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Analysis" sheetId="1" r:id="rId4"/>
    <sheet state="visible" name="Analysis 1" sheetId="2" r:id="rId5"/>
    <sheet state="visible" name="Analysis 2" sheetId="3" r:id="rId6"/>
    <sheet state="visible" name="Analysis 3" sheetId="4" r:id="rId7"/>
    <sheet state="visible" name="Analysis 4" sheetId="5" r:id="rId8"/>
    <sheet state="visible" name="Analysis 5" sheetId="6" r:id="rId9"/>
    <sheet state="visible" name="Final data" sheetId="7" r:id="rId10"/>
    <sheet state="visible" name="Food bucket data" sheetId="8" r:id="rId11"/>
    <sheet state="visible" name="Imputing missing values " sheetId="9" r:id="rId12"/>
    <sheet state="visible" name="Cleaning performed " sheetId="10" r:id="rId13"/>
  </sheets>
  <definedNames>
    <definedName name="_xlchart.v2.29">'Analysis 3'!$A$35:$B$35</definedName>
    <definedName name="_xlchart.v1.18">'Analysis 1'!$B$16</definedName>
    <definedName name="_xlchart.v1.13">'Analysis 1'!$C$15:$M$15</definedName>
    <definedName name="_xlchart.v1.12">'Analysis 1'!$B$16</definedName>
    <definedName name="_xlchart.v1.20">'Analysis 1'!$C$16:$M$16</definedName>
    <definedName name="_xlchart.v1.9">'Analysis 1'!$B$16</definedName>
    <definedName name="_xlchart.v2.1">'Analysis 3'!$C$22:$M$22</definedName>
    <definedName name="_xlchart.v2.0">'Analysis 3'!$A$35:$B$35</definedName>
    <definedName name="_xlchart.v1.14">'Analysis 1'!$C$16:$M$16</definedName>
    <definedName name="_xlchart.v1.10">'Analysis 1'!$C$15:$M$15</definedName>
    <definedName name="_xlchart.v1.21">'Analysis 1'!$B$16</definedName>
    <definedName name="_xlchart.v1.7">'Analysis 1'!$C$15:$M$15</definedName>
    <definedName name="_xlchart.v1.22">'Analysis 1'!$C$15:$M$15</definedName>
    <definedName name="_xlchart.v1.11">'Analysis 1'!$C$16:$M$16</definedName>
    <definedName localSheetId="8" name="ExternalData_1">'Imputing missing values '!$A$1:$AV$373</definedName>
    <definedName name="_xlchart.v1.26">'Analysis 1'!$C$16:$M$16</definedName>
    <definedName name="_xlchart.v1.8">'Analysis 1'!$C$16:$M$16</definedName>
    <definedName name="_xlchart.v1.25">'Analysis 1'!$C$15:$M$15</definedName>
    <definedName name="_xlchart.v1.15">'Analysis 1'!$B$23</definedName>
    <definedName name="_xlchart.v2.31">'Analysis 3'!$C$35:$M$35</definedName>
    <definedName name="_xlchart.v1.19">'Analysis 1'!$C$15:$M$15</definedName>
    <definedName name="_xlchart.v1.16">'Analysis 1'!$C$22:$M$22</definedName>
    <definedName name="_xlchart.v1.17">'Analysis 1'!$C$23:$M$23</definedName>
    <definedName name="_xlchart.v1.6">'Analysis 1'!$B$16</definedName>
    <definedName name="_xlchart.v1.5">'Analysis 1'!$C$16:$M$16</definedName>
    <definedName name="_xlchart.v1.24">'Analysis 1'!$B$16</definedName>
    <definedName localSheetId="7" name="ExternalData_2">'Food bucket data'!$A$1:$R$52</definedName>
    <definedName name="_xlchart.v1.4">'Analysis 1'!$C$15:$M$15</definedName>
    <definedName name="_xlchart.v2.30">'Analysis 3'!$C$22:$M$22</definedName>
    <definedName name="_xlchart.v1.3">'Analysis 1'!$B$16</definedName>
    <definedName name="_xlchart.v1.23">'Analysis 1'!$C$16:$M$16</definedName>
    <definedName name="_xlchart.v2.2">'Analysis 3'!$C$35:$M$35</definedName>
    <definedName localSheetId="6" name="ExternalData_2">'Final data'!$A$1:$P$373</definedName>
    <definedName hidden="1" localSheetId="6" name="_xlnm._FilterDatabase">'Final data'!$A$1:$Z$1000</definedName>
  </definedNames>
  <calcPr/>
  <extLst>
    <ext uri="GoogleSheetsCustomDataVersion2">
      <go:sheetsCustomData xmlns:go="http://customooxmlschemas.google.com/" r:id="rId14" roundtripDataChecksum="fRfq/rE/JCnAJ2YEKOtuJOQRiiOYesdMgRHwiP+hSmM="/>
    </ext>
  </extLst>
</workbook>
</file>

<file path=xl/sharedStrings.xml><?xml version="1.0" encoding="utf-8"?>
<sst xmlns="http://schemas.openxmlformats.org/spreadsheetml/2006/main" count="2163" uniqueCount="161">
  <si>
    <t xml:space="preserve">Bucket with highest contribution towards cpi </t>
  </si>
  <si>
    <t xml:space="preserve">Year on year inflation treand </t>
  </si>
  <si>
    <t>The above graph reflects  that PAN ,TOBACCO AND INTOXICANTS is the bucket contributing highest towards overall CPI</t>
  </si>
  <si>
    <t>India saw the highest rate on inflati in the year 2022</t>
  </si>
  <si>
    <t xml:space="preserve">There were several factors to it one of which could be the over spending of people  after Covid-19 increasing the demand of goods and services </t>
  </si>
  <si>
    <t xml:space="preserve">Also the Impact of the russia ukrain war increasing the  crude oil prices , increasing global inflation and inflating the charges on imported goods </t>
  </si>
  <si>
    <t xml:space="preserve">Monthly and absolute change in inflation tread to detrmine the highest contributor </t>
  </si>
  <si>
    <t xml:space="preserve">From the above chart data we detrmine that </t>
  </si>
  <si>
    <t xml:space="preserve">The biggest contributor towards food and beverages bucket is Pulses and products </t>
  </si>
  <si>
    <t xml:space="preserve">October  2022 was the month with highest inflation </t>
  </si>
  <si>
    <t xml:space="preserve">December 2023 was the month with lowest inflation </t>
  </si>
  <si>
    <t xml:space="preserve">Impact of covid 19 pandamic on inflation </t>
  </si>
  <si>
    <t xml:space="preserve">with analyzing inflation befor and after march we find a significant increase in the overall inflation for esential products and services as on set on the Covid'19  pandemic </t>
  </si>
  <si>
    <t xml:space="preserve">we find  that the inflation rate for food products increased from 6 percent to 9.6 percent </t>
  </si>
  <si>
    <t xml:space="preserve">Transportation and comuncation sector has also seen a  rise in inflation rate </t>
  </si>
  <si>
    <t xml:space="preserve">it can be concluded that the pandamic increased the inflation rate </t>
  </si>
  <si>
    <t xml:space="preserve">Correlation between fuel and other sectors </t>
  </si>
  <si>
    <t xml:space="preserve">sector </t>
  </si>
  <si>
    <t xml:space="preserve">correlation </t>
  </si>
  <si>
    <t xml:space="preserve">  Personal care and effects</t>
  </si>
  <si>
    <t xml:space="preserve">  Pan, tobacco and intoxicants</t>
  </si>
  <si>
    <t xml:space="preserve">  Education</t>
  </si>
  <si>
    <t xml:space="preserve">  Food and beverages</t>
  </si>
  <si>
    <t xml:space="preserve">  Transport and communication</t>
  </si>
  <si>
    <t xml:space="preserve">  Clothing and footwear</t>
  </si>
  <si>
    <t xml:space="preserve">  Health</t>
  </si>
  <si>
    <t xml:space="preserve">  Recreation and amusement</t>
  </si>
  <si>
    <t xml:space="preserve">Though all the sectors have a strong correlation with the change in fuel price </t>
  </si>
  <si>
    <t>Transportation bucket gets more impact with the changing fuel price</t>
  </si>
  <si>
    <t xml:space="preserve">Broader category with  the highest contribution towards cpi calculation </t>
  </si>
  <si>
    <t>Year</t>
  </si>
  <si>
    <t>Month</t>
  </si>
  <si>
    <t xml:space="preserve">  Miscellaneous</t>
  </si>
  <si>
    <t xml:space="preserve">  Household goods and services</t>
  </si>
  <si>
    <t xml:space="preserve">  Fuel and light</t>
  </si>
  <si>
    <t>Average of Pan, tobacco and intoxicants</t>
  </si>
  <si>
    <t>January</t>
  </si>
  <si>
    <t>February</t>
  </si>
  <si>
    <t>March</t>
  </si>
  <si>
    <t>April</t>
  </si>
  <si>
    <t>May</t>
  </si>
  <si>
    <t>2023 Total</t>
  </si>
  <si>
    <t xml:space="preserve">Finding the highest contributor for latest  month </t>
  </si>
  <si>
    <t>Through the above graph we can determine that PAN ,TOBACCO AND INTOXICANTS is the bucket contributing highest towards overal CPI</t>
  </si>
  <si>
    <t>Row Labels</t>
  </si>
  <si>
    <t>Average of General index</t>
  </si>
  <si>
    <t xml:space="preserve">Y-o-Y Inflation Rate </t>
  </si>
  <si>
    <t>Grand Total</t>
  </si>
  <si>
    <t xml:space="preserve">calculation of inflation rate </t>
  </si>
  <si>
    <t xml:space="preserve">Y-o-Y inflation rate </t>
  </si>
  <si>
    <t xml:space="preserve">MONTH YEAR </t>
  </si>
  <si>
    <t xml:space="preserve">  Cereals and products</t>
  </si>
  <si>
    <t xml:space="preserve">  Non-alcoholic beverages</t>
  </si>
  <si>
    <t xml:space="preserve">  Spices</t>
  </si>
  <si>
    <t xml:space="preserve">  Sugar and Confectionery</t>
  </si>
  <si>
    <t xml:space="preserve">  Pulses and products</t>
  </si>
  <si>
    <t xml:space="preserve">  Vegetables</t>
  </si>
  <si>
    <t xml:space="preserve">  Fruits</t>
  </si>
  <si>
    <t xml:space="preserve">  Oils and fats</t>
  </si>
  <si>
    <t xml:space="preserve">  Milk and products</t>
  </si>
  <si>
    <t xml:space="preserve">  Egg</t>
  </si>
  <si>
    <t xml:space="preserve">  Meat and fish</t>
  </si>
  <si>
    <t>1-5- 2022</t>
  </si>
  <si>
    <t>1-6- 2022</t>
  </si>
  <si>
    <t>June</t>
  </si>
  <si>
    <t>1-7- 2022</t>
  </si>
  <si>
    <t>July</t>
  </si>
  <si>
    <t>1-8- 2022</t>
  </si>
  <si>
    <t>August</t>
  </si>
  <si>
    <t>1-9- 2022</t>
  </si>
  <si>
    <t>September</t>
  </si>
  <si>
    <t>1-10- 2022</t>
  </si>
  <si>
    <t>October</t>
  </si>
  <si>
    <t>1-11- 2022</t>
  </si>
  <si>
    <t>November</t>
  </si>
  <si>
    <t>1-12- 2022</t>
  </si>
  <si>
    <t>December</t>
  </si>
  <si>
    <t>1-1- 2023</t>
  </si>
  <si>
    <t>1-2- 2023</t>
  </si>
  <si>
    <t>1-3- 2023</t>
  </si>
  <si>
    <t>1-4- 2023</t>
  </si>
  <si>
    <t>1-5- 2023</t>
  </si>
  <si>
    <t xml:space="preserve">Monthly inflation Rate </t>
  </si>
  <si>
    <t xml:space="preserve">Absolute Change in inflation </t>
  </si>
  <si>
    <t>Date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</si>
  <si>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</si>
  <si>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</si>
  <si>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</si>
  <si>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</si>
  <si>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</si>
  <si>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</si>
  <si>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</si>
  <si>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</si>
  <si>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</si>
  <si>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</si>
  <si>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</si>
  <si>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 xml:space="preserve">before march </t>
  </si>
  <si>
    <t>after march 2020</t>
  </si>
  <si>
    <t xml:space="preserve">Buckets </t>
  </si>
  <si>
    <t>Before march 2020</t>
  </si>
  <si>
    <t>After march 2020</t>
  </si>
  <si>
    <t>Sector</t>
  </si>
  <si>
    <t>Rural+Urban</t>
  </si>
  <si>
    <t>Years</t>
  </si>
  <si>
    <t>2021</t>
  </si>
  <si>
    <t>2022</t>
  </si>
  <si>
    <t>2023</t>
  </si>
  <si>
    <t>Food and beverages</t>
  </si>
  <si>
    <t>Pan, tobacco and intoxicants</t>
  </si>
  <si>
    <t>Clothing and footwear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</si>
  <si>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</si>
  <si>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</si>
  <si>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</si>
  <si>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</si>
  <si>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</si>
  <si>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</si>
  <si>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</si>
  <si>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</si>
  <si>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</si>
  <si>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Column1</t>
  </si>
  <si>
    <t>Date2</t>
  </si>
  <si>
    <t>Rural</t>
  </si>
  <si>
    <t>Urban</t>
  </si>
  <si>
    <t>Column2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</si>
  <si>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</si>
  <si>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</si>
  <si>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</si>
  <si>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</si>
  <si>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</si>
  <si>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</si>
  <si>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</si>
  <si>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</si>
  <si>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</si>
  <si>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</si>
  <si>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</si>
  <si>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MA f&amp;b</t>
  </si>
  <si>
    <t>Food and beverages2</t>
  </si>
  <si>
    <t>MA  PTI</t>
  </si>
  <si>
    <t>pti</t>
  </si>
  <si>
    <t>MA C&amp;f</t>
  </si>
  <si>
    <t>c&amp;f</t>
  </si>
  <si>
    <t>MA F&amp;l</t>
  </si>
  <si>
    <t>FL</t>
  </si>
  <si>
    <t>MA H&amp;S</t>
  </si>
  <si>
    <t>H&amp;S</t>
  </si>
  <si>
    <t xml:space="preserve">MA health </t>
  </si>
  <si>
    <t>H</t>
  </si>
  <si>
    <t>MA t&amp;c</t>
  </si>
  <si>
    <t>tC</t>
  </si>
  <si>
    <t xml:space="preserve">MA recreation </t>
  </si>
  <si>
    <t>Recreation</t>
  </si>
  <si>
    <t>MA education</t>
  </si>
  <si>
    <t>Edu</t>
  </si>
  <si>
    <t xml:space="preserve">MA PC </t>
  </si>
  <si>
    <t>pc</t>
  </si>
  <si>
    <t>MA  miscellaneous</t>
  </si>
  <si>
    <t>MIS</t>
  </si>
  <si>
    <t xml:space="preserve">cleaned month column </t>
  </si>
  <si>
    <t xml:space="preserve">to find the missing values I seprated rural , urban and then calculated moving averages for both </t>
  </si>
  <si>
    <t xml:space="preserve">finding the issing values for rural + urban  I found the average of rural and urban instead </t>
  </si>
  <si>
    <t xml:space="preserve">to find missing values in general index I took the avergae of all the buckets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</si>
</sst>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5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2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8EAADB"/>
      </bottom>
    </border>
    <border>
      <bottom style="thin">
        <color rgb="FF8EAADB"/>
      </bottom>
    </border>
    <border>
      <left/>
      <right/>
      <top style="thin">
        <color rgb="FF8EAADB"/>
      </top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 shrinkToFit="0" wrapText="1"/>
    </xf>
    <xf borderId="7" fillId="2" fontId="3" numFmtId="0" xfId="0" applyBorder="1" applyFont="1"/>
    <xf borderId="8" fillId="2" fontId="3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0" fillId="2" fontId="3" numFmtId="0" xfId="0" applyAlignment="1" applyBorder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13" fillId="2" fontId="3" numFmtId="0" xfId="0" applyBorder="1" applyFont="1"/>
    <xf borderId="1" fillId="2" fontId="1" numFmtId="164" xfId="0" applyBorder="1" applyFont="1" applyNumberFormat="1"/>
    <xf borderId="2" fillId="3" fontId="3" numFmtId="0" xfId="0" applyAlignment="1" applyBorder="1" applyFont="1">
      <alignment horizontal="center"/>
    </xf>
    <xf borderId="14" fillId="2" fontId="3" numFmtId="0" xfId="0" applyBorder="1" applyFont="1"/>
    <xf borderId="15" fillId="2" fontId="1" numFmtId="0" xfId="0" applyBorder="1" applyFont="1"/>
    <xf borderId="16" fillId="2" fontId="1" numFmtId="0" xfId="0" applyBorder="1" applyFont="1"/>
    <xf borderId="17" fillId="2" fontId="3" numFmtId="0" xfId="0" applyBorder="1" applyFont="1"/>
    <xf borderId="18" fillId="2" fontId="1" numFmtId="0" xfId="0" applyBorder="1" applyFont="1"/>
    <xf borderId="19" fillId="2" fontId="3" numFmtId="0" xfId="0" applyBorder="1" applyFont="1"/>
    <xf borderId="20" fillId="2" fontId="1" numFmtId="0" xfId="0" applyBorder="1" applyFont="1"/>
    <xf borderId="21" fillId="2" fontId="1" numFmtId="0" xfId="0" applyBorder="1" applyFont="1"/>
    <xf borderId="13" fillId="3" fontId="1" numFmtId="0" xfId="0" applyBorder="1" applyFont="1"/>
    <xf borderId="13" fillId="2" fontId="1" numFmtId="0" xfId="0" applyBorder="1" applyFont="1"/>
    <xf borderId="13" fillId="2" fontId="1" numFmtId="2" xfId="0" applyBorder="1" applyFont="1" applyNumberFormat="1"/>
    <xf borderId="1" fillId="2" fontId="3" numFmtId="0" xfId="0" applyBorder="1" applyFont="1"/>
    <xf borderId="1" fillId="4" fontId="3" numFmtId="0" xfId="0" applyBorder="1" applyFill="1" applyFont="1"/>
    <xf borderId="1" fillId="4" fontId="1" numFmtId="0" xfId="0" applyBorder="1" applyFont="1"/>
    <xf borderId="13" fillId="0" fontId="1" numFmtId="0" xfId="0" applyBorder="1" applyFont="1"/>
    <xf borderId="0" fillId="0" fontId="1" numFmtId="0" xfId="0" applyFont="1"/>
    <xf borderId="13" fillId="5" fontId="1" numFmtId="0" xfId="0" applyBorder="1" applyFill="1" applyFont="1"/>
    <xf borderId="1" fillId="2" fontId="1" numFmtId="10" xfId="0" applyBorder="1" applyFont="1" applyNumberFormat="1"/>
    <xf borderId="0" fillId="0" fontId="3" numFmtId="0" xfId="0" applyAlignment="1" applyFont="1">
      <alignment horizontal="center" shrinkToFit="0" wrapText="1"/>
    </xf>
    <xf borderId="0" fillId="0" fontId="4" numFmtId="0" xfId="0" applyFont="1"/>
    <xf borderId="13" fillId="6" fontId="1" numFmtId="0" xfId="0" applyBorder="1" applyFill="1" applyFont="1"/>
    <xf borderId="0" fillId="0" fontId="1" numFmtId="0" xfId="0" applyAlignment="1" applyFont="1">
      <alignment horizontal="left"/>
    </xf>
    <xf borderId="13" fillId="0" fontId="1" numFmtId="164" xfId="0" applyBorder="1" applyFont="1" applyNumberFormat="1"/>
    <xf borderId="0" fillId="0" fontId="3" numFmtId="0" xfId="0" applyFont="1"/>
    <xf borderId="10" fillId="3" fontId="1" numFmtId="0" xfId="0" applyAlignment="1" applyBorder="1" applyFont="1">
      <alignment horizontal="center"/>
    </xf>
    <xf borderId="21" fillId="5" fontId="1" numFmtId="0" xfId="0" applyBorder="1" applyFont="1"/>
    <xf borderId="19" fillId="5" fontId="1" numFmtId="0" xfId="0" applyBorder="1" applyFont="1"/>
    <xf borderId="6" fillId="5" fontId="1" numFmtId="0" xfId="0" applyBorder="1" applyFont="1"/>
    <xf borderId="2" fillId="0" fontId="1" numFmtId="0" xfId="0" applyBorder="1" applyFont="1"/>
    <xf borderId="2" fillId="0" fontId="1" numFmtId="9" xfId="0" applyBorder="1" applyFont="1" applyNumberFormat="1"/>
    <xf borderId="16" fillId="5" fontId="1" numFmtId="0" xfId="0" applyBorder="1" applyFont="1"/>
    <xf borderId="10" fillId="2" fontId="1" numFmtId="0" xfId="0" applyAlignment="1" applyBorder="1" applyFont="1">
      <alignment horizontal="center"/>
    </xf>
    <xf borderId="13" fillId="5" fontId="3" numFmtId="0" xfId="0" applyBorder="1" applyFont="1"/>
    <xf borderId="13" fillId="2" fontId="1" numFmtId="14" xfId="0" applyBorder="1" applyFont="1" applyNumberFormat="1"/>
    <xf borderId="13" fillId="2" fontId="1" numFmtId="164" xfId="0" applyBorder="1" applyFont="1" applyNumberFormat="1"/>
    <xf borderId="13" fillId="2" fontId="1" numFmtId="0" xfId="0" applyAlignment="1" applyBorder="1" applyFont="1">
      <alignment shrinkToFit="0" wrapText="1"/>
    </xf>
    <xf borderId="0" fillId="0" fontId="1" numFmtId="14" xfId="0" applyFont="1" applyNumberFormat="1"/>
    <xf borderId="0" fillId="0" fontId="1" numFmtId="165" xfId="0" applyFont="1" applyNumberFormat="1"/>
    <xf borderId="1" fillId="5" fontId="3" numFmtId="0" xfId="0" applyBorder="1" applyFont="1"/>
    <xf borderId="1" fillId="5" fontId="1" numFmtId="0" xfId="0" applyBorder="1" applyFont="1"/>
    <xf borderId="0" fillId="0" fontId="1" numFmtId="164" xfId="0" applyFont="1" applyNumberFormat="1"/>
    <xf borderId="22" fillId="5" fontId="3" numFmtId="0" xfId="0" applyBorder="1" applyFont="1"/>
    <xf borderId="23" fillId="0" fontId="3" numFmtId="0" xfId="0" applyBorder="1" applyFont="1"/>
    <xf borderId="13" fillId="5" fontId="1" numFmtId="164" xfId="0" applyBorder="1" applyFont="1" applyNumberFormat="1"/>
    <xf borderId="0" fillId="0" fontId="1" numFmtId="10" xfId="0" applyFont="1" applyNumberFormat="1"/>
    <xf borderId="24" fillId="5" fontId="3" numFmtId="0" xfId="0" applyBorder="1" applyFont="1"/>
    <xf borderId="0" fillId="0" fontId="1" numFmtId="9" xfId="0" applyFont="1" applyNumberFormat="1"/>
    <xf borderId="13" fillId="0" fontId="1" numFmtId="2" xfId="0" applyBorder="1" applyFont="1" applyNumberFormat="1"/>
    <xf borderId="0" fillId="0" fontId="1" numFmtId="2" xfId="0" applyFont="1" applyNumberFormat="1"/>
    <xf borderId="0" fillId="7" fontId="4" numFmtId="0" xfId="0" applyFill="1" applyFont="1"/>
    <xf borderId="0" fillId="7" fontId="1" numFmtId="0" xfId="0" applyFont="1"/>
    <xf borderId="0" fillId="7" fontId="1" numFmtId="14" xfId="0" applyFont="1" applyNumberFormat="1"/>
    <xf borderId="0" fillId="8" fontId="1" numFmtId="0" xfId="0" applyFill="1" applyFont="1"/>
    <xf borderId="0" fillId="8" fontId="4" numFmtId="0" xfId="0" applyFont="1"/>
    <xf borderId="0" fillId="8" fontId="1" numFmtId="14" xfId="0" applyFont="1" applyNumberFormat="1"/>
    <xf borderId="0" fillId="8" fontId="1" numFmtId="165" xfId="0" applyFont="1" applyNumberFormat="1"/>
    <xf borderId="0" fillId="6" fontId="1" numFmtId="0" xfId="0" applyFont="1"/>
    <xf borderId="0" fillId="6" fontId="4" numFmtId="0" xfId="0" applyFont="1"/>
    <xf borderId="0" fillId="6" fontId="1" numFmtId="14" xfId="0" applyFont="1" applyNumberFormat="1"/>
    <xf borderId="0" fillId="6" fontId="1" numFmtId="165" xfId="0" applyFont="1" applyNumberFormat="1"/>
    <xf borderId="0" fillId="0" fontId="4" numFmtId="0" xfId="0" applyFont="1"/>
    <xf borderId="0" fillId="0" fontId="1" numFmtId="0" xfId="0" applyFont="1"/>
    <xf borderId="0" fillId="0" fontId="1" numFmtId="14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4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Food bucket data-style">
      <tableStyleElement dxfId="1" type="headerRow"/>
      <tableStyleElement dxfId="2" type="firstRowStripe"/>
      <tableStyleElement dxfId="3" type="secondRowStripe"/>
    </tableStyle>
    <tableStyle count="3" pivot="0" name="Imputing missing values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Y-o-Y Inflation Rate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'Analysis 2'!$D$4:$D$10</c:f>
            </c:strRef>
          </c:cat>
          <c:val>
            <c:numRef>
              <c:f>'Analysis 2'!$E$4:$E$10</c:f>
              <c:numCache/>
            </c:numRef>
          </c:val>
          <c:smooth val="0"/>
        </c:ser>
        <c:axId val="1622879846"/>
        <c:axId val="1392883712"/>
      </c:lineChart>
      <c:catAx>
        <c:axId val="1622879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2883712"/>
      </c:catAx>
      <c:valAx>
        <c:axId val="1392883712"/>
        <c:scaling>
          <c:orientation val="minMax"/>
          <c:min val="0.03000000000000000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2879846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Y-o-Y Inflation Rate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'Analysis 2'!$D$4:$D$10</c:f>
            </c:strRef>
          </c:cat>
          <c:val>
            <c:numRef>
              <c:f>'Analysis 2'!$E$4:$E$10</c:f>
              <c:numCache/>
            </c:numRef>
          </c:val>
          <c:smooth val="0"/>
        </c:ser>
        <c:axId val="555844027"/>
        <c:axId val="864999002"/>
      </c:lineChart>
      <c:catAx>
        <c:axId val="555844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4999002"/>
      </c:catAx>
      <c:valAx>
        <c:axId val="864999002"/>
        <c:scaling>
          <c:orientation val="minMax"/>
          <c:min val="0.03000000000000000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5844027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'Analysis 3'!$B$23:$B$34</c:f>
            </c:strRef>
          </c:cat>
          <c:val>
            <c:numRef>
              <c:f>'Analysis 3'!$N$23:$N$34</c:f>
              <c:numCache/>
            </c:numRef>
          </c:val>
        </c:ser>
        <c:axId val="251264076"/>
        <c:axId val="989445494"/>
      </c:barChart>
      <c:catAx>
        <c:axId val="251264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9445494"/>
      </c:catAx>
      <c:valAx>
        <c:axId val="989445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1264076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monthly inflation before mar'20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 Food and beverages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4'!$B$33:$B$41</c:f>
              <c:numCache/>
            </c:numRef>
          </c:val>
        </c:ser>
        <c:ser>
          <c:idx val="1"/>
          <c:order val="1"/>
          <c:tx>
            <c:v>  Education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4'!$C$33:$C$41</c:f>
              <c:numCache/>
            </c:numRef>
          </c:val>
        </c:ser>
        <c:ser>
          <c:idx val="2"/>
          <c:order val="2"/>
          <c:tx>
            <c:v>  Clothing and footwear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4'!$D$33:$D$41</c:f>
              <c:numCache/>
            </c:numRef>
          </c:val>
        </c:ser>
        <c:ser>
          <c:idx val="3"/>
          <c:order val="3"/>
          <c:tx>
            <c:v>  Transport and communication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4'!$E$33:$E$41</c:f>
              <c:numCache/>
            </c:numRef>
          </c:val>
        </c:ser>
        <c:ser>
          <c:idx val="4"/>
          <c:order val="4"/>
          <c:tx>
            <c:v>  Health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4'!$F$33:$F$41</c:f>
              <c:numCache/>
            </c:numRef>
          </c:val>
        </c:ser>
        <c:ser>
          <c:idx val="5"/>
          <c:order val="5"/>
          <c:tx>
            <c:v>  Household goods and services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4'!$G$33:$G$41</c:f>
              <c:numCache/>
            </c:numRef>
          </c:val>
        </c:ser>
        <c:ser>
          <c:idx val="6"/>
          <c:order val="6"/>
          <c:tx>
            <c:v>  Fuel and light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4'!$H$33:$H$41</c:f>
              <c:numCache/>
            </c:numRef>
          </c:val>
        </c:ser>
        <c:ser>
          <c:idx val="7"/>
          <c:order val="7"/>
          <c:tx>
            <c:strRef>
              <c:f>'Analysis 4'!$I$32</c:f>
            </c:strRef>
          </c:tx>
          <c:cat>
            <c:strRef>
              <c:f>'Analysis 4'!$A$33:$A$41</c:f>
            </c:strRef>
          </c:cat>
          <c:val>
            <c:numRef>
              <c:f>'Analysis 4'!$I$33:$I$41</c:f>
              <c:numCache/>
            </c:numRef>
          </c:val>
        </c:ser>
        <c:overlap val="100"/>
        <c:axId val="1755543624"/>
        <c:axId val="1254374489"/>
      </c:barChart>
      <c:catAx>
        <c:axId val="175554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4374489"/>
      </c:catAx>
      <c:valAx>
        <c:axId val="1254374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554362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monthly inflation after mar'20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 Food and beverages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4'!$B$47:$B$56</c:f>
              <c:numCache/>
            </c:numRef>
          </c:val>
        </c:ser>
        <c:ser>
          <c:idx val="1"/>
          <c:order val="1"/>
          <c:tx>
            <c:v>  Education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4'!$C$47:$C$56</c:f>
              <c:numCache/>
            </c:numRef>
          </c:val>
        </c:ser>
        <c:ser>
          <c:idx val="2"/>
          <c:order val="2"/>
          <c:tx>
            <c:v>  Clothing and footwear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4'!$D$47:$D$56</c:f>
              <c:numCache/>
            </c:numRef>
          </c:val>
        </c:ser>
        <c:ser>
          <c:idx val="3"/>
          <c:order val="3"/>
          <c:tx>
            <c:v>  Transport and communication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4'!$E$47:$E$56</c:f>
              <c:numCache/>
            </c:numRef>
          </c:val>
        </c:ser>
        <c:ser>
          <c:idx val="4"/>
          <c:order val="4"/>
          <c:tx>
            <c:v>  Health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4'!$F$47:$F$56</c:f>
              <c:numCache/>
            </c:numRef>
          </c:val>
        </c:ser>
        <c:ser>
          <c:idx val="5"/>
          <c:order val="5"/>
          <c:tx>
            <c:v>  Household goods and services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4'!$G$47:$G$56</c:f>
              <c:numCache/>
            </c:numRef>
          </c:val>
        </c:ser>
        <c:ser>
          <c:idx val="6"/>
          <c:order val="6"/>
          <c:tx>
            <c:v>  Fuel and light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4'!$H$47:$H$56</c:f>
              <c:numCache/>
            </c:numRef>
          </c:val>
        </c:ser>
        <c:ser>
          <c:idx val="7"/>
          <c:order val="7"/>
          <c:tx>
            <c:strRef>
              <c:f>'Analysis 4'!$I$46</c:f>
            </c:strRef>
          </c:tx>
          <c:cat>
            <c:strRef>
              <c:f>'Analysis 4'!$A$47:$A$56</c:f>
            </c:strRef>
          </c:cat>
          <c:val>
            <c:numRef>
              <c:f>'Analysis 4'!$I$47:$I$56</c:f>
              <c:numCache/>
            </c:numRef>
          </c:val>
        </c:ser>
        <c:overlap val="100"/>
        <c:axId val="1115230818"/>
        <c:axId val="1761672200"/>
      </c:barChart>
      <c:catAx>
        <c:axId val="1115230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1672200"/>
      </c:catAx>
      <c:valAx>
        <c:axId val="1761672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52308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Infllation AM over BM </a:t>
            </a:r>
          </a:p>
        </c:rich>
      </c:tx>
      <c:overlay val="0"/>
    </c:title>
    <c:plotArea>
      <c:layout>
        <c:manualLayout>
          <c:xMode val="edge"/>
          <c:yMode val="edge"/>
          <c:x val="0.11475915453092747"/>
          <c:y val="0.11509920756494725"/>
          <c:w val="0.7836204857736743"/>
          <c:h val="0.4862576955799823"/>
        </c:manualLayout>
      </c:layout>
      <c:barChart>
        <c:barDir val="col"/>
        <c:ser>
          <c:idx val="0"/>
          <c:order val="0"/>
          <c:tx>
            <c:v>Before march 2020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4'!$C$63:$C$70</c:f>
            </c:strRef>
          </c:cat>
          <c:val>
            <c:numRef>
              <c:f>'Analysis 4'!$D$63:$D$70</c:f>
              <c:numCache/>
            </c:numRef>
          </c:val>
        </c:ser>
        <c:axId val="1960926790"/>
        <c:axId val="1859752598"/>
      </c:barChart>
      <c:lineChart>
        <c:varyColors val="0"/>
        <c:ser>
          <c:idx val="1"/>
          <c:order val="1"/>
          <c:tx>
            <c:v>After march 2020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'Analysis 4'!$C$63:$C$70</c:f>
            </c:strRef>
          </c:cat>
          <c:val>
            <c:numRef>
              <c:f>'Analysis 4'!$E$63:$E$70</c:f>
              <c:numCache/>
            </c:numRef>
          </c:val>
          <c:smooth val="0"/>
        </c:ser>
        <c:axId val="1960926790"/>
        <c:axId val="1859752598"/>
      </c:lineChart>
      <c:catAx>
        <c:axId val="1960926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9752598"/>
      </c:catAx>
      <c:valAx>
        <c:axId val="1859752598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09267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FUEL VS TRANSPORTATION 
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5'!$A$71:$A$99</c:f>
            </c:strRef>
          </c:cat>
          <c:val>
            <c:numRef>
              <c:f>'Analysis 5'!$B$71:$B$99</c:f>
              <c:numCache/>
            </c:numRef>
          </c:val>
        </c:ser>
        <c:axId val="821404065"/>
        <c:axId val="1702940567"/>
      </c:areaChart>
      <c:barChart>
        <c:barDir val="col"/>
        <c:grouping val="stacked"/>
        <c:ser>
          <c:idx val="1"/>
          <c:order val="1"/>
          <c:tx>
            <c:v>  Transport and communication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5'!$A$71:$A$99</c:f>
            </c:strRef>
          </c:cat>
          <c:val>
            <c:numRef>
              <c:f>'Analysis 5'!$C$71:$C$99</c:f>
              <c:numCache/>
            </c:numRef>
          </c:val>
        </c:ser>
        <c:overlap val="100"/>
        <c:axId val="821404065"/>
        <c:axId val="1702940567"/>
      </c:barChart>
      <c:catAx>
        <c:axId val="821404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2940567"/>
      </c:catAx>
      <c:valAx>
        <c:axId val="1702940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14040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FUEL VS CLOTHING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5'!$F$71:$F$99</c:f>
            </c:strRef>
          </c:cat>
          <c:val>
            <c:numRef>
              <c:f>'Analysis 5'!$G$71:$G$99</c:f>
              <c:numCache/>
            </c:numRef>
          </c:val>
        </c:ser>
        <c:axId val="516256452"/>
        <c:axId val="368528696"/>
      </c:areaChart>
      <c:barChart>
        <c:barDir val="col"/>
        <c:grouping val="stacked"/>
        <c:ser>
          <c:idx val="1"/>
          <c:order val="1"/>
          <c:tx>
            <c:v>  Clothing and footwear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5'!$F$71:$F$99</c:f>
            </c:strRef>
          </c:cat>
          <c:val>
            <c:numRef>
              <c:f>'Analysis 5'!$H$71:$H$99</c:f>
              <c:numCache/>
            </c:numRef>
          </c:val>
        </c:ser>
        <c:overlap val="100"/>
        <c:axId val="516256452"/>
        <c:axId val="368528696"/>
      </c:barChart>
      <c:catAx>
        <c:axId val="516256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8528696"/>
      </c:catAx>
      <c:valAx>
        <c:axId val="368528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62564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FUEL VS EDUCATION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5'!$A$103:$A$131</c:f>
            </c:strRef>
          </c:cat>
          <c:val>
            <c:numRef>
              <c:f>'Analysis 5'!$B$103:$B$131</c:f>
              <c:numCache/>
            </c:numRef>
          </c:val>
        </c:ser>
        <c:axId val="400464173"/>
        <c:axId val="1711676900"/>
      </c:areaChart>
      <c:barChart>
        <c:barDir val="col"/>
        <c:grouping val="stacked"/>
        <c:ser>
          <c:idx val="1"/>
          <c:order val="1"/>
          <c:tx>
            <c:v>  Education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5'!$A$103:$A$131</c:f>
            </c:strRef>
          </c:cat>
          <c:val>
            <c:numRef>
              <c:f>'Analysis 5'!$C$103:$C$131</c:f>
              <c:numCache/>
            </c:numRef>
          </c:val>
        </c:ser>
        <c:overlap val="100"/>
        <c:axId val="400464173"/>
        <c:axId val="1711676900"/>
      </c:barChart>
      <c:catAx>
        <c:axId val="400464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1676900"/>
      </c:catAx>
      <c:valAx>
        <c:axId val="1711676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046417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FUEL VS FOOD 
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5'!$F$103:$F$131</c:f>
            </c:strRef>
          </c:cat>
          <c:val>
            <c:numRef>
              <c:f>'Analysis 5'!$G$103:$G$131</c:f>
              <c:numCache/>
            </c:numRef>
          </c:val>
        </c:ser>
        <c:axId val="1673218534"/>
        <c:axId val="1274488359"/>
      </c:areaChart>
      <c:barChart>
        <c:barDir val="col"/>
        <c:grouping val="stacked"/>
        <c:ser>
          <c:idx val="1"/>
          <c:order val="1"/>
          <c:tx>
            <c:v>  Food and beverages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5'!$F$103:$F$131</c:f>
            </c:strRef>
          </c:cat>
          <c:val>
            <c:numRef>
              <c:f>'Analysis 5'!$H$103:$H$131</c:f>
              <c:numCache/>
            </c:numRef>
          </c:val>
        </c:ser>
        <c:overlap val="100"/>
        <c:axId val="1673218534"/>
        <c:axId val="1274488359"/>
      </c:barChart>
      <c:catAx>
        <c:axId val="1673218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4488359"/>
      </c:catAx>
      <c:valAx>
        <c:axId val="1274488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32185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monthly inflation before mar'20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 Food and beverages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4'!$B$33:$B$41</c:f>
              <c:numCache/>
            </c:numRef>
          </c:val>
        </c:ser>
        <c:ser>
          <c:idx val="1"/>
          <c:order val="1"/>
          <c:tx>
            <c:v>  Education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4'!$C$33:$C$41</c:f>
              <c:numCache/>
            </c:numRef>
          </c:val>
        </c:ser>
        <c:ser>
          <c:idx val="2"/>
          <c:order val="2"/>
          <c:tx>
            <c:v>  Clothing and footwear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4'!$D$33:$D$41</c:f>
              <c:numCache/>
            </c:numRef>
          </c:val>
        </c:ser>
        <c:ser>
          <c:idx val="3"/>
          <c:order val="3"/>
          <c:tx>
            <c:v>  Transport and communication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4'!$E$33:$E$41</c:f>
              <c:numCache/>
            </c:numRef>
          </c:val>
        </c:ser>
        <c:ser>
          <c:idx val="4"/>
          <c:order val="4"/>
          <c:tx>
            <c:v>  Health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4'!$F$33:$F$41</c:f>
              <c:numCache/>
            </c:numRef>
          </c:val>
        </c:ser>
        <c:ser>
          <c:idx val="5"/>
          <c:order val="5"/>
          <c:tx>
            <c:v>  Household goods and services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4'!$G$33:$G$41</c:f>
              <c:numCache/>
            </c:numRef>
          </c:val>
        </c:ser>
        <c:ser>
          <c:idx val="6"/>
          <c:order val="6"/>
          <c:tx>
            <c:v>  Fuel and light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4'!$A$33:$A$41</c:f>
            </c:strRef>
          </c:cat>
          <c:val>
            <c:numRef>
              <c:f>'Analysis 4'!$H$33:$H$41</c:f>
              <c:numCache/>
            </c:numRef>
          </c:val>
        </c:ser>
        <c:ser>
          <c:idx val="7"/>
          <c:order val="7"/>
          <c:tx>
            <c:strRef>
              <c:f>'Analysis 4'!$I$32</c:f>
            </c:strRef>
          </c:tx>
          <c:cat>
            <c:strRef>
              <c:f>'Analysis 4'!$A$33:$A$41</c:f>
            </c:strRef>
          </c:cat>
          <c:val>
            <c:numRef>
              <c:f>'Analysis 4'!$I$33:$I$41</c:f>
              <c:numCache/>
            </c:numRef>
          </c:val>
        </c:ser>
        <c:overlap val="100"/>
        <c:axId val="782427736"/>
        <c:axId val="1211504896"/>
      </c:barChart>
      <c:catAx>
        <c:axId val="78242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1504896"/>
      </c:catAx>
      <c:valAx>
        <c:axId val="1211504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242773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monthly inflation after mar'20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 Food and beverages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4'!$B$47:$B$56</c:f>
              <c:numCache/>
            </c:numRef>
          </c:val>
        </c:ser>
        <c:ser>
          <c:idx val="1"/>
          <c:order val="1"/>
          <c:tx>
            <c:v>  Education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4'!$C$47:$C$56</c:f>
              <c:numCache/>
            </c:numRef>
          </c:val>
        </c:ser>
        <c:ser>
          <c:idx val="2"/>
          <c:order val="2"/>
          <c:tx>
            <c:v>  Clothing and footwear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4'!$D$47:$D$56</c:f>
              <c:numCache/>
            </c:numRef>
          </c:val>
        </c:ser>
        <c:ser>
          <c:idx val="3"/>
          <c:order val="3"/>
          <c:tx>
            <c:v>  Transport and communication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4'!$E$47:$E$56</c:f>
              <c:numCache/>
            </c:numRef>
          </c:val>
        </c:ser>
        <c:ser>
          <c:idx val="4"/>
          <c:order val="4"/>
          <c:tx>
            <c:v>  Health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4'!$F$47:$F$56</c:f>
              <c:numCache/>
            </c:numRef>
          </c:val>
        </c:ser>
        <c:ser>
          <c:idx val="5"/>
          <c:order val="5"/>
          <c:tx>
            <c:v>  Household goods and services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4'!$G$47:$G$56</c:f>
              <c:numCache/>
            </c:numRef>
          </c:val>
        </c:ser>
        <c:ser>
          <c:idx val="6"/>
          <c:order val="6"/>
          <c:tx>
            <c:v>  Fuel and light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4'!$A$47:$A$56</c:f>
            </c:strRef>
          </c:cat>
          <c:val>
            <c:numRef>
              <c:f>'Analysis 4'!$H$47:$H$56</c:f>
              <c:numCache/>
            </c:numRef>
          </c:val>
        </c:ser>
        <c:ser>
          <c:idx val="7"/>
          <c:order val="7"/>
          <c:tx>
            <c:strRef>
              <c:f>'Analysis 4'!$I$46</c:f>
            </c:strRef>
          </c:tx>
          <c:cat>
            <c:strRef>
              <c:f>'Analysis 4'!$A$47:$A$56</c:f>
            </c:strRef>
          </c:cat>
          <c:val>
            <c:numRef>
              <c:f>'Analysis 4'!$I$47:$I$56</c:f>
              <c:numCache/>
            </c:numRef>
          </c:val>
        </c:ser>
        <c:overlap val="100"/>
        <c:axId val="2002632774"/>
        <c:axId val="921282517"/>
      </c:barChart>
      <c:catAx>
        <c:axId val="2002632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1282517"/>
      </c:catAx>
      <c:valAx>
        <c:axId val="921282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263277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Inflation AM over BM </a:t>
            </a:r>
          </a:p>
        </c:rich>
      </c:tx>
      <c:overlay val="0"/>
    </c:title>
    <c:plotArea>
      <c:layout>
        <c:manualLayout>
          <c:xMode val="edge"/>
          <c:yMode val="edge"/>
          <c:x val="0.11475915453092747"/>
          <c:y val="0.11509920756494725"/>
          <c:w val="0.7836204857736743"/>
          <c:h val="0.4862576955799823"/>
        </c:manualLayout>
      </c:layout>
      <c:barChart>
        <c:barDir val="col"/>
        <c:ser>
          <c:idx val="0"/>
          <c:order val="0"/>
          <c:tx>
            <c:v>Before march 2020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4'!$C$63:$C$70</c:f>
            </c:strRef>
          </c:cat>
          <c:val>
            <c:numRef>
              <c:f>'Analysis 4'!$D$63:$D$70</c:f>
              <c:numCache/>
            </c:numRef>
          </c:val>
        </c:ser>
        <c:axId val="792731157"/>
        <c:axId val="1005169733"/>
      </c:barChart>
      <c:lineChart>
        <c:varyColors val="0"/>
        <c:ser>
          <c:idx val="1"/>
          <c:order val="1"/>
          <c:tx>
            <c:v>After march 2020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'Analysis 4'!$C$63:$C$70</c:f>
            </c:strRef>
          </c:cat>
          <c:val>
            <c:numRef>
              <c:f>'Analysis 4'!$E$63:$E$70</c:f>
              <c:numCache/>
            </c:numRef>
          </c:val>
          <c:smooth val="0"/>
        </c:ser>
        <c:axId val="792731157"/>
        <c:axId val="1005169733"/>
      </c:lineChart>
      <c:catAx>
        <c:axId val="792731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5169733"/>
      </c:catAx>
      <c:valAx>
        <c:axId val="1005169733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273115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FUEL VS TRANSPORTATION 
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5'!$A$71:$A$99</c:f>
            </c:strRef>
          </c:cat>
          <c:val>
            <c:numRef>
              <c:f>'Analysis 5'!$B$71:$B$99</c:f>
              <c:numCache/>
            </c:numRef>
          </c:val>
        </c:ser>
        <c:axId val="1887793603"/>
        <c:axId val="372417701"/>
      </c:areaChart>
      <c:barChart>
        <c:barDir val="col"/>
        <c:grouping val="stacked"/>
        <c:ser>
          <c:idx val="1"/>
          <c:order val="1"/>
          <c:tx>
            <c:v>  Transport and communication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5'!$A$71:$A$99</c:f>
            </c:strRef>
          </c:cat>
          <c:val>
            <c:numRef>
              <c:f>'Analysis 5'!$C$71:$C$99</c:f>
              <c:numCache/>
            </c:numRef>
          </c:val>
        </c:ser>
        <c:overlap val="100"/>
        <c:axId val="1887793603"/>
        <c:axId val="372417701"/>
      </c:barChart>
      <c:catAx>
        <c:axId val="1887793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2417701"/>
      </c:catAx>
      <c:valAx>
        <c:axId val="372417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779360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FUEL VS CLOTHING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5'!$F$71:$F$99</c:f>
            </c:strRef>
          </c:cat>
          <c:val>
            <c:numRef>
              <c:f>'Analysis 5'!$G$71:$G$99</c:f>
              <c:numCache/>
            </c:numRef>
          </c:val>
        </c:ser>
        <c:axId val="2101992116"/>
        <c:axId val="1847835850"/>
      </c:areaChart>
      <c:barChart>
        <c:barDir val="col"/>
        <c:grouping val="stacked"/>
        <c:ser>
          <c:idx val="1"/>
          <c:order val="1"/>
          <c:tx>
            <c:v>  Clothing and footwear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5'!$F$71:$F$99</c:f>
            </c:strRef>
          </c:cat>
          <c:val>
            <c:numRef>
              <c:f>'Analysis 5'!$H$71:$H$99</c:f>
              <c:numCache/>
            </c:numRef>
          </c:val>
        </c:ser>
        <c:overlap val="100"/>
        <c:axId val="2101992116"/>
        <c:axId val="1847835850"/>
      </c:barChart>
      <c:catAx>
        <c:axId val="210199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7835850"/>
      </c:catAx>
      <c:valAx>
        <c:axId val="1847835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19921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FUEL VS EDUCATION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5'!$A$103:$A$131</c:f>
            </c:strRef>
          </c:cat>
          <c:val>
            <c:numRef>
              <c:f>'Analysis 5'!$B$103:$B$131</c:f>
              <c:numCache/>
            </c:numRef>
          </c:val>
        </c:ser>
        <c:axId val="992042497"/>
        <c:axId val="1780904983"/>
      </c:areaChart>
      <c:barChart>
        <c:barDir val="col"/>
        <c:grouping val="stacked"/>
        <c:ser>
          <c:idx val="1"/>
          <c:order val="1"/>
          <c:tx>
            <c:v>  Education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5'!$A$103:$A$131</c:f>
            </c:strRef>
          </c:cat>
          <c:val>
            <c:numRef>
              <c:f>'Analysis 5'!$C$103:$C$131</c:f>
              <c:numCache/>
            </c:numRef>
          </c:val>
        </c:ser>
        <c:overlap val="100"/>
        <c:axId val="992042497"/>
        <c:axId val="1780904983"/>
      </c:barChart>
      <c:catAx>
        <c:axId val="992042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0904983"/>
      </c:catAx>
      <c:valAx>
        <c:axId val="1780904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20424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FUEL VS FOOD 
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5'!$F$103:$F$131</c:f>
            </c:strRef>
          </c:cat>
          <c:val>
            <c:numRef>
              <c:f>'Analysis 5'!$G$103:$G$131</c:f>
              <c:numCache/>
            </c:numRef>
          </c:val>
        </c:ser>
        <c:axId val="46325420"/>
        <c:axId val="1863856873"/>
      </c:areaChart>
      <c:barChart>
        <c:barDir val="col"/>
        <c:grouping val="stacked"/>
        <c:ser>
          <c:idx val="1"/>
          <c:order val="1"/>
          <c:tx>
            <c:v>  Food and beverages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5'!$F$103:$F$131</c:f>
            </c:strRef>
          </c:cat>
          <c:val>
            <c:numRef>
              <c:f>'Analysis 5'!$H$103:$H$131</c:f>
              <c:numCache/>
            </c:numRef>
          </c:val>
        </c:ser>
        <c:overlap val="100"/>
        <c:axId val="46325420"/>
        <c:axId val="1863856873"/>
      </c:barChart>
      <c:catAx>
        <c:axId val="46325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3856873"/>
      </c:catAx>
      <c:valAx>
        <c:axId val="1863856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3254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'Analysis 3'!$B$23:$B$34</c:f>
            </c:strRef>
          </c:cat>
          <c:val>
            <c:numRef>
              <c:f>'Analysis 3'!$N$23:$N$34</c:f>
              <c:numCache/>
            </c:numRef>
          </c:val>
        </c:ser>
        <c:axId val="302383325"/>
        <c:axId val="86276643"/>
      </c:barChart>
      <c:catAx>
        <c:axId val="302383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276643"/>
      </c:catAx>
      <c:valAx>
        <c:axId val="86276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238332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5</xdr:row>
      <xdr:rowOff>0</xdr:rowOff>
    </xdr:from>
    <xdr:ext cx="5524500" cy="2876550"/>
    <xdr:graphicFrame>
      <xdr:nvGraphicFramePr>
        <xdr:cNvPr id="7695778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53</xdr:row>
      <xdr:rowOff>28575</xdr:rowOff>
    </xdr:from>
    <xdr:ext cx="2381250" cy="1790700"/>
    <xdr:graphicFrame>
      <xdr:nvGraphicFramePr>
        <xdr:cNvPr id="114412776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400050</xdr:colOff>
      <xdr:row>63</xdr:row>
      <xdr:rowOff>66675</xdr:rowOff>
    </xdr:from>
    <xdr:ext cx="2009775" cy="1828800"/>
    <xdr:graphicFrame>
      <xdr:nvGraphicFramePr>
        <xdr:cNvPr id="136492070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1600200</xdr:colOff>
      <xdr:row>52</xdr:row>
      <xdr:rowOff>180975</xdr:rowOff>
    </xdr:from>
    <xdr:ext cx="5019675" cy="3724275"/>
    <xdr:graphicFrame>
      <xdr:nvGraphicFramePr>
        <xdr:cNvPr id="77010069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666750</xdr:colOff>
      <xdr:row>85</xdr:row>
      <xdr:rowOff>133350</xdr:rowOff>
    </xdr:from>
    <xdr:ext cx="4791075" cy="2933700"/>
    <xdr:graphicFrame>
      <xdr:nvGraphicFramePr>
        <xdr:cNvPr id="206569224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2095500</xdr:colOff>
      <xdr:row>85</xdr:row>
      <xdr:rowOff>152400</xdr:rowOff>
    </xdr:from>
    <xdr:ext cx="6286500" cy="2933700"/>
    <xdr:graphicFrame>
      <xdr:nvGraphicFramePr>
        <xdr:cNvPr id="99412673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685800</xdr:colOff>
      <xdr:row>101</xdr:row>
      <xdr:rowOff>123825</xdr:rowOff>
    </xdr:from>
    <xdr:ext cx="4791075" cy="2933700"/>
    <xdr:graphicFrame>
      <xdr:nvGraphicFramePr>
        <xdr:cNvPr id="186237995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2105025</xdr:colOff>
      <xdr:row>101</xdr:row>
      <xdr:rowOff>180975</xdr:rowOff>
    </xdr:from>
    <xdr:ext cx="6286500" cy="2933700"/>
    <xdr:graphicFrame>
      <xdr:nvGraphicFramePr>
        <xdr:cNvPr id="165465032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0</xdr:colOff>
      <xdr:row>29</xdr:row>
      <xdr:rowOff>0</xdr:rowOff>
    </xdr:from>
    <xdr:ext cx="4333875" cy="2838450"/>
    <xdr:graphicFrame>
      <xdr:nvGraphicFramePr>
        <xdr:cNvPr id="57808771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0</xdr:colOff>
      <xdr:row>29</xdr:row>
      <xdr:rowOff>0</xdr:rowOff>
    </xdr:from>
    <xdr:ext cx="6248400" cy="2886075"/>
    <xdr:sp>
      <xdr:nvSpPr>
        <xdr:cNvPr id="3" name="Shape 3"/>
        <xdr:cNvSpPr/>
      </xdr:nvSpPr>
      <xdr:spPr>
        <a:xfrm>
          <a:off x="2226563" y="2341725"/>
          <a:ext cx="6238875" cy="2876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123825</xdr:rowOff>
    </xdr:from>
    <xdr:ext cx="5172075" cy="2886075"/>
    <xdr:graphicFrame>
      <xdr:nvGraphicFramePr>
        <xdr:cNvPr id="198278480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381000</xdr:colOff>
      <xdr:row>16</xdr:row>
      <xdr:rowOff>180975</xdr:rowOff>
    </xdr:from>
    <xdr:ext cx="4562475" cy="2819400"/>
    <xdr:graphicFrame>
      <xdr:nvGraphicFramePr>
        <xdr:cNvPr id="126396984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400050</xdr:colOff>
      <xdr:row>36</xdr:row>
      <xdr:rowOff>142875</xdr:rowOff>
    </xdr:from>
    <xdr:ext cx="4552950" cy="2905125"/>
    <xdr:sp>
      <xdr:nvSpPr>
        <xdr:cNvPr id="4" name="Shape 4"/>
        <xdr:cNvSpPr/>
      </xdr:nvSpPr>
      <xdr:spPr>
        <a:xfrm>
          <a:off x="3074288" y="2332200"/>
          <a:ext cx="4543425" cy="2895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200025</xdr:colOff>
      <xdr:row>30</xdr:row>
      <xdr:rowOff>142875</xdr:rowOff>
    </xdr:from>
    <xdr:ext cx="4314825" cy="3219450"/>
    <xdr:graphicFrame>
      <xdr:nvGraphicFramePr>
        <xdr:cNvPr id="1082968728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209550</xdr:colOff>
      <xdr:row>47</xdr:row>
      <xdr:rowOff>85725</xdr:rowOff>
    </xdr:from>
    <xdr:ext cx="4314825" cy="2819400"/>
    <xdr:graphicFrame>
      <xdr:nvGraphicFramePr>
        <xdr:cNvPr id="2048601965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190500</xdr:colOff>
      <xdr:row>63</xdr:row>
      <xdr:rowOff>0</xdr:rowOff>
    </xdr:from>
    <xdr:ext cx="4467225" cy="4095750"/>
    <xdr:graphicFrame>
      <xdr:nvGraphicFramePr>
        <xdr:cNvPr id="987396092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742950</xdr:colOff>
      <xdr:row>70</xdr:row>
      <xdr:rowOff>171450</xdr:rowOff>
    </xdr:from>
    <xdr:ext cx="4552950" cy="2886075"/>
    <xdr:graphicFrame>
      <xdr:nvGraphicFramePr>
        <xdr:cNvPr id="1442226257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9525</xdr:colOff>
      <xdr:row>70</xdr:row>
      <xdr:rowOff>152400</xdr:rowOff>
    </xdr:from>
    <xdr:ext cx="3190875" cy="2886075"/>
    <xdr:graphicFrame>
      <xdr:nvGraphicFramePr>
        <xdr:cNvPr id="1324801530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733425</xdr:colOff>
      <xdr:row>86</xdr:row>
      <xdr:rowOff>9525</xdr:rowOff>
    </xdr:from>
    <xdr:ext cx="4552950" cy="2876550"/>
    <xdr:graphicFrame>
      <xdr:nvGraphicFramePr>
        <xdr:cNvPr id="1352434103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0</xdr:colOff>
      <xdr:row>86</xdr:row>
      <xdr:rowOff>57150</xdr:rowOff>
    </xdr:from>
    <xdr:ext cx="3190875" cy="2867025"/>
    <xdr:graphicFrame>
      <xdr:nvGraphicFramePr>
        <xdr:cNvPr id="56186764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52" displayName="Table_1" name="Table_1" id="1">
  <tableColumns count="18">
    <tableColumn name="Sector" id="1"/>
    <tableColumn name="Year" id="2"/>
    <tableColumn name="Month" id="3"/>
    <tableColumn name="Column1" id="4"/>
    <tableColumn name="Column2" id="5"/>
    <tableColumn name="MONTH YEAR " id="6"/>
    <tableColumn name="Cereals and products" id="7"/>
    <tableColumn name="Meat and fish" id="8"/>
    <tableColumn name="Egg" id="9"/>
    <tableColumn name="Milk and products" id="10"/>
    <tableColumn name="Oils and fats" id="11"/>
    <tableColumn name="Fruits" id="12"/>
    <tableColumn name="Vegetables" id="13"/>
    <tableColumn name="Pulses and products" id="14"/>
    <tableColumn name="Sugar and Confectionery" id="15"/>
    <tableColumn name="Spices" id="16"/>
    <tableColumn name="Non-alcoholic beverages" id="17"/>
    <tableColumn name="Food and beverages" id="18"/>
  </tableColumns>
  <tableStyleInfo name="Food bucket data-style" showColumnStripes="0" showFirstColumn="1" showLastColumn="1" showRowStripes="1"/>
</table>
</file>

<file path=xl/tables/table2.xml><?xml version="1.0" encoding="utf-8"?>
<table xmlns="http://schemas.openxmlformats.org/spreadsheetml/2006/main" ref="A1:AV373" displayName="Table_2" name="Table_2" id="2">
  <tableColumns count="48">
    <tableColumn name="Sector" id="1"/>
    <tableColumn name="Year" id="2"/>
    <tableColumn name="Month" id="3"/>
    <tableColumn name="Cereals and products" id="4"/>
    <tableColumn name="MA f&amp;b" id="5"/>
    <tableColumn name="Food and beverages2" id="6"/>
    <tableColumn name="Meat and fish" id="7"/>
    <tableColumn name="MA  PTI" id="8"/>
    <tableColumn name="pti" id="9"/>
    <tableColumn name="Egg" id="10"/>
    <tableColumn name="MA C&amp;f" id="11"/>
    <tableColumn name="c&amp;f" id="12"/>
    <tableColumn name="Milk and products" id="13"/>
    <tableColumn name="MA F&amp;l" id="14"/>
    <tableColumn name="FL" id="15"/>
    <tableColumn name="Oils and fats" id="16"/>
    <tableColumn name="MA H&amp;S" id="17"/>
    <tableColumn name="H&amp;S" id="18"/>
    <tableColumn name="Fruits" id="19"/>
    <tableColumn name="MA health " id="20"/>
    <tableColumn name="H" id="21"/>
    <tableColumn name="Vegetables" id="22"/>
    <tableColumn name="MA t&amp;c" id="23"/>
    <tableColumn name="tC" id="24"/>
    <tableColumn name="Pulses and products" id="25"/>
    <tableColumn name="MA recreation " id="26"/>
    <tableColumn name="Recreation" id="27"/>
    <tableColumn name="Sugar and Confectionery" id="28"/>
    <tableColumn name="MA education" id="29"/>
    <tableColumn name="Edu" id="30"/>
    <tableColumn name="Spices" id="31"/>
    <tableColumn name="MA PC " id="32"/>
    <tableColumn name="pc" id="33"/>
    <tableColumn name="Non-alcoholic beverages" id="34"/>
    <tableColumn name="MA  miscellaneous" id="35"/>
    <tableColumn name="MIS" id="36"/>
    <tableColumn name="Food and beverages" id="37"/>
    <tableColumn name="Pan, tobacco and intoxicants" id="38"/>
    <tableColumn name="Clothing and footwear" id="39"/>
    <tableColumn name="Fuel and light" id="40"/>
    <tableColumn name="Household goods and services" id="41"/>
    <tableColumn name="Health" id="42"/>
    <tableColumn name="Transport and communication" id="43"/>
    <tableColumn name="Recreation and amusement" id="44"/>
    <tableColumn name="Education" id="45"/>
    <tableColumn name="Personal care and effects" id="46"/>
    <tableColumn name="Miscellaneous" id="47"/>
    <tableColumn name="General index" id="48"/>
  </tableColumns>
  <tableStyleInfo name="Imputing missing values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.0"/>
    <col customWidth="1" min="3" max="4" width="9.14"/>
    <col customWidth="1" min="5" max="5" width="29.0"/>
    <col customWidth="1" min="6" max="8" width="9.14"/>
    <col customWidth="1" min="9" max="9" width="74.0"/>
    <col customWidth="1" min="10" max="17" width="9.14"/>
    <col customWidth="1" min="18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 t="s">
        <v>0</v>
      </c>
      <c r="D4" s="3"/>
      <c r="E4" s="3"/>
      <c r="F4" s="4"/>
      <c r="G4" s="1"/>
      <c r="H4" s="1"/>
      <c r="I4" s="5" t="s">
        <v>1</v>
      </c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4.25" customHeight="1">
      <c r="A21" s="1"/>
      <c r="B21" s="7" t="s">
        <v>2</v>
      </c>
      <c r="C21" s="3"/>
      <c r="D21" s="3"/>
      <c r="E21" s="3"/>
      <c r="F21" s="3"/>
      <c r="G21" s="4"/>
      <c r="H21" s="1"/>
      <c r="I21" s="8" t="s">
        <v>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9" t="s">
        <v>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9" t="s">
        <v>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0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2" t="s">
        <v>6</v>
      </c>
      <c r="F27" s="3"/>
      <c r="G27" s="3"/>
      <c r="H27" s="3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2" t="s">
        <v>7</v>
      </c>
      <c r="D45" s="13"/>
      <c r="E45" s="14"/>
      <c r="F45" s="1"/>
      <c r="G45" s="1"/>
      <c r="H45" s="1"/>
      <c r="I45" s="15" t="s">
        <v>8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2" t="s">
        <v>9</v>
      </c>
      <c r="D46" s="13"/>
      <c r="E46" s="1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6"/>
      <c r="C47" s="12" t="s">
        <v>10</v>
      </c>
      <c r="D47" s="13"/>
      <c r="E47" s="1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7" t="s">
        <v>11</v>
      </c>
      <c r="E51" s="3"/>
      <c r="F51" s="3"/>
      <c r="G51" s="3"/>
      <c r="H51" s="3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8" t="s">
        <v>12</v>
      </c>
      <c r="F74" s="19"/>
      <c r="G74" s="19"/>
      <c r="H74" s="19"/>
      <c r="I74" s="19"/>
      <c r="J74" s="19"/>
      <c r="K74" s="2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21" t="s">
        <v>13</v>
      </c>
      <c r="F75" s="1"/>
      <c r="G75" s="1"/>
      <c r="H75" s="1"/>
      <c r="I75" s="1"/>
      <c r="J75" s="1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21" t="s">
        <v>14</v>
      </c>
      <c r="F76" s="1"/>
      <c r="G76" s="1"/>
      <c r="H76" s="1"/>
      <c r="I76" s="1"/>
      <c r="J76" s="1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23" t="s">
        <v>15</v>
      </c>
      <c r="F77" s="24"/>
      <c r="G77" s="24"/>
      <c r="H77" s="24"/>
      <c r="I77" s="24"/>
      <c r="J77" s="24"/>
      <c r="K77" s="2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2" t="s">
        <v>16</v>
      </c>
      <c r="F82" s="3"/>
      <c r="G82" s="3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6" t="s">
        <v>17</v>
      </c>
      <c r="D87" s="26" t="s">
        <v>18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7" t="s">
        <v>19</v>
      </c>
      <c r="D88" s="28">
        <v>0.9290008834920063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7" t="s">
        <v>20</v>
      </c>
      <c r="D89" s="28">
        <v>0.9397924409516977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7" t="s">
        <v>21</v>
      </c>
      <c r="D90" s="28">
        <v>0.9766624876179207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7" t="s">
        <v>22</v>
      </c>
      <c r="D91" s="28">
        <v>0.9645724890893196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7" t="s">
        <v>23</v>
      </c>
      <c r="D92" s="28">
        <v>0.9670799571294267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7" t="s">
        <v>24</v>
      </c>
      <c r="D93" s="28">
        <v>0.9856218543562318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7" t="s">
        <v>25</v>
      </c>
      <c r="D94" s="28">
        <v>0.9691734570301583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7" t="s">
        <v>26</v>
      </c>
      <c r="D95" s="28">
        <v>0.9844762093610371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29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29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29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5" t="s">
        <v>27</v>
      </c>
      <c r="G120" s="15"/>
      <c r="H120" s="15"/>
      <c r="I120" s="1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5" t="s">
        <v>28</v>
      </c>
      <c r="G121" s="15"/>
      <c r="H121" s="15"/>
      <c r="I121" s="1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C4:F4"/>
    <mergeCell ref="B21:G21"/>
    <mergeCell ref="E27:I27"/>
    <mergeCell ref="C45:E45"/>
    <mergeCell ref="C46:E46"/>
    <mergeCell ref="C47:E47"/>
    <mergeCell ref="D51:I51"/>
    <mergeCell ref="E82:I82"/>
  </mergeCells>
  <conditionalFormatting sqref="B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A2" s="37">
        <v>1.0</v>
      </c>
      <c r="B2" s="37" t="s">
        <v>157</v>
      </c>
    </row>
    <row r="3">
      <c r="A3" s="37">
        <v>2.0</v>
      </c>
      <c r="B3" s="37" t="s">
        <v>158</v>
      </c>
    </row>
    <row r="4">
      <c r="A4" s="37">
        <v>3.0</v>
      </c>
      <c r="B4" s="37" t="s">
        <v>159</v>
      </c>
    </row>
    <row r="5">
      <c r="A5" s="37">
        <v>4.0</v>
      </c>
      <c r="B5" s="37" t="s">
        <v>160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9.71"/>
    <col customWidth="1" min="3" max="3" width="20.14"/>
    <col customWidth="1" min="4" max="4" width="14.86"/>
    <col customWidth="1" min="5" max="5" width="24.71"/>
    <col customWidth="1" min="6" max="6" width="13.57"/>
    <col customWidth="1" min="7" max="7" width="27.14"/>
    <col customWidth="1" min="8" max="8" width="29.14"/>
    <col customWidth="1" min="9" max="9" width="13.57"/>
    <col customWidth="1" min="10" max="10" width="29.0"/>
    <col customWidth="1" min="11" max="11" width="14.0"/>
    <col customWidth="1" min="12" max="12" width="22.29"/>
    <col customWidth="1" min="13" max="14" width="36.86"/>
    <col customWidth="1" min="15" max="15" width="13.14"/>
    <col customWidth="1" min="16" max="16" width="2.43"/>
    <col customWidth="1" min="17" max="17" width="40.14"/>
    <col customWidth="1" min="18" max="26" width="13.14"/>
  </cols>
  <sheetData>
    <row r="2">
      <c r="H2" s="30" t="s">
        <v>29</v>
      </c>
      <c r="I2" s="31"/>
      <c r="J2" s="31"/>
      <c r="K2" s="31"/>
      <c r="L2" s="31"/>
      <c r="M2" s="31"/>
      <c r="N2" s="31"/>
      <c r="O2" s="31"/>
    </row>
    <row r="5">
      <c r="A5" s="32" t="s">
        <v>30</v>
      </c>
      <c r="B5" s="32" t="s">
        <v>31</v>
      </c>
      <c r="C5" s="32" t="s">
        <v>22</v>
      </c>
      <c r="D5" s="32" t="s">
        <v>32</v>
      </c>
      <c r="E5" s="32" t="s">
        <v>19</v>
      </c>
      <c r="F5" s="32" t="s">
        <v>21</v>
      </c>
      <c r="G5" s="32" t="s">
        <v>26</v>
      </c>
      <c r="H5" s="32" t="s">
        <v>23</v>
      </c>
      <c r="I5" s="32" t="s">
        <v>25</v>
      </c>
      <c r="J5" s="32" t="s">
        <v>33</v>
      </c>
      <c r="K5" s="32" t="s">
        <v>34</v>
      </c>
      <c r="L5" s="32" t="s">
        <v>24</v>
      </c>
      <c r="M5" s="32" t="s">
        <v>35</v>
      </c>
      <c r="N5" s="33"/>
    </row>
    <row r="6">
      <c r="A6" s="32">
        <v>2023.0</v>
      </c>
      <c r="B6" s="32" t="s">
        <v>36</v>
      </c>
      <c r="C6" s="32">
        <v>177.0666666666667</v>
      </c>
      <c r="D6" s="32">
        <v>172.73333333333335</v>
      </c>
      <c r="E6" s="32">
        <v>178.6</v>
      </c>
      <c r="F6" s="32">
        <v>174.63333333333335</v>
      </c>
      <c r="G6" s="32">
        <v>169.70000000000002</v>
      </c>
      <c r="H6" s="32">
        <v>163.76666666666668</v>
      </c>
      <c r="I6" s="32">
        <v>181.83333333333334</v>
      </c>
      <c r="J6" s="32">
        <v>172.69999999999996</v>
      </c>
      <c r="K6" s="32">
        <v>181.76666666666665</v>
      </c>
      <c r="L6" s="32">
        <v>183.0</v>
      </c>
      <c r="M6" s="32">
        <v>198.89999999999998</v>
      </c>
      <c r="N6" s="33"/>
    </row>
    <row r="7">
      <c r="A7" s="32"/>
      <c r="B7" s="32" t="s">
        <v>37</v>
      </c>
      <c r="C7" s="32">
        <v>177.5</v>
      </c>
      <c r="D7" s="32">
        <v>174.0</v>
      </c>
      <c r="E7" s="32">
        <v>181.0333333333333</v>
      </c>
      <c r="F7" s="32">
        <v>175.33333333333334</v>
      </c>
      <c r="G7" s="32">
        <v>170.50000000000003</v>
      </c>
      <c r="H7" s="32">
        <v>164.33333333333334</v>
      </c>
      <c r="I7" s="32">
        <v>183.93333333333337</v>
      </c>
      <c r="J7" s="32">
        <v>174.0</v>
      </c>
      <c r="K7" s="32">
        <v>182.16666666666666</v>
      </c>
      <c r="L7" s="32">
        <v>184.29999999999998</v>
      </c>
      <c r="M7" s="32">
        <v>200.16666666666666</v>
      </c>
      <c r="N7" s="33"/>
      <c r="Q7" s="33"/>
      <c r="R7" s="33"/>
      <c r="S7" s="33"/>
      <c r="T7" s="33"/>
      <c r="U7" s="33"/>
      <c r="V7" s="33"/>
      <c r="W7" s="33"/>
      <c r="X7" s="33"/>
    </row>
    <row r="8">
      <c r="A8" s="32"/>
      <c r="B8" s="32" t="s">
        <v>38</v>
      </c>
      <c r="C8" s="32">
        <v>177.53333333333333</v>
      </c>
      <c r="D8" s="32">
        <v>174.0</v>
      </c>
      <c r="E8" s="32">
        <v>181.0666666666667</v>
      </c>
      <c r="F8" s="32">
        <v>175.33333333333334</v>
      </c>
      <c r="G8" s="32">
        <v>170.50000000000003</v>
      </c>
      <c r="H8" s="32">
        <v>164.33333333333334</v>
      </c>
      <c r="I8" s="32">
        <v>183.93333333333337</v>
      </c>
      <c r="J8" s="32">
        <v>174.0</v>
      </c>
      <c r="K8" s="32">
        <v>181.96666666666667</v>
      </c>
      <c r="L8" s="32">
        <v>184.29999999999998</v>
      </c>
      <c r="M8" s="32">
        <v>200.20000000000002</v>
      </c>
      <c r="N8" s="33"/>
      <c r="Q8" s="33"/>
      <c r="R8" s="33"/>
      <c r="S8" s="33"/>
      <c r="T8" s="33"/>
      <c r="U8" s="33"/>
      <c r="V8" s="33"/>
      <c r="W8" s="33"/>
      <c r="X8" s="33"/>
    </row>
    <row r="9">
      <c r="A9" s="32"/>
      <c r="B9" s="32" t="s">
        <v>39</v>
      </c>
      <c r="C9" s="32">
        <v>178.5</v>
      </c>
      <c r="D9" s="32">
        <v>174.9333333333333</v>
      </c>
      <c r="E9" s="32">
        <v>184.0666666666667</v>
      </c>
      <c r="F9" s="32">
        <v>176.66666666666666</v>
      </c>
      <c r="G9" s="32">
        <v>170.9</v>
      </c>
      <c r="H9" s="32">
        <v>164.66666666666666</v>
      </c>
      <c r="I9" s="32">
        <v>184.5666666666667</v>
      </c>
      <c r="J9" s="32">
        <v>174.4333333333333</v>
      </c>
      <c r="K9" s="32">
        <v>181.76666666666665</v>
      </c>
      <c r="L9" s="32">
        <v>184.9333333333333</v>
      </c>
      <c r="M9" s="32">
        <v>201.20000000000002</v>
      </c>
      <c r="N9" s="33"/>
      <c r="Q9" s="33"/>
      <c r="R9" s="33"/>
      <c r="S9" s="33"/>
      <c r="T9" s="33"/>
      <c r="U9" s="33"/>
      <c r="V9" s="33"/>
      <c r="W9" s="33"/>
      <c r="X9" s="33"/>
    </row>
    <row r="10">
      <c r="A10" s="32"/>
      <c r="B10" s="32" t="s">
        <v>40</v>
      </c>
      <c r="C10" s="32">
        <v>179.66666666666666</v>
      </c>
      <c r="D10" s="32">
        <v>175.6</v>
      </c>
      <c r="E10" s="32">
        <v>185.23333333333332</v>
      </c>
      <c r="F10" s="32">
        <v>177.4</v>
      </c>
      <c r="G10" s="32">
        <v>171.4</v>
      </c>
      <c r="H10" s="32">
        <v>164.96666666666667</v>
      </c>
      <c r="I10" s="32">
        <v>185.23333333333335</v>
      </c>
      <c r="J10" s="32">
        <v>175.0333333333333</v>
      </c>
      <c r="K10" s="32">
        <v>182.9</v>
      </c>
      <c r="L10" s="32">
        <v>185.4333333333333</v>
      </c>
      <c r="M10" s="32">
        <v>201.70000000000002</v>
      </c>
      <c r="N10" s="33"/>
      <c r="Q10" s="33"/>
      <c r="R10" s="33"/>
      <c r="S10" s="33"/>
      <c r="T10" s="33"/>
      <c r="U10" s="33"/>
      <c r="V10" s="33"/>
      <c r="W10" s="33"/>
      <c r="X10" s="33"/>
    </row>
    <row r="11">
      <c r="A11" s="32" t="s">
        <v>41</v>
      </c>
      <c r="B11" s="32"/>
      <c r="C11" s="32">
        <v>178.05333333333334</v>
      </c>
      <c r="D11" s="32">
        <v>174.2533333333333</v>
      </c>
      <c r="E11" s="32">
        <v>182.0</v>
      </c>
      <c r="F11" s="32">
        <v>175.87333333333336</v>
      </c>
      <c r="G11" s="32">
        <v>170.6</v>
      </c>
      <c r="H11" s="32">
        <v>164.41333333333333</v>
      </c>
      <c r="I11" s="32">
        <v>183.89999999999998</v>
      </c>
      <c r="J11" s="32">
        <v>174.0333333333333</v>
      </c>
      <c r="K11" s="32">
        <v>182.11333333333334</v>
      </c>
      <c r="L11" s="32">
        <v>184.39333333333335</v>
      </c>
      <c r="M11" s="32">
        <v>200.4333333333333</v>
      </c>
      <c r="N11" s="33"/>
      <c r="Q11" s="33"/>
      <c r="R11" s="33"/>
      <c r="S11" s="33"/>
      <c r="T11" s="33"/>
      <c r="U11" s="33"/>
      <c r="V11" s="33"/>
      <c r="W11" s="33"/>
      <c r="X11" s="33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Q12" s="33"/>
      <c r="R12" s="33"/>
      <c r="S12" s="33"/>
      <c r="T12" s="33"/>
      <c r="U12" s="33"/>
      <c r="V12" s="33"/>
      <c r="W12" s="33"/>
      <c r="X12" s="33"/>
    </row>
    <row r="13">
      <c r="Q13" s="33"/>
      <c r="R13" s="33"/>
      <c r="S13" s="33"/>
      <c r="T13" s="33"/>
      <c r="U13" s="33"/>
      <c r="V13" s="33"/>
      <c r="W13" s="33"/>
      <c r="X13" s="33"/>
    </row>
    <row r="14">
      <c r="A14" s="29" t="s">
        <v>42</v>
      </c>
      <c r="B14" s="29"/>
      <c r="C14" s="29"/>
      <c r="D14" s="29"/>
      <c r="E14" s="1"/>
      <c r="F14" s="1"/>
      <c r="G14" s="1"/>
      <c r="H14" s="1"/>
      <c r="I14" s="1"/>
      <c r="J14" s="1"/>
      <c r="K14" s="1"/>
      <c r="L14" s="1"/>
      <c r="M14" s="1"/>
      <c r="N14" s="1"/>
      <c r="Q14" s="33"/>
      <c r="R14" s="33"/>
      <c r="S14" s="33"/>
      <c r="T14" s="33"/>
      <c r="U14" s="33"/>
      <c r="V14" s="33"/>
      <c r="W14" s="33"/>
      <c r="X14" s="33"/>
    </row>
    <row r="15">
      <c r="A15" s="1"/>
      <c r="B15" s="34" t="s">
        <v>31</v>
      </c>
      <c r="C15" s="34" t="s">
        <v>22</v>
      </c>
      <c r="D15" s="34" t="s">
        <v>32</v>
      </c>
      <c r="E15" s="34" t="s">
        <v>19</v>
      </c>
      <c r="F15" s="34" t="s">
        <v>21</v>
      </c>
      <c r="G15" s="34" t="s">
        <v>26</v>
      </c>
      <c r="H15" s="34" t="s">
        <v>23</v>
      </c>
      <c r="I15" s="34" t="s">
        <v>25</v>
      </c>
      <c r="J15" s="34" t="s">
        <v>33</v>
      </c>
      <c r="K15" s="34" t="s">
        <v>34</v>
      </c>
      <c r="L15" s="34" t="s">
        <v>24</v>
      </c>
      <c r="M15" s="34" t="s">
        <v>35</v>
      </c>
      <c r="N15" s="29"/>
      <c r="Q15" s="33"/>
      <c r="R15" s="33"/>
      <c r="S15" s="33"/>
      <c r="T15" s="33"/>
      <c r="U15" s="33"/>
      <c r="V15" s="33"/>
      <c r="W15" s="33"/>
      <c r="X15" s="33"/>
    </row>
    <row r="16">
      <c r="A16" s="1"/>
      <c r="B16" s="32" t="s">
        <v>40</v>
      </c>
      <c r="C16" s="32">
        <v>179.66666666666666</v>
      </c>
      <c r="D16" s="32">
        <v>175.6</v>
      </c>
      <c r="E16" s="32">
        <v>185.23333333333332</v>
      </c>
      <c r="F16" s="32">
        <v>177.4</v>
      </c>
      <c r="G16" s="32">
        <v>171.4</v>
      </c>
      <c r="H16" s="32">
        <v>164.96666666666667</v>
      </c>
      <c r="I16" s="32">
        <v>185.23333333333335</v>
      </c>
      <c r="J16" s="32">
        <v>175.0333333333333</v>
      </c>
      <c r="K16" s="32">
        <v>182.9</v>
      </c>
      <c r="L16" s="32">
        <v>185.4333333333333</v>
      </c>
      <c r="M16" s="32">
        <v>201.70000000000002</v>
      </c>
      <c r="N16" s="35"/>
      <c r="Q16" s="33"/>
      <c r="R16" s="33"/>
      <c r="S16" s="33"/>
      <c r="T16" s="33"/>
      <c r="U16" s="33"/>
      <c r="V16" s="33"/>
      <c r="W16" s="33"/>
      <c r="X16" s="33"/>
    </row>
    <row r="17">
      <c r="A17" s="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5"/>
      <c r="Q17" s="33"/>
      <c r="R17" s="33"/>
      <c r="S17" s="33"/>
      <c r="T17" s="33"/>
      <c r="U17" s="33"/>
      <c r="V17" s="33"/>
      <c r="W17" s="33"/>
      <c r="X17" s="33"/>
    </row>
    <row r="18">
      <c r="A18" s="1"/>
      <c r="B18" s="1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Q18" s="33"/>
      <c r="R18" s="33"/>
      <c r="S18" s="33"/>
      <c r="T18" s="33"/>
      <c r="U18" s="33"/>
      <c r="V18" s="33"/>
      <c r="W18" s="33"/>
      <c r="X18" s="33"/>
    </row>
    <row r="19">
      <c r="A19" s="1"/>
      <c r="B19" s="1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Q19" s="33"/>
      <c r="R19" s="33"/>
      <c r="S19" s="33"/>
      <c r="T19" s="33"/>
      <c r="U19" s="33"/>
      <c r="V19" s="33"/>
      <c r="W19" s="33"/>
      <c r="X19" s="33"/>
    </row>
    <row r="20">
      <c r="A20" s="1"/>
      <c r="B20" s="1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Q20" s="33"/>
      <c r="R20" s="33"/>
      <c r="S20" s="33"/>
      <c r="T20" s="33"/>
      <c r="U20" s="33"/>
      <c r="V20" s="33"/>
      <c r="W20" s="33"/>
      <c r="X20" s="33"/>
    </row>
    <row r="21" ht="15.75" customHeight="1">
      <c r="Q21" s="33"/>
      <c r="R21" s="33"/>
      <c r="S21" s="33"/>
      <c r="T21" s="33"/>
      <c r="U21" s="33"/>
      <c r="V21" s="33"/>
      <c r="W21" s="33"/>
      <c r="X21" s="33"/>
    </row>
    <row r="22" ht="15.75" customHeight="1">
      <c r="N22" s="33"/>
    </row>
    <row r="23" ht="41.25" customHeight="1">
      <c r="O23" s="36" t="s">
        <v>43</v>
      </c>
      <c r="S23" s="33"/>
      <c r="T23" s="33"/>
      <c r="U23" s="33"/>
      <c r="V23" s="33"/>
      <c r="W23" s="33"/>
      <c r="X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O23:R23"/>
  </mergeCells>
  <conditionalFormatting sqref="C20:M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4.0"/>
    <col customWidth="1" min="3" max="3" width="8.71"/>
    <col customWidth="1" min="4" max="4" width="13.14"/>
    <col customWidth="1" min="5" max="5" width="24.0"/>
    <col customWidth="1" min="6" max="6" width="30.43"/>
    <col customWidth="1" min="7" max="7" width="20.71"/>
    <col customWidth="1" min="8" max="26" width="8.71"/>
  </cols>
  <sheetData>
    <row r="3">
      <c r="A3" s="33" t="s">
        <v>44</v>
      </c>
      <c r="B3" s="37" t="s">
        <v>45</v>
      </c>
      <c r="D3" s="38" t="s">
        <v>30</v>
      </c>
      <c r="E3" s="38" t="s">
        <v>46</v>
      </c>
    </row>
    <row r="4">
      <c r="A4" s="39">
        <v>2013.0</v>
      </c>
      <c r="B4" s="33">
        <v>110.01388888888889</v>
      </c>
      <c r="D4" s="38">
        <v>2017.0</v>
      </c>
      <c r="E4" s="40">
        <v>0.033199931147258686</v>
      </c>
    </row>
    <row r="5">
      <c r="A5" s="39">
        <v>2014.0</v>
      </c>
      <c r="B5" s="33">
        <v>117.32777777777775</v>
      </c>
      <c r="D5" s="38">
        <v>2018.0</v>
      </c>
      <c r="E5" s="40">
        <v>0.03960932131031444</v>
      </c>
    </row>
    <row r="6">
      <c r="A6" s="39">
        <v>2015.0</v>
      </c>
      <c r="B6" s="33">
        <v>123.0361111111111</v>
      </c>
      <c r="D6" s="38">
        <v>2019.0</v>
      </c>
      <c r="E6" s="40">
        <v>0.03935855014559382</v>
      </c>
    </row>
    <row r="7">
      <c r="A7" s="39">
        <v>2016.0</v>
      </c>
      <c r="B7" s="33">
        <v>129.10000000000002</v>
      </c>
      <c r="D7" s="38">
        <v>2020.0</v>
      </c>
      <c r="E7" s="40">
        <v>0.05722013010645303</v>
      </c>
    </row>
    <row r="8">
      <c r="A8" s="39">
        <v>2017.0</v>
      </c>
      <c r="B8" s="33">
        <v>133.38611111111112</v>
      </c>
      <c r="D8" s="38">
        <v>2021.0</v>
      </c>
      <c r="E8" s="40">
        <v>0.05934344158029746</v>
      </c>
    </row>
    <row r="9">
      <c r="A9" s="39">
        <v>2018.0</v>
      </c>
      <c r="B9" s="33">
        <v>138.66944444444442</v>
      </c>
      <c r="D9" s="38">
        <v>2022.0</v>
      </c>
      <c r="E9" s="40">
        <v>0.06602994321115142</v>
      </c>
    </row>
    <row r="10">
      <c r="A10" s="39">
        <v>2019.0</v>
      </c>
      <c r="B10" s="33">
        <v>144.12727272727273</v>
      </c>
      <c r="D10" s="38">
        <v>2023.0</v>
      </c>
      <c r="E10" s="40">
        <v>0.031953121216523474</v>
      </c>
    </row>
    <row r="11">
      <c r="A11" s="39">
        <v>2020.0</v>
      </c>
      <c r="B11" s="33">
        <v>152.3742540246155</v>
      </c>
    </row>
    <row r="12">
      <c r="A12" s="39">
        <v>2021.0</v>
      </c>
      <c r="B12" s="33">
        <v>161.41666666666669</v>
      </c>
    </row>
    <row r="13">
      <c r="A13" s="39">
        <v>2022.0</v>
      </c>
      <c r="B13" s="33">
        <v>172.07500000000005</v>
      </c>
    </row>
    <row r="14">
      <c r="A14" s="39">
        <v>2023.0</v>
      </c>
      <c r="B14" s="33">
        <v>177.57333333333332</v>
      </c>
    </row>
    <row r="15">
      <c r="A15" s="39" t="s">
        <v>47</v>
      </c>
      <c r="B15" s="33">
        <v>139.6940138303392</v>
      </c>
    </row>
    <row r="17">
      <c r="G17" s="41" t="s">
        <v>3</v>
      </c>
    </row>
    <row r="18">
      <c r="G18" s="41" t="s">
        <v>4</v>
      </c>
    </row>
    <row r="19">
      <c r="A19" s="42" t="s">
        <v>48</v>
      </c>
      <c r="B19" s="14"/>
      <c r="G19" s="41" t="s">
        <v>5</v>
      </c>
    </row>
    <row r="21" ht="15.75" customHeight="1">
      <c r="A21" s="43" t="s">
        <v>30</v>
      </c>
      <c r="B21" s="44" t="s">
        <v>49</v>
      </c>
    </row>
    <row r="22" ht="15.75" customHeight="1">
      <c r="A22" s="45">
        <v>2016.0</v>
      </c>
      <c r="B22" s="46">
        <v>129.1</v>
      </c>
    </row>
    <row r="23" ht="15.75" customHeight="1">
      <c r="A23" s="45">
        <v>2017.0</v>
      </c>
      <c r="B23" s="47">
        <f t="shared" ref="B23:B29" si="1">((B8-B7)/B7)</f>
        <v>0.03319993115</v>
      </c>
    </row>
    <row r="24" ht="15.75" customHeight="1">
      <c r="A24" s="45">
        <v>2018.0</v>
      </c>
      <c r="B24" s="47">
        <f t="shared" si="1"/>
        <v>0.03960932131</v>
      </c>
    </row>
    <row r="25" ht="15.75" customHeight="1">
      <c r="A25" s="45">
        <v>2019.0</v>
      </c>
      <c r="B25" s="47">
        <f t="shared" si="1"/>
        <v>0.03935855015</v>
      </c>
    </row>
    <row r="26" ht="15.75" customHeight="1">
      <c r="A26" s="45">
        <v>2020.0</v>
      </c>
      <c r="B26" s="47">
        <f t="shared" si="1"/>
        <v>0.05722013011</v>
      </c>
    </row>
    <row r="27" ht="15.75" customHeight="1">
      <c r="A27" s="45">
        <v>2021.0</v>
      </c>
      <c r="B27" s="47">
        <f t="shared" si="1"/>
        <v>0.05934344158</v>
      </c>
    </row>
    <row r="28" ht="15.75" customHeight="1">
      <c r="A28" s="45">
        <v>2022.0</v>
      </c>
      <c r="B28" s="47">
        <f t="shared" si="1"/>
        <v>0.06602994321</v>
      </c>
    </row>
    <row r="29" ht="15.75" customHeight="1">
      <c r="A29" s="48">
        <v>2023.0</v>
      </c>
      <c r="B29" s="47">
        <f t="shared" si="1"/>
        <v>0.03195312122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9:B19"/>
  </mergeCells>
  <conditionalFormatting sqref="B4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57"/>
    <col customWidth="1" min="3" max="3" width="20.57"/>
    <col customWidth="1" min="4" max="4" width="24.14"/>
    <col customWidth="1" min="5" max="5" width="7.71"/>
    <col customWidth="1" min="6" max="6" width="24.0"/>
    <col customWidth="1" min="7" max="7" width="19.71"/>
    <col customWidth="1" min="8" max="8" width="12.0"/>
    <col customWidth="1" min="9" max="9" width="7.14"/>
    <col customWidth="1" min="10" max="10" width="13.14"/>
    <col customWidth="1" min="11" max="11" width="18.0"/>
    <col customWidth="1" min="12" max="12" width="6.43"/>
    <col customWidth="1" min="13" max="13" width="14.43"/>
    <col customWidth="1" min="14" max="14" width="20.14"/>
    <col customWidth="1" min="15" max="26" width="16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7" t="s">
        <v>50</v>
      </c>
      <c r="B3" s="27" t="s">
        <v>31</v>
      </c>
      <c r="C3" s="27" t="s">
        <v>51</v>
      </c>
      <c r="D3" s="27" t="s">
        <v>52</v>
      </c>
      <c r="E3" s="27" t="s">
        <v>53</v>
      </c>
      <c r="F3" s="27" t="s">
        <v>54</v>
      </c>
      <c r="G3" s="27" t="s">
        <v>55</v>
      </c>
      <c r="H3" s="27" t="s">
        <v>56</v>
      </c>
      <c r="I3" s="27" t="s">
        <v>57</v>
      </c>
      <c r="J3" s="27" t="s">
        <v>58</v>
      </c>
      <c r="K3" s="27" t="s">
        <v>59</v>
      </c>
      <c r="L3" s="27" t="s">
        <v>60</v>
      </c>
      <c r="M3" s="27" t="s">
        <v>61</v>
      </c>
      <c r="N3" s="27" t="s">
        <v>22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7" t="s">
        <v>62</v>
      </c>
      <c r="B4" s="27" t="s">
        <v>40</v>
      </c>
      <c r="C4" s="27">
        <v>154.1</v>
      </c>
      <c r="D4" s="27">
        <v>167.1</v>
      </c>
      <c r="E4" s="27">
        <v>184.9</v>
      </c>
      <c r="F4" s="27">
        <v>119.7</v>
      </c>
      <c r="G4" s="27">
        <v>164.7</v>
      </c>
      <c r="H4" s="27">
        <v>174.9</v>
      </c>
      <c r="I4" s="27">
        <v>171.0</v>
      </c>
      <c r="J4" s="27">
        <v>202.4</v>
      </c>
      <c r="K4" s="27">
        <v>164.9</v>
      </c>
      <c r="L4" s="27">
        <v>162.4</v>
      </c>
      <c r="M4" s="27">
        <v>217.0</v>
      </c>
      <c r="N4" s="27">
        <v>173.3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7" t="s">
        <v>63</v>
      </c>
      <c r="B5" s="27" t="s">
        <v>64</v>
      </c>
      <c r="C5" s="27">
        <v>155.0</v>
      </c>
      <c r="D5" s="27">
        <v>167.9</v>
      </c>
      <c r="E5" s="27">
        <v>187.1</v>
      </c>
      <c r="F5" s="27">
        <v>119.9</v>
      </c>
      <c r="G5" s="27">
        <v>164.3</v>
      </c>
      <c r="H5" s="27">
        <v>182.3</v>
      </c>
      <c r="I5" s="27">
        <v>169.7</v>
      </c>
      <c r="J5" s="27">
        <v>200.9</v>
      </c>
      <c r="K5" s="27">
        <v>165.8</v>
      </c>
      <c r="L5" s="27">
        <v>170.8</v>
      </c>
      <c r="M5" s="27">
        <v>219.4</v>
      </c>
      <c r="N5" s="27">
        <v>174.9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7" t="s">
        <v>65</v>
      </c>
      <c r="B6" s="27" t="s">
        <v>66</v>
      </c>
      <c r="C6" s="27">
        <v>156.5</v>
      </c>
      <c r="D6" s="27">
        <v>168.4</v>
      </c>
      <c r="E6" s="27">
        <v>190.0</v>
      </c>
      <c r="F6" s="27">
        <v>120.0</v>
      </c>
      <c r="G6" s="27">
        <v>164.3</v>
      </c>
      <c r="H6" s="27">
        <v>182.1</v>
      </c>
      <c r="I6" s="27">
        <v>174.2</v>
      </c>
      <c r="J6" s="27">
        <v>195.8</v>
      </c>
      <c r="K6" s="27">
        <v>166.6</v>
      </c>
      <c r="L6" s="27">
        <v>175.2</v>
      </c>
      <c r="M6" s="27">
        <v>213.0</v>
      </c>
      <c r="N6" s="27">
        <v>175.0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7" t="s">
        <v>67</v>
      </c>
      <c r="B7" s="27" t="s">
        <v>68</v>
      </c>
      <c r="C7" s="27">
        <v>160.3</v>
      </c>
      <c r="D7" s="27">
        <v>168.8</v>
      </c>
      <c r="E7" s="27">
        <v>193.6</v>
      </c>
      <c r="F7" s="27">
        <v>120.9</v>
      </c>
      <c r="G7" s="27">
        <v>167.2</v>
      </c>
      <c r="H7" s="27">
        <v>186.7</v>
      </c>
      <c r="I7" s="27">
        <v>172.9</v>
      </c>
      <c r="J7" s="27">
        <v>192.4</v>
      </c>
      <c r="K7" s="27">
        <v>168.1</v>
      </c>
      <c r="L7" s="27">
        <v>169.2</v>
      </c>
      <c r="M7" s="27">
        <v>206.5</v>
      </c>
      <c r="N7" s="27">
        <v>176.3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7" t="s">
        <v>69</v>
      </c>
      <c r="B8" s="27" t="s">
        <v>70</v>
      </c>
      <c r="C8" s="27">
        <v>163.5</v>
      </c>
      <c r="D8" s="27">
        <v>169.4</v>
      </c>
      <c r="E8" s="27">
        <v>197.3</v>
      </c>
      <c r="F8" s="27">
        <v>121.6</v>
      </c>
      <c r="G8" s="27">
        <v>169.1</v>
      </c>
      <c r="H8" s="27">
        <v>191.8</v>
      </c>
      <c r="I8" s="27">
        <v>165.7</v>
      </c>
      <c r="J8" s="27">
        <v>188.7</v>
      </c>
      <c r="K8" s="27">
        <v>169.7</v>
      </c>
      <c r="L8" s="27">
        <v>169.7</v>
      </c>
      <c r="M8" s="27">
        <v>209.2</v>
      </c>
      <c r="N8" s="27">
        <v>177.8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7" t="s">
        <v>71</v>
      </c>
      <c r="B9" s="27" t="s">
        <v>72</v>
      </c>
      <c r="C9" s="27">
        <v>165.2</v>
      </c>
      <c r="D9" s="27">
        <v>169.9</v>
      </c>
      <c r="E9" s="27">
        <v>199.9</v>
      </c>
      <c r="F9" s="27">
        <v>121.9</v>
      </c>
      <c r="G9" s="27">
        <v>169.8</v>
      </c>
      <c r="H9" s="27">
        <v>199.7</v>
      </c>
      <c r="I9" s="27">
        <v>163.8</v>
      </c>
      <c r="J9" s="27">
        <v>186.5</v>
      </c>
      <c r="K9" s="27">
        <v>170.9</v>
      </c>
      <c r="L9" s="27">
        <v>170.9</v>
      </c>
      <c r="M9" s="27">
        <v>210.9</v>
      </c>
      <c r="N9" s="27">
        <v>179.6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7" t="s">
        <v>73</v>
      </c>
      <c r="B10" s="27" t="s">
        <v>74</v>
      </c>
      <c r="C10" s="27">
        <v>167.4</v>
      </c>
      <c r="D10" s="27">
        <v>170.4</v>
      </c>
      <c r="E10" s="27">
        <v>202.8</v>
      </c>
      <c r="F10" s="27">
        <v>122.1</v>
      </c>
      <c r="G10" s="27">
        <v>170.5</v>
      </c>
      <c r="H10" s="27">
        <v>183.1</v>
      </c>
      <c r="I10" s="27">
        <v>160.7</v>
      </c>
      <c r="J10" s="27">
        <v>188.9</v>
      </c>
      <c r="K10" s="27">
        <v>172.3</v>
      </c>
      <c r="L10" s="27">
        <v>181.4</v>
      </c>
      <c r="M10" s="27">
        <v>209.4</v>
      </c>
      <c r="N10" s="27">
        <v>178.3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7" t="s">
        <v>75</v>
      </c>
      <c r="B11" s="27" t="s">
        <v>76</v>
      </c>
      <c r="C11" s="27">
        <v>169.2</v>
      </c>
      <c r="D11" s="27">
        <v>171.0</v>
      </c>
      <c r="E11" s="27">
        <v>205.2</v>
      </c>
      <c r="F11" s="27">
        <v>121.8</v>
      </c>
      <c r="G11" s="27">
        <v>170.8</v>
      </c>
      <c r="H11" s="27">
        <v>159.9</v>
      </c>
      <c r="I11" s="27">
        <v>158.0</v>
      </c>
      <c r="J11" s="27">
        <v>188.5</v>
      </c>
      <c r="K11" s="27">
        <v>173.6</v>
      </c>
      <c r="L11" s="27">
        <v>190.2</v>
      </c>
      <c r="M11" s="27">
        <v>209.0</v>
      </c>
      <c r="N11" s="27">
        <v>175.9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7" t="s">
        <v>77</v>
      </c>
      <c r="B12" s="27" t="s">
        <v>36</v>
      </c>
      <c r="C12" s="27">
        <v>173.8</v>
      </c>
      <c r="D12" s="27">
        <v>171.4</v>
      </c>
      <c r="E12" s="27">
        <v>208.4</v>
      </c>
      <c r="F12" s="27">
        <v>121.1</v>
      </c>
      <c r="G12" s="27">
        <v>170.9</v>
      </c>
      <c r="H12" s="27">
        <v>153.9</v>
      </c>
      <c r="I12" s="27">
        <v>158.3</v>
      </c>
      <c r="J12" s="27">
        <v>187.2</v>
      </c>
      <c r="K12" s="27">
        <v>174.6</v>
      </c>
      <c r="L12" s="27">
        <v>194.5</v>
      </c>
      <c r="M12" s="27">
        <v>210.7</v>
      </c>
      <c r="N12" s="27">
        <v>176.7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7" t="s">
        <v>78</v>
      </c>
      <c r="B13" s="27" t="s">
        <v>37</v>
      </c>
      <c r="C13" s="27">
        <v>174.4</v>
      </c>
      <c r="D13" s="27">
        <v>172.3</v>
      </c>
      <c r="E13" s="27">
        <v>209.7</v>
      </c>
      <c r="F13" s="27">
        <v>120.0</v>
      </c>
      <c r="G13" s="27">
        <v>171.0</v>
      </c>
      <c r="H13" s="27">
        <v>152.7</v>
      </c>
      <c r="I13" s="27">
        <v>169.5</v>
      </c>
      <c r="J13" s="27">
        <v>179.3</v>
      </c>
      <c r="K13" s="27">
        <v>177.3</v>
      </c>
      <c r="L13" s="27">
        <v>175.2</v>
      </c>
      <c r="M13" s="27">
        <v>207.7</v>
      </c>
      <c r="N13" s="27">
        <v>177.0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7" t="s">
        <v>79</v>
      </c>
      <c r="B14" s="27" t="s">
        <v>38</v>
      </c>
      <c r="C14" s="27">
        <v>174.4</v>
      </c>
      <c r="D14" s="27">
        <v>172.3</v>
      </c>
      <c r="E14" s="27">
        <v>209.7</v>
      </c>
      <c r="F14" s="27">
        <v>120.0</v>
      </c>
      <c r="G14" s="27">
        <v>171.1</v>
      </c>
      <c r="H14" s="27">
        <v>152.8</v>
      </c>
      <c r="I14" s="27">
        <v>169.5</v>
      </c>
      <c r="J14" s="27">
        <v>179.2</v>
      </c>
      <c r="K14" s="27">
        <v>177.3</v>
      </c>
      <c r="L14" s="27">
        <v>175.2</v>
      </c>
      <c r="M14" s="27">
        <v>207.7</v>
      </c>
      <c r="N14" s="27">
        <v>177.0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7" t="s">
        <v>80</v>
      </c>
      <c r="B15" s="27" t="s">
        <v>39</v>
      </c>
      <c r="C15" s="27">
        <v>173.8</v>
      </c>
      <c r="D15" s="27">
        <v>172.9</v>
      </c>
      <c r="E15" s="27">
        <v>212.9</v>
      </c>
      <c r="F15" s="27">
        <v>121.3</v>
      </c>
      <c r="G15" s="27">
        <v>173.4</v>
      </c>
      <c r="H15" s="27">
        <v>155.4</v>
      </c>
      <c r="I15" s="27">
        <v>176.3</v>
      </c>
      <c r="J15" s="27">
        <v>174.9</v>
      </c>
      <c r="K15" s="27">
        <v>178.4</v>
      </c>
      <c r="L15" s="27">
        <v>169.6</v>
      </c>
      <c r="M15" s="27">
        <v>209.3</v>
      </c>
      <c r="N15" s="27">
        <v>177.9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7" t="s">
        <v>81</v>
      </c>
      <c r="B16" s="27" t="s">
        <v>40</v>
      </c>
      <c r="C16" s="27">
        <v>173.7</v>
      </c>
      <c r="D16" s="27">
        <v>173.4</v>
      </c>
      <c r="E16" s="27">
        <v>218.0</v>
      </c>
      <c r="F16" s="27">
        <v>122.7</v>
      </c>
      <c r="G16" s="27">
        <v>175.6</v>
      </c>
      <c r="H16" s="27">
        <v>161.0</v>
      </c>
      <c r="I16" s="27">
        <v>172.2</v>
      </c>
      <c r="J16" s="27">
        <v>170.0</v>
      </c>
      <c r="K16" s="27">
        <v>179.5</v>
      </c>
      <c r="L16" s="27">
        <v>173.2</v>
      </c>
      <c r="M16" s="27">
        <v>214.3</v>
      </c>
      <c r="N16" s="27">
        <v>179.1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9" t="s">
        <v>82</v>
      </c>
      <c r="B20" s="13"/>
      <c r="C20" s="13"/>
      <c r="D20" s="13"/>
      <c r="E20" s="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4" t="s">
        <v>50</v>
      </c>
      <c r="B22" s="34" t="s">
        <v>31</v>
      </c>
      <c r="C22" s="34" t="s">
        <v>51</v>
      </c>
      <c r="D22" s="34" t="s">
        <v>52</v>
      </c>
      <c r="E22" s="34" t="s">
        <v>53</v>
      </c>
      <c r="F22" s="34" t="s">
        <v>54</v>
      </c>
      <c r="G22" s="34" t="s">
        <v>55</v>
      </c>
      <c r="H22" s="34" t="s">
        <v>56</v>
      </c>
      <c r="I22" s="34" t="s">
        <v>57</v>
      </c>
      <c r="J22" s="34" t="s">
        <v>58</v>
      </c>
      <c r="K22" s="34" t="s">
        <v>59</v>
      </c>
      <c r="L22" s="34" t="s">
        <v>60</v>
      </c>
      <c r="M22" s="34" t="s">
        <v>61</v>
      </c>
      <c r="N22" s="50" t="s">
        <v>22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51">
        <v>44713.0</v>
      </c>
      <c r="B23" s="27" t="s">
        <v>64</v>
      </c>
      <c r="C23" s="52">
        <f t="shared" ref="C23:N23" si="1">((C5-C4)/C4)</f>
        <v>0.0058403634</v>
      </c>
      <c r="D23" s="52">
        <f t="shared" si="1"/>
        <v>0.004787552364</v>
      </c>
      <c r="E23" s="52">
        <f t="shared" si="1"/>
        <v>0.01189832342</v>
      </c>
      <c r="F23" s="52">
        <f t="shared" si="1"/>
        <v>0.001670843776</v>
      </c>
      <c r="G23" s="52">
        <f t="shared" si="1"/>
        <v>-0.002428658166</v>
      </c>
      <c r="H23" s="52">
        <f t="shared" si="1"/>
        <v>0.04230989137</v>
      </c>
      <c r="I23" s="52">
        <f t="shared" si="1"/>
        <v>-0.007602339181</v>
      </c>
      <c r="J23" s="52">
        <f t="shared" si="1"/>
        <v>-0.007411067194</v>
      </c>
      <c r="K23" s="52">
        <f t="shared" si="1"/>
        <v>0.005457853244</v>
      </c>
      <c r="L23" s="52">
        <f t="shared" si="1"/>
        <v>0.05172413793</v>
      </c>
      <c r="M23" s="52">
        <f t="shared" si="1"/>
        <v>0.01105990783</v>
      </c>
      <c r="N23" s="52">
        <f t="shared" si="1"/>
        <v>0.00923254472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51">
        <v>44743.0</v>
      </c>
      <c r="B24" s="27" t="s">
        <v>66</v>
      </c>
      <c r="C24" s="52">
        <f t="shared" ref="C24:N24" si="2">((C6-C5)/C5)</f>
        <v>0.009677419355</v>
      </c>
      <c r="D24" s="52">
        <f t="shared" si="2"/>
        <v>0.002977963073</v>
      </c>
      <c r="E24" s="52">
        <f t="shared" si="2"/>
        <v>0.01549973276</v>
      </c>
      <c r="F24" s="52">
        <f t="shared" si="2"/>
        <v>0.000834028357</v>
      </c>
      <c r="G24" s="52">
        <f t="shared" si="2"/>
        <v>0</v>
      </c>
      <c r="H24" s="52">
        <f t="shared" si="2"/>
        <v>-0.001097092704</v>
      </c>
      <c r="I24" s="52">
        <f t="shared" si="2"/>
        <v>0.02651738362</v>
      </c>
      <c r="J24" s="52">
        <f t="shared" si="2"/>
        <v>-0.02538576406</v>
      </c>
      <c r="K24" s="52">
        <f t="shared" si="2"/>
        <v>0.00482509047</v>
      </c>
      <c r="L24" s="52">
        <f t="shared" si="2"/>
        <v>0.02576112412</v>
      </c>
      <c r="M24" s="52">
        <f t="shared" si="2"/>
        <v>-0.0291704649</v>
      </c>
      <c r="N24" s="52">
        <f t="shared" si="2"/>
        <v>0.0005717552887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1">
        <v>44774.0</v>
      </c>
      <c r="B25" s="27" t="s">
        <v>68</v>
      </c>
      <c r="C25" s="52">
        <f t="shared" ref="C25:N25" si="3">((C7-C6)/C6)</f>
        <v>0.02428115016</v>
      </c>
      <c r="D25" s="52">
        <f t="shared" si="3"/>
        <v>0.002375296912</v>
      </c>
      <c r="E25" s="52">
        <f t="shared" si="3"/>
        <v>0.01894736842</v>
      </c>
      <c r="F25" s="52">
        <f t="shared" si="3"/>
        <v>0.0075</v>
      </c>
      <c r="G25" s="52">
        <f t="shared" si="3"/>
        <v>0.01765063907</v>
      </c>
      <c r="H25" s="52">
        <f t="shared" si="3"/>
        <v>0.02526084569</v>
      </c>
      <c r="I25" s="52">
        <f t="shared" si="3"/>
        <v>-0.007462686567</v>
      </c>
      <c r="J25" s="52">
        <f t="shared" si="3"/>
        <v>-0.01736465781</v>
      </c>
      <c r="K25" s="52">
        <f t="shared" si="3"/>
        <v>0.009003601441</v>
      </c>
      <c r="L25" s="52">
        <f t="shared" si="3"/>
        <v>-0.03424657534</v>
      </c>
      <c r="M25" s="52">
        <f t="shared" si="3"/>
        <v>-0.03051643192</v>
      </c>
      <c r="N25" s="52">
        <f t="shared" si="3"/>
        <v>0.007428571429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51">
        <v>44805.0</v>
      </c>
      <c r="B26" s="27" t="s">
        <v>70</v>
      </c>
      <c r="C26" s="52">
        <f t="shared" ref="C26:N26" si="4">((C8-C7)/C7)</f>
        <v>0.01996257018</v>
      </c>
      <c r="D26" s="52">
        <f t="shared" si="4"/>
        <v>0.00355450237</v>
      </c>
      <c r="E26" s="52">
        <f t="shared" si="4"/>
        <v>0.01911157025</v>
      </c>
      <c r="F26" s="52">
        <f t="shared" si="4"/>
        <v>0.005789909016</v>
      </c>
      <c r="G26" s="52">
        <f t="shared" si="4"/>
        <v>0.01136363636</v>
      </c>
      <c r="H26" s="52">
        <f t="shared" si="4"/>
        <v>0.02731655062</v>
      </c>
      <c r="I26" s="52">
        <f t="shared" si="4"/>
        <v>-0.04164256796</v>
      </c>
      <c r="J26" s="52">
        <f t="shared" si="4"/>
        <v>-0.01923076923</v>
      </c>
      <c r="K26" s="52">
        <f t="shared" si="4"/>
        <v>0.009518143962</v>
      </c>
      <c r="L26" s="52">
        <f t="shared" si="4"/>
        <v>0.002955082742</v>
      </c>
      <c r="M26" s="52">
        <f t="shared" si="4"/>
        <v>0.01307506053</v>
      </c>
      <c r="N26" s="52">
        <f t="shared" si="4"/>
        <v>0.008508224617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51">
        <v>44835.0</v>
      </c>
      <c r="B27" s="27" t="s">
        <v>72</v>
      </c>
      <c r="C27" s="52">
        <f t="shared" ref="C27:N27" si="5">((C9-C8)/C8)</f>
        <v>0.01039755352</v>
      </c>
      <c r="D27" s="52">
        <f t="shared" si="5"/>
        <v>0.002951593861</v>
      </c>
      <c r="E27" s="52">
        <f t="shared" si="5"/>
        <v>0.01317790167</v>
      </c>
      <c r="F27" s="52">
        <f t="shared" si="5"/>
        <v>0.002467105263</v>
      </c>
      <c r="G27" s="52">
        <f t="shared" si="5"/>
        <v>0.004139562389</v>
      </c>
      <c r="H27" s="52">
        <f t="shared" si="5"/>
        <v>0.04118873827</v>
      </c>
      <c r="I27" s="52">
        <f t="shared" si="5"/>
        <v>-0.01146650573</v>
      </c>
      <c r="J27" s="52">
        <f t="shared" si="5"/>
        <v>-0.01165871754</v>
      </c>
      <c r="K27" s="52">
        <f t="shared" si="5"/>
        <v>0.007071302298</v>
      </c>
      <c r="L27" s="52">
        <f t="shared" si="5"/>
        <v>0.007071302298</v>
      </c>
      <c r="M27" s="52">
        <f t="shared" si="5"/>
        <v>0.008126195029</v>
      </c>
      <c r="N27" s="52">
        <f t="shared" si="5"/>
        <v>0.01012373453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51">
        <v>44866.0</v>
      </c>
      <c r="B28" s="27" t="s">
        <v>74</v>
      </c>
      <c r="C28" s="52">
        <f t="shared" ref="C28:N28" si="6">((C10-C9)/C9)</f>
        <v>0.01331719128</v>
      </c>
      <c r="D28" s="52">
        <f t="shared" si="6"/>
        <v>0.002942907593</v>
      </c>
      <c r="E28" s="52">
        <f t="shared" si="6"/>
        <v>0.01450725363</v>
      </c>
      <c r="F28" s="52">
        <f t="shared" si="6"/>
        <v>0.001640689089</v>
      </c>
      <c r="G28" s="52">
        <f t="shared" si="6"/>
        <v>0.004122497055</v>
      </c>
      <c r="H28" s="52">
        <f t="shared" si="6"/>
        <v>-0.08312468703</v>
      </c>
      <c r="I28" s="52">
        <f t="shared" si="6"/>
        <v>-0.01892551893</v>
      </c>
      <c r="J28" s="52">
        <f t="shared" si="6"/>
        <v>0.01286863271</v>
      </c>
      <c r="K28" s="52">
        <f t="shared" si="6"/>
        <v>0.008191925102</v>
      </c>
      <c r="L28" s="52">
        <f t="shared" si="6"/>
        <v>0.06143943827</v>
      </c>
      <c r="M28" s="52">
        <f t="shared" si="6"/>
        <v>-0.007112375533</v>
      </c>
      <c r="N28" s="52">
        <f t="shared" si="6"/>
        <v>-0.00723830735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51">
        <v>44896.0</v>
      </c>
      <c r="B29" s="27" t="s">
        <v>76</v>
      </c>
      <c r="C29" s="52">
        <f t="shared" ref="C29:N29" si="7">((C11-C10)/C10)</f>
        <v>0.01075268817</v>
      </c>
      <c r="D29" s="52">
        <f t="shared" si="7"/>
        <v>0.003521126761</v>
      </c>
      <c r="E29" s="52">
        <f t="shared" si="7"/>
        <v>0.01183431953</v>
      </c>
      <c r="F29" s="52">
        <f t="shared" si="7"/>
        <v>-0.002457002457</v>
      </c>
      <c r="G29" s="52">
        <f t="shared" si="7"/>
        <v>0.001759530792</v>
      </c>
      <c r="H29" s="52">
        <f t="shared" si="7"/>
        <v>-0.1267067176</v>
      </c>
      <c r="I29" s="52">
        <f t="shared" si="7"/>
        <v>-0.01680149347</v>
      </c>
      <c r="J29" s="52">
        <f t="shared" si="7"/>
        <v>-0.002117522499</v>
      </c>
      <c r="K29" s="52">
        <f t="shared" si="7"/>
        <v>0.007544979687</v>
      </c>
      <c r="L29" s="52">
        <f t="shared" si="7"/>
        <v>0.04851157663</v>
      </c>
      <c r="M29" s="52">
        <f t="shared" si="7"/>
        <v>-0.001910219675</v>
      </c>
      <c r="N29" s="52">
        <f t="shared" si="7"/>
        <v>-0.0134604599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51">
        <v>44927.0</v>
      </c>
      <c r="B30" s="27" t="s">
        <v>36</v>
      </c>
      <c r="C30" s="52">
        <f t="shared" ref="C30:N30" si="8">((C12-C11)/C11)</f>
        <v>0.02718676123</v>
      </c>
      <c r="D30" s="52">
        <f t="shared" si="8"/>
        <v>0.002339181287</v>
      </c>
      <c r="E30" s="52">
        <f t="shared" si="8"/>
        <v>0.01559454191</v>
      </c>
      <c r="F30" s="52">
        <f t="shared" si="8"/>
        <v>-0.005747126437</v>
      </c>
      <c r="G30" s="52">
        <f t="shared" si="8"/>
        <v>0.0005854800937</v>
      </c>
      <c r="H30" s="52">
        <f t="shared" si="8"/>
        <v>-0.03752345216</v>
      </c>
      <c r="I30" s="52">
        <f t="shared" si="8"/>
        <v>0.001898734177</v>
      </c>
      <c r="J30" s="52">
        <f t="shared" si="8"/>
        <v>-0.006896551724</v>
      </c>
      <c r="K30" s="52">
        <f t="shared" si="8"/>
        <v>0.005760368664</v>
      </c>
      <c r="L30" s="52">
        <f t="shared" si="8"/>
        <v>0.02260778128</v>
      </c>
      <c r="M30" s="52">
        <f t="shared" si="8"/>
        <v>0.008133971292</v>
      </c>
      <c r="N30" s="52">
        <f t="shared" si="8"/>
        <v>0.004548038658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51">
        <v>44958.0</v>
      </c>
      <c r="B31" s="27" t="s">
        <v>37</v>
      </c>
      <c r="C31" s="52">
        <f t="shared" ref="C31:N31" si="9">((C13-C12)/C12)</f>
        <v>0.003452243959</v>
      </c>
      <c r="D31" s="52">
        <f t="shared" si="9"/>
        <v>0.005250875146</v>
      </c>
      <c r="E31" s="52">
        <f t="shared" si="9"/>
        <v>0.006238003839</v>
      </c>
      <c r="F31" s="52">
        <f t="shared" si="9"/>
        <v>-0.009083402147</v>
      </c>
      <c r="G31" s="52">
        <f t="shared" si="9"/>
        <v>0.0005851375073</v>
      </c>
      <c r="H31" s="52">
        <f t="shared" si="9"/>
        <v>-0.007797270955</v>
      </c>
      <c r="I31" s="52">
        <f t="shared" si="9"/>
        <v>0.07075173721</v>
      </c>
      <c r="J31" s="52">
        <f t="shared" si="9"/>
        <v>-0.0422008547</v>
      </c>
      <c r="K31" s="52">
        <f t="shared" si="9"/>
        <v>0.01546391753</v>
      </c>
      <c r="L31" s="52">
        <f t="shared" si="9"/>
        <v>-0.09922879177</v>
      </c>
      <c r="M31" s="52">
        <f t="shared" si="9"/>
        <v>-0.01423825344</v>
      </c>
      <c r="N31" s="52">
        <f t="shared" si="9"/>
        <v>0.001697792869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51">
        <v>44986.0</v>
      </c>
      <c r="B32" s="27" t="s">
        <v>38</v>
      </c>
      <c r="C32" s="52">
        <f t="shared" ref="C32:N32" si="10">((C14-C13)/C13)</f>
        <v>0</v>
      </c>
      <c r="D32" s="52">
        <f t="shared" si="10"/>
        <v>0</v>
      </c>
      <c r="E32" s="52">
        <f t="shared" si="10"/>
        <v>0</v>
      </c>
      <c r="F32" s="52">
        <f t="shared" si="10"/>
        <v>0</v>
      </c>
      <c r="G32" s="52">
        <f t="shared" si="10"/>
        <v>0.0005847953216</v>
      </c>
      <c r="H32" s="52">
        <f t="shared" si="10"/>
        <v>0.0006548788474</v>
      </c>
      <c r="I32" s="52">
        <f t="shared" si="10"/>
        <v>0</v>
      </c>
      <c r="J32" s="52">
        <f t="shared" si="10"/>
        <v>-0.0005577244841</v>
      </c>
      <c r="K32" s="52">
        <f t="shared" si="10"/>
        <v>0</v>
      </c>
      <c r="L32" s="52">
        <f t="shared" si="10"/>
        <v>0</v>
      </c>
      <c r="M32" s="52">
        <f t="shared" si="10"/>
        <v>0</v>
      </c>
      <c r="N32" s="52">
        <f t="shared" si="10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51">
        <v>45017.0</v>
      </c>
      <c r="B33" s="27" t="s">
        <v>39</v>
      </c>
      <c r="C33" s="52">
        <f t="shared" ref="C33:N33" si="11">((C15-C14)/C14)</f>
        <v>-0.003440366972</v>
      </c>
      <c r="D33" s="52">
        <f t="shared" si="11"/>
        <v>0.003482298317</v>
      </c>
      <c r="E33" s="52">
        <f t="shared" si="11"/>
        <v>0.01525989509</v>
      </c>
      <c r="F33" s="52">
        <f t="shared" si="11"/>
        <v>0.01083333333</v>
      </c>
      <c r="G33" s="52">
        <f t="shared" si="11"/>
        <v>0.01344243133</v>
      </c>
      <c r="H33" s="52">
        <f t="shared" si="11"/>
        <v>0.01701570681</v>
      </c>
      <c r="I33" s="52">
        <f t="shared" si="11"/>
        <v>0.0401179941</v>
      </c>
      <c r="J33" s="52">
        <f t="shared" si="11"/>
        <v>-0.02399553571</v>
      </c>
      <c r="K33" s="52">
        <f t="shared" si="11"/>
        <v>0.006204173717</v>
      </c>
      <c r="L33" s="52">
        <f t="shared" si="11"/>
        <v>-0.03196347032</v>
      </c>
      <c r="M33" s="52">
        <f t="shared" si="11"/>
        <v>0.007703418392</v>
      </c>
      <c r="N33" s="52">
        <f t="shared" si="11"/>
        <v>0.005084745763</v>
      </c>
      <c r="O33" s="1"/>
      <c r="P33" s="12" t="s">
        <v>7</v>
      </c>
      <c r="Q33" s="13"/>
      <c r="R33" s="14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51">
        <v>45047.0</v>
      </c>
      <c r="B34" s="27" t="s">
        <v>40</v>
      </c>
      <c r="C34" s="52">
        <f t="shared" ref="C34:N34" si="12">((C16-C15)/C15)</f>
        <v>-0.0005753739931</v>
      </c>
      <c r="D34" s="52">
        <f t="shared" si="12"/>
        <v>0.002891844997</v>
      </c>
      <c r="E34" s="52">
        <f t="shared" si="12"/>
        <v>0.02395490841</v>
      </c>
      <c r="F34" s="52">
        <f t="shared" si="12"/>
        <v>0.01154163232</v>
      </c>
      <c r="G34" s="52">
        <f t="shared" si="12"/>
        <v>0.01268742791</v>
      </c>
      <c r="H34" s="52">
        <f t="shared" si="12"/>
        <v>0.03603603604</v>
      </c>
      <c r="I34" s="52">
        <f t="shared" si="12"/>
        <v>-0.02325581395</v>
      </c>
      <c r="J34" s="52">
        <f t="shared" si="12"/>
        <v>-0.02801600915</v>
      </c>
      <c r="K34" s="52">
        <f t="shared" si="12"/>
        <v>0.006165919283</v>
      </c>
      <c r="L34" s="52">
        <f t="shared" si="12"/>
        <v>0.02122641509</v>
      </c>
      <c r="M34" s="52">
        <f t="shared" si="12"/>
        <v>0.02388915432</v>
      </c>
      <c r="N34" s="52">
        <f t="shared" si="12"/>
        <v>0.006745362563</v>
      </c>
      <c r="O34" s="1"/>
      <c r="P34" s="12" t="s">
        <v>9</v>
      </c>
      <c r="Q34" s="13"/>
      <c r="R34" s="14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53" t="s">
        <v>83</v>
      </c>
      <c r="B35" s="27"/>
      <c r="C35" s="52">
        <f t="shared" ref="C35:M35" si="13">C34-C23</f>
        <v>-0.006415737393</v>
      </c>
      <c r="D35" s="52">
        <f t="shared" si="13"/>
        <v>-0.001895707367</v>
      </c>
      <c r="E35" s="52">
        <f t="shared" si="13"/>
        <v>0.01205658499</v>
      </c>
      <c r="F35" s="52">
        <f t="shared" si="13"/>
        <v>0.00987078854</v>
      </c>
      <c r="G35" s="52">
        <f t="shared" si="13"/>
        <v>0.01511608608</v>
      </c>
      <c r="H35" s="52">
        <f t="shared" si="13"/>
        <v>-0.00627385533</v>
      </c>
      <c r="I35" s="52">
        <f t="shared" si="13"/>
        <v>-0.01565347477</v>
      </c>
      <c r="J35" s="52">
        <f t="shared" si="13"/>
        <v>-0.02060494195</v>
      </c>
      <c r="K35" s="52">
        <f t="shared" si="13"/>
        <v>0.0007080660381</v>
      </c>
      <c r="L35" s="52">
        <f t="shared" si="13"/>
        <v>-0.03049772284</v>
      </c>
      <c r="M35" s="52">
        <f t="shared" si="13"/>
        <v>0.01282924649</v>
      </c>
      <c r="N35" s="52"/>
      <c r="O35" s="16"/>
      <c r="P35" s="12" t="s">
        <v>10</v>
      </c>
      <c r="Q35" s="13"/>
      <c r="R35" s="14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9"/>
      <c r="P54" s="29" t="s">
        <v>8</v>
      </c>
      <c r="Q54" s="29"/>
      <c r="R54" s="29"/>
      <c r="S54" s="29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20:E20"/>
    <mergeCell ref="P33:R33"/>
    <mergeCell ref="P34:R34"/>
    <mergeCell ref="P35:R35"/>
  </mergeCells>
  <conditionalFormatting sqref="C23:N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O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4.71"/>
    <col customWidth="1" min="3" max="3" width="29.29"/>
    <col customWidth="1" min="4" max="4" width="20.0"/>
    <col customWidth="1" min="5" max="5" width="31.43"/>
    <col customWidth="1" min="6" max="6" width="38.29"/>
    <col customWidth="1" min="7" max="7" width="17.0"/>
    <col customWidth="1" min="8" max="8" width="38.57"/>
    <col customWidth="1" min="9" max="9" width="23.43"/>
    <col customWidth="1" min="10" max="26" width="8.71"/>
  </cols>
  <sheetData>
    <row r="3">
      <c r="A3" s="33" t="s">
        <v>30</v>
      </c>
      <c r="B3" s="33" t="s">
        <v>84</v>
      </c>
      <c r="C3" s="37" t="s">
        <v>22</v>
      </c>
      <c r="D3" s="37" t="s">
        <v>21</v>
      </c>
      <c r="E3" s="37" t="s">
        <v>24</v>
      </c>
      <c r="F3" s="37" t="s">
        <v>23</v>
      </c>
      <c r="G3" s="37" t="s">
        <v>25</v>
      </c>
      <c r="H3" s="37" t="s">
        <v>33</v>
      </c>
      <c r="I3" s="37" t="s">
        <v>34</v>
      </c>
    </row>
    <row r="4">
      <c r="A4" s="37">
        <v>2019.0</v>
      </c>
      <c r="B4" s="54" t="s">
        <v>40</v>
      </c>
      <c r="C4" s="33">
        <v>141.3</v>
      </c>
      <c r="D4" s="33">
        <v>152.1</v>
      </c>
      <c r="E4" s="33">
        <v>146.73333333333332</v>
      </c>
      <c r="F4" s="33">
        <v>125.06666666666666</v>
      </c>
      <c r="G4" s="33">
        <v>146.00000000000003</v>
      </c>
      <c r="H4" s="33">
        <v>143.46666666666667</v>
      </c>
      <c r="I4" s="33">
        <v>138.86666666666667</v>
      </c>
    </row>
    <row r="5">
      <c r="B5" s="54" t="s">
        <v>85</v>
      </c>
      <c r="C5" s="33">
        <v>143.1</v>
      </c>
      <c r="D5" s="33">
        <v>153.03333333333333</v>
      </c>
      <c r="E5" s="33">
        <v>146.83333333333334</v>
      </c>
      <c r="F5" s="33">
        <v>124.8</v>
      </c>
      <c r="G5" s="33">
        <v>146.46666666666667</v>
      </c>
      <c r="H5" s="33">
        <v>143.60000000000002</v>
      </c>
      <c r="I5" s="33">
        <v>139.83333333333334</v>
      </c>
    </row>
    <row r="6">
      <c r="B6" s="54" t="s">
        <v>86</v>
      </c>
      <c r="C6" s="33">
        <v>145.13333333333333</v>
      </c>
      <c r="D6" s="33">
        <v>154.5</v>
      </c>
      <c r="E6" s="33">
        <v>147.06666666666663</v>
      </c>
      <c r="F6" s="33">
        <v>125.8</v>
      </c>
      <c r="G6" s="33">
        <v>146.96666666666667</v>
      </c>
      <c r="H6" s="33">
        <v>143.96666666666667</v>
      </c>
      <c r="I6" s="33">
        <v>137.70000000000002</v>
      </c>
    </row>
    <row r="7">
      <c r="B7" s="54" t="s">
        <v>87</v>
      </c>
      <c r="C7" s="33">
        <v>146.33333333333334</v>
      </c>
      <c r="D7" s="33">
        <v>155.36666666666665</v>
      </c>
      <c r="E7" s="33">
        <v>147.33333333333334</v>
      </c>
      <c r="F7" s="33">
        <v>126.0</v>
      </c>
      <c r="G7" s="33">
        <v>147.56666666666666</v>
      </c>
      <c r="H7" s="33">
        <v>144.26666666666668</v>
      </c>
      <c r="I7" s="33">
        <v>136.79999999999998</v>
      </c>
    </row>
    <row r="8">
      <c r="B8" s="54" t="s">
        <v>88</v>
      </c>
      <c r="C8" s="33">
        <v>147.33333333333334</v>
      </c>
      <c r="D8" s="33">
        <v>155.66666666666666</v>
      </c>
      <c r="E8" s="33">
        <v>147.4</v>
      </c>
      <c r="F8" s="33">
        <v>126.3</v>
      </c>
      <c r="G8" s="33">
        <v>148.1</v>
      </c>
      <c r="H8" s="33">
        <v>144.4</v>
      </c>
      <c r="I8" s="33">
        <v>137.56666666666663</v>
      </c>
    </row>
    <row r="9">
      <c r="B9" s="54" t="s">
        <v>89</v>
      </c>
      <c r="C9" s="33">
        <v>149.93333333333334</v>
      </c>
      <c r="D9" s="33">
        <v>155.93333333333334</v>
      </c>
      <c r="E9" s="33">
        <v>147.70000000000002</v>
      </c>
      <c r="F9" s="33">
        <v>126.5</v>
      </c>
      <c r="G9" s="33">
        <v>148.5</v>
      </c>
      <c r="H9" s="33">
        <v>144.76666666666665</v>
      </c>
      <c r="I9" s="33">
        <v>139.06666666666666</v>
      </c>
    </row>
    <row r="10">
      <c r="B10" s="54" t="s">
        <v>90</v>
      </c>
      <c r="C10" s="33">
        <v>152.13333333333333</v>
      </c>
      <c r="D10" s="33">
        <v>156.03333333333333</v>
      </c>
      <c r="E10" s="33">
        <v>148.1</v>
      </c>
      <c r="F10" s="33">
        <v>126.8</v>
      </c>
      <c r="G10" s="33">
        <v>149.00000000000003</v>
      </c>
      <c r="H10" s="33">
        <v>145.1</v>
      </c>
      <c r="I10" s="33">
        <v>140.96666666666667</v>
      </c>
    </row>
    <row r="11">
      <c r="B11" s="54" t="s">
        <v>91</v>
      </c>
      <c r="C11" s="33">
        <v>155.20000000000002</v>
      </c>
      <c r="D11" s="33">
        <v>156.23333333333335</v>
      </c>
      <c r="E11" s="33">
        <v>148.5</v>
      </c>
      <c r="F11" s="33">
        <v>130.0</v>
      </c>
      <c r="G11" s="33">
        <v>149.46666666666667</v>
      </c>
      <c r="H11" s="33">
        <v>145.6</v>
      </c>
      <c r="I11" s="33">
        <v>142.39999999999998</v>
      </c>
    </row>
    <row r="12">
      <c r="A12" s="37">
        <v>2020.0</v>
      </c>
      <c r="B12" s="54" t="s">
        <v>92</v>
      </c>
      <c r="C12" s="33">
        <v>153.63333333333333</v>
      </c>
      <c r="D12" s="33">
        <v>156.63333333333333</v>
      </c>
      <c r="E12" s="33">
        <v>148.73333333333335</v>
      </c>
      <c r="F12" s="33">
        <v>131.1</v>
      </c>
      <c r="G12" s="33">
        <v>150.23333333333332</v>
      </c>
      <c r="H12" s="33">
        <v>145.99999999999997</v>
      </c>
      <c r="I12" s="33">
        <v>143.36666666666667</v>
      </c>
    </row>
    <row r="13">
      <c r="B13" s="54" t="s">
        <v>93</v>
      </c>
      <c r="C13" s="33">
        <v>150.66666666666666</v>
      </c>
      <c r="D13" s="33">
        <v>156.76666666666665</v>
      </c>
      <c r="E13" s="33">
        <v>149.0</v>
      </c>
      <c r="F13" s="33">
        <v>130.5</v>
      </c>
      <c r="G13" s="33">
        <v>150.76666666666668</v>
      </c>
      <c r="H13" s="33">
        <v>146.20000000000002</v>
      </c>
      <c r="I13" s="33">
        <v>146.13333333333335</v>
      </c>
    </row>
    <row r="14">
      <c r="A14" s="37" t="s">
        <v>47</v>
      </c>
      <c r="C14" s="33">
        <v>148.47666666666672</v>
      </c>
      <c r="D14" s="33">
        <v>155.22666666666663</v>
      </c>
      <c r="E14" s="33">
        <v>147.73999999999998</v>
      </c>
      <c r="F14" s="33">
        <v>127.28666666666665</v>
      </c>
      <c r="G14" s="33">
        <v>148.30666666666667</v>
      </c>
      <c r="H14" s="33">
        <v>144.73666666666665</v>
      </c>
      <c r="I14" s="33">
        <v>140.26999999999998</v>
      </c>
    </row>
    <row r="15">
      <c r="C15" s="33"/>
      <c r="D15" s="33"/>
      <c r="E15" s="33"/>
      <c r="F15" s="33"/>
      <c r="G15" s="33"/>
      <c r="H15" s="33"/>
      <c r="I15" s="33"/>
    </row>
    <row r="16">
      <c r="C16" s="33"/>
      <c r="D16" s="33"/>
      <c r="E16" s="33"/>
      <c r="F16" s="33"/>
      <c r="G16" s="33"/>
      <c r="H16" s="33"/>
      <c r="I16" s="33"/>
    </row>
    <row r="17">
      <c r="A17" s="33"/>
      <c r="C17" s="33"/>
      <c r="D17" s="5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33"/>
      <c r="R17" s="54"/>
    </row>
    <row r="19">
      <c r="A19" s="33" t="s">
        <v>30</v>
      </c>
      <c r="B19" s="33" t="s">
        <v>84</v>
      </c>
      <c r="C19" s="37" t="s">
        <v>22</v>
      </c>
      <c r="D19" s="37" t="s">
        <v>21</v>
      </c>
      <c r="E19" s="37" t="s">
        <v>24</v>
      </c>
      <c r="F19" s="37" t="s">
        <v>23</v>
      </c>
      <c r="G19" s="37" t="s">
        <v>25</v>
      </c>
      <c r="H19" s="37" t="s">
        <v>33</v>
      </c>
      <c r="I19" s="37" t="s">
        <v>34</v>
      </c>
    </row>
    <row r="20">
      <c r="A20" s="37">
        <v>2020.0</v>
      </c>
      <c r="B20" s="54" t="s">
        <v>94</v>
      </c>
      <c r="C20" s="33">
        <v>149.06666666666666</v>
      </c>
      <c r="D20" s="33">
        <v>156.6</v>
      </c>
      <c r="E20" s="33">
        <v>149.29999999999998</v>
      </c>
      <c r="F20" s="33">
        <v>130.1</v>
      </c>
      <c r="G20" s="33">
        <v>151.33333333333334</v>
      </c>
      <c r="H20" s="33">
        <v>146.23333333333335</v>
      </c>
      <c r="I20" s="33">
        <v>147.9</v>
      </c>
    </row>
    <row r="21" ht="15.75" customHeight="1">
      <c r="B21" s="54" t="s">
        <v>95</v>
      </c>
      <c r="C21" s="33">
        <v>151.66666666666666</v>
      </c>
      <c r="D21" s="33">
        <v>156.28864379084965</v>
      </c>
      <c r="E21" s="33">
        <v>148.55369008714595</v>
      </c>
      <c r="F21" s="33">
        <v>129.22393790849674</v>
      </c>
      <c r="G21" s="33">
        <v>149.93333333333334</v>
      </c>
      <c r="H21" s="33">
        <v>145.65833333333333</v>
      </c>
      <c r="I21" s="33">
        <v>143.20000000000002</v>
      </c>
    </row>
    <row r="22" ht="15.75" customHeight="1">
      <c r="B22" s="54" t="s">
        <v>40</v>
      </c>
      <c r="C22" s="33">
        <v>152.0888888888889</v>
      </c>
      <c r="D22" s="33">
        <v>156.35770451770452</v>
      </c>
      <c r="E22" s="33">
        <v>148.7055921855922</v>
      </c>
      <c r="F22" s="33">
        <v>129.78644688644687</v>
      </c>
      <c r="G22" s="33">
        <v>150.10581427015254</v>
      </c>
      <c r="H22" s="33">
        <v>145.74826617826622</v>
      </c>
      <c r="I22" s="33">
        <v>144.06199618736386</v>
      </c>
    </row>
    <row r="23" ht="15.75" customHeight="1">
      <c r="B23" s="54" t="s">
        <v>85</v>
      </c>
      <c r="C23" s="33">
        <v>154.43333333333334</v>
      </c>
      <c r="D23" s="33">
        <v>156.9</v>
      </c>
      <c r="E23" s="33">
        <v>150.9</v>
      </c>
      <c r="F23" s="33">
        <v>135.23333333333335</v>
      </c>
      <c r="G23" s="33">
        <v>153.56666666666666</v>
      </c>
      <c r="H23" s="33">
        <v>146.16666666666666</v>
      </c>
      <c r="I23" s="33">
        <v>141.29999999999998</v>
      </c>
    </row>
    <row r="24" ht="15.75" customHeight="1">
      <c r="B24" s="54" t="s">
        <v>86</v>
      </c>
      <c r="C24" s="33">
        <v>154.43333333333334</v>
      </c>
      <c r="D24" s="33">
        <v>156.9</v>
      </c>
      <c r="E24" s="33">
        <v>150.9</v>
      </c>
      <c r="F24" s="33">
        <v>135.23333333333335</v>
      </c>
      <c r="G24" s="33">
        <v>153.56666666666666</v>
      </c>
      <c r="H24" s="33">
        <v>146.16666666666666</v>
      </c>
      <c r="I24" s="33">
        <v>141.29999999999998</v>
      </c>
    </row>
    <row r="25" ht="15.75" customHeight="1">
      <c r="B25" s="54" t="s">
        <v>87</v>
      </c>
      <c r="C25" s="33">
        <v>157.4</v>
      </c>
      <c r="D25" s="33">
        <v>158.9</v>
      </c>
      <c r="E25" s="33">
        <v>151.26666666666668</v>
      </c>
      <c r="F25" s="33">
        <v>138.66666666666666</v>
      </c>
      <c r="G25" s="33">
        <v>154.16666666666666</v>
      </c>
      <c r="H25" s="33">
        <v>148.26666666666665</v>
      </c>
      <c r="I25" s="33">
        <v>142.36666666666667</v>
      </c>
    </row>
    <row r="26" ht="15.75" customHeight="1">
      <c r="B26" s="54" t="s">
        <v>88</v>
      </c>
      <c r="C26" s="33">
        <v>158.46666666666667</v>
      </c>
      <c r="D26" s="33">
        <v>157.83333333333334</v>
      </c>
      <c r="E26" s="33">
        <v>151.5666666666667</v>
      </c>
      <c r="F26" s="33">
        <v>139.76666666666665</v>
      </c>
      <c r="G26" s="33">
        <v>154.9</v>
      </c>
      <c r="H26" s="33">
        <v>148.5666666666667</v>
      </c>
      <c r="I26" s="33">
        <v>142.16666666666666</v>
      </c>
    </row>
    <row r="27" ht="15.75" customHeight="1">
      <c r="B27" s="54" t="s">
        <v>89</v>
      </c>
      <c r="C27" s="33">
        <v>161.79999999999998</v>
      </c>
      <c r="D27" s="33">
        <v>158.9</v>
      </c>
      <c r="E27" s="33">
        <v>151.86666666666667</v>
      </c>
      <c r="F27" s="33">
        <v>140.79999999999998</v>
      </c>
      <c r="G27" s="33">
        <v>155.6</v>
      </c>
      <c r="H27" s="33">
        <v>148.6</v>
      </c>
      <c r="I27" s="33">
        <v>142.33333333333334</v>
      </c>
    </row>
    <row r="28" ht="15.75" customHeight="1">
      <c r="B28" s="54" t="s">
        <v>90</v>
      </c>
      <c r="C28" s="33">
        <v>165.03333333333333</v>
      </c>
      <c r="D28" s="33">
        <v>158.86666666666667</v>
      </c>
      <c r="E28" s="33">
        <v>152.36666666666667</v>
      </c>
      <c r="F28" s="33">
        <v>140.5666666666667</v>
      </c>
      <c r="G28" s="33">
        <v>156.53333333333333</v>
      </c>
      <c r="H28" s="33">
        <v>149.03333333333333</v>
      </c>
      <c r="I28" s="33">
        <v>142.79999999999998</v>
      </c>
    </row>
    <row r="29" ht="15.75" customHeight="1">
      <c r="B29" s="54" t="s">
        <v>91</v>
      </c>
      <c r="C29" s="33">
        <v>165.63333333333333</v>
      </c>
      <c r="D29" s="33">
        <v>159.73333333333335</v>
      </c>
      <c r="E29" s="33">
        <v>153.16666666666666</v>
      </c>
      <c r="F29" s="33">
        <v>140.86666666666667</v>
      </c>
      <c r="G29" s="33">
        <v>157.60000000000002</v>
      </c>
      <c r="H29" s="33">
        <v>149.53333333333333</v>
      </c>
      <c r="I29" s="33">
        <v>143.73333333333332</v>
      </c>
    </row>
    <row r="30" ht="15.75" customHeight="1">
      <c r="A30" s="37" t="s">
        <v>47</v>
      </c>
      <c r="C30" s="33">
        <v>157.00222222222223</v>
      </c>
      <c r="D30" s="33">
        <v>157.72796816418875</v>
      </c>
      <c r="E30" s="33">
        <v>150.8592615606072</v>
      </c>
      <c r="F30" s="33">
        <v>136.0243718128277</v>
      </c>
      <c r="G30" s="33">
        <v>153.73058142701527</v>
      </c>
      <c r="H30" s="33">
        <v>147.39732661782662</v>
      </c>
      <c r="I30" s="33">
        <v>143.1161996187364</v>
      </c>
    </row>
    <row r="31" ht="15.75" customHeight="1"/>
    <row r="32" ht="15.75" customHeight="1">
      <c r="A32" s="56" t="s">
        <v>30</v>
      </c>
      <c r="B32" s="56" t="s">
        <v>84</v>
      </c>
      <c r="C32" s="56" t="s">
        <v>22</v>
      </c>
      <c r="D32" s="56" t="s">
        <v>21</v>
      </c>
      <c r="E32" s="56" t="s">
        <v>24</v>
      </c>
      <c r="F32" s="56" t="s">
        <v>23</v>
      </c>
      <c r="G32" s="56" t="s">
        <v>25</v>
      </c>
      <c r="H32" s="56" t="s">
        <v>33</v>
      </c>
      <c r="I32" s="56" t="s">
        <v>34</v>
      </c>
      <c r="J32" s="57"/>
    </row>
    <row r="33" ht="15.75" customHeight="1">
      <c r="A33" s="37">
        <v>2019.0</v>
      </c>
      <c r="B33" s="37" t="s">
        <v>85</v>
      </c>
      <c r="C33" s="58">
        <f t="shared" ref="C33:I33" si="1">((C5-C4)/C4)</f>
        <v>0.0127388535</v>
      </c>
      <c r="D33" s="58">
        <f t="shared" si="1"/>
        <v>0.006136313829</v>
      </c>
      <c r="E33" s="58">
        <f t="shared" si="1"/>
        <v>0.0006815084053</v>
      </c>
      <c r="F33" s="58">
        <f t="shared" si="1"/>
        <v>-0.002132196162</v>
      </c>
      <c r="G33" s="58">
        <f t="shared" si="1"/>
        <v>0.003196347032</v>
      </c>
      <c r="H33" s="58">
        <f t="shared" si="1"/>
        <v>0.0009293680297</v>
      </c>
      <c r="I33" s="58">
        <f t="shared" si="1"/>
        <v>0.006961113778</v>
      </c>
      <c r="J33" s="58"/>
    </row>
    <row r="34" ht="15.75" customHeight="1">
      <c r="B34" s="37" t="s">
        <v>86</v>
      </c>
      <c r="C34" s="58">
        <f t="shared" ref="C34:I34" si="2">((C6-C5)/C5)</f>
        <v>0.01420917773</v>
      </c>
      <c r="D34" s="58">
        <f t="shared" si="2"/>
        <v>0.009583968634</v>
      </c>
      <c r="E34" s="58">
        <f t="shared" si="2"/>
        <v>0.001589103292</v>
      </c>
      <c r="F34" s="58">
        <f t="shared" si="2"/>
        <v>0.008012820513</v>
      </c>
      <c r="G34" s="58">
        <f t="shared" si="2"/>
        <v>0.003413746017</v>
      </c>
      <c r="H34" s="58">
        <f t="shared" si="2"/>
        <v>0.002553389044</v>
      </c>
      <c r="I34" s="58">
        <f t="shared" si="2"/>
        <v>-0.01525625745</v>
      </c>
    </row>
    <row r="35" ht="15.75" customHeight="1">
      <c r="B35" s="37" t="s">
        <v>87</v>
      </c>
      <c r="C35" s="58">
        <f t="shared" ref="C35:I35" si="3">((C7-C6)/C6)</f>
        <v>0.008268259072</v>
      </c>
      <c r="D35" s="58">
        <f t="shared" si="3"/>
        <v>0.005609492988</v>
      </c>
      <c r="E35" s="58">
        <f t="shared" si="3"/>
        <v>0.001813236627</v>
      </c>
      <c r="F35" s="58">
        <f t="shared" si="3"/>
        <v>0.001589825119</v>
      </c>
      <c r="G35" s="58">
        <f t="shared" si="3"/>
        <v>0.004082558403</v>
      </c>
      <c r="H35" s="58">
        <f t="shared" si="3"/>
        <v>0.002083815698</v>
      </c>
      <c r="I35" s="58">
        <f t="shared" si="3"/>
        <v>-0.006535947712</v>
      </c>
    </row>
    <row r="36" ht="15.75" customHeight="1">
      <c r="B36" s="37" t="s">
        <v>88</v>
      </c>
      <c r="C36" s="58">
        <f t="shared" ref="C36:I36" si="4">((C8-C7)/C7)</f>
        <v>0.006833712984</v>
      </c>
      <c r="D36" s="58">
        <f t="shared" si="4"/>
        <v>0.001930916112</v>
      </c>
      <c r="E36" s="58">
        <f t="shared" si="4"/>
        <v>0.0004524886878</v>
      </c>
      <c r="F36" s="58">
        <f t="shared" si="4"/>
        <v>0.002380952381</v>
      </c>
      <c r="G36" s="58">
        <f t="shared" si="4"/>
        <v>0.003614185679</v>
      </c>
      <c r="H36" s="58">
        <f t="shared" si="4"/>
        <v>0.0009242144177</v>
      </c>
      <c r="I36" s="58">
        <f t="shared" si="4"/>
        <v>0.005604288499</v>
      </c>
    </row>
    <row r="37" ht="15.75" customHeight="1">
      <c r="B37" s="37" t="s">
        <v>89</v>
      </c>
      <c r="C37" s="58">
        <f t="shared" ref="C37:I37" si="5">((C9-C8)/C8)</f>
        <v>0.01764705882</v>
      </c>
      <c r="D37" s="58">
        <f t="shared" si="5"/>
        <v>0.001713062099</v>
      </c>
      <c r="E37" s="58">
        <f t="shared" si="5"/>
        <v>0.002035278155</v>
      </c>
      <c r="F37" s="58">
        <f t="shared" si="5"/>
        <v>0.001583531275</v>
      </c>
      <c r="G37" s="58">
        <f t="shared" si="5"/>
        <v>0.002700877785</v>
      </c>
      <c r="H37" s="58">
        <f t="shared" si="5"/>
        <v>0.002539242844</v>
      </c>
      <c r="I37" s="58">
        <f t="shared" si="5"/>
        <v>0.01090380422</v>
      </c>
    </row>
    <row r="38" ht="15.75" customHeight="1">
      <c r="B38" s="37" t="s">
        <v>90</v>
      </c>
      <c r="C38" s="58">
        <f t="shared" ref="C38:I38" si="6">((C10-C9)/C9)</f>
        <v>0.01467318808</v>
      </c>
      <c r="D38" s="58">
        <f t="shared" si="6"/>
        <v>0.0006412997007</v>
      </c>
      <c r="E38" s="58">
        <f t="shared" si="6"/>
        <v>0.002708192282</v>
      </c>
      <c r="F38" s="58">
        <f t="shared" si="6"/>
        <v>0.002371541502</v>
      </c>
      <c r="G38" s="58">
        <f t="shared" si="6"/>
        <v>0.003367003367</v>
      </c>
      <c r="H38" s="58">
        <f t="shared" si="6"/>
        <v>0.002302555837</v>
      </c>
      <c r="I38" s="58">
        <f t="shared" si="6"/>
        <v>0.01366251198</v>
      </c>
    </row>
    <row r="39" ht="15.75" customHeight="1">
      <c r="B39" s="37" t="s">
        <v>91</v>
      </c>
      <c r="C39" s="58">
        <f t="shared" ref="C39:I39" si="7">((C11-C10)/C10)</f>
        <v>0.02015775635</v>
      </c>
      <c r="D39" s="58">
        <f t="shared" si="7"/>
        <v>0.001281777398</v>
      </c>
      <c r="E39" s="58">
        <f t="shared" si="7"/>
        <v>0.002700877785</v>
      </c>
      <c r="F39" s="58">
        <f t="shared" si="7"/>
        <v>0.02523659306</v>
      </c>
      <c r="G39" s="58">
        <f t="shared" si="7"/>
        <v>0.003131991051</v>
      </c>
      <c r="H39" s="58">
        <f t="shared" si="7"/>
        <v>0.00344589938</v>
      </c>
      <c r="I39" s="58">
        <f t="shared" si="7"/>
        <v>0.01016788839</v>
      </c>
    </row>
    <row r="40" ht="15.75" customHeight="1">
      <c r="A40" s="37">
        <v>2020.0</v>
      </c>
      <c r="B40" s="37" t="s">
        <v>92</v>
      </c>
      <c r="C40" s="58">
        <f t="shared" ref="C40:I40" si="8">((C12-C11)/C11)</f>
        <v>-0.01009450172</v>
      </c>
      <c r="D40" s="58">
        <f t="shared" si="8"/>
        <v>0.002560273096</v>
      </c>
      <c r="E40" s="58">
        <f t="shared" si="8"/>
        <v>0.001571268238</v>
      </c>
      <c r="F40" s="58">
        <f t="shared" si="8"/>
        <v>0.008461538462</v>
      </c>
      <c r="G40" s="58">
        <f t="shared" si="8"/>
        <v>0.005129348796</v>
      </c>
      <c r="H40" s="58">
        <f t="shared" si="8"/>
        <v>0.002747252747</v>
      </c>
      <c r="I40" s="58">
        <f t="shared" si="8"/>
        <v>0.006788389513</v>
      </c>
    </row>
    <row r="41" ht="15.75" customHeight="1">
      <c r="B41" s="37" t="s">
        <v>93</v>
      </c>
      <c r="C41" s="58">
        <f t="shared" ref="C41:I41" si="9">((C13-C12)/C12)</f>
        <v>-0.01931004556</v>
      </c>
      <c r="D41" s="58">
        <f t="shared" si="9"/>
        <v>0.0008512449457</v>
      </c>
      <c r="E41" s="58">
        <f t="shared" si="9"/>
        <v>0.001792917974</v>
      </c>
      <c r="F41" s="58">
        <f t="shared" si="9"/>
        <v>-0.004576659039</v>
      </c>
      <c r="G41" s="58">
        <f t="shared" si="9"/>
        <v>0.003550033282</v>
      </c>
      <c r="H41" s="58">
        <f t="shared" si="9"/>
        <v>0.001369863014</v>
      </c>
      <c r="I41" s="58">
        <f t="shared" si="9"/>
        <v>0.01929783771</v>
      </c>
    </row>
    <row r="42" ht="15.75" customHeight="1">
      <c r="A42" s="37" t="s">
        <v>96</v>
      </c>
      <c r="C42" s="58">
        <f t="shared" ref="C42:I42" si="10">SUM(C33:C41)</f>
        <v>0.06512345927</v>
      </c>
      <c r="D42" s="58">
        <f t="shared" si="10"/>
        <v>0.0303083488</v>
      </c>
      <c r="E42" s="58">
        <f t="shared" si="10"/>
        <v>0.01534487145</v>
      </c>
      <c r="F42" s="58">
        <f t="shared" si="10"/>
        <v>0.04292794711</v>
      </c>
      <c r="G42" s="58">
        <f t="shared" si="10"/>
        <v>0.03218609141</v>
      </c>
      <c r="H42" s="58">
        <f t="shared" si="10"/>
        <v>0.01889560101</v>
      </c>
      <c r="I42" s="58">
        <f t="shared" si="10"/>
        <v>0.05159362893</v>
      </c>
    </row>
    <row r="43" ht="15.75" customHeight="1">
      <c r="C43" s="58"/>
      <c r="D43" s="58"/>
      <c r="E43" s="58"/>
      <c r="F43" s="58"/>
      <c r="G43" s="58"/>
      <c r="H43" s="58"/>
      <c r="I43" s="58"/>
    </row>
    <row r="44" ht="15.75" customHeight="1">
      <c r="C44" s="58"/>
      <c r="D44" s="58"/>
      <c r="E44" s="58"/>
      <c r="F44" s="58"/>
      <c r="G44" s="58"/>
      <c r="H44" s="58"/>
      <c r="I44" s="58"/>
    </row>
    <row r="45" ht="15.75" customHeight="1"/>
    <row r="46" ht="15.75" customHeight="1">
      <c r="A46" s="59" t="s">
        <v>30</v>
      </c>
      <c r="B46" s="59" t="s">
        <v>84</v>
      </c>
      <c r="C46" s="59" t="s">
        <v>22</v>
      </c>
      <c r="D46" s="59" t="s">
        <v>21</v>
      </c>
      <c r="E46" s="59" t="s">
        <v>24</v>
      </c>
      <c r="F46" s="59" t="s">
        <v>23</v>
      </c>
      <c r="G46" s="59" t="s">
        <v>25</v>
      </c>
      <c r="H46" s="59" t="s">
        <v>33</v>
      </c>
      <c r="I46" s="59" t="s">
        <v>34</v>
      </c>
    </row>
    <row r="47" ht="15.75" customHeight="1">
      <c r="A47" s="41">
        <v>2020.0</v>
      </c>
      <c r="B47" s="54" t="s">
        <v>94</v>
      </c>
      <c r="C47" s="58">
        <f t="shared" ref="C47:I47" si="11">((C20-C13)/C13)</f>
        <v>-0.01061946903</v>
      </c>
      <c r="D47" s="58">
        <f t="shared" si="11"/>
        <v>-0.00106315118</v>
      </c>
      <c r="E47" s="58">
        <f t="shared" si="11"/>
        <v>0.002013422819</v>
      </c>
      <c r="F47" s="58">
        <f t="shared" si="11"/>
        <v>-0.0030651341</v>
      </c>
      <c r="G47" s="58">
        <f t="shared" si="11"/>
        <v>0.003758567323</v>
      </c>
      <c r="H47" s="58">
        <f t="shared" si="11"/>
        <v>0.000227998176</v>
      </c>
      <c r="I47" s="58">
        <f t="shared" si="11"/>
        <v>0.01208941606</v>
      </c>
    </row>
    <row r="48" ht="15.75" customHeight="1">
      <c r="A48" s="41"/>
      <c r="B48" s="54" t="s">
        <v>95</v>
      </c>
      <c r="C48" s="58">
        <f t="shared" ref="C48:I48" si="12">((C21-C20)/C20)</f>
        <v>0.01744186047</v>
      </c>
      <c r="D48" s="58">
        <f t="shared" si="12"/>
        <v>-0.001988226112</v>
      </c>
      <c r="E48" s="58">
        <f t="shared" si="12"/>
        <v>-0.004998726811</v>
      </c>
      <c r="F48" s="58">
        <f t="shared" si="12"/>
        <v>-0.006733759351</v>
      </c>
      <c r="G48" s="58">
        <f t="shared" si="12"/>
        <v>-0.009251101322</v>
      </c>
      <c r="H48" s="58">
        <f t="shared" si="12"/>
        <v>-0.003932072031</v>
      </c>
      <c r="I48" s="58">
        <f t="shared" si="12"/>
        <v>-0.03177822853</v>
      </c>
    </row>
    <row r="49" ht="15.75" customHeight="1">
      <c r="A49" s="41"/>
      <c r="B49" s="54" t="s">
        <v>40</v>
      </c>
      <c r="C49" s="58">
        <f t="shared" ref="C49:I49" si="13">((C22-C21)/C21)</f>
        <v>0.002783882784</v>
      </c>
      <c r="D49" s="58">
        <f t="shared" si="13"/>
        <v>0.0004418793662</v>
      </c>
      <c r="E49" s="58">
        <f t="shared" si="13"/>
        <v>0.001022540055</v>
      </c>
      <c r="F49" s="58">
        <f t="shared" si="13"/>
        <v>0.004352978148</v>
      </c>
      <c r="G49" s="58">
        <f t="shared" si="13"/>
        <v>0.001150384194</v>
      </c>
      <c r="H49" s="58">
        <f t="shared" si="13"/>
        <v>0.0006174232732</v>
      </c>
      <c r="I49" s="58">
        <f t="shared" si="13"/>
        <v>0.006019526448</v>
      </c>
    </row>
    <row r="50" ht="15.75" customHeight="1">
      <c r="A50" s="41"/>
      <c r="B50" s="54" t="s">
        <v>85</v>
      </c>
      <c r="C50" s="58">
        <f t="shared" ref="C50:I50" si="14">((C23-C22)/C22)</f>
        <v>0.01541496201</v>
      </c>
      <c r="D50" s="58">
        <f t="shared" si="14"/>
        <v>0.003468300356</v>
      </c>
      <c r="E50" s="58">
        <f t="shared" si="14"/>
        <v>0.01475672691</v>
      </c>
      <c r="F50" s="58">
        <f t="shared" si="14"/>
        <v>0.04196806814</v>
      </c>
      <c r="G50" s="58">
        <f t="shared" si="14"/>
        <v>0.02305608489</v>
      </c>
      <c r="H50" s="58">
        <f t="shared" si="14"/>
        <v>0.002870706454</v>
      </c>
      <c r="I50" s="58">
        <f t="shared" si="14"/>
        <v>-0.01917227486</v>
      </c>
    </row>
    <row r="51" ht="15.75" customHeight="1">
      <c r="A51" s="41"/>
      <c r="B51" s="54" t="s">
        <v>86</v>
      </c>
      <c r="C51" s="58">
        <f t="shared" ref="C51:I51" si="15">((C24-C23)/C23)</f>
        <v>0</v>
      </c>
      <c r="D51" s="58">
        <f t="shared" si="15"/>
        <v>0</v>
      </c>
      <c r="E51" s="58">
        <f t="shared" si="15"/>
        <v>0</v>
      </c>
      <c r="F51" s="58">
        <f t="shared" si="15"/>
        <v>0</v>
      </c>
      <c r="G51" s="58">
        <f t="shared" si="15"/>
        <v>0</v>
      </c>
      <c r="H51" s="58">
        <f t="shared" si="15"/>
        <v>0</v>
      </c>
      <c r="I51" s="58">
        <f t="shared" si="15"/>
        <v>0</v>
      </c>
    </row>
    <row r="52" ht="15.75" customHeight="1">
      <c r="A52" s="41"/>
      <c r="B52" s="54" t="s">
        <v>87</v>
      </c>
      <c r="C52" s="58">
        <f t="shared" ref="C52:I52" si="16">((C25-C24)/C24)</f>
        <v>0.01921001511</v>
      </c>
      <c r="D52" s="58">
        <f t="shared" si="16"/>
        <v>0.01274697259</v>
      </c>
      <c r="E52" s="58">
        <f t="shared" si="16"/>
        <v>0.002429865253</v>
      </c>
      <c r="F52" s="58">
        <f t="shared" si="16"/>
        <v>0.02538821789</v>
      </c>
      <c r="G52" s="58">
        <f t="shared" si="16"/>
        <v>0.003907097895</v>
      </c>
      <c r="H52" s="58">
        <f t="shared" si="16"/>
        <v>0.01436716078</v>
      </c>
      <c r="I52" s="58">
        <f t="shared" si="16"/>
        <v>0.007548950224</v>
      </c>
    </row>
    <row r="53" ht="15.75" customHeight="1">
      <c r="A53" s="41"/>
      <c r="B53" s="54" t="s">
        <v>88</v>
      </c>
      <c r="C53" s="58">
        <f t="shared" ref="C53:I53" si="17">((C26-C25)/C25)</f>
        <v>0.006776789496</v>
      </c>
      <c r="D53" s="58">
        <f t="shared" si="17"/>
        <v>-0.006712817286</v>
      </c>
      <c r="E53" s="58">
        <f t="shared" si="17"/>
        <v>0.001983252534</v>
      </c>
      <c r="F53" s="58">
        <f t="shared" si="17"/>
        <v>0.007932692308</v>
      </c>
      <c r="G53" s="58">
        <f t="shared" si="17"/>
        <v>0.004756756757</v>
      </c>
      <c r="H53" s="58">
        <f t="shared" si="17"/>
        <v>0.002023381295</v>
      </c>
      <c r="I53" s="58">
        <f t="shared" si="17"/>
        <v>-0.001404823226</v>
      </c>
      <c r="J53" s="58"/>
    </row>
    <row r="54" ht="15.75" customHeight="1">
      <c r="A54" s="41"/>
      <c r="B54" s="54" t="s">
        <v>89</v>
      </c>
      <c r="C54" s="58">
        <f t="shared" ref="C54:I54" si="18">((C27-C26)/C26)</f>
        <v>0.02103491796</v>
      </c>
      <c r="D54" s="58">
        <f t="shared" si="18"/>
        <v>0.006758183738</v>
      </c>
      <c r="E54" s="58">
        <f t="shared" si="18"/>
        <v>0.001979327029</v>
      </c>
      <c r="F54" s="58">
        <f t="shared" si="18"/>
        <v>0.007393274505</v>
      </c>
      <c r="G54" s="58">
        <f t="shared" si="18"/>
        <v>0.004519044545</v>
      </c>
      <c r="H54" s="58">
        <f t="shared" si="18"/>
        <v>0.0002243661656</v>
      </c>
      <c r="I54" s="58">
        <f t="shared" si="18"/>
        <v>0.001172332943</v>
      </c>
    </row>
    <row r="55" ht="15.75" customHeight="1">
      <c r="A55" s="41"/>
      <c r="B55" s="54" t="s">
        <v>90</v>
      </c>
      <c r="C55" s="58">
        <f t="shared" ref="C55:I55" si="19">((C28-C27)/C27)</f>
        <v>0.01998351875</v>
      </c>
      <c r="D55" s="58">
        <f t="shared" si="19"/>
        <v>-0.0002097755402</v>
      </c>
      <c r="E55" s="58">
        <f t="shared" si="19"/>
        <v>0.003292361721</v>
      </c>
      <c r="F55" s="58">
        <f t="shared" si="19"/>
        <v>-0.00165719697</v>
      </c>
      <c r="G55" s="58">
        <f t="shared" si="19"/>
        <v>0.005998286204</v>
      </c>
      <c r="H55" s="58">
        <f t="shared" si="19"/>
        <v>0.002916105877</v>
      </c>
      <c r="I55" s="58">
        <f t="shared" si="19"/>
        <v>0.003278688525</v>
      </c>
    </row>
    <row r="56" ht="15.75" customHeight="1">
      <c r="A56" s="60"/>
      <c r="B56" s="54" t="s">
        <v>91</v>
      </c>
      <c r="C56" s="58">
        <f t="shared" ref="C56:I56" si="20">((C29-C28)/C28)</f>
        <v>0.003635629166</v>
      </c>
      <c r="D56" s="58">
        <f t="shared" si="20"/>
        <v>0.005455308435</v>
      </c>
      <c r="E56" s="58">
        <f t="shared" si="20"/>
        <v>0.005250492234</v>
      </c>
      <c r="F56" s="58">
        <f t="shared" si="20"/>
        <v>0.002134218639</v>
      </c>
      <c r="G56" s="58">
        <f t="shared" si="20"/>
        <v>0.006814310051</v>
      </c>
      <c r="H56" s="58">
        <f t="shared" si="20"/>
        <v>0.003354954149</v>
      </c>
      <c r="I56" s="58">
        <f t="shared" si="20"/>
        <v>0.006535947712</v>
      </c>
    </row>
    <row r="57" ht="15.75" customHeight="1">
      <c r="A57" s="37" t="s">
        <v>97</v>
      </c>
      <c r="C57" s="58">
        <f t="shared" ref="C57:I57" si="21">SUM(C47:C56)</f>
        <v>0.09566210672</v>
      </c>
      <c r="D57" s="58">
        <f t="shared" si="21"/>
        <v>0.01889667437</v>
      </c>
      <c r="E57" s="58">
        <f t="shared" si="21"/>
        <v>0.02772926175</v>
      </c>
      <c r="F57" s="58">
        <f t="shared" si="21"/>
        <v>0.07771335922</v>
      </c>
      <c r="G57" s="58">
        <f t="shared" si="21"/>
        <v>0.04470943054</v>
      </c>
      <c r="H57" s="58">
        <f t="shared" si="21"/>
        <v>0.02267002413</v>
      </c>
      <c r="I57" s="58">
        <f t="shared" si="21"/>
        <v>-0.01571046471</v>
      </c>
    </row>
    <row r="58" ht="15.75" customHeight="1"/>
    <row r="59" ht="15.75" customHeight="1"/>
    <row r="60" ht="15.75" customHeight="1"/>
    <row r="61" ht="15.75" customHeight="1"/>
    <row r="62" ht="15.75" customHeight="1">
      <c r="C62" s="61" t="s">
        <v>98</v>
      </c>
      <c r="D62" s="61" t="s">
        <v>99</v>
      </c>
      <c r="E62" s="61" t="s">
        <v>100</v>
      </c>
    </row>
    <row r="63" ht="15.75" customHeight="1">
      <c r="C63" s="61"/>
      <c r="D63" s="61"/>
      <c r="E63" s="61"/>
    </row>
    <row r="64" ht="15.75" customHeight="1">
      <c r="C64" s="61" t="s">
        <v>22</v>
      </c>
      <c r="D64" s="58">
        <v>0.06512345927050273</v>
      </c>
      <c r="E64" s="40">
        <v>0.09566210671501732</v>
      </c>
    </row>
    <row r="65" ht="15.75" customHeight="1">
      <c r="C65" s="61" t="s">
        <v>21</v>
      </c>
      <c r="D65" s="58">
        <v>0.030308348802211706</v>
      </c>
      <c r="E65" s="40">
        <v>0.018896674371522298</v>
      </c>
    </row>
    <row r="66" ht="15.75" customHeight="1">
      <c r="A66" s="58"/>
      <c r="B66" s="58"/>
      <c r="C66" s="61" t="s">
        <v>24</v>
      </c>
      <c r="D66" s="58">
        <v>0.01534487144569801</v>
      </c>
      <c r="E66" s="40">
        <v>0.027729261747022626</v>
      </c>
    </row>
    <row r="67" ht="15.75" customHeight="1">
      <c r="A67" s="58"/>
      <c r="B67" s="58"/>
      <c r="C67" s="61" t="s">
        <v>23</v>
      </c>
      <c r="D67" s="58">
        <v>0.042927947110255625</v>
      </c>
      <c r="E67" s="40">
        <v>0.07771335921746844</v>
      </c>
      <c r="F67" s="58"/>
      <c r="T67" s="41" t="s">
        <v>12</v>
      </c>
    </row>
    <row r="68" ht="15.75" customHeight="1">
      <c r="A68" s="58"/>
      <c r="B68" s="58"/>
      <c r="C68" s="61" t="s">
        <v>25</v>
      </c>
      <c r="D68" s="58">
        <v>0.03218609141233282</v>
      </c>
      <c r="E68" s="40">
        <v>0.04470943053761995</v>
      </c>
      <c r="T68" s="41" t="s">
        <v>13</v>
      </c>
    </row>
    <row r="69" ht="15.75" customHeight="1">
      <c r="A69" s="58"/>
      <c r="B69" s="58"/>
      <c r="C69" s="61" t="s">
        <v>33</v>
      </c>
      <c r="D69" s="58">
        <v>0.01889560101082332</v>
      </c>
      <c r="E69" s="40">
        <v>0.0226700241343065</v>
      </c>
      <c r="T69" s="41" t="s">
        <v>14</v>
      </c>
    </row>
    <row r="70" ht="15.75" customHeight="1">
      <c r="A70" s="58"/>
      <c r="B70" s="58"/>
      <c r="C70" s="61" t="s">
        <v>34</v>
      </c>
      <c r="D70" s="58">
        <v>0.05159362893122327</v>
      </c>
      <c r="E70" s="40">
        <v>-0.015710464706144678</v>
      </c>
      <c r="T70" s="41" t="s">
        <v>15</v>
      </c>
    </row>
    <row r="71" ht="15.75" customHeight="1">
      <c r="A71" s="58"/>
      <c r="B71" s="58"/>
      <c r="C71" s="58"/>
      <c r="D71" s="58"/>
    </row>
    <row r="72" ht="15.75" customHeight="1">
      <c r="A72" s="58"/>
      <c r="B72" s="58"/>
      <c r="C72" s="58"/>
      <c r="F72" s="33"/>
      <c r="G72" s="33"/>
      <c r="H72" s="33"/>
    </row>
    <row r="73" ht="15.75" customHeight="1">
      <c r="A73" s="58"/>
      <c r="B73" s="58"/>
      <c r="C73" s="58"/>
      <c r="F73" s="33"/>
      <c r="G73" s="33"/>
      <c r="H73" s="33"/>
    </row>
    <row r="74" ht="15.75" customHeight="1">
      <c r="A74" s="58"/>
      <c r="B74" s="58"/>
      <c r="C74" s="58"/>
      <c r="F74" s="33"/>
      <c r="G74" s="33"/>
      <c r="H74" s="33"/>
    </row>
    <row r="75" ht="15.75" customHeight="1">
      <c r="F75" s="33"/>
      <c r="G75" s="33"/>
      <c r="H75" s="33"/>
    </row>
    <row r="76" ht="15.75" customHeight="1">
      <c r="F76" s="33"/>
      <c r="G76" s="33"/>
      <c r="H76" s="33"/>
    </row>
    <row r="77" ht="15.75" customHeight="1">
      <c r="F77" s="33"/>
      <c r="G77" s="33"/>
      <c r="H77" s="33"/>
    </row>
    <row r="78" ht="15.75" customHeight="1">
      <c r="F78" s="33"/>
      <c r="G78" s="33"/>
      <c r="H78" s="33"/>
    </row>
    <row r="79" ht="15.75" customHeight="1">
      <c r="F79" s="33"/>
      <c r="G79" s="33"/>
      <c r="H79" s="33"/>
    </row>
    <row r="80" ht="15.75" customHeight="1">
      <c r="F80" s="33"/>
      <c r="G80" s="33"/>
      <c r="H80" s="33"/>
    </row>
    <row r="81" ht="15.75" customHeight="1">
      <c r="F81" s="62"/>
      <c r="G81" s="62"/>
    </row>
    <row r="82" ht="15.75" customHeight="1">
      <c r="C82" s="33"/>
    </row>
    <row r="83" ht="15.75" customHeight="1">
      <c r="C83" s="33"/>
    </row>
    <row r="84" ht="15.75" customHeight="1">
      <c r="C84" s="33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B90" s="63"/>
      <c r="C90" s="63"/>
      <c r="D90" s="63"/>
      <c r="E90" s="63"/>
      <c r="F90" s="63"/>
      <c r="G90" s="63"/>
      <c r="H90" s="63"/>
      <c r="I90" s="63"/>
      <c r="J90" s="63"/>
    </row>
    <row r="91" ht="15.75" customHeight="1">
      <c r="B91" s="63"/>
      <c r="C91" s="63"/>
      <c r="D91" s="63"/>
      <c r="E91" s="63"/>
      <c r="F91" s="63"/>
      <c r="G91" s="63"/>
      <c r="H91" s="63"/>
      <c r="I91" s="63"/>
      <c r="J91" s="63"/>
    </row>
    <row r="92" ht="15.75" customHeight="1"/>
    <row r="93" ht="15.75" customHeight="1">
      <c r="D93" s="64"/>
      <c r="E93" s="64"/>
      <c r="F93" s="64"/>
      <c r="G93" s="64"/>
      <c r="H93" s="64"/>
      <c r="I93" s="64"/>
      <c r="J93" s="64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3:J33 C34:I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I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I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I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I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I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I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J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I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I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I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I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E6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:E6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E6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:E6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E6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E6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E7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5.14"/>
    <col customWidth="1" min="3" max="3" width="23.43"/>
    <col customWidth="1" min="4" max="4" width="34.0"/>
    <col customWidth="1" min="5" max="5" width="36.86"/>
    <col customWidth="1" min="6" max="6" width="20.0"/>
    <col customWidth="1" min="7" max="7" width="29.29"/>
    <col customWidth="1" min="8" max="8" width="38.29"/>
    <col customWidth="1" min="9" max="9" width="31.43"/>
    <col customWidth="1" min="10" max="10" width="17.0"/>
    <col customWidth="1" min="11" max="11" width="36.14"/>
    <col customWidth="1" min="12" max="12" width="15.43"/>
    <col customWidth="1" min="13" max="13" width="18.43"/>
    <col customWidth="1" min="14" max="14" width="15.43"/>
    <col customWidth="1" min="15" max="26" width="8.71"/>
  </cols>
  <sheetData>
    <row r="1">
      <c r="A1" s="33" t="s">
        <v>101</v>
      </c>
      <c r="B1" s="37" t="s">
        <v>102</v>
      </c>
    </row>
    <row r="3">
      <c r="A3" s="33" t="s">
        <v>103</v>
      </c>
      <c r="B3" s="33" t="s">
        <v>31</v>
      </c>
      <c r="C3" s="37" t="s">
        <v>34</v>
      </c>
      <c r="D3" s="37" t="s">
        <v>19</v>
      </c>
      <c r="E3" s="37" t="s">
        <v>20</v>
      </c>
      <c r="F3" s="37" t="s">
        <v>21</v>
      </c>
      <c r="G3" s="37" t="s">
        <v>22</v>
      </c>
      <c r="H3" s="37" t="s">
        <v>23</v>
      </c>
      <c r="I3" s="37" t="s">
        <v>24</v>
      </c>
      <c r="J3" s="37" t="s">
        <v>25</v>
      </c>
      <c r="K3" s="37" t="s">
        <v>26</v>
      </c>
    </row>
    <row r="4">
      <c r="A4" s="37" t="s">
        <v>104</v>
      </c>
      <c r="B4" s="37" t="s">
        <v>36</v>
      </c>
      <c r="C4" s="33">
        <v>147.9</v>
      </c>
      <c r="D4" s="33">
        <v>156.8</v>
      </c>
      <c r="E4" s="33">
        <v>186.5</v>
      </c>
      <c r="F4" s="33">
        <v>159.2</v>
      </c>
      <c r="G4" s="33">
        <v>161.0</v>
      </c>
      <c r="H4" s="33">
        <v>141.9</v>
      </c>
      <c r="I4" s="33">
        <v>154.2</v>
      </c>
      <c r="J4" s="33">
        <v>159.3</v>
      </c>
      <c r="K4" s="33">
        <v>149.6</v>
      </c>
      <c r="M4" s="34" t="s">
        <v>17</v>
      </c>
      <c r="N4" s="34" t="s">
        <v>18</v>
      </c>
    </row>
    <row r="5">
      <c r="B5" s="37" t="s">
        <v>37</v>
      </c>
      <c r="C5" s="33">
        <v>152.4</v>
      </c>
      <c r="D5" s="33">
        <v>155.8</v>
      </c>
      <c r="E5" s="33">
        <v>188.3</v>
      </c>
      <c r="F5" s="33">
        <v>159.5</v>
      </c>
      <c r="G5" s="33">
        <v>156.9</v>
      </c>
      <c r="H5" s="33">
        <v>145.1</v>
      </c>
      <c r="I5" s="33">
        <v>155.8</v>
      </c>
      <c r="J5" s="33">
        <v>161.3</v>
      </c>
      <c r="K5" s="33">
        <v>151.5</v>
      </c>
      <c r="M5" s="32" t="s">
        <v>19</v>
      </c>
      <c r="N5" s="65">
        <v>0.9290008834920063</v>
      </c>
    </row>
    <row r="6">
      <c r="B6" s="37" t="s">
        <v>38</v>
      </c>
      <c r="C6" s="33">
        <v>155.5</v>
      </c>
      <c r="D6" s="33">
        <v>153.8</v>
      </c>
      <c r="E6" s="33">
        <v>188.1</v>
      </c>
      <c r="F6" s="33">
        <v>160.2</v>
      </c>
      <c r="G6" s="33">
        <v>156.7</v>
      </c>
      <c r="H6" s="33">
        <v>146.2</v>
      </c>
      <c r="I6" s="33">
        <v>156.4</v>
      </c>
      <c r="J6" s="33">
        <v>161.7</v>
      </c>
      <c r="K6" s="33">
        <v>152.6</v>
      </c>
      <c r="M6" s="32" t="s">
        <v>20</v>
      </c>
      <c r="N6" s="65">
        <v>0.9397924409516977</v>
      </c>
    </row>
    <row r="7">
      <c r="B7" s="37" t="s">
        <v>39</v>
      </c>
      <c r="C7" s="33">
        <v>155.6</v>
      </c>
      <c r="D7" s="33">
        <v>155.4</v>
      </c>
      <c r="E7" s="33">
        <v>188.8</v>
      </c>
      <c r="F7" s="33">
        <v>160.3</v>
      </c>
      <c r="G7" s="33">
        <v>158.0</v>
      </c>
      <c r="H7" s="33">
        <v>146.6</v>
      </c>
      <c r="I7" s="33">
        <v>157.3</v>
      </c>
      <c r="J7" s="33">
        <v>162.3</v>
      </c>
      <c r="K7" s="33">
        <v>153.2</v>
      </c>
      <c r="M7" s="32" t="s">
        <v>21</v>
      </c>
      <c r="N7" s="65">
        <v>0.9766624876179207</v>
      </c>
    </row>
    <row r="8">
      <c r="B8" s="37" t="s">
        <v>40</v>
      </c>
      <c r="C8" s="33">
        <v>159.4</v>
      </c>
      <c r="D8" s="33">
        <v>158.6</v>
      </c>
      <c r="E8" s="33">
        <v>191.9</v>
      </c>
      <c r="F8" s="33">
        <v>161.2</v>
      </c>
      <c r="G8" s="33">
        <v>160.7</v>
      </c>
      <c r="H8" s="33">
        <v>148.9</v>
      </c>
      <c r="I8" s="33">
        <v>160.4</v>
      </c>
      <c r="J8" s="33">
        <v>165.8</v>
      </c>
      <c r="K8" s="33">
        <v>155.8</v>
      </c>
      <c r="M8" s="32" t="s">
        <v>22</v>
      </c>
      <c r="N8" s="65">
        <v>0.9645724890893196</v>
      </c>
    </row>
    <row r="9">
      <c r="B9" s="37" t="s">
        <v>64</v>
      </c>
      <c r="C9" s="33">
        <v>159.8</v>
      </c>
      <c r="D9" s="33">
        <v>158.8</v>
      </c>
      <c r="E9" s="33">
        <v>190.8</v>
      </c>
      <c r="F9" s="33">
        <v>161.7</v>
      </c>
      <c r="G9" s="33">
        <v>162.6</v>
      </c>
      <c r="H9" s="33">
        <v>150.7</v>
      </c>
      <c r="I9" s="33">
        <v>160.7</v>
      </c>
      <c r="J9" s="33">
        <v>166.3</v>
      </c>
      <c r="K9" s="33">
        <v>154.9</v>
      </c>
      <c r="M9" s="32" t="s">
        <v>23</v>
      </c>
      <c r="N9" s="65">
        <v>0.9670799571294267</v>
      </c>
    </row>
    <row r="10">
      <c r="B10" s="37" t="s">
        <v>66</v>
      </c>
      <c r="C10" s="33">
        <v>160.7</v>
      </c>
      <c r="D10" s="33">
        <v>160.1</v>
      </c>
      <c r="E10" s="33">
        <v>191.2</v>
      </c>
      <c r="F10" s="33">
        <v>163.2</v>
      </c>
      <c r="G10" s="33">
        <v>164.0</v>
      </c>
      <c r="H10" s="33">
        <v>153.1</v>
      </c>
      <c r="I10" s="33">
        <v>161.4</v>
      </c>
      <c r="J10" s="33">
        <v>167.0</v>
      </c>
      <c r="K10" s="33">
        <v>155.3</v>
      </c>
      <c r="M10" s="32" t="s">
        <v>24</v>
      </c>
      <c r="N10" s="65">
        <v>0.9856218543562318</v>
      </c>
    </row>
    <row r="11">
      <c r="B11" s="37" t="s">
        <v>68</v>
      </c>
      <c r="C11" s="33">
        <v>162.6</v>
      </c>
      <c r="D11" s="33">
        <v>160.0</v>
      </c>
      <c r="E11" s="33">
        <v>192.1</v>
      </c>
      <c r="F11" s="33">
        <v>163.8</v>
      </c>
      <c r="G11" s="33">
        <v>164.0</v>
      </c>
      <c r="H11" s="33">
        <v>154.0</v>
      </c>
      <c r="I11" s="33">
        <v>163.2</v>
      </c>
      <c r="J11" s="33">
        <v>168.4</v>
      </c>
      <c r="K11" s="33">
        <v>157.6</v>
      </c>
      <c r="M11" s="32" t="s">
        <v>25</v>
      </c>
      <c r="N11" s="65">
        <v>0.9691734570301583</v>
      </c>
    </row>
    <row r="12">
      <c r="B12" s="37" t="s">
        <v>70</v>
      </c>
      <c r="C12" s="33">
        <v>162.6</v>
      </c>
      <c r="D12" s="33">
        <v>160.0</v>
      </c>
      <c r="E12" s="33">
        <v>192.1</v>
      </c>
      <c r="F12" s="33">
        <v>163.7</v>
      </c>
      <c r="G12" s="33">
        <v>164.0</v>
      </c>
      <c r="H12" s="33">
        <v>154.0</v>
      </c>
      <c r="I12" s="33">
        <v>163.3</v>
      </c>
      <c r="J12" s="33">
        <v>168.4</v>
      </c>
      <c r="K12" s="33">
        <v>157.7</v>
      </c>
      <c r="M12" s="32" t="s">
        <v>26</v>
      </c>
      <c r="N12" s="65">
        <v>0.9844762093610371</v>
      </c>
    </row>
    <row r="13">
      <c r="B13" s="37" t="s">
        <v>72</v>
      </c>
      <c r="C13" s="33">
        <v>164.2</v>
      </c>
      <c r="D13" s="33">
        <v>160.8</v>
      </c>
      <c r="E13" s="33">
        <v>192.7</v>
      </c>
      <c r="F13" s="33">
        <v>163.9</v>
      </c>
      <c r="G13" s="33">
        <v>167.7</v>
      </c>
      <c r="H13" s="33">
        <v>155.7</v>
      </c>
      <c r="I13" s="33">
        <v>164.3</v>
      </c>
      <c r="J13" s="33">
        <v>169.1</v>
      </c>
      <c r="K13" s="33">
        <v>158.6</v>
      </c>
    </row>
    <row r="14">
      <c r="B14" s="37" t="s">
        <v>74</v>
      </c>
      <c r="C14" s="33">
        <v>163.9</v>
      </c>
      <c r="D14" s="33">
        <v>162.2</v>
      </c>
      <c r="E14" s="33">
        <v>192.9</v>
      </c>
      <c r="F14" s="33">
        <v>164.3</v>
      </c>
      <c r="G14" s="33">
        <v>169.7</v>
      </c>
      <c r="H14" s="33">
        <v>154.8</v>
      </c>
      <c r="I14" s="33">
        <v>165.8</v>
      </c>
      <c r="J14" s="33">
        <v>169.9</v>
      </c>
      <c r="K14" s="33">
        <v>159.8</v>
      </c>
    </row>
    <row r="15">
      <c r="B15" s="37" t="s">
        <v>76</v>
      </c>
      <c r="C15" s="33">
        <v>164.1</v>
      </c>
      <c r="D15" s="33">
        <v>162.6</v>
      </c>
      <c r="E15" s="33">
        <v>192.4</v>
      </c>
      <c r="F15" s="33">
        <v>164.4</v>
      </c>
      <c r="G15" s="33">
        <v>168.2</v>
      </c>
      <c r="H15" s="33">
        <v>155.7</v>
      </c>
      <c r="I15" s="33">
        <v>167.0</v>
      </c>
      <c r="J15" s="33">
        <v>170.6</v>
      </c>
      <c r="K15" s="33">
        <v>160.6</v>
      </c>
    </row>
    <row r="16">
      <c r="A16" s="37" t="s">
        <v>105</v>
      </c>
      <c r="B16" s="37" t="s">
        <v>36</v>
      </c>
      <c r="C16" s="33">
        <v>164.2</v>
      </c>
      <c r="D16" s="33">
        <v>163.0</v>
      </c>
      <c r="E16" s="33">
        <v>192.2</v>
      </c>
      <c r="F16" s="33">
        <v>164.7</v>
      </c>
      <c r="G16" s="33">
        <v>166.4</v>
      </c>
      <c r="H16" s="33">
        <v>156.5</v>
      </c>
      <c r="I16" s="33">
        <v>168.5</v>
      </c>
      <c r="J16" s="33">
        <v>171.4</v>
      </c>
      <c r="K16" s="33">
        <v>161.2</v>
      </c>
    </row>
    <row r="17">
      <c r="B17" s="37" t="s">
        <v>37</v>
      </c>
      <c r="C17" s="33">
        <v>165.7</v>
      </c>
      <c r="D17" s="33">
        <v>164.4</v>
      </c>
      <c r="E17" s="33">
        <v>192.8</v>
      </c>
      <c r="F17" s="33">
        <v>165.4</v>
      </c>
      <c r="G17" s="33">
        <v>166.2</v>
      </c>
      <c r="H17" s="33">
        <v>156.9</v>
      </c>
      <c r="I17" s="33">
        <v>169.6</v>
      </c>
      <c r="J17" s="33">
        <v>172.2</v>
      </c>
      <c r="K17" s="33">
        <v>162.1</v>
      </c>
    </row>
    <row r="18">
      <c r="B18" s="37" t="s">
        <v>38</v>
      </c>
      <c r="C18" s="33">
        <v>167.2</v>
      </c>
      <c r="D18" s="33">
        <v>167.2</v>
      </c>
      <c r="E18" s="33">
        <v>193.7</v>
      </c>
      <c r="F18" s="33">
        <v>166.0</v>
      </c>
      <c r="G18" s="33">
        <v>168.4</v>
      </c>
      <c r="H18" s="33">
        <v>157.9</v>
      </c>
      <c r="I18" s="33">
        <v>171.1</v>
      </c>
      <c r="J18" s="33">
        <v>173.0</v>
      </c>
      <c r="K18" s="33">
        <v>163.3</v>
      </c>
    </row>
    <row r="19">
      <c r="B19" s="37" t="s">
        <v>39</v>
      </c>
      <c r="C19" s="33">
        <v>172.2</v>
      </c>
      <c r="D19" s="33">
        <v>168.8</v>
      </c>
      <c r="E19" s="33">
        <v>193.9</v>
      </c>
      <c r="F19" s="33">
        <v>166.9</v>
      </c>
      <c r="G19" s="33">
        <v>170.8</v>
      </c>
      <c r="H19" s="33">
        <v>162.6</v>
      </c>
      <c r="I19" s="33">
        <v>172.8</v>
      </c>
      <c r="J19" s="33">
        <v>174.0</v>
      </c>
      <c r="K19" s="33">
        <v>164.4</v>
      </c>
    </row>
    <row r="20">
      <c r="B20" s="37" t="s">
        <v>40</v>
      </c>
      <c r="C20" s="33">
        <v>174.6</v>
      </c>
      <c r="D20" s="33">
        <v>168.4</v>
      </c>
      <c r="E20" s="33">
        <v>194.1</v>
      </c>
      <c r="F20" s="33">
        <v>167.9</v>
      </c>
      <c r="G20" s="33">
        <v>173.3</v>
      </c>
      <c r="H20" s="33">
        <v>163.0</v>
      </c>
      <c r="I20" s="33">
        <v>174.6</v>
      </c>
      <c r="J20" s="33">
        <v>174.8</v>
      </c>
      <c r="K20" s="33">
        <v>165.1</v>
      </c>
    </row>
    <row r="21" ht="15.75" customHeight="1">
      <c r="B21" s="37" t="s">
        <v>64</v>
      </c>
      <c r="C21" s="33">
        <v>176.0</v>
      </c>
      <c r="D21" s="33">
        <v>169.4</v>
      </c>
      <c r="E21" s="33">
        <v>194.3</v>
      </c>
      <c r="F21" s="33">
        <v>169.0</v>
      </c>
      <c r="G21" s="33">
        <v>174.9</v>
      </c>
      <c r="H21" s="33">
        <v>161.1</v>
      </c>
      <c r="I21" s="33">
        <v>176.0</v>
      </c>
      <c r="J21" s="33">
        <v>175.4</v>
      </c>
      <c r="K21" s="33">
        <v>165.8</v>
      </c>
    </row>
    <row r="22" ht="15.75" customHeight="1">
      <c r="B22" s="37" t="s">
        <v>66</v>
      </c>
      <c r="C22" s="33">
        <v>179.6</v>
      </c>
      <c r="D22" s="33">
        <v>169.7</v>
      </c>
      <c r="E22" s="33">
        <v>194.6</v>
      </c>
      <c r="F22" s="33">
        <v>171.4</v>
      </c>
      <c r="G22" s="33">
        <v>175.0</v>
      </c>
      <c r="H22" s="33">
        <v>161.6</v>
      </c>
      <c r="I22" s="33">
        <v>177.3</v>
      </c>
      <c r="J22" s="33">
        <v>176.1</v>
      </c>
      <c r="K22" s="33">
        <v>166.3</v>
      </c>
    </row>
    <row r="23" ht="15.75" customHeight="1">
      <c r="B23" s="37" t="s">
        <v>68</v>
      </c>
      <c r="C23" s="33">
        <v>178.8</v>
      </c>
      <c r="D23" s="33">
        <v>171.2</v>
      </c>
      <c r="E23" s="33">
        <v>195.0</v>
      </c>
      <c r="F23" s="33">
        <v>172.3</v>
      </c>
      <c r="G23" s="33">
        <v>176.3</v>
      </c>
      <c r="H23" s="33">
        <v>161.9</v>
      </c>
      <c r="I23" s="33">
        <v>178.5</v>
      </c>
      <c r="J23" s="33">
        <v>176.8</v>
      </c>
      <c r="K23" s="33">
        <v>166.9</v>
      </c>
    </row>
    <row r="24" ht="15.75" customHeight="1">
      <c r="B24" s="37" t="s">
        <v>70</v>
      </c>
      <c r="C24" s="33">
        <v>179.5</v>
      </c>
      <c r="D24" s="33">
        <v>170.9</v>
      </c>
      <c r="E24" s="33">
        <v>195.9</v>
      </c>
      <c r="F24" s="33">
        <v>173.1</v>
      </c>
      <c r="G24" s="33">
        <v>177.8</v>
      </c>
      <c r="H24" s="33">
        <v>162.3</v>
      </c>
      <c r="I24" s="33">
        <v>179.9</v>
      </c>
      <c r="J24" s="33">
        <v>177.8</v>
      </c>
      <c r="K24" s="33">
        <v>167.6</v>
      </c>
    </row>
    <row r="25" ht="15.75" customHeight="1">
      <c r="B25" s="37" t="s">
        <v>72</v>
      </c>
      <c r="C25" s="33">
        <v>180.5</v>
      </c>
      <c r="D25" s="33">
        <v>172.1</v>
      </c>
      <c r="E25" s="33">
        <v>196.3</v>
      </c>
      <c r="F25" s="33">
        <v>173.4</v>
      </c>
      <c r="G25" s="33">
        <v>179.6</v>
      </c>
      <c r="H25" s="33">
        <v>162.9</v>
      </c>
      <c r="I25" s="33">
        <v>181.0</v>
      </c>
      <c r="J25" s="33">
        <v>178.7</v>
      </c>
      <c r="K25" s="33">
        <v>168.2</v>
      </c>
    </row>
    <row r="26" ht="15.75" customHeight="1">
      <c r="B26" s="37" t="s">
        <v>74</v>
      </c>
      <c r="C26" s="33">
        <v>181.3</v>
      </c>
      <c r="D26" s="33">
        <v>173.6</v>
      </c>
      <c r="E26" s="33">
        <v>196.9</v>
      </c>
      <c r="F26" s="33">
        <v>173.7</v>
      </c>
      <c r="G26" s="33">
        <v>178.3</v>
      </c>
      <c r="H26" s="33">
        <v>163.0</v>
      </c>
      <c r="I26" s="33">
        <v>182.1</v>
      </c>
      <c r="J26" s="33">
        <v>179.8</v>
      </c>
      <c r="K26" s="33">
        <v>168.5</v>
      </c>
    </row>
    <row r="27" ht="15.75" customHeight="1">
      <c r="B27" s="37" t="s">
        <v>76</v>
      </c>
      <c r="C27" s="33">
        <v>182.0</v>
      </c>
      <c r="D27" s="33">
        <v>175.8</v>
      </c>
      <c r="E27" s="33">
        <v>197.3</v>
      </c>
      <c r="F27" s="33">
        <v>174.1</v>
      </c>
      <c r="G27" s="33">
        <v>175.9</v>
      </c>
      <c r="H27" s="33">
        <v>163.4</v>
      </c>
      <c r="I27" s="33">
        <v>183.0</v>
      </c>
      <c r="J27" s="33">
        <v>181.1</v>
      </c>
      <c r="K27" s="33">
        <v>168.9</v>
      </c>
    </row>
    <row r="28" ht="15.75" customHeight="1">
      <c r="A28" s="37" t="s">
        <v>106</v>
      </c>
      <c r="B28" s="37" t="s">
        <v>36</v>
      </c>
      <c r="C28" s="33">
        <v>182.0</v>
      </c>
      <c r="D28" s="33">
        <v>178.6</v>
      </c>
      <c r="E28" s="33">
        <v>198.2</v>
      </c>
      <c r="F28" s="33">
        <v>174.3</v>
      </c>
      <c r="G28" s="33">
        <v>176.7</v>
      </c>
      <c r="H28" s="33">
        <v>163.6</v>
      </c>
      <c r="I28" s="33">
        <v>183.8</v>
      </c>
      <c r="J28" s="33">
        <v>182.3</v>
      </c>
      <c r="K28" s="33">
        <v>169.5</v>
      </c>
    </row>
    <row r="29" ht="15.75" customHeight="1">
      <c r="B29" s="37" t="s">
        <v>37</v>
      </c>
      <c r="C29" s="33">
        <v>182.1</v>
      </c>
      <c r="D29" s="33">
        <v>181.0</v>
      </c>
      <c r="E29" s="33">
        <v>199.5</v>
      </c>
      <c r="F29" s="33">
        <v>175.0</v>
      </c>
      <c r="G29" s="33">
        <v>177.0</v>
      </c>
      <c r="H29" s="33">
        <v>164.2</v>
      </c>
      <c r="I29" s="33">
        <v>185.1</v>
      </c>
      <c r="J29" s="33">
        <v>184.4</v>
      </c>
      <c r="K29" s="33">
        <v>170.3</v>
      </c>
    </row>
    <row r="30" ht="15.75" customHeight="1">
      <c r="B30" s="37" t="s">
        <v>38</v>
      </c>
      <c r="C30" s="33">
        <v>181.9</v>
      </c>
      <c r="D30" s="33">
        <v>181.0</v>
      </c>
      <c r="E30" s="33">
        <v>199.5</v>
      </c>
      <c r="F30" s="33">
        <v>175.0</v>
      </c>
      <c r="G30" s="33">
        <v>177.0</v>
      </c>
      <c r="H30" s="33">
        <v>164.2</v>
      </c>
      <c r="I30" s="33">
        <v>185.1</v>
      </c>
      <c r="J30" s="33">
        <v>184.4</v>
      </c>
      <c r="K30" s="33">
        <v>170.3</v>
      </c>
    </row>
    <row r="31" ht="15.75" customHeight="1">
      <c r="B31" s="37" t="s">
        <v>39</v>
      </c>
      <c r="C31" s="33">
        <v>181.7</v>
      </c>
      <c r="D31" s="33">
        <v>184.0</v>
      </c>
      <c r="E31" s="33">
        <v>200.6</v>
      </c>
      <c r="F31" s="33">
        <v>176.4</v>
      </c>
      <c r="G31" s="33">
        <v>177.9</v>
      </c>
      <c r="H31" s="33">
        <v>164.5</v>
      </c>
      <c r="I31" s="33">
        <v>185.7</v>
      </c>
      <c r="J31" s="33">
        <v>185.0</v>
      </c>
      <c r="K31" s="33">
        <v>170.7</v>
      </c>
    </row>
    <row r="32" ht="15.75" customHeight="1">
      <c r="B32" s="37" t="s">
        <v>40</v>
      </c>
      <c r="C32" s="33">
        <v>182.8</v>
      </c>
      <c r="D32" s="33">
        <v>185.2</v>
      </c>
      <c r="E32" s="33">
        <v>201.0</v>
      </c>
      <c r="F32" s="33">
        <v>177.1</v>
      </c>
      <c r="G32" s="33">
        <v>179.1</v>
      </c>
      <c r="H32" s="33">
        <v>164.8</v>
      </c>
      <c r="I32" s="33">
        <v>186.2</v>
      </c>
      <c r="J32" s="33">
        <v>185.7</v>
      </c>
      <c r="K32" s="33">
        <v>171.2</v>
      </c>
    </row>
    <row r="33" ht="15.75" customHeight="1">
      <c r="A33" s="37" t="s">
        <v>47</v>
      </c>
      <c r="C33" s="33">
        <v>169.68275862068964</v>
      </c>
      <c r="D33" s="33">
        <v>167.21379310344827</v>
      </c>
      <c r="E33" s="33">
        <v>193.91724137931035</v>
      </c>
      <c r="F33" s="33">
        <v>167.62413793103448</v>
      </c>
      <c r="G33" s="33">
        <v>169.79655172413797</v>
      </c>
      <c r="H33" s="33">
        <v>157.2793103448276</v>
      </c>
      <c r="I33" s="33">
        <v>171.38275862068966</v>
      </c>
      <c r="J33" s="33">
        <v>173.20689655172413</v>
      </c>
      <c r="K33" s="33">
        <v>162.32758620689654</v>
      </c>
    </row>
    <row r="34" ht="15.75" customHeight="1"/>
    <row r="35" ht="15.75" customHeight="1">
      <c r="D35" s="66">
        <f t="shared" ref="D35:K35" si="1">CORREL($C$4:$C$32,D4:D32)</f>
        <v>0.9290008835</v>
      </c>
      <c r="E35" s="66">
        <f t="shared" si="1"/>
        <v>0.939792441</v>
      </c>
      <c r="F35" s="66">
        <f t="shared" si="1"/>
        <v>0.9766624876</v>
      </c>
      <c r="G35" s="66">
        <f t="shared" si="1"/>
        <v>0.9645724891</v>
      </c>
      <c r="H35" s="66">
        <f t="shared" si="1"/>
        <v>0.9670799571</v>
      </c>
      <c r="I35" s="66">
        <f t="shared" si="1"/>
        <v>0.9856218544</v>
      </c>
      <c r="J35" s="66">
        <f t="shared" si="1"/>
        <v>0.969173457</v>
      </c>
      <c r="K35" s="66">
        <f t="shared" si="1"/>
        <v>0.9844762094</v>
      </c>
    </row>
    <row r="36" ht="15.75" customHeight="1">
      <c r="A36" s="57" t="s">
        <v>103</v>
      </c>
      <c r="B36" s="57" t="s">
        <v>31</v>
      </c>
      <c r="C36" s="57" t="s">
        <v>34</v>
      </c>
      <c r="D36" s="57" t="s">
        <v>19</v>
      </c>
      <c r="E36" s="57" t="s">
        <v>20</v>
      </c>
      <c r="F36" s="57" t="s">
        <v>21</v>
      </c>
      <c r="G36" s="57" t="s">
        <v>22</v>
      </c>
      <c r="H36" s="57" t="s">
        <v>23</v>
      </c>
      <c r="I36" s="57" t="s">
        <v>24</v>
      </c>
      <c r="J36" s="57" t="s">
        <v>25</v>
      </c>
      <c r="K36" s="57" t="s">
        <v>26</v>
      </c>
    </row>
    <row r="37" ht="15.75" customHeight="1">
      <c r="A37" s="56" t="s">
        <v>104</v>
      </c>
      <c r="B37" s="57" t="s">
        <v>36</v>
      </c>
      <c r="C37" s="58">
        <v>0.0</v>
      </c>
      <c r="D37" s="58">
        <v>0.0</v>
      </c>
      <c r="E37" s="58">
        <v>0.0</v>
      </c>
      <c r="F37" s="58">
        <v>0.0</v>
      </c>
      <c r="G37" s="58">
        <v>0.0</v>
      </c>
      <c r="H37" s="58">
        <v>0.0</v>
      </c>
      <c r="I37" s="58">
        <v>0.0</v>
      </c>
      <c r="J37" s="58">
        <v>0.0</v>
      </c>
      <c r="K37" s="58">
        <v>0.0</v>
      </c>
    </row>
    <row r="38" ht="15.75" customHeight="1">
      <c r="A38" s="56"/>
      <c r="B38" s="57" t="s">
        <v>37</v>
      </c>
      <c r="C38" s="58">
        <f t="shared" ref="C38:K38" si="2">((C5-C4)/C4)</f>
        <v>0.03042596349</v>
      </c>
      <c r="D38" s="58">
        <f t="shared" si="2"/>
        <v>-0.00637755102</v>
      </c>
      <c r="E38" s="58">
        <f t="shared" si="2"/>
        <v>0.009651474531</v>
      </c>
      <c r="F38" s="58">
        <f t="shared" si="2"/>
        <v>0.001884422111</v>
      </c>
      <c r="G38" s="58">
        <f t="shared" si="2"/>
        <v>-0.02546583851</v>
      </c>
      <c r="H38" s="58">
        <f t="shared" si="2"/>
        <v>0.02255109232</v>
      </c>
      <c r="I38" s="58">
        <f t="shared" si="2"/>
        <v>0.01037613489</v>
      </c>
      <c r="J38" s="58">
        <f t="shared" si="2"/>
        <v>0.01255492781</v>
      </c>
      <c r="K38" s="58">
        <f t="shared" si="2"/>
        <v>0.01270053476</v>
      </c>
    </row>
    <row r="39" ht="15.75" customHeight="1">
      <c r="A39" s="56"/>
      <c r="B39" s="57" t="s">
        <v>38</v>
      </c>
      <c r="C39" s="58">
        <f t="shared" ref="C39:K39" si="3">((C6-C5)/C5)</f>
        <v>0.02034120735</v>
      </c>
      <c r="D39" s="58">
        <f t="shared" si="3"/>
        <v>-0.01283697047</v>
      </c>
      <c r="E39" s="58">
        <f t="shared" si="3"/>
        <v>-0.001062134891</v>
      </c>
      <c r="F39" s="58">
        <f t="shared" si="3"/>
        <v>0.004388714734</v>
      </c>
      <c r="G39" s="58">
        <f t="shared" si="3"/>
        <v>-0.001274697259</v>
      </c>
      <c r="H39" s="58">
        <f t="shared" si="3"/>
        <v>0.007580978635</v>
      </c>
      <c r="I39" s="58">
        <f t="shared" si="3"/>
        <v>0.003851091142</v>
      </c>
      <c r="J39" s="58">
        <f t="shared" si="3"/>
        <v>0.002479851209</v>
      </c>
      <c r="K39" s="58">
        <f t="shared" si="3"/>
        <v>0.007260726073</v>
      </c>
    </row>
    <row r="40" ht="15.75" customHeight="1">
      <c r="A40" s="56"/>
      <c r="B40" s="57" t="s">
        <v>39</v>
      </c>
      <c r="C40" s="58">
        <f t="shared" ref="C40:K40" si="4">((C7-C6)/C6)</f>
        <v>0.0006430868167</v>
      </c>
      <c r="D40" s="58">
        <f t="shared" si="4"/>
        <v>0.01040312094</v>
      </c>
      <c r="E40" s="58">
        <f t="shared" si="4"/>
        <v>0.003721424774</v>
      </c>
      <c r="F40" s="58">
        <f t="shared" si="4"/>
        <v>0.0006242197253</v>
      </c>
      <c r="G40" s="58">
        <f t="shared" si="4"/>
        <v>0.008296107211</v>
      </c>
      <c r="H40" s="58">
        <f t="shared" si="4"/>
        <v>0.002735978112</v>
      </c>
      <c r="I40" s="58">
        <f t="shared" si="4"/>
        <v>0.005754475703</v>
      </c>
      <c r="J40" s="58">
        <f t="shared" si="4"/>
        <v>0.003710575139</v>
      </c>
      <c r="K40" s="58">
        <f t="shared" si="4"/>
        <v>0.003931847969</v>
      </c>
    </row>
    <row r="41" ht="15.75" customHeight="1">
      <c r="A41" s="56"/>
      <c r="B41" s="57" t="s">
        <v>40</v>
      </c>
      <c r="C41" s="58">
        <f t="shared" ref="C41:K41" si="5">((C8-C7)/C7)</f>
        <v>0.02442159383</v>
      </c>
      <c r="D41" s="58">
        <f t="shared" si="5"/>
        <v>0.02059202059</v>
      </c>
      <c r="E41" s="58">
        <f t="shared" si="5"/>
        <v>0.01641949153</v>
      </c>
      <c r="F41" s="58">
        <f t="shared" si="5"/>
        <v>0.005614472863</v>
      </c>
      <c r="G41" s="58">
        <f t="shared" si="5"/>
        <v>0.01708860759</v>
      </c>
      <c r="H41" s="58">
        <f t="shared" si="5"/>
        <v>0.01568894952</v>
      </c>
      <c r="I41" s="58">
        <f t="shared" si="5"/>
        <v>0.01970756516</v>
      </c>
      <c r="J41" s="58">
        <f t="shared" si="5"/>
        <v>0.02156500308</v>
      </c>
      <c r="K41" s="58">
        <f t="shared" si="5"/>
        <v>0.01697127937</v>
      </c>
    </row>
    <row r="42" ht="15.75" customHeight="1">
      <c r="A42" s="56"/>
      <c r="B42" s="57" t="s">
        <v>64</v>
      </c>
      <c r="C42" s="58">
        <f t="shared" ref="C42:K42" si="6">((C9-C8)/C8)</f>
        <v>0.002509410289</v>
      </c>
      <c r="D42" s="58">
        <f t="shared" si="6"/>
        <v>0.001261034048</v>
      </c>
      <c r="E42" s="58">
        <f t="shared" si="6"/>
        <v>-0.005732152163</v>
      </c>
      <c r="F42" s="58">
        <f t="shared" si="6"/>
        <v>0.003101736973</v>
      </c>
      <c r="G42" s="58">
        <f t="shared" si="6"/>
        <v>0.01182327318</v>
      </c>
      <c r="H42" s="58">
        <f t="shared" si="6"/>
        <v>0.0120886501</v>
      </c>
      <c r="I42" s="58">
        <f t="shared" si="6"/>
        <v>0.00187032419</v>
      </c>
      <c r="J42" s="58">
        <f t="shared" si="6"/>
        <v>0.003015681544</v>
      </c>
      <c r="K42" s="58">
        <f t="shared" si="6"/>
        <v>-0.005776636714</v>
      </c>
    </row>
    <row r="43" ht="15.75" customHeight="1">
      <c r="A43" s="56"/>
      <c r="B43" s="57" t="s">
        <v>66</v>
      </c>
      <c r="C43" s="58">
        <f t="shared" ref="C43:K43" si="7">((C10-C9)/C9)</f>
        <v>0.00563204005</v>
      </c>
      <c r="D43" s="58">
        <f t="shared" si="7"/>
        <v>0.008186397985</v>
      </c>
      <c r="E43" s="58">
        <f t="shared" si="7"/>
        <v>0.002096436059</v>
      </c>
      <c r="F43" s="58">
        <f t="shared" si="7"/>
        <v>0.009276437848</v>
      </c>
      <c r="G43" s="58">
        <f t="shared" si="7"/>
        <v>0.008610086101</v>
      </c>
      <c r="H43" s="58">
        <f t="shared" si="7"/>
        <v>0.01592568016</v>
      </c>
      <c r="I43" s="58">
        <f t="shared" si="7"/>
        <v>0.00435594275</v>
      </c>
      <c r="J43" s="58">
        <f t="shared" si="7"/>
        <v>0.004209260373</v>
      </c>
      <c r="K43" s="58">
        <f t="shared" si="7"/>
        <v>0.002582311168</v>
      </c>
    </row>
    <row r="44" ht="15.75" customHeight="1">
      <c r="A44" s="56"/>
      <c r="B44" s="57" t="s">
        <v>68</v>
      </c>
      <c r="C44" s="58">
        <f t="shared" ref="C44:K44" si="8">((C11-C10)/C10)</f>
        <v>0.01182327318</v>
      </c>
      <c r="D44" s="58">
        <f t="shared" si="8"/>
        <v>-0.000624609619</v>
      </c>
      <c r="E44" s="58">
        <f t="shared" si="8"/>
        <v>0.004707112971</v>
      </c>
      <c r="F44" s="58">
        <f t="shared" si="8"/>
        <v>0.003676470588</v>
      </c>
      <c r="G44" s="58">
        <f t="shared" si="8"/>
        <v>0</v>
      </c>
      <c r="H44" s="58">
        <f t="shared" si="8"/>
        <v>0.005878510777</v>
      </c>
      <c r="I44" s="58">
        <f t="shared" si="8"/>
        <v>0.01115241636</v>
      </c>
      <c r="J44" s="58">
        <f t="shared" si="8"/>
        <v>0.008383233533</v>
      </c>
      <c r="K44" s="58">
        <f t="shared" si="8"/>
        <v>0.01481004507</v>
      </c>
    </row>
    <row r="45" ht="15.75" customHeight="1">
      <c r="A45" s="56"/>
      <c r="B45" s="57" t="s">
        <v>70</v>
      </c>
      <c r="C45" s="58">
        <f t="shared" ref="C45:K45" si="9">((C12-C11)/C11)</f>
        <v>0</v>
      </c>
      <c r="D45" s="58">
        <f t="shared" si="9"/>
        <v>0</v>
      </c>
      <c r="E45" s="58">
        <f t="shared" si="9"/>
        <v>0</v>
      </c>
      <c r="F45" s="58">
        <f t="shared" si="9"/>
        <v>-0.0006105006105</v>
      </c>
      <c r="G45" s="58">
        <f t="shared" si="9"/>
        <v>0</v>
      </c>
      <c r="H45" s="58">
        <f t="shared" si="9"/>
        <v>0</v>
      </c>
      <c r="I45" s="58">
        <f t="shared" si="9"/>
        <v>0.000612745098</v>
      </c>
      <c r="J45" s="58">
        <f t="shared" si="9"/>
        <v>0</v>
      </c>
      <c r="K45" s="58">
        <f t="shared" si="9"/>
        <v>0.0006345177665</v>
      </c>
    </row>
    <row r="46" ht="15.75" customHeight="1">
      <c r="A46" s="56"/>
      <c r="B46" s="57" t="s">
        <v>72</v>
      </c>
      <c r="C46" s="58">
        <f t="shared" ref="C46:K46" si="10">((C13-C12)/C12)</f>
        <v>0.009840098401</v>
      </c>
      <c r="D46" s="58">
        <f t="shared" si="10"/>
        <v>0.005</v>
      </c>
      <c r="E46" s="58">
        <f t="shared" si="10"/>
        <v>0.003123373243</v>
      </c>
      <c r="F46" s="58">
        <f t="shared" si="10"/>
        <v>0.001221747098</v>
      </c>
      <c r="G46" s="58">
        <f t="shared" si="10"/>
        <v>0.02256097561</v>
      </c>
      <c r="H46" s="58">
        <f t="shared" si="10"/>
        <v>0.01103896104</v>
      </c>
      <c r="I46" s="58">
        <f t="shared" si="10"/>
        <v>0.006123698714</v>
      </c>
      <c r="J46" s="58">
        <f t="shared" si="10"/>
        <v>0.004156769596</v>
      </c>
      <c r="K46" s="58">
        <f t="shared" si="10"/>
        <v>0.005707038681</v>
      </c>
    </row>
    <row r="47" ht="15.75" customHeight="1">
      <c r="A47" s="56"/>
      <c r="B47" s="57" t="s">
        <v>74</v>
      </c>
      <c r="C47" s="58">
        <f t="shared" ref="C47:K47" si="11">((C14-C13)/C13)</f>
        <v>-0.001827040195</v>
      </c>
      <c r="D47" s="58">
        <f t="shared" si="11"/>
        <v>0.008706467662</v>
      </c>
      <c r="E47" s="58">
        <f t="shared" si="11"/>
        <v>0.001037882719</v>
      </c>
      <c r="F47" s="58">
        <f t="shared" si="11"/>
        <v>0.002440512508</v>
      </c>
      <c r="G47" s="58">
        <f t="shared" si="11"/>
        <v>0.01192605844</v>
      </c>
      <c r="H47" s="58">
        <f t="shared" si="11"/>
        <v>-0.005780346821</v>
      </c>
      <c r="I47" s="58">
        <f t="shared" si="11"/>
        <v>0.009129640901</v>
      </c>
      <c r="J47" s="58">
        <f t="shared" si="11"/>
        <v>0.004730928445</v>
      </c>
      <c r="K47" s="58">
        <f t="shared" si="11"/>
        <v>0.007566204288</v>
      </c>
    </row>
    <row r="48" ht="15.75" customHeight="1">
      <c r="A48" s="59"/>
      <c r="B48" s="57" t="s">
        <v>76</v>
      </c>
      <c r="C48" s="58">
        <f t="shared" ref="C48:K48" si="12">((C15-C14)/C14)</f>
        <v>0.001220256254</v>
      </c>
      <c r="D48" s="58">
        <f t="shared" si="12"/>
        <v>0.002466091245</v>
      </c>
      <c r="E48" s="58">
        <f t="shared" si="12"/>
        <v>-0.002592016589</v>
      </c>
      <c r="F48" s="58">
        <f t="shared" si="12"/>
        <v>0.0006086427267</v>
      </c>
      <c r="G48" s="58">
        <f t="shared" si="12"/>
        <v>-0.008839127873</v>
      </c>
      <c r="H48" s="58">
        <f t="shared" si="12"/>
        <v>0.005813953488</v>
      </c>
      <c r="I48" s="58">
        <f t="shared" si="12"/>
        <v>0.007237635706</v>
      </c>
      <c r="J48" s="58">
        <f t="shared" si="12"/>
        <v>0.00412007063</v>
      </c>
      <c r="K48" s="58">
        <f t="shared" si="12"/>
        <v>0.005006257822</v>
      </c>
    </row>
    <row r="49" ht="15.75" customHeight="1">
      <c r="A49" s="56" t="s">
        <v>105</v>
      </c>
      <c r="B49" s="57" t="s">
        <v>36</v>
      </c>
      <c r="C49" s="58">
        <f t="shared" ref="C49:K49" si="13">((C16-C15)/C15)</f>
        <v>0.0006093845216</v>
      </c>
      <c r="D49" s="58">
        <f t="shared" si="13"/>
        <v>0.0024600246</v>
      </c>
      <c r="E49" s="58">
        <f t="shared" si="13"/>
        <v>-0.00103950104</v>
      </c>
      <c r="F49" s="58">
        <f t="shared" si="13"/>
        <v>0.001824817518</v>
      </c>
      <c r="G49" s="58">
        <f t="shared" si="13"/>
        <v>-0.01070154578</v>
      </c>
      <c r="H49" s="58">
        <f t="shared" si="13"/>
        <v>0.005138086063</v>
      </c>
      <c r="I49" s="58">
        <f t="shared" si="13"/>
        <v>0.008982035928</v>
      </c>
      <c r="J49" s="58">
        <f t="shared" si="13"/>
        <v>0.00468933177</v>
      </c>
      <c r="K49" s="58">
        <f t="shared" si="13"/>
        <v>0.003735990037</v>
      </c>
    </row>
    <row r="50" ht="15.75" customHeight="1">
      <c r="A50" s="56"/>
      <c r="B50" s="57" t="s">
        <v>37</v>
      </c>
      <c r="C50" s="58">
        <f t="shared" ref="C50:K50" si="14">((C17-C16)/C16)</f>
        <v>0.009135200974</v>
      </c>
      <c r="D50" s="58">
        <f t="shared" si="14"/>
        <v>0.008588957055</v>
      </c>
      <c r="E50" s="58">
        <f t="shared" si="14"/>
        <v>0.003121748179</v>
      </c>
      <c r="F50" s="58">
        <f t="shared" si="14"/>
        <v>0.004250151791</v>
      </c>
      <c r="G50" s="58">
        <f t="shared" si="14"/>
        <v>-0.001201923077</v>
      </c>
      <c r="H50" s="58">
        <f t="shared" si="14"/>
        <v>0.002555910543</v>
      </c>
      <c r="I50" s="58">
        <f t="shared" si="14"/>
        <v>0.006528189911</v>
      </c>
      <c r="J50" s="58">
        <f t="shared" si="14"/>
        <v>0.004667444574</v>
      </c>
      <c r="K50" s="58">
        <f t="shared" si="14"/>
        <v>0.005583126551</v>
      </c>
    </row>
    <row r="51" ht="15.75" customHeight="1">
      <c r="A51" s="56"/>
      <c r="B51" s="57" t="s">
        <v>38</v>
      </c>
      <c r="C51" s="58">
        <f t="shared" ref="C51:K51" si="15">((C18-C17)/C17)</f>
        <v>0.009052504526</v>
      </c>
      <c r="D51" s="58">
        <f t="shared" si="15"/>
        <v>0.01703163017</v>
      </c>
      <c r="E51" s="58">
        <f t="shared" si="15"/>
        <v>0.004668049793</v>
      </c>
      <c r="F51" s="58">
        <f t="shared" si="15"/>
        <v>0.003627569528</v>
      </c>
      <c r="G51" s="58">
        <f t="shared" si="15"/>
        <v>0.01323706378</v>
      </c>
      <c r="H51" s="58">
        <f t="shared" si="15"/>
        <v>0.006373486297</v>
      </c>
      <c r="I51" s="58">
        <f t="shared" si="15"/>
        <v>0.008844339623</v>
      </c>
      <c r="J51" s="58">
        <f t="shared" si="15"/>
        <v>0.004645760743</v>
      </c>
      <c r="K51" s="58">
        <f t="shared" si="15"/>
        <v>0.007402837754</v>
      </c>
    </row>
    <row r="52" ht="15.75" customHeight="1">
      <c r="A52" s="56"/>
      <c r="B52" s="57" t="s">
        <v>39</v>
      </c>
      <c r="C52" s="58">
        <f t="shared" ref="C52:K52" si="16">((C19-C18)/C18)</f>
        <v>0.02990430622</v>
      </c>
      <c r="D52" s="58">
        <f t="shared" si="16"/>
        <v>0.00956937799</v>
      </c>
      <c r="E52" s="58">
        <f t="shared" si="16"/>
        <v>0.001032524522</v>
      </c>
      <c r="F52" s="58">
        <f t="shared" si="16"/>
        <v>0.005421686747</v>
      </c>
      <c r="G52" s="58">
        <f t="shared" si="16"/>
        <v>0.01425178147</v>
      </c>
      <c r="H52" s="58">
        <f t="shared" si="16"/>
        <v>0.02976567448</v>
      </c>
      <c r="I52" s="58">
        <f t="shared" si="16"/>
        <v>0.009935710111</v>
      </c>
      <c r="J52" s="58">
        <f t="shared" si="16"/>
        <v>0.005780346821</v>
      </c>
      <c r="K52" s="58">
        <f t="shared" si="16"/>
        <v>0.006736068585</v>
      </c>
    </row>
    <row r="53" ht="15.75" customHeight="1">
      <c r="A53" s="56"/>
      <c r="B53" s="57" t="s">
        <v>40</v>
      </c>
      <c r="C53" s="58">
        <f t="shared" ref="C53:K53" si="17">((C20-C19)/C19)</f>
        <v>0.01393728223</v>
      </c>
      <c r="D53" s="58">
        <f t="shared" si="17"/>
        <v>-0.002369668246</v>
      </c>
      <c r="E53" s="58">
        <f t="shared" si="17"/>
        <v>0.001031459515</v>
      </c>
      <c r="F53" s="58">
        <f t="shared" si="17"/>
        <v>0.005991611744</v>
      </c>
      <c r="G53" s="58">
        <f t="shared" si="17"/>
        <v>0.01463700234</v>
      </c>
      <c r="H53" s="58">
        <f t="shared" si="17"/>
        <v>0.0024600246</v>
      </c>
      <c r="I53" s="58">
        <f t="shared" si="17"/>
        <v>0.01041666667</v>
      </c>
      <c r="J53" s="58">
        <f t="shared" si="17"/>
        <v>0.004597701149</v>
      </c>
      <c r="K53" s="58">
        <f t="shared" si="17"/>
        <v>0.004257907543</v>
      </c>
    </row>
    <row r="54" ht="15.75" customHeight="1">
      <c r="A54" s="56"/>
      <c r="B54" s="57" t="s">
        <v>64</v>
      </c>
      <c r="C54" s="58">
        <f t="shared" ref="C54:K54" si="18">((C21-C20)/C20)</f>
        <v>0.008018327606</v>
      </c>
      <c r="D54" s="58">
        <f t="shared" si="18"/>
        <v>0.00593824228</v>
      </c>
      <c r="E54" s="58">
        <f t="shared" si="18"/>
        <v>0.001030396703</v>
      </c>
      <c r="F54" s="58">
        <f t="shared" si="18"/>
        <v>0.006551518761</v>
      </c>
      <c r="G54" s="58">
        <f t="shared" si="18"/>
        <v>0.00923254472</v>
      </c>
      <c r="H54" s="58">
        <f t="shared" si="18"/>
        <v>-0.01165644172</v>
      </c>
      <c r="I54" s="58">
        <f t="shared" si="18"/>
        <v>0.008018327606</v>
      </c>
      <c r="J54" s="58">
        <f t="shared" si="18"/>
        <v>0.003432494279</v>
      </c>
      <c r="K54" s="58">
        <f t="shared" si="18"/>
        <v>0.004239854634</v>
      </c>
    </row>
    <row r="55" ht="15.75" customHeight="1">
      <c r="A55" s="56"/>
      <c r="B55" s="57" t="s">
        <v>66</v>
      </c>
      <c r="C55" s="58">
        <f t="shared" ref="C55:K55" si="19">((C22-C21)/C21)</f>
        <v>0.02045454545</v>
      </c>
      <c r="D55" s="58">
        <f t="shared" si="19"/>
        <v>0.001770956316</v>
      </c>
      <c r="E55" s="58">
        <f t="shared" si="19"/>
        <v>0.001544004117</v>
      </c>
      <c r="F55" s="58">
        <f t="shared" si="19"/>
        <v>0.01420118343</v>
      </c>
      <c r="G55" s="58">
        <f t="shared" si="19"/>
        <v>0.0005717552887</v>
      </c>
      <c r="H55" s="58">
        <f t="shared" si="19"/>
        <v>0.003103662322</v>
      </c>
      <c r="I55" s="58">
        <f t="shared" si="19"/>
        <v>0.007386363636</v>
      </c>
      <c r="J55" s="58">
        <f t="shared" si="19"/>
        <v>0.003990877993</v>
      </c>
      <c r="K55" s="58">
        <f t="shared" si="19"/>
        <v>0.003015681544</v>
      </c>
    </row>
    <row r="56" ht="15.75" customHeight="1">
      <c r="A56" s="56"/>
      <c r="B56" s="57" t="s">
        <v>68</v>
      </c>
      <c r="C56" s="58">
        <f t="shared" ref="C56:K56" si="20">((C23-C22)/C22)</f>
        <v>-0.004454342984</v>
      </c>
      <c r="D56" s="58">
        <f t="shared" si="20"/>
        <v>0.008839127873</v>
      </c>
      <c r="E56" s="58">
        <f t="shared" si="20"/>
        <v>0.002055498458</v>
      </c>
      <c r="F56" s="58">
        <f t="shared" si="20"/>
        <v>0.005250875146</v>
      </c>
      <c r="G56" s="58">
        <f t="shared" si="20"/>
        <v>0.007428571429</v>
      </c>
      <c r="H56" s="58">
        <f t="shared" si="20"/>
        <v>0.001856435644</v>
      </c>
      <c r="I56" s="58">
        <f t="shared" si="20"/>
        <v>0.006768189509</v>
      </c>
      <c r="J56" s="58">
        <f t="shared" si="20"/>
        <v>0.003975014196</v>
      </c>
      <c r="K56" s="58">
        <f t="shared" si="20"/>
        <v>0.003607937462</v>
      </c>
    </row>
    <row r="57" ht="15.75" customHeight="1">
      <c r="A57" s="56"/>
      <c r="B57" s="57" t="s">
        <v>70</v>
      </c>
      <c r="C57" s="58">
        <f t="shared" ref="C57:K57" si="21">((C24-C23)/C23)</f>
        <v>0.003914988814</v>
      </c>
      <c r="D57" s="58">
        <f t="shared" si="21"/>
        <v>-0.001752336449</v>
      </c>
      <c r="E57" s="58">
        <f t="shared" si="21"/>
        <v>0.004615384615</v>
      </c>
      <c r="F57" s="58">
        <f t="shared" si="21"/>
        <v>0.004643064423</v>
      </c>
      <c r="G57" s="58">
        <f t="shared" si="21"/>
        <v>0.008508224617</v>
      </c>
      <c r="H57" s="58">
        <f t="shared" si="21"/>
        <v>0.002470660902</v>
      </c>
      <c r="I57" s="58">
        <f t="shared" si="21"/>
        <v>0.007843137255</v>
      </c>
      <c r="J57" s="58">
        <f t="shared" si="21"/>
        <v>0.005656108597</v>
      </c>
      <c r="K57" s="58">
        <f t="shared" si="21"/>
        <v>0.00419412822</v>
      </c>
    </row>
    <row r="58" ht="15.75" customHeight="1">
      <c r="A58" s="56"/>
      <c r="B58" s="57" t="s">
        <v>72</v>
      </c>
      <c r="C58" s="58">
        <f t="shared" ref="C58:K58" si="22">((C25-C24)/C24)</f>
        <v>0.005571030641</v>
      </c>
      <c r="D58" s="58">
        <f t="shared" si="22"/>
        <v>0.007021650088</v>
      </c>
      <c r="E58" s="58">
        <f t="shared" si="22"/>
        <v>0.002041858091</v>
      </c>
      <c r="F58" s="58">
        <f t="shared" si="22"/>
        <v>0.001733102253</v>
      </c>
      <c r="G58" s="58">
        <f t="shared" si="22"/>
        <v>0.01012373453</v>
      </c>
      <c r="H58" s="58">
        <f t="shared" si="22"/>
        <v>0.003696857671</v>
      </c>
      <c r="I58" s="58">
        <f t="shared" si="22"/>
        <v>0.00611450806</v>
      </c>
      <c r="J58" s="58">
        <f t="shared" si="22"/>
        <v>0.005061867267</v>
      </c>
      <c r="K58" s="58">
        <f t="shared" si="22"/>
        <v>0.003579952267</v>
      </c>
    </row>
    <row r="59" ht="15.75" customHeight="1">
      <c r="A59" s="56"/>
      <c r="B59" s="57" t="s">
        <v>74</v>
      </c>
      <c r="C59" s="58">
        <f t="shared" ref="C59:K59" si="23">((C26-C25)/C25)</f>
        <v>0.004432132964</v>
      </c>
      <c r="D59" s="58">
        <f t="shared" si="23"/>
        <v>0.00871586287</v>
      </c>
      <c r="E59" s="58">
        <f t="shared" si="23"/>
        <v>0.003056546103</v>
      </c>
      <c r="F59" s="58">
        <f t="shared" si="23"/>
        <v>0.001730103806</v>
      </c>
      <c r="G59" s="58">
        <f t="shared" si="23"/>
        <v>-0.00723830735</v>
      </c>
      <c r="H59" s="58">
        <f t="shared" si="23"/>
        <v>0.0006138735421</v>
      </c>
      <c r="I59" s="58">
        <f t="shared" si="23"/>
        <v>0.006077348066</v>
      </c>
      <c r="J59" s="58">
        <f t="shared" si="23"/>
        <v>0.006155567991</v>
      </c>
      <c r="K59" s="58">
        <f t="shared" si="23"/>
        <v>0.001783590963</v>
      </c>
    </row>
    <row r="60" ht="15.75" customHeight="1">
      <c r="A60" s="59"/>
      <c r="B60" s="57" t="s">
        <v>76</v>
      </c>
      <c r="C60" s="58">
        <f t="shared" ref="C60:K60" si="24">((C27-C26)/C26)</f>
        <v>0.003861003861</v>
      </c>
      <c r="D60" s="58">
        <f t="shared" si="24"/>
        <v>0.01267281106</v>
      </c>
      <c r="E60" s="58">
        <f t="shared" si="24"/>
        <v>0.002031488065</v>
      </c>
      <c r="F60" s="58">
        <f t="shared" si="24"/>
        <v>0.002302820956</v>
      </c>
      <c r="G60" s="58">
        <f t="shared" si="24"/>
        <v>-0.0134604599</v>
      </c>
      <c r="H60" s="58">
        <f t="shared" si="24"/>
        <v>0.00245398773</v>
      </c>
      <c r="I60" s="58">
        <f t="shared" si="24"/>
        <v>0.004942339374</v>
      </c>
      <c r="J60" s="58">
        <f t="shared" si="24"/>
        <v>0.00723025584</v>
      </c>
      <c r="K60" s="58">
        <f t="shared" si="24"/>
        <v>0.00237388724</v>
      </c>
    </row>
    <row r="61" ht="15.75" customHeight="1">
      <c r="A61" s="56" t="s">
        <v>106</v>
      </c>
      <c r="B61" s="57" t="s">
        <v>36</v>
      </c>
      <c r="C61" s="58">
        <f t="shared" ref="C61:K61" si="25">((C28-C27)/C27)</f>
        <v>0</v>
      </c>
      <c r="D61" s="58">
        <f t="shared" si="25"/>
        <v>0.01592718999</v>
      </c>
      <c r="E61" s="58">
        <f t="shared" si="25"/>
        <v>0.004561581348</v>
      </c>
      <c r="F61" s="58">
        <f t="shared" si="25"/>
        <v>0.001148765078</v>
      </c>
      <c r="G61" s="58">
        <f t="shared" si="25"/>
        <v>0.004548038658</v>
      </c>
      <c r="H61" s="58">
        <f t="shared" si="25"/>
        <v>0.001223990208</v>
      </c>
      <c r="I61" s="58">
        <f t="shared" si="25"/>
        <v>0.004371584699</v>
      </c>
      <c r="J61" s="58">
        <f t="shared" si="25"/>
        <v>0.006626173385</v>
      </c>
      <c r="K61" s="58">
        <f t="shared" si="25"/>
        <v>0.003552397869</v>
      </c>
    </row>
    <row r="62" ht="15.75" customHeight="1">
      <c r="A62" s="56"/>
      <c r="B62" s="57" t="s">
        <v>37</v>
      </c>
      <c r="C62" s="58">
        <f t="shared" ref="C62:K62" si="26">((C29-C28)/C28)</f>
        <v>0.0005494505495</v>
      </c>
      <c r="D62" s="58">
        <f t="shared" si="26"/>
        <v>0.01343784994</v>
      </c>
      <c r="E62" s="58">
        <f t="shared" si="26"/>
        <v>0.006559031282</v>
      </c>
      <c r="F62" s="58">
        <f t="shared" si="26"/>
        <v>0.004016064257</v>
      </c>
      <c r="G62" s="58">
        <f t="shared" si="26"/>
        <v>0.001697792869</v>
      </c>
      <c r="H62" s="58">
        <f t="shared" si="26"/>
        <v>0.003667481663</v>
      </c>
      <c r="I62" s="58">
        <f t="shared" si="26"/>
        <v>0.007072905332</v>
      </c>
      <c r="J62" s="58">
        <f t="shared" si="26"/>
        <v>0.0115194734</v>
      </c>
      <c r="K62" s="58">
        <f t="shared" si="26"/>
        <v>0.004719764012</v>
      </c>
    </row>
    <row r="63" ht="15.75" customHeight="1">
      <c r="A63" s="56"/>
      <c r="B63" s="57" t="s">
        <v>38</v>
      </c>
      <c r="C63" s="58">
        <f t="shared" ref="C63:K63" si="27">((C30-C29)/C29)</f>
        <v>-0.001098297639</v>
      </c>
      <c r="D63" s="58">
        <f t="shared" si="27"/>
        <v>0</v>
      </c>
      <c r="E63" s="58">
        <f t="shared" si="27"/>
        <v>0</v>
      </c>
      <c r="F63" s="58">
        <f t="shared" si="27"/>
        <v>0</v>
      </c>
      <c r="G63" s="58">
        <f t="shared" si="27"/>
        <v>0</v>
      </c>
      <c r="H63" s="58">
        <f t="shared" si="27"/>
        <v>0</v>
      </c>
      <c r="I63" s="58">
        <f t="shared" si="27"/>
        <v>0</v>
      </c>
      <c r="J63" s="58">
        <f t="shared" si="27"/>
        <v>0</v>
      </c>
      <c r="K63" s="58">
        <f t="shared" si="27"/>
        <v>0</v>
      </c>
    </row>
    <row r="64" ht="15.75" customHeight="1">
      <c r="A64" s="56"/>
      <c r="B64" s="57" t="s">
        <v>39</v>
      </c>
      <c r="C64" s="58">
        <f t="shared" ref="C64:K64" si="28">((C31-C30)/C30)</f>
        <v>-0.001099505223</v>
      </c>
      <c r="D64" s="58">
        <f t="shared" si="28"/>
        <v>0.01657458564</v>
      </c>
      <c r="E64" s="58">
        <f t="shared" si="28"/>
        <v>0.005513784461</v>
      </c>
      <c r="F64" s="58">
        <f t="shared" si="28"/>
        <v>0.008</v>
      </c>
      <c r="G64" s="58">
        <f t="shared" si="28"/>
        <v>0.005084745763</v>
      </c>
      <c r="H64" s="58">
        <f t="shared" si="28"/>
        <v>0.001827040195</v>
      </c>
      <c r="I64" s="58">
        <f t="shared" si="28"/>
        <v>0.003241491086</v>
      </c>
      <c r="J64" s="58">
        <f t="shared" si="28"/>
        <v>0.003253796095</v>
      </c>
      <c r="K64" s="58">
        <f t="shared" si="28"/>
        <v>0.002348796242</v>
      </c>
    </row>
    <row r="65" ht="15.75" customHeight="1">
      <c r="A65" s="59"/>
      <c r="B65" s="57" t="s">
        <v>40</v>
      </c>
      <c r="C65" s="58">
        <f t="shared" ref="C65:K65" si="29">((C32-C31)/C31)</f>
        <v>0.006053935058</v>
      </c>
      <c r="D65" s="58">
        <f t="shared" si="29"/>
        <v>0.00652173913</v>
      </c>
      <c r="E65" s="58">
        <f t="shared" si="29"/>
        <v>0.001994017946</v>
      </c>
      <c r="F65" s="58">
        <f t="shared" si="29"/>
        <v>0.003968253968</v>
      </c>
      <c r="G65" s="58">
        <f t="shared" si="29"/>
        <v>0.006745362563</v>
      </c>
      <c r="H65" s="58">
        <f t="shared" si="29"/>
        <v>0.001823708207</v>
      </c>
      <c r="I65" s="58">
        <f t="shared" si="29"/>
        <v>0.002692514809</v>
      </c>
      <c r="J65" s="58">
        <f t="shared" si="29"/>
        <v>0.003783783784</v>
      </c>
      <c r="K65" s="58">
        <f t="shared" si="29"/>
        <v>0.002929115407</v>
      </c>
    </row>
    <row r="66" ht="15.75" customHeight="1"/>
    <row r="67" ht="15.75" customHeight="1"/>
    <row r="68" ht="15.75" customHeight="1"/>
    <row r="69" ht="15.75" customHeight="1"/>
    <row r="70" ht="15.75" customHeight="1">
      <c r="A70" s="57" t="s">
        <v>103</v>
      </c>
      <c r="B70" s="57" t="s">
        <v>31</v>
      </c>
      <c r="C70" s="57" t="s">
        <v>34</v>
      </c>
      <c r="D70" s="57" t="s">
        <v>23</v>
      </c>
      <c r="F70" s="57" t="s">
        <v>103</v>
      </c>
      <c r="G70" s="57" t="s">
        <v>31</v>
      </c>
      <c r="H70" s="57" t="s">
        <v>34</v>
      </c>
      <c r="I70" s="57" t="s">
        <v>24</v>
      </c>
    </row>
    <row r="71" ht="15.75" customHeight="1">
      <c r="A71" s="56" t="s">
        <v>104</v>
      </c>
      <c r="B71" s="57" t="s">
        <v>36</v>
      </c>
      <c r="C71" s="58">
        <v>0.0</v>
      </c>
      <c r="D71" s="58">
        <v>0.0</v>
      </c>
      <c r="F71" s="56" t="s">
        <v>104</v>
      </c>
      <c r="G71" s="57" t="s">
        <v>36</v>
      </c>
      <c r="H71" s="58">
        <v>0.0</v>
      </c>
      <c r="I71" s="58">
        <v>0.0</v>
      </c>
    </row>
    <row r="72" ht="15.75" customHeight="1">
      <c r="A72" s="56"/>
      <c r="B72" s="57" t="s">
        <v>37</v>
      </c>
      <c r="C72" s="58">
        <v>0.030425963488843813</v>
      </c>
      <c r="D72" s="58">
        <v>0.022551092318534097</v>
      </c>
      <c r="F72" s="56"/>
      <c r="G72" s="57" t="s">
        <v>37</v>
      </c>
      <c r="H72" s="58">
        <v>0.030425963488843813</v>
      </c>
      <c r="I72" s="58">
        <v>0.010376134889753716</v>
      </c>
    </row>
    <row r="73" ht="15.75" customHeight="1">
      <c r="A73" s="56"/>
      <c r="B73" s="57" t="s">
        <v>38</v>
      </c>
      <c r="C73" s="58">
        <v>0.020341207349081326</v>
      </c>
      <c r="D73" s="58">
        <v>0.007580978635423807</v>
      </c>
      <c r="F73" s="56"/>
      <c r="G73" s="57" t="s">
        <v>38</v>
      </c>
      <c r="H73" s="58">
        <v>0.020341207349081326</v>
      </c>
      <c r="I73" s="58">
        <v>0.0038510911424903356</v>
      </c>
    </row>
    <row r="74" ht="15.75" customHeight="1">
      <c r="A74" s="56"/>
      <c r="B74" s="57" t="s">
        <v>39</v>
      </c>
      <c r="C74" s="58">
        <v>6.430868167202207E-4</v>
      </c>
      <c r="D74" s="58">
        <v>0.0027359781121751416</v>
      </c>
      <c r="F74" s="56"/>
      <c r="G74" s="57" t="s">
        <v>39</v>
      </c>
      <c r="H74" s="58">
        <v>6.430868167202207E-4</v>
      </c>
      <c r="I74" s="58">
        <v>0.005754475703324844</v>
      </c>
    </row>
    <row r="75" ht="15.75" customHeight="1">
      <c r="A75" s="56"/>
      <c r="B75" s="57" t="s">
        <v>40</v>
      </c>
      <c r="C75" s="58">
        <v>0.024421593830334265</v>
      </c>
      <c r="D75" s="58">
        <v>0.01568894952251031</v>
      </c>
      <c r="F75" s="56"/>
      <c r="G75" s="57" t="s">
        <v>40</v>
      </c>
      <c r="H75" s="58">
        <v>0.024421593830334265</v>
      </c>
      <c r="I75" s="58">
        <v>0.019707565162110578</v>
      </c>
    </row>
    <row r="76" ht="15.75" customHeight="1">
      <c r="A76" s="56"/>
      <c r="B76" s="57" t="s">
        <v>64</v>
      </c>
      <c r="C76" s="58">
        <v>0.0025094102885822186</v>
      </c>
      <c r="D76" s="58">
        <v>0.012088650100738636</v>
      </c>
      <c r="F76" s="56"/>
      <c r="G76" s="57" t="s">
        <v>64</v>
      </c>
      <c r="H76" s="58">
        <v>0.0025094102885822186</v>
      </c>
      <c r="I76" s="58">
        <v>0.0018703241895260782</v>
      </c>
    </row>
    <row r="77" ht="15.75" customHeight="1">
      <c r="A77" s="56"/>
      <c r="B77" s="57" t="s">
        <v>66</v>
      </c>
      <c r="C77" s="58">
        <v>0.005632040050062436</v>
      </c>
      <c r="D77" s="58">
        <v>0.01592568015925684</v>
      </c>
      <c r="F77" s="56"/>
      <c r="G77" s="57" t="s">
        <v>66</v>
      </c>
      <c r="H77" s="58">
        <v>0.005632040050062436</v>
      </c>
      <c r="I77" s="58">
        <v>0.004355942750466814</v>
      </c>
    </row>
    <row r="78" ht="15.75" customHeight="1">
      <c r="A78" s="56"/>
      <c r="B78" s="57" t="s">
        <v>68</v>
      </c>
      <c r="C78" s="58">
        <v>0.011823273179838244</v>
      </c>
      <c r="D78" s="58">
        <v>0.005878510777269795</v>
      </c>
      <c r="F78" s="56"/>
      <c r="G78" s="57" t="s">
        <v>68</v>
      </c>
      <c r="H78" s="58">
        <v>0.011823273179838244</v>
      </c>
      <c r="I78" s="58">
        <v>0.011152416356877217</v>
      </c>
    </row>
    <row r="79" ht="15.75" customHeight="1">
      <c r="A79" s="56"/>
      <c r="B79" s="57" t="s">
        <v>70</v>
      </c>
      <c r="C79" s="58">
        <v>0.0</v>
      </c>
      <c r="D79" s="58">
        <v>0.0</v>
      </c>
      <c r="F79" s="56"/>
      <c r="G79" s="57" t="s">
        <v>70</v>
      </c>
      <c r="H79" s="58">
        <v>0.0</v>
      </c>
      <c r="I79" s="58">
        <v>6.12745098039355E-4</v>
      </c>
    </row>
    <row r="80" ht="15.75" customHeight="1">
      <c r="A80" s="56"/>
      <c r="B80" s="57" t="s">
        <v>72</v>
      </c>
      <c r="C80" s="58">
        <v>0.009840098400983975</v>
      </c>
      <c r="D80" s="58">
        <v>0.011038961038960965</v>
      </c>
      <c r="F80" s="56"/>
      <c r="G80" s="57" t="s">
        <v>72</v>
      </c>
      <c r="H80" s="58">
        <v>0.009840098400983975</v>
      </c>
      <c r="I80" s="58">
        <v>0.00612369871402327</v>
      </c>
    </row>
    <row r="81" ht="15.75" customHeight="1">
      <c r="A81" s="56"/>
      <c r="B81" s="57" t="s">
        <v>74</v>
      </c>
      <c r="C81" s="58">
        <v>-0.0018270401948841837</v>
      </c>
      <c r="D81" s="58">
        <v>-0.0057803468208091026</v>
      </c>
      <c r="F81" s="56"/>
      <c r="G81" s="57" t="s">
        <v>74</v>
      </c>
      <c r="H81" s="58">
        <v>-0.0018270401948841837</v>
      </c>
      <c r="I81" s="58">
        <v>0.009129640900791235</v>
      </c>
    </row>
    <row r="82" ht="15.75" customHeight="1">
      <c r="A82" s="59"/>
      <c r="B82" s="57" t="s">
        <v>76</v>
      </c>
      <c r="C82" s="58">
        <v>0.0012202562538132314</v>
      </c>
      <c r="D82" s="58">
        <v>0.0058139534883719455</v>
      </c>
      <c r="F82" s="59"/>
      <c r="G82" s="57" t="s">
        <v>76</v>
      </c>
      <c r="H82" s="58">
        <v>0.0012202562538132314</v>
      </c>
      <c r="I82" s="58">
        <v>0.007237635705669412</v>
      </c>
    </row>
    <row r="83" ht="15.75" customHeight="1">
      <c r="A83" s="56" t="s">
        <v>105</v>
      </c>
      <c r="B83" s="57" t="s">
        <v>36</v>
      </c>
      <c r="C83" s="58">
        <v>6.093845216331159E-4</v>
      </c>
      <c r="D83" s="58">
        <v>0.005138086062941628</v>
      </c>
      <c r="F83" s="56" t="s">
        <v>105</v>
      </c>
      <c r="G83" s="57" t="s">
        <v>36</v>
      </c>
      <c r="H83" s="58">
        <v>6.093845216331159E-4</v>
      </c>
      <c r="I83" s="58">
        <v>0.008982035928143712</v>
      </c>
    </row>
    <row r="84" ht="15.75" customHeight="1">
      <c r="A84" s="56"/>
      <c r="B84" s="57" t="s">
        <v>37</v>
      </c>
      <c r="C84" s="58">
        <v>0.009135200974421437</v>
      </c>
      <c r="D84" s="58">
        <v>0.002555910543131027</v>
      </c>
      <c r="F84" s="56"/>
      <c r="G84" s="57" t="s">
        <v>37</v>
      </c>
      <c r="H84" s="58">
        <v>0.009135200974421437</v>
      </c>
      <c r="I84" s="58">
        <v>0.006528189910979195</v>
      </c>
    </row>
    <row r="85" ht="15.75" customHeight="1">
      <c r="A85" s="56"/>
      <c r="B85" s="57" t="s">
        <v>38</v>
      </c>
      <c r="C85" s="58">
        <v>0.009052504526252263</v>
      </c>
      <c r="D85" s="58">
        <v>0.006373486297004461</v>
      </c>
      <c r="F85" s="56"/>
      <c r="G85" s="57" t="s">
        <v>38</v>
      </c>
      <c r="H85" s="58">
        <v>0.009052504526252263</v>
      </c>
      <c r="I85" s="58">
        <v>0.00884433962264151</v>
      </c>
    </row>
    <row r="86" ht="15.75" customHeight="1">
      <c r="A86" s="56"/>
      <c r="B86" s="57" t="s">
        <v>39</v>
      </c>
      <c r="C86" s="58">
        <v>0.029904306220095697</v>
      </c>
      <c r="D86" s="58">
        <v>0.029765674477517344</v>
      </c>
      <c r="F86" s="56"/>
      <c r="G86" s="57" t="s">
        <v>39</v>
      </c>
      <c r="H86" s="58">
        <v>0.029904306220095697</v>
      </c>
      <c r="I86" s="58">
        <v>0.009935710111046272</v>
      </c>
    </row>
    <row r="87" ht="15.75" customHeight="1">
      <c r="A87" s="56"/>
      <c r="B87" s="57" t="s">
        <v>40</v>
      </c>
      <c r="C87" s="58">
        <v>0.013937282229965191</v>
      </c>
      <c r="D87" s="58">
        <v>0.0024600246002460377</v>
      </c>
      <c r="F87" s="56"/>
      <c r="G87" s="57" t="s">
        <v>40</v>
      </c>
      <c r="H87" s="58">
        <v>0.013937282229965191</v>
      </c>
      <c r="I87" s="58">
        <v>0.010416666666666567</v>
      </c>
    </row>
    <row r="88" ht="15.75" customHeight="1">
      <c r="A88" s="56"/>
      <c r="B88" s="57" t="s">
        <v>64</v>
      </c>
      <c r="C88" s="58">
        <v>0.008018327605956504</v>
      </c>
      <c r="D88" s="58">
        <v>-0.011656441717791446</v>
      </c>
      <c r="F88" s="56"/>
      <c r="G88" s="57" t="s">
        <v>64</v>
      </c>
      <c r="H88" s="58">
        <v>0.008018327605956504</v>
      </c>
      <c r="I88" s="58">
        <v>0.008018327605956504</v>
      </c>
    </row>
    <row r="89" ht="15.75" customHeight="1">
      <c r="A89" s="56"/>
      <c r="B89" s="57" t="s">
        <v>66</v>
      </c>
      <c r="C89" s="58">
        <v>0.020454545454545423</v>
      </c>
      <c r="D89" s="58">
        <v>0.0031036623215394167</v>
      </c>
      <c r="F89" s="56"/>
      <c r="G89" s="57" t="s">
        <v>66</v>
      </c>
      <c r="H89" s="58">
        <v>0.020454545454545423</v>
      </c>
      <c r="I89" s="58">
        <v>0.007386363636363701</v>
      </c>
    </row>
    <row r="90" ht="15.75" customHeight="1">
      <c r="A90" s="56"/>
      <c r="B90" s="57" t="s">
        <v>68</v>
      </c>
      <c r="C90" s="58">
        <v>-0.004454342984409705</v>
      </c>
      <c r="D90" s="58">
        <v>0.0018564356435644268</v>
      </c>
      <c r="F90" s="56"/>
      <c r="G90" s="57" t="s">
        <v>68</v>
      </c>
      <c r="H90" s="58">
        <v>-0.004454342984409705</v>
      </c>
      <c r="I90" s="58">
        <v>0.006768189509306196</v>
      </c>
    </row>
    <row r="91" ht="15.75" customHeight="1">
      <c r="A91" s="56"/>
      <c r="B91" s="57" t="s">
        <v>70</v>
      </c>
      <c r="C91" s="58">
        <v>0.003914988814317609</v>
      </c>
      <c r="D91" s="58">
        <v>0.002470660901791264</v>
      </c>
      <c r="F91" s="56"/>
      <c r="G91" s="57" t="s">
        <v>70</v>
      </c>
      <c r="H91" s="58">
        <v>0.003914988814317609</v>
      </c>
      <c r="I91" s="58">
        <v>0.007843137254901992</v>
      </c>
    </row>
    <row r="92" ht="15.75" customHeight="1">
      <c r="A92" s="56"/>
      <c r="B92" s="57" t="s">
        <v>72</v>
      </c>
      <c r="C92" s="58">
        <v>0.005571030640668524</v>
      </c>
      <c r="D92" s="58">
        <v>0.003696857670979632</v>
      </c>
      <c r="F92" s="56"/>
      <c r="G92" s="57" t="s">
        <v>72</v>
      </c>
      <c r="H92" s="58">
        <v>0.005571030640668524</v>
      </c>
      <c r="I92" s="58">
        <v>0.00611450806003332</v>
      </c>
    </row>
    <row r="93" ht="15.75" customHeight="1">
      <c r="A93" s="56"/>
      <c r="B93" s="57" t="s">
        <v>74</v>
      </c>
      <c r="C93" s="58">
        <v>0.0044321329639889825</v>
      </c>
      <c r="D93" s="58">
        <v>6.138735420503027E-4</v>
      </c>
      <c r="F93" s="56"/>
      <c r="G93" s="57" t="s">
        <v>74</v>
      </c>
      <c r="H93" s="58">
        <v>0.0044321329639889825</v>
      </c>
      <c r="I93" s="58">
        <v>0.006077348066298311</v>
      </c>
    </row>
    <row r="94" ht="15.75" customHeight="1">
      <c r="A94" s="59"/>
      <c r="B94" s="57" t="s">
        <v>76</v>
      </c>
      <c r="C94" s="58">
        <v>0.003861003861003798</v>
      </c>
      <c r="D94" s="58">
        <v>0.0024539877300613845</v>
      </c>
      <c r="F94" s="59"/>
      <c r="G94" s="57" t="s">
        <v>76</v>
      </c>
      <c r="H94" s="58">
        <v>0.003861003861003798</v>
      </c>
      <c r="I94" s="58">
        <v>0.004942339373970378</v>
      </c>
    </row>
    <row r="95" ht="15.75" customHeight="1">
      <c r="A95" s="56" t="s">
        <v>106</v>
      </c>
      <c r="B95" s="57" t="s">
        <v>36</v>
      </c>
      <c r="C95" s="58">
        <v>0.0</v>
      </c>
      <c r="D95" s="58">
        <v>0.0012239902080782657</v>
      </c>
      <c r="F95" s="56" t="s">
        <v>106</v>
      </c>
      <c r="G95" s="57" t="s">
        <v>36</v>
      </c>
      <c r="H95" s="58">
        <v>0.0</v>
      </c>
      <c r="I95" s="58">
        <v>0.004371584699453614</v>
      </c>
    </row>
    <row r="96" ht="15.75" customHeight="1">
      <c r="A96" s="56"/>
      <c r="B96" s="57" t="s">
        <v>37</v>
      </c>
      <c r="C96" s="58">
        <v>5.494505494505182E-4</v>
      </c>
      <c r="D96" s="58">
        <v>0.0036674816625916523</v>
      </c>
      <c r="F96" s="56"/>
      <c r="G96" s="57" t="s">
        <v>37</v>
      </c>
      <c r="H96" s="58">
        <v>5.494505494505182E-4</v>
      </c>
      <c r="I96" s="58">
        <v>0.007072905331882388</v>
      </c>
    </row>
    <row r="97" ht="15.75" customHeight="1">
      <c r="A97" s="56"/>
      <c r="B97" s="57" t="s">
        <v>38</v>
      </c>
      <c r="C97" s="58">
        <v>-0.0010982976386600144</v>
      </c>
      <c r="D97" s="58">
        <v>0.0</v>
      </c>
      <c r="F97" s="56"/>
      <c r="G97" s="57" t="s">
        <v>38</v>
      </c>
      <c r="H97" s="58">
        <v>-0.0010982976386600144</v>
      </c>
      <c r="I97" s="58">
        <v>0.0</v>
      </c>
    </row>
    <row r="98" ht="15.75" customHeight="1">
      <c r="A98" s="56"/>
      <c r="B98" s="57" t="s">
        <v>39</v>
      </c>
      <c r="C98" s="58">
        <v>-0.0010995052226499013</v>
      </c>
      <c r="D98" s="58">
        <v>0.0018270401948843567</v>
      </c>
      <c r="F98" s="56"/>
      <c r="G98" s="57" t="s">
        <v>39</v>
      </c>
      <c r="H98" s="58">
        <v>-0.0010995052226499013</v>
      </c>
      <c r="I98" s="58">
        <v>0.0032414910858994833</v>
      </c>
    </row>
    <row r="99" ht="15.75" customHeight="1">
      <c r="A99" s="59"/>
      <c r="B99" s="57" t="s">
        <v>40</v>
      </c>
      <c r="C99" s="58">
        <v>0.006053935057787688</v>
      </c>
      <c r="D99" s="58">
        <v>0.0018237082066869992</v>
      </c>
      <c r="F99" s="59"/>
      <c r="G99" s="57" t="s">
        <v>40</v>
      </c>
      <c r="H99" s="58">
        <v>0.006053935057787688</v>
      </c>
      <c r="I99" s="58">
        <v>0.002692514808831449</v>
      </c>
    </row>
    <row r="100" ht="15.75" customHeight="1"/>
    <row r="101" ht="15.75" customHeight="1"/>
    <row r="102" ht="15.75" customHeight="1">
      <c r="A102" s="57" t="s">
        <v>103</v>
      </c>
      <c r="B102" s="57" t="s">
        <v>31</v>
      </c>
      <c r="C102" s="57" t="s">
        <v>34</v>
      </c>
      <c r="D102" s="57" t="s">
        <v>21</v>
      </c>
      <c r="F102" s="57" t="s">
        <v>103</v>
      </c>
      <c r="G102" s="57" t="s">
        <v>31</v>
      </c>
      <c r="H102" s="57" t="s">
        <v>34</v>
      </c>
      <c r="I102" s="57" t="s">
        <v>22</v>
      </c>
    </row>
    <row r="103" ht="15.75" customHeight="1">
      <c r="A103" s="56" t="s">
        <v>104</v>
      </c>
      <c r="B103" s="57" t="s">
        <v>36</v>
      </c>
      <c r="C103" s="58">
        <v>0.0</v>
      </c>
      <c r="D103" s="58">
        <v>0.0</v>
      </c>
      <c r="F103" s="56" t="s">
        <v>104</v>
      </c>
      <c r="G103" s="57" t="s">
        <v>36</v>
      </c>
      <c r="H103" s="58">
        <v>0.0</v>
      </c>
      <c r="I103" s="58">
        <v>0.0</v>
      </c>
    </row>
    <row r="104" ht="15.75" customHeight="1">
      <c r="A104" s="56"/>
      <c r="B104" s="57" t="s">
        <v>37</v>
      </c>
      <c r="C104" s="58">
        <v>0.030425963488843813</v>
      </c>
      <c r="D104" s="58">
        <v>0.0018844221105528353</v>
      </c>
      <c r="F104" s="56"/>
      <c r="G104" s="57" t="s">
        <v>37</v>
      </c>
      <c r="H104" s="58">
        <v>0.030425963488843813</v>
      </c>
      <c r="I104" s="58">
        <v>-0.025465838509316736</v>
      </c>
      <c r="K104" s="41"/>
      <c r="L104" s="41"/>
    </row>
    <row r="105" ht="15.75" customHeight="1">
      <c r="A105" s="56"/>
      <c r="B105" s="57" t="s">
        <v>38</v>
      </c>
      <c r="C105" s="58">
        <v>0.020341207349081326</v>
      </c>
      <c r="D105" s="58">
        <v>0.004388714733542249</v>
      </c>
      <c r="F105" s="56"/>
      <c r="G105" s="57" t="s">
        <v>38</v>
      </c>
      <c r="H105" s="58">
        <v>0.020341207349081326</v>
      </c>
      <c r="I105" s="58">
        <v>-0.0012746972594010009</v>
      </c>
      <c r="K105" s="41" t="s">
        <v>27</v>
      </c>
      <c r="L105" s="41"/>
    </row>
    <row r="106" ht="15.75" customHeight="1">
      <c r="A106" s="56"/>
      <c r="B106" s="57" t="s">
        <v>39</v>
      </c>
      <c r="C106" s="58">
        <v>6.430868167202207E-4</v>
      </c>
      <c r="D106" s="58">
        <v>6.242197253434628E-4</v>
      </c>
      <c r="F106" s="56"/>
      <c r="G106" s="57" t="s">
        <v>39</v>
      </c>
      <c r="H106" s="58">
        <v>6.430868167202207E-4</v>
      </c>
      <c r="I106" s="58">
        <v>0.008296107211231725</v>
      </c>
      <c r="K106" s="41" t="s">
        <v>28</v>
      </c>
      <c r="L106" s="41"/>
    </row>
    <row r="107" ht="15.75" customHeight="1">
      <c r="A107" s="56"/>
      <c r="B107" s="57" t="s">
        <v>40</v>
      </c>
      <c r="C107" s="58">
        <v>0.024421593830334265</v>
      </c>
      <c r="D107" s="58">
        <v>0.005614472863381018</v>
      </c>
      <c r="F107" s="56"/>
      <c r="G107" s="57" t="s">
        <v>40</v>
      </c>
      <c r="H107" s="58">
        <v>0.024421593830334265</v>
      </c>
      <c r="I107" s="58">
        <v>0.017088607594936637</v>
      </c>
    </row>
    <row r="108" ht="15.75" customHeight="1">
      <c r="A108" s="56"/>
      <c r="B108" s="57" t="s">
        <v>64</v>
      </c>
      <c r="C108" s="58">
        <v>0.0025094102885822186</v>
      </c>
      <c r="D108" s="58">
        <v>0.003101736972704715</v>
      </c>
      <c r="F108" s="56"/>
      <c r="G108" s="57" t="s">
        <v>64</v>
      </c>
      <c r="H108" s="58">
        <v>0.0025094102885822186</v>
      </c>
      <c r="I108" s="58">
        <v>0.011823273179838244</v>
      </c>
    </row>
    <row r="109" ht="15.75" customHeight="1">
      <c r="A109" s="56"/>
      <c r="B109" s="57" t="s">
        <v>66</v>
      </c>
      <c r="C109" s="58">
        <v>0.005632040050062436</v>
      </c>
      <c r="D109" s="58">
        <v>0.00927643784786642</v>
      </c>
      <c r="F109" s="56"/>
      <c r="G109" s="57" t="s">
        <v>66</v>
      </c>
      <c r="H109" s="58">
        <v>0.005632040050062436</v>
      </c>
      <c r="I109" s="58">
        <v>0.008610086100861045</v>
      </c>
    </row>
    <row r="110" ht="15.75" customHeight="1">
      <c r="A110" s="56"/>
      <c r="B110" s="57" t="s">
        <v>68</v>
      </c>
      <c r="C110" s="58">
        <v>0.011823273179838244</v>
      </c>
      <c r="D110" s="58">
        <v>0.0036764705882354337</v>
      </c>
      <c r="F110" s="56"/>
      <c r="G110" s="57" t="s">
        <v>68</v>
      </c>
      <c r="H110" s="58">
        <v>0.011823273179838244</v>
      </c>
      <c r="I110" s="58">
        <v>0.0</v>
      </c>
    </row>
    <row r="111" ht="15.75" customHeight="1">
      <c r="A111" s="56"/>
      <c r="B111" s="57" t="s">
        <v>70</v>
      </c>
      <c r="C111" s="58">
        <v>0.0</v>
      </c>
      <c r="D111" s="58">
        <v>-6.105006105007493E-4</v>
      </c>
      <c r="F111" s="56"/>
      <c r="G111" s="57" t="s">
        <v>70</v>
      </c>
      <c r="H111" s="58">
        <v>0.0</v>
      </c>
      <c r="I111" s="58">
        <v>0.0</v>
      </c>
    </row>
    <row r="112" ht="15.75" customHeight="1">
      <c r="A112" s="56"/>
      <c r="B112" s="57" t="s">
        <v>72</v>
      </c>
      <c r="C112" s="58">
        <v>0.009840098400983975</v>
      </c>
      <c r="D112" s="58">
        <v>0.0012217470983507458</v>
      </c>
      <c r="F112" s="56"/>
      <c r="G112" s="57" t="s">
        <v>72</v>
      </c>
      <c r="H112" s="58">
        <v>0.009840098400983975</v>
      </c>
      <c r="I112" s="58">
        <v>0.022560975609756027</v>
      </c>
    </row>
    <row r="113" ht="15.75" customHeight="1">
      <c r="A113" s="56"/>
      <c r="B113" s="57" t="s">
        <v>74</v>
      </c>
      <c r="C113" s="58">
        <v>-0.0018270401948841837</v>
      </c>
      <c r="D113" s="58">
        <v>0.002440512507626636</v>
      </c>
      <c r="F113" s="56"/>
      <c r="G113" s="57" t="s">
        <v>74</v>
      </c>
      <c r="H113" s="58">
        <v>-0.0018270401948841837</v>
      </c>
      <c r="I113" s="58">
        <v>0.011926058437686345</v>
      </c>
    </row>
    <row r="114" ht="15.75" customHeight="1">
      <c r="A114" s="59"/>
      <c r="B114" s="57" t="s">
        <v>76</v>
      </c>
      <c r="C114" s="58">
        <v>0.0012202562538132314</v>
      </c>
      <c r="D114" s="58">
        <v>6.08642726719381E-4</v>
      </c>
      <c r="F114" s="59"/>
      <c r="G114" s="57" t="s">
        <v>76</v>
      </c>
      <c r="H114" s="58">
        <v>0.0012202562538132314</v>
      </c>
      <c r="I114" s="58">
        <v>-0.00883912787271656</v>
      </c>
    </row>
    <row r="115" ht="15.75" customHeight="1">
      <c r="A115" s="56" t="s">
        <v>105</v>
      </c>
      <c r="B115" s="57" t="s">
        <v>36</v>
      </c>
      <c r="C115" s="58">
        <v>6.093845216331159E-4</v>
      </c>
      <c r="D115" s="58">
        <v>0.0018248175182480715</v>
      </c>
      <c r="F115" s="56" t="s">
        <v>105</v>
      </c>
      <c r="G115" s="57" t="s">
        <v>36</v>
      </c>
      <c r="H115" s="58">
        <v>6.093845216331159E-4</v>
      </c>
      <c r="I115" s="58">
        <v>-0.01070154577883462</v>
      </c>
    </row>
    <row r="116" ht="15.75" customHeight="1">
      <c r="A116" s="56"/>
      <c r="B116" s="57" t="s">
        <v>37</v>
      </c>
      <c r="C116" s="58">
        <v>0.009135200974421437</v>
      </c>
      <c r="D116" s="58">
        <v>0.0042501517911355015</v>
      </c>
      <c r="F116" s="56"/>
      <c r="G116" s="57" t="s">
        <v>37</v>
      </c>
      <c r="H116" s="58">
        <v>0.009135200974421437</v>
      </c>
      <c r="I116" s="58">
        <v>-0.0012019230769231793</v>
      </c>
    </row>
    <row r="117" ht="15.75" customHeight="1">
      <c r="A117" s="56"/>
      <c r="B117" s="57" t="s">
        <v>38</v>
      </c>
      <c r="C117" s="58">
        <v>0.009052504526252263</v>
      </c>
      <c r="D117" s="58">
        <v>0.0036275695284159267</v>
      </c>
      <c r="F117" s="56"/>
      <c r="G117" s="57" t="s">
        <v>38</v>
      </c>
      <c r="H117" s="58">
        <v>0.009052504526252263</v>
      </c>
      <c r="I117" s="58">
        <v>0.013237063778580128</v>
      </c>
    </row>
    <row r="118" ht="15.75" customHeight="1">
      <c r="A118" s="56"/>
      <c r="B118" s="57" t="s">
        <v>39</v>
      </c>
      <c r="C118" s="58">
        <v>0.029904306220095697</v>
      </c>
      <c r="D118" s="58">
        <v>0.0054216867469879864</v>
      </c>
      <c r="F118" s="56"/>
      <c r="G118" s="57" t="s">
        <v>39</v>
      </c>
      <c r="H118" s="58">
        <v>0.029904306220095697</v>
      </c>
      <c r="I118" s="58">
        <v>0.014251781472684119</v>
      </c>
    </row>
    <row r="119" ht="15.75" customHeight="1">
      <c r="A119" s="56"/>
      <c r="B119" s="57" t="s">
        <v>40</v>
      </c>
      <c r="C119" s="58">
        <v>0.013937282229965191</v>
      </c>
      <c r="D119" s="58">
        <v>0.005991611743559017</v>
      </c>
      <c r="F119" s="56"/>
      <c r="G119" s="57" t="s">
        <v>40</v>
      </c>
      <c r="H119" s="58">
        <v>0.013937282229965191</v>
      </c>
      <c r="I119" s="58">
        <v>0.014637002341920374</v>
      </c>
    </row>
    <row r="120" ht="15.75" customHeight="1">
      <c r="A120" s="56"/>
      <c r="B120" s="57" t="s">
        <v>64</v>
      </c>
      <c r="C120" s="58">
        <v>0.008018327605956504</v>
      </c>
      <c r="D120" s="58">
        <v>0.006551518761167327</v>
      </c>
      <c r="F120" s="56"/>
      <c r="G120" s="57" t="s">
        <v>64</v>
      </c>
      <c r="H120" s="58">
        <v>0.008018327605956504</v>
      </c>
      <c r="I120" s="58">
        <v>0.009232544720138455</v>
      </c>
    </row>
    <row r="121" ht="15.75" customHeight="1">
      <c r="A121" s="56"/>
      <c r="B121" s="57" t="s">
        <v>66</v>
      </c>
      <c r="C121" s="58">
        <v>0.020454545454545423</v>
      </c>
      <c r="D121" s="58">
        <v>0.014201183431952697</v>
      </c>
      <c r="F121" s="56"/>
      <c r="G121" s="57" t="s">
        <v>66</v>
      </c>
      <c r="H121" s="58">
        <v>0.020454545454545423</v>
      </c>
      <c r="I121" s="58">
        <v>5.717552887363883E-4</v>
      </c>
    </row>
    <row r="122" ht="15.75" customHeight="1">
      <c r="A122" s="56"/>
      <c r="B122" s="57" t="s">
        <v>68</v>
      </c>
      <c r="C122" s="58">
        <v>-0.004454342984409705</v>
      </c>
      <c r="D122" s="58">
        <v>0.005250875145857676</v>
      </c>
      <c r="F122" s="56"/>
      <c r="G122" s="57" t="s">
        <v>68</v>
      </c>
      <c r="H122" s="58">
        <v>-0.004454342984409705</v>
      </c>
      <c r="I122" s="58">
        <v>0.0074285714285714935</v>
      </c>
    </row>
    <row r="123" ht="15.75" customHeight="1">
      <c r="A123" s="56"/>
      <c r="B123" s="57" t="s">
        <v>70</v>
      </c>
      <c r="C123" s="58">
        <v>0.003914988814317609</v>
      </c>
      <c r="D123" s="58">
        <v>0.004643064422518764</v>
      </c>
      <c r="F123" s="56"/>
      <c r="G123" s="57" t="s">
        <v>70</v>
      </c>
      <c r="H123" s="58">
        <v>0.003914988814317609</v>
      </c>
      <c r="I123" s="58">
        <v>0.008508224617129892</v>
      </c>
    </row>
    <row r="124" ht="15.75" customHeight="1">
      <c r="A124" s="56"/>
      <c r="B124" s="57" t="s">
        <v>72</v>
      </c>
      <c r="C124" s="58">
        <v>0.005571030640668524</v>
      </c>
      <c r="D124" s="58">
        <v>0.0017331022530329948</v>
      </c>
      <c r="F124" s="56"/>
      <c r="G124" s="57" t="s">
        <v>72</v>
      </c>
      <c r="H124" s="58">
        <v>0.005571030640668524</v>
      </c>
      <c r="I124" s="58">
        <v>0.010123734533183255</v>
      </c>
    </row>
    <row r="125" ht="15.75" customHeight="1">
      <c r="A125" s="56"/>
      <c r="B125" s="57" t="s">
        <v>74</v>
      </c>
      <c r="C125" s="58">
        <v>0.0044321329639889825</v>
      </c>
      <c r="D125" s="58">
        <v>0.0017301038062282753</v>
      </c>
      <c r="F125" s="56"/>
      <c r="G125" s="57" t="s">
        <v>74</v>
      </c>
      <c r="H125" s="58">
        <v>0.0044321329639889825</v>
      </c>
      <c r="I125" s="58">
        <v>-0.0072383073496658295</v>
      </c>
    </row>
    <row r="126" ht="15.75" customHeight="1">
      <c r="A126" s="59"/>
      <c r="B126" s="57" t="s">
        <v>76</v>
      </c>
      <c r="C126" s="58">
        <v>0.003861003861003798</v>
      </c>
      <c r="D126" s="58">
        <v>0.0023028209556707293</v>
      </c>
      <c r="F126" s="59"/>
      <c r="G126" s="57" t="s">
        <v>76</v>
      </c>
      <c r="H126" s="58">
        <v>0.003861003861003798</v>
      </c>
      <c r="I126" s="58">
        <v>-0.013460459899046581</v>
      </c>
    </row>
    <row r="127" ht="15.75" customHeight="1">
      <c r="A127" s="56" t="s">
        <v>106</v>
      </c>
      <c r="B127" s="57" t="s">
        <v>36</v>
      </c>
      <c r="C127" s="58">
        <v>0.0</v>
      </c>
      <c r="D127" s="58">
        <v>0.0011487650775417408</v>
      </c>
      <c r="F127" s="56" t="s">
        <v>106</v>
      </c>
      <c r="G127" s="57" t="s">
        <v>36</v>
      </c>
      <c r="H127" s="58">
        <v>0.0</v>
      </c>
      <c r="I127" s="58">
        <v>0.004548038658328498</v>
      </c>
    </row>
    <row r="128" ht="15.75" customHeight="1">
      <c r="A128" s="56"/>
      <c r="B128" s="57" t="s">
        <v>37</v>
      </c>
      <c r="C128" s="58">
        <v>5.494505494505182E-4</v>
      </c>
      <c r="D128" s="58">
        <v>0.004016064257028047</v>
      </c>
      <c r="F128" s="56"/>
      <c r="G128" s="57" t="s">
        <v>37</v>
      </c>
      <c r="H128" s="58">
        <v>5.494505494505182E-4</v>
      </c>
      <c r="I128" s="58">
        <v>0.0016977928692700134</v>
      </c>
    </row>
    <row r="129" ht="15.75" customHeight="1">
      <c r="A129" s="56"/>
      <c r="B129" s="57" t="s">
        <v>38</v>
      </c>
      <c r="C129" s="58">
        <v>-0.0010982976386600144</v>
      </c>
      <c r="D129" s="58">
        <v>0.0</v>
      </c>
      <c r="F129" s="56"/>
      <c r="G129" s="57" t="s">
        <v>38</v>
      </c>
      <c r="H129" s="58">
        <v>-0.0010982976386600144</v>
      </c>
      <c r="I129" s="58">
        <v>0.0</v>
      </c>
    </row>
    <row r="130" ht="15.75" customHeight="1">
      <c r="A130" s="56"/>
      <c r="B130" s="57" t="s">
        <v>39</v>
      </c>
      <c r="C130" s="58">
        <v>-0.0010995052226499013</v>
      </c>
      <c r="D130" s="58">
        <v>0.008000000000000033</v>
      </c>
      <c r="F130" s="56"/>
      <c r="G130" s="57" t="s">
        <v>39</v>
      </c>
      <c r="H130" s="58">
        <v>-0.0010995052226499013</v>
      </c>
      <c r="I130" s="58">
        <v>0.005084745762711896</v>
      </c>
    </row>
    <row r="131" ht="15.75" customHeight="1">
      <c r="A131" s="59"/>
      <c r="B131" s="57" t="s">
        <v>40</v>
      </c>
      <c r="C131" s="58">
        <v>0.006053935057787688</v>
      </c>
      <c r="D131" s="58">
        <v>0.003968253968253904</v>
      </c>
      <c r="F131" s="59"/>
      <c r="G131" s="57" t="s">
        <v>40</v>
      </c>
      <c r="H131" s="58">
        <v>0.006053935057787688</v>
      </c>
      <c r="I131" s="58">
        <v>0.0067453625632377095</v>
      </c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7:C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D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E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F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G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:H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6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J6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:K6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9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:H9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:I9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3:C1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D1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3:H1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3:I1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7.29"/>
    <col customWidth="1" min="3" max="3" width="10.86"/>
    <col customWidth="1" min="4" max="4" width="12.29"/>
    <col customWidth="1" min="5" max="5" width="21.29"/>
    <col customWidth="1" min="6" max="6" width="30.29"/>
    <col customWidth="1" min="7" max="7" width="23.29"/>
    <col customWidth="1" min="8" max="8" width="15.43"/>
    <col customWidth="1" min="9" max="9" width="30.43"/>
    <col customWidth="1" min="10" max="10" width="12.0"/>
    <col customWidth="1" min="11" max="11" width="30.14"/>
    <col customWidth="1" min="12" max="12" width="28.14"/>
    <col customWidth="1" min="13" max="13" width="12.0"/>
    <col customWidth="1" min="14" max="14" width="25.86"/>
    <col customWidth="1" min="15" max="15" width="16.29"/>
    <col customWidth="1" min="16" max="16" width="16.0"/>
    <col customWidth="1" min="17" max="17" width="12.71"/>
    <col customWidth="1" min="18" max="18" width="12.29"/>
    <col customWidth="1" min="19" max="26" width="8.71"/>
  </cols>
  <sheetData>
    <row r="1">
      <c r="A1" s="67" t="s">
        <v>101</v>
      </c>
      <c r="B1" s="67" t="s">
        <v>30</v>
      </c>
      <c r="C1" s="67" t="s">
        <v>31</v>
      </c>
      <c r="D1" s="67" t="s">
        <v>84</v>
      </c>
      <c r="E1" s="67" t="s">
        <v>107</v>
      </c>
      <c r="F1" s="67" t="s">
        <v>108</v>
      </c>
      <c r="G1" s="67" t="s">
        <v>109</v>
      </c>
      <c r="H1" s="67" t="s">
        <v>110</v>
      </c>
      <c r="I1" s="67" t="s">
        <v>111</v>
      </c>
      <c r="J1" s="67" t="s">
        <v>112</v>
      </c>
      <c r="K1" s="67" t="s">
        <v>113</v>
      </c>
      <c r="L1" s="67" t="s">
        <v>114</v>
      </c>
      <c r="M1" s="67" t="s">
        <v>115</v>
      </c>
      <c r="N1" s="67" t="s">
        <v>116</v>
      </c>
      <c r="O1" s="67" t="s">
        <v>117</v>
      </c>
      <c r="P1" s="67" t="s">
        <v>118</v>
      </c>
      <c r="Q1" s="68" t="s">
        <v>119</v>
      </c>
      <c r="R1" s="69" t="s">
        <v>120</v>
      </c>
    </row>
    <row r="2" hidden="1">
      <c r="A2" s="70" t="s">
        <v>121</v>
      </c>
      <c r="B2" s="71">
        <v>2013.0</v>
      </c>
      <c r="C2" s="70" t="s">
        <v>36</v>
      </c>
      <c r="D2" s="72">
        <v>41275.0</v>
      </c>
      <c r="E2" s="73">
        <v>105.5</v>
      </c>
      <c r="F2" s="73">
        <v>105.1</v>
      </c>
      <c r="G2" s="73">
        <v>106.4</v>
      </c>
      <c r="H2" s="73">
        <v>105.5</v>
      </c>
      <c r="I2" s="73">
        <v>104.8</v>
      </c>
      <c r="J2" s="73">
        <v>104.0</v>
      </c>
      <c r="K2" s="73">
        <v>103.3</v>
      </c>
      <c r="L2" s="73">
        <v>103.4</v>
      </c>
      <c r="M2" s="73">
        <v>103.8</v>
      </c>
      <c r="N2" s="73">
        <v>104.7</v>
      </c>
      <c r="O2" s="73">
        <v>104.0</v>
      </c>
      <c r="P2" s="73">
        <v>105.1</v>
      </c>
      <c r="Q2" s="70">
        <f>MONTH(DATEVALUE('Final data'!$C2&amp;1))</f>
        <v>1</v>
      </c>
      <c r="R2" s="72">
        <f>DATE('Final data'!$B2,'Final data'!$Q2,1)</f>
        <v>41275</v>
      </c>
    </row>
    <row r="3">
      <c r="A3" s="74" t="s">
        <v>122</v>
      </c>
      <c r="B3" s="75">
        <v>2013.0</v>
      </c>
      <c r="C3" s="74" t="s">
        <v>36</v>
      </c>
      <c r="D3" s="76">
        <v>41275.0</v>
      </c>
      <c r="E3" s="77">
        <v>105.9</v>
      </c>
      <c r="F3" s="77">
        <v>105.2</v>
      </c>
      <c r="G3" s="77">
        <v>105.8</v>
      </c>
      <c r="H3" s="77">
        <v>105.4</v>
      </c>
      <c r="I3" s="77">
        <v>104.8</v>
      </c>
      <c r="J3" s="77">
        <v>104.1</v>
      </c>
      <c r="K3" s="77">
        <v>103.2</v>
      </c>
      <c r="L3" s="77">
        <v>102.9</v>
      </c>
      <c r="M3" s="77">
        <v>103.5</v>
      </c>
      <c r="N3" s="77">
        <v>104.3</v>
      </c>
      <c r="O3" s="77">
        <v>103.7</v>
      </c>
      <c r="P3" s="77">
        <v>104.0</v>
      </c>
      <c r="Q3" s="74">
        <f>MONTH(DATEVALUE('Final data'!$C3&amp;1))</f>
        <v>1</v>
      </c>
      <c r="R3" s="76">
        <f>DATE('Final data'!$B3,'Final data'!$Q3,1)</f>
        <v>41275</v>
      </c>
    </row>
    <row r="4" hidden="1">
      <c r="A4" s="70" t="s">
        <v>102</v>
      </c>
      <c r="B4" s="71">
        <v>2013.0</v>
      </c>
      <c r="C4" s="70" t="s">
        <v>36</v>
      </c>
      <c r="D4" s="72">
        <v>41275.0</v>
      </c>
      <c r="E4" s="73">
        <v>105.6</v>
      </c>
      <c r="F4" s="73">
        <v>105.1</v>
      </c>
      <c r="G4" s="73">
        <v>106.2</v>
      </c>
      <c r="H4" s="73">
        <v>105.5</v>
      </c>
      <c r="I4" s="73">
        <v>104.8</v>
      </c>
      <c r="J4" s="73">
        <v>104.0</v>
      </c>
      <c r="K4" s="73">
        <v>103.2</v>
      </c>
      <c r="L4" s="73">
        <v>103.1</v>
      </c>
      <c r="M4" s="73">
        <v>103.6</v>
      </c>
      <c r="N4" s="73">
        <v>104.5</v>
      </c>
      <c r="O4" s="73">
        <v>103.9</v>
      </c>
      <c r="P4" s="73">
        <v>104.6</v>
      </c>
      <c r="Q4" s="70">
        <f>MONTH(DATEVALUE('Final data'!$C4&amp;1))</f>
        <v>1</v>
      </c>
      <c r="R4" s="72">
        <f>DATE('Final data'!$B4,'Final data'!$Q4,1)</f>
        <v>41275</v>
      </c>
    </row>
    <row r="5" hidden="1">
      <c r="A5" s="74" t="s">
        <v>121</v>
      </c>
      <c r="B5" s="75">
        <v>2013.0</v>
      </c>
      <c r="C5" s="74" t="s">
        <v>37</v>
      </c>
      <c r="D5" s="76">
        <v>41306.0</v>
      </c>
      <c r="E5" s="77">
        <v>106.3</v>
      </c>
      <c r="F5" s="77">
        <v>105.6</v>
      </c>
      <c r="G5" s="77">
        <v>107.0</v>
      </c>
      <c r="H5" s="77">
        <v>106.2</v>
      </c>
      <c r="I5" s="77">
        <v>105.2</v>
      </c>
      <c r="J5" s="77">
        <v>104.4</v>
      </c>
      <c r="K5" s="77">
        <v>103.9</v>
      </c>
      <c r="L5" s="77">
        <v>104.0</v>
      </c>
      <c r="M5" s="77">
        <v>104.1</v>
      </c>
      <c r="N5" s="77">
        <v>104.6</v>
      </c>
      <c r="O5" s="77">
        <v>104.4</v>
      </c>
      <c r="P5" s="77">
        <v>105.8</v>
      </c>
      <c r="Q5" s="74">
        <f>MONTH(DATEVALUE('Final data'!$C5&amp;1))</f>
        <v>2</v>
      </c>
      <c r="R5" s="76">
        <f>DATE('Final data'!$B5,'Final data'!$Q5,1)</f>
        <v>41306</v>
      </c>
    </row>
    <row r="6">
      <c r="A6" s="70" t="s">
        <v>122</v>
      </c>
      <c r="B6" s="71">
        <v>2013.0</v>
      </c>
      <c r="C6" s="70" t="s">
        <v>37</v>
      </c>
      <c r="D6" s="72">
        <v>41306.0</v>
      </c>
      <c r="E6" s="73">
        <v>107.2</v>
      </c>
      <c r="F6" s="73">
        <v>106.0</v>
      </c>
      <c r="G6" s="73">
        <v>106.4</v>
      </c>
      <c r="H6" s="73">
        <v>105.7</v>
      </c>
      <c r="I6" s="73">
        <v>105.2</v>
      </c>
      <c r="J6" s="73">
        <v>104.7</v>
      </c>
      <c r="K6" s="73">
        <v>104.4</v>
      </c>
      <c r="L6" s="73">
        <v>103.3</v>
      </c>
      <c r="M6" s="73">
        <v>103.7</v>
      </c>
      <c r="N6" s="73">
        <v>104.3</v>
      </c>
      <c r="O6" s="73">
        <v>104.3</v>
      </c>
      <c r="P6" s="73">
        <v>104.7</v>
      </c>
      <c r="Q6" s="70">
        <f>MONTH(DATEVALUE('Final data'!$C6&amp;1))</f>
        <v>2</v>
      </c>
      <c r="R6" s="72">
        <f>DATE('Final data'!$B6,'Final data'!$Q6,1)</f>
        <v>41306</v>
      </c>
    </row>
    <row r="7" hidden="1">
      <c r="A7" s="74" t="s">
        <v>102</v>
      </c>
      <c r="B7" s="75">
        <v>2013.0</v>
      </c>
      <c r="C7" s="74" t="s">
        <v>37</v>
      </c>
      <c r="D7" s="76">
        <v>41306.0</v>
      </c>
      <c r="E7" s="77">
        <v>106.6</v>
      </c>
      <c r="F7" s="77">
        <v>105.7</v>
      </c>
      <c r="G7" s="77">
        <v>106.8</v>
      </c>
      <c r="H7" s="77">
        <v>106.0</v>
      </c>
      <c r="I7" s="77">
        <v>105.2</v>
      </c>
      <c r="J7" s="77">
        <v>104.5</v>
      </c>
      <c r="K7" s="77">
        <v>104.2</v>
      </c>
      <c r="L7" s="77">
        <v>103.6</v>
      </c>
      <c r="M7" s="77">
        <v>103.9</v>
      </c>
      <c r="N7" s="77">
        <v>104.5</v>
      </c>
      <c r="O7" s="77">
        <v>104.4</v>
      </c>
      <c r="P7" s="77">
        <v>105.3</v>
      </c>
      <c r="Q7" s="74">
        <f>MONTH(DATEVALUE('Final data'!$C7&amp;1))</f>
        <v>2</v>
      </c>
      <c r="R7" s="76">
        <f>DATE('Final data'!$B7,'Final data'!$Q7,1)</f>
        <v>41306</v>
      </c>
    </row>
    <row r="8" hidden="1">
      <c r="A8" s="70" t="s">
        <v>121</v>
      </c>
      <c r="B8" s="71">
        <v>2013.0</v>
      </c>
      <c r="C8" s="70" t="s">
        <v>38</v>
      </c>
      <c r="D8" s="72">
        <v>41334.0</v>
      </c>
      <c r="E8" s="73">
        <v>106.6</v>
      </c>
      <c r="F8" s="73">
        <v>106.5</v>
      </c>
      <c r="G8" s="73">
        <v>107.5</v>
      </c>
      <c r="H8" s="73">
        <v>106.1</v>
      </c>
      <c r="I8" s="73">
        <v>105.6</v>
      </c>
      <c r="J8" s="73">
        <v>104.7</v>
      </c>
      <c r="K8" s="73">
        <v>104.6</v>
      </c>
      <c r="L8" s="73">
        <v>104.0</v>
      </c>
      <c r="M8" s="73">
        <v>104.3</v>
      </c>
      <c r="N8" s="73">
        <v>104.3</v>
      </c>
      <c r="O8" s="73">
        <v>104.6</v>
      </c>
      <c r="P8" s="73">
        <v>106.0</v>
      </c>
      <c r="Q8" s="70">
        <f>MONTH(DATEVALUE('Final data'!$C8&amp;1))</f>
        <v>3</v>
      </c>
      <c r="R8" s="72">
        <f>DATE('Final data'!$B8,'Final data'!$Q8,1)</f>
        <v>41334</v>
      </c>
    </row>
    <row r="9">
      <c r="A9" s="74" t="s">
        <v>122</v>
      </c>
      <c r="B9" s="75">
        <v>2013.0</v>
      </c>
      <c r="C9" s="74" t="s">
        <v>38</v>
      </c>
      <c r="D9" s="76">
        <v>41334.0</v>
      </c>
      <c r="E9" s="77">
        <v>107.3</v>
      </c>
      <c r="F9" s="77">
        <v>106.8</v>
      </c>
      <c r="G9" s="77">
        <v>107.0</v>
      </c>
      <c r="H9" s="77">
        <v>106.0</v>
      </c>
      <c r="I9" s="77">
        <v>105.7</v>
      </c>
      <c r="J9" s="77">
        <v>105.2</v>
      </c>
      <c r="K9" s="77">
        <v>105.5</v>
      </c>
      <c r="L9" s="77">
        <v>103.5</v>
      </c>
      <c r="M9" s="77">
        <v>103.8</v>
      </c>
      <c r="N9" s="77">
        <v>104.2</v>
      </c>
      <c r="O9" s="77">
        <v>104.9</v>
      </c>
      <c r="P9" s="77">
        <v>105.0</v>
      </c>
      <c r="Q9" s="74">
        <f>MONTH(DATEVALUE('Final data'!$C9&amp;1))</f>
        <v>3</v>
      </c>
      <c r="R9" s="76">
        <f>DATE('Final data'!$B9,'Final data'!$Q9,1)</f>
        <v>41334</v>
      </c>
    </row>
    <row r="10" hidden="1">
      <c r="A10" s="70" t="s">
        <v>102</v>
      </c>
      <c r="B10" s="71">
        <v>2013.0</v>
      </c>
      <c r="C10" s="70" t="s">
        <v>38</v>
      </c>
      <c r="D10" s="72">
        <v>41334.0</v>
      </c>
      <c r="E10" s="73">
        <v>106.9</v>
      </c>
      <c r="F10" s="73">
        <v>106.6</v>
      </c>
      <c r="G10" s="73">
        <v>107.3</v>
      </c>
      <c r="H10" s="73">
        <v>106.1</v>
      </c>
      <c r="I10" s="73">
        <v>105.6</v>
      </c>
      <c r="J10" s="73">
        <v>104.9</v>
      </c>
      <c r="K10" s="73">
        <v>105.1</v>
      </c>
      <c r="L10" s="73">
        <v>103.7</v>
      </c>
      <c r="M10" s="73">
        <v>104.0</v>
      </c>
      <c r="N10" s="73">
        <v>104.3</v>
      </c>
      <c r="O10" s="73">
        <v>104.7</v>
      </c>
      <c r="P10" s="73">
        <v>105.5</v>
      </c>
      <c r="Q10" s="70">
        <f>MONTH(DATEVALUE('Final data'!$C10&amp;1))</f>
        <v>3</v>
      </c>
      <c r="R10" s="72">
        <f>DATE('Final data'!$B10,'Final data'!$Q10,1)</f>
        <v>41334</v>
      </c>
    </row>
    <row r="11" hidden="1">
      <c r="A11" s="74" t="s">
        <v>121</v>
      </c>
      <c r="B11" s="75">
        <v>2013.0</v>
      </c>
      <c r="C11" s="74" t="s">
        <v>39</v>
      </c>
      <c r="D11" s="76">
        <v>41365.0</v>
      </c>
      <c r="E11" s="77">
        <v>107.1</v>
      </c>
      <c r="F11" s="77">
        <v>107.1</v>
      </c>
      <c r="G11" s="77">
        <v>108.0</v>
      </c>
      <c r="H11" s="77">
        <v>106.5</v>
      </c>
      <c r="I11" s="77">
        <v>106.1</v>
      </c>
      <c r="J11" s="77">
        <v>105.1</v>
      </c>
      <c r="K11" s="77">
        <v>104.4</v>
      </c>
      <c r="L11" s="77">
        <v>104.5</v>
      </c>
      <c r="M11" s="77">
        <v>104.8</v>
      </c>
      <c r="N11" s="77">
        <v>102.7</v>
      </c>
      <c r="O11" s="77">
        <v>104.6</v>
      </c>
      <c r="P11" s="77">
        <v>106.4</v>
      </c>
      <c r="Q11" s="74">
        <f>MONTH(DATEVALUE('Final data'!$C11&amp;1))</f>
        <v>4</v>
      </c>
      <c r="R11" s="76">
        <f>DATE('Final data'!$B11,'Final data'!$Q11,1)</f>
        <v>41365</v>
      </c>
    </row>
    <row r="12">
      <c r="A12" s="70" t="s">
        <v>122</v>
      </c>
      <c r="B12" s="71">
        <v>2013.0</v>
      </c>
      <c r="C12" s="70" t="s">
        <v>39</v>
      </c>
      <c r="D12" s="72">
        <v>41365.0</v>
      </c>
      <c r="E12" s="73">
        <v>108.8</v>
      </c>
      <c r="F12" s="73">
        <v>108.5</v>
      </c>
      <c r="G12" s="73">
        <v>107.7</v>
      </c>
      <c r="H12" s="73">
        <v>106.4</v>
      </c>
      <c r="I12" s="73">
        <v>106.5</v>
      </c>
      <c r="J12" s="73">
        <v>105.7</v>
      </c>
      <c r="K12" s="73">
        <v>105.0</v>
      </c>
      <c r="L12" s="73">
        <v>104.0</v>
      </c>
      <c r="M12" s="73">
        <v>105.2</v>
      </c>
      <c r="N12" s="73">
        <v>103.2</v>
      </c>
      <c r="O12" s="73">
        <v>105.1</v>
      </c>
      <c r="P12" s="73">
        <v>105.7</v>
      </c>
      <c r="Q12" s="70">
        <f>MONTH(DATEVALUE('Final data'!$C12&amp;1))</f>
        <v>4</v>
      </c>
      <c r="R12" s="72">
        <f>DATE('Final data'!$B12,'Final data'!$Q12,1)</f>
        <v>41365</v>
      </c>
    </row>
    <row r="13" hidden="1">
      <c r="A13" s="74" t="s">
        <v>102</v>
      </c>
      <c r="B13" s="75">
        <v>2013.0</v>
      </c>
      <c r="C13" s="74" t="s">
        <v>39</v>
      </c>
      <c r="D13" s="76">
        <v>41365.0</v>
      </c>
      <c r="E13" s="77">
        <v>107.7</v>
      </c>
      <c r="F13" s="77">
        <v>107.5</v>
      </c>
      <c r="G13" s="77">
        <v>107.9</v>
      </c>
      <c r="H13" s="77">
        <v>106.5</v>
      </c>
      <c r="I13" s="77">
        <v>106.3</v>
      </c>
      <c r="J13" s="77">
        <v>105.3</v>
      </c>
      <c r="K13" s="77">
        <v>104.7</v>
      </c>
      <c r="L13" s="77">
        <v>104.2</v>
      </c>
      <c r="M13" s="77">
        <v>105.0</v>
      </c>
      <c r="N13" s="77">
        <v>102.9</v>
      </c>
      <c r="O13" s="77">
        <v>104.8</v>
      </c>
      <c r="P13" s="77">
        <v>106.1</v>
      </c>
      <c r="Q13" s="74">
        <f>MONTH(DATEVALUE('Final data'!$C13&amp;1))</f>
        <v>4</v>
      </c>
      <c r="R13" s="76">
        <f>DATE('Final data'!$B13,'Final data'!$Q13,1)</f>
        <v>41365</v>
      </c>
    </row>
    <row r="14" hidden="1">
      <c r="A14" s="70" t="s">
        <v>121</v>
      </c>
      <c r="B14" s="71">
        <v>2013.0</v>
      </c>
      <c r="C14" s="70" t="s">
        <v>40</v>
      </c>
      <c r="D14" s="72">
        <v>41395.0</v>
      </c>
      <c r="E14" s="73">
        <v>108.1</v>
      </c>
      <c r="F14" s="73">
        <v>108.1</v>
      </c>
      <c r="G14" s="73">
        <v>108.6</v>
      </c>
      <c r="H14" s="73">
        <v>107.5</v>
      </c>
      <c r="I14" s="73">
        <v>106.8</v>
      </c>
      <c r="J14" s="73">
        <v>105.7</v>
      </c>
      <c r="K14" s="73">
        <v>104.1</v>
      </c>
      <c r="L14" s="73">
        <v>105.0</v>
      </c>
      <c r="M14" s="73">
        <v>105.5</v>
      </c>
      <c r="N14" s="73">
        <v>102.1</v>
      </c>
      <c r="O14" s="73">
        <v>104.8</v>
      </c>
      <c r="P14" s="73">
        <v>107.2</v>
      </c>
      <c r="Q14" s="70">
        <f>MONTH(DATEVALUE('Final data'!$C14&amp;1))</f>
        <v>5</v>
      </c>
      <c r="R14" s="72">
        <f>DATE('Final data'!$B14,'Final data'!$Q14,1)</f>
        <v>41395</v>
      </c>
    </row>
    <row r="15">
      <c r="A15" s="74" t="s">
        <v>122</v>
      </c>
      <c r="B15" s="75">
        <v>2013.0</v>
      </c>
      <c r="C15" s="74" t="s">
        <v>40</v>
      </c>
      <c r="D15" s="76">
        <v>41395.0</v>
      </c>
      <c r="E15" s="77">
        <v>111.1</v>
      </c>
      <c r="F15" s="77">
        <v>109.8</v>
      </c>
      <c r="G15" s="77">
        <v>108.3</v>
      </c>
      <c r="H15" s="77">
        <v>107.2</v>
      </c>
      <c r="I15" s="77">
        <v>107.1</v>
      </c>
      <c r="J15" s="77">
        <v>106.2</v>
      </c>
      <c r="K15" s="77">
        <v>103.9</v>
      </c>
      <c r="L15" s="77">
        <v>104.6</v>
      </c>
      <c r="M15" s="77">
        <v>105.7</v>
      </c>
      <c r="N15" s="77">
        <v>102.6</v>
      </c>
      <c r="O15" s="77">
        <v>104.9</v>
      </c>
      <c r="P15" s="77">
        <v>106.6</v>
      </c>
      <c r="Q15" s="74">
        <f>MONTH(DATEVALUE('Final data'!$C15&amp;1))</f>
        <v>5</v>
      </c>
      <c r="R15" s="76">
        <f>DATE('Final data'!$B15,'Final data'!$Q15,1)</f>
        <v>41395</v>
      </c>
    </row>
    <row r="16" hidden="1">
      <c r="A16" s="70" t="s">
        <v>102</v>
      </c>
      <c r="B16" s="71">
        <v>2013.0</v>
      </c>
      <c r="C16" s="70" t="s">
        <v>40</v>
      </c>
      <c r="D16" s="72">
        <v>41395.0</v>
      </c>
      <c r="E16" s="73">
        <v>109.2</v>
      </c>
      <c r="F16" s="73">
        <v>108.6</v>
      </c>
      <c r="G16" s="73">
        <v>108.5</v>
      </c>
      <c r="H16" s="73">
        <v>107.4</v>
      </c>
      <c r="I16" s="73">
        <v>106.9</v>
      </c>
      <c r="J16" s="73">
        <v>105.9</v>
      </c>
      <c r="K16" s="73">
        <v>104.0</v>
      </c>
      <c r="L16" s="73">
        <v>104.8</v>
      </c>
      <c r="M16" s="73">
        <v>105.6</v>
      </c>
      <c r="N16" s="73">
        <v>102.3</v>
      </c>
      <c r="O16" s="73">
        <v>104.8</v>
      </c>
      <c r="P16" s="73">
        <v>106.9</v>
      </c>
      <c r="Q16" s="70">
        <f>MONTH(DATEVALUE('Final data'!$C16&amp;1))</f>
        <v>5</v>
      </c>
      <c r="R16" s="72">
        <f>DATE('Final data'!$B16,'Final data'!$Q16,1)</f>
        <v>41395</v>
      </c>
    </row>
    <row r="17" hidden="1">
      <c r="A17" s="74" t="s">
        <v>121</v>
      </c>
      <c r="B17" s="75">
        <v>2013.0</v>
      </c>
      <c r="C17" s="74" t="s">
        <v>64</v>
      </c>
      <c r="D17" s="76">
        <v>41426.0</v>
      </c>
      <c r="E17" s="77">
        <v>110.6</v>
      </c>
      <c r="F17" s="77">
        <v>109.0</v>
      </c>
      <c r="G17" s="77">
        <v>109.5</v>
      </c>
      <c r="H17" s="77">
        <v>108.5</v>
      </c>
      <c r="I17" s="77">
        <v>107.5</v>
      </c>
      <c r="J17" s="77">
        <v>106.3</v>
      </c>
      <c r="K17" s="77">
        <v>105.0</v>
      </c>
      <c r="L17" s="77">
        <v>105.6</v>
      </c>
      <c r="M17" s="77">
        <v>106.5</v>
      </c>
      <c r="N17" s="77">
        <v>102.5</v>
      </c>
      <c r="O17" s="77">
        <v>105.5</v>
      </c>
      <c r="P17" s="77">
        <v>108.9</v>
      </c>
      <c r="Q17" s="74">
        <f>MONTH(DATEVALUE('Final data'!$C17&amp;1))</f>
        <v>6</v>
      </c>
      <c r="R17" s="76">
        <f>DATE('Final data'!$B17,'Final data'!$Q17,1)</f>
        <v>41426</v>
      </c>
    </row>
    <row r="18">
      <c r="A18" s="70" t="s">
        <v>122</v>
      </c>
      <c r="B18" s="71">
        <v>2013.0</v>
      </c>
      <c r="C18" s="70" t="s">
        <v>64</v>
      </c>
      <c r="D18" s="72">
        <v>41426.0</v>
      </c>
      <c r="E18" s="73">
        <v>115.0</v>
      </c>
      <c r="F18" s="73">
        <v>110.9</v>
      </c>
      <c r="G18" s="73">
        <v>108.9</v>
      </c>
      <c r="H18" s="73">
        <v>108.0</v>
      </c>
      <c r="I18" s="73">
        <v>107.7</v>
      </c>
      <c r="J18" s="73">
        <v>106.5</v>
      </c>
      <c r="K18" s="73">
        <v>105.2</v>
      </c>
      <c r="L18" s="73">
        <v>105.2</v>
      </c>
      <c r="M18" s="73">
        <v>108.1</v>
      </c>
      <c r="N18" s="73">
        <v>103.3</v>
      </c>
      <c r="O18" s="73">
        <v>106.1</v>
      </c>
      <c r="P18" s="73">
        <v>109.7</v>
      </c>
      <c r="Q18" s="70">
        <f>MONTH(DATEVALUE('Final data'!$C18&amp;1))</f>
        <v>6</v>
      </c>
      <c r="R18" s="72">
        <f>DATE('Final data'!$B18,'Final data'!$Q18,1)</f>
        <v>41426</v>
      </c>
    </row>
    <row r="19" hidden="1">
      <c r="A19" s="74" t="s">
        <v>102</v>
      </c>
      <c r="B19" s="75">
        <v>2013.0</v>
      </c>
      <c r="C19" s="74" t="s">
        <v>64</v>
      </c>
      <c r="D19" s="76">
        <v>41426.0</v>
      </c>
      <c r="E19" s="77">
        <v>112.2</v>
      </c>
      <c r="F19" s="77">
        <v>109.5</v>
      </c>
      <c r="G19" s="77">
        <v>109.3</v>
      </c>
      <c r="H19" s="77">
        <v>108.3</v>
      </c>
      <c r="I19" s="77">
        <v>107.6</v>
      </c>
      <c r="J19" s="77">
        <v>106.4</v>
      </c>
      <c r="K19" s="77">
        <v>105.1</v>
      </c>
      <c r="L19" s="77">
        <v>105.4</v>
      </c>
      <c r="M19" s="77">
        <v>107.4</v>
      </c>
      <c r="N19" s="77">
        <v>102.8</v>
      </c>
      <c r="O19" s="77">
        <v>105.8</v>
      </c>
      <c r="P19" s="77">
        <v>109.3</v>
      </c>
      <c r="Q19" s="74">
        <f>MONTH(DATEVALUE('Final data'!$C19&amp;1))</f>
        <v>6</v>
      </c>
      <c r="R19" s="76">
        <f>DATE('Final data'!$B19,'Final data'!$Q19,1)</f>
        <v>41426</v>
      </c>
    </row>
    <row r="20" hidden="1">
      <c r="A20" s="70" t="s">
        <v>121</v>
      </c>
      <c r="B20" s="71">
        <v>2013.0</v>
      </c>
      <c r="C20" s="70" t="s">
        <v>66</v>
      </c>
      <c r="D20" s="72">
        <v>41456.0</v>
      </c>
      <c r="E20" s="73">
        <v>113.1</v>
      </c>
      <c r="F20" s="73">
        <v>109.8</v>
      </c>
      <c r="G20" s="73">
        <v>110.3</v>
      </c>
      <c r="H20" s="73">
        <v>109.5</v>
      </c>
      <c r="I20" s="73">
        <v>108.3</v>
      </c>
      <c r="J20" s="73">
        <v>106.9</v>
      </c>
      <c r="K20" s="73">
        <v>106.8</v>
      </c>
      <c r="L20" s="73">
        <v>106.4</v>
      </c>
      <c r="M20" s="73">
        <v>107.8</v>
      </c>
      <c r="N20" s="73">
        <v>102.5</v>
      </c>
      <c r="O20" s="73">
        <v>106.5</v>
      </c>
      <c r="P20" s="73">
        <v>110.7</v>
      </c>
      <c r="Q20" s="70">
        <f>MONTH(DATEVALUE('Final data'!$C20&amp;1))</f>
        <v>7</v>
      </c>
      <c r="R20" s="72">
        <f>DATE('Final data'!$B20,'Final data'!$Q20,1)</f>
        <v>41456</v>
      </c>
    </row>
    <row r="21" ht="15.75" customHeight="1">
      <c r="A21" s="74" t="s">
        <v>122</v>
      </c>
      <c r="B21" s="75">
        <v>2013.0</v>
      </c>
      <c r="C21" s="74" t="s">
        <v>66</v>
      </c>
      <c r="D21" s="76">
        <v>41456.0</v>
      </c>
      <c r="E21" s="77">
        <v>117.5</v>
      </c>
      <c r="F21" s="77">
        <v>111.7</v>
      </c>
      <c r="G21" s="77">
        <v>109.5</v>
      </c>
      <c r="H21" s="77">
        <v>108.6</v>
      </c>
      <c r="I21" s="77">
        <v>108.1</v>
      </c>
      <c r="J21" s="77">
        <v>107.1</v>
      </c>
      <c r="K21" s="77">
        <v>107.3</v>
      </c>
      <c r="L21" s="77">
        <v>105.9</v>
      </c>
      <c r="M21" s="77">
        <v>110.1</v>
      </c>
      <c r="N21" s="77">
        <v>103.2</v>
      </c>
      <c r="O21" s="77">
        <v>107.3</v>
      </c>
      <c r="P21" s="77">
        <v>111.4</v>
      </c>
      <c r="Q21" s="74">
        <f>MONTH(DATEVALUE('Final data'!$C21&amp;1))</f>
        <v>7</v>
      </c>
      <c r="R21" s="76">
        <f>DATE('Final data'!$B21,'Final data'!$Q21,1)</f>
        <v>41456</v>
      </c>
    </row>
    <row r="22" ht="15.75" hidden="1" customHeight="1">
      <c r="A22" s="70" t="s">
        <v>102</v>
      </c>
      <c r="B22" s="71">
        <v>2013.0</v>
      </c>
      <c r="C22" s="70" t="s">
        <v>66</v>
      </c>
      <c r="D22" s="72">
        <v>41456.0</v>
      </c>
      <c r="E22" s="73">
        <v>114.7</v>
      </c>
      <c r="F22" s="73">
        <v>110.3</v>
      </c>
      <c r="G22" s="73">
        <v>110.0</v>
      </c>
      <c r="H22" s="73">
        <v>109.2</v>
      </c>
      <c r="I22" s="73">
        <v>108.2</v>
      </c>
      <c r="J22" s="73">
        <v>107.0</v>
      </c>
      <c r="K22" s="73">
        <v>107.1</v>
      </c>
      <c r="L22" s="73">
        <v>106.1</v>
      </c>
      <c r="M22" s="73">
        <v>109.1</v>
      </c>
      <c r="N22" s="73">
        <v>102.8</v>
      </c>
      <c r="O22" s="73">
        <v>106.9</v>
      </c>
      <c r="P22" s="73">
        <v>111.0</v>
      </c>
      <c r="Q22" s="70">
        <f>MONTH(DATEVALUE('Final data'!$C22&amp;1))</f>
        <v>7</v>
      </c>
      <c r="R22" s="72">
        <f>DATE('Final data'!$B22,'Final data'!$Q22,1)</f>
        <v>41456</v>
      </c>
    </row>
    <row r="23" ht="15.75" hidden="1" customHeight="1">
      <c r="A23" s="74" t="s">
        <v>121</v>
      </c>
      <c r="B23" s="75">
        <v>2013.0</v>
      </c>
      <c r="C23" s="74" t="s">
        <v>68</v>
      </c>
      <c r="D23" s="76">
        <v>41487.0</v>
      </c>
      <c r="E23" s="77">
        <v>114.9</v>
      </c>
      <c r="F23" s="77">
        <v>110.7</v>
      </c>
      <c r="G23" s="77">
        <v>111.1</v>
      </c>
      <c r="H23" s="77">
        <v>109.9</v>
      </c>
      <c r="I23" s="77">
        <v>108.7</v>
      </c>
      <c r="J23" s="77">
        <v>107.5</v>
      </c>
      <c r="K23" s="77">
        <v>107.8</v>
      </c>
      <c r="L23" s="77">
        <v>106.8</v>
      </c>
      <c r="M23" s="77">
        <v>108.7</v>
      </c>
      <c r="N23" s="77">
        <v>105.0</v>
      </c>
      <c r="O23" s="77">
        <v>107.5</v>
      </c>
      <c r="P23" s="77">
        <v>112.1</v>
      </c>
      <c r="Q23" s="74">
        <f>MONTH(DATEVALUE('Final data'!$C23&amp;1))</f>
        <v>8</v>
      </c>
      <c r="R23" s="76">
        <f>DATE('Final data'!$B23,'Final data'!$Q23,1)</f>
        <v>41487</v>
      </c>
    </row>
    <row r="24" ht="15.75" customHeight="1">
      <c r="A24" s="70" t="s">
        <v>122</v>
      </c>
      <c r="B24" s="71">
        <v>2013.0</v>
      </c>
      <c r="C24" s="70" t="s">
        <v>68</v>
      </c>
      <c r="D24" s="72">
        <v>41487.0</v>
      </c>
      <c r="E24" s="73">
        <v>119.6</v>
      </c>
      <c r="F24" s="73">
        <v>112.4</v>
      </c>
      <c r="G24" s="73">
        <v>110.2</v>
      </c>
      <c r="H24" s="73">
        <v>109.3</v>
      </c>
      <c r="I24" s="73">
        <v>108.7</v>
      </c>
      <c r="J24" s="73">
        <v>107.6</v>
      </c>
      <c r="K24" s="73">
        <v>108.1</v>
      </c>
      <c r="L24" s="73">
        <v>106.5</v>
      </c>
      <c r="M24" s="73">
        <v>110.8</v>
      </c>
      <c r="N24" s="73">
        <v>106.0</v>
      </c>
      <c r="O24" s="73">
        <v>108.3</v>
      </c>
      <c r="P24" s="73">
        <v>112.7</v>
      </c>
      <c r="Q24" s="70">
        <f>MONTH(DATEVALUE('Final data'!$C24&amp;1))</f>
        <v>8</v>
      </c>
      <c r="R24" s="72">
        <f>DATE('Final data'!$B24,'Final data'!$Q24,1)</f>
        <v>41487</v>
      </c>
    </row>
    <row r="25" ht="15.75" hidden="1" customHeight="1">
      <c r="A25" s="74" t="s">
        <v>102</v>
      </c>
      <c r="B25" s="75">
        <v>2013.0</v>
      </c>
      <c r="C25" s="74" t="s">
        <v>68</v>
      </c>
      <c r="D25" s="76">
        <v>41487.0</v>
      </c>
      <c r="E25" s="77">
        <v>116.6</v>
      </c>
      <c r="F25" s="77">
        <v>111.2</v>
      </c>
      <c r="G25" s="77">
        <v>110.7</v>
      </c>
      <c r="H25" s="77">
        <v>109.7</v>
      </c>
      <c r="I25" s="77">
        <v>108.7</v>
      </c>
      <c r="J25" s="77">
        <v>107.5</v>
      </c>
      <c r="K25" s="77">
        <v>108.0</v>
      </c>
      <c r="L25" s="77">
        <v>106.6</v>
      </c>
      <c r="M25" s="77">
        <v>109.9</v>
      </c>
      <c r="N25" s="77">
        <v>105.4</v>
      </c>
      <c r="O25" s="77">
        <v>107.9</v>
      </c>
      <c r="P25" s="77">
        <v>112.4</v>
      </c>
      <c r="Q25" s="74">
        <f>MONTH(DATEVALUE('Final data'!$C25&amp;1))</f>
        <v>8</v>
      </c>
      <c r="R25" s="76">
        <f>DATE('Final data'!$B25,'Final data'!$Q25,1)</f>
        <v>41487</v>
      </c>
    </row>
    <row r="26" ht="15.75" hidden="1" customHeight="1">
      <c r="A26" s="70" t="s">
        <v>121</v>
      </c>
      <c r="B26" s="71">
        <v>2013.0</v>
      </c>
      <c r="C26" s="70" t="s">
        <v>70</v>
      </c>
      <c r="D26" s="72">
        <v>41518.0</v>
      </c>
      <c r="E26" s="73">
        <v>117.8</v>
      </c>
      <c r="F26" s="73">
        <v>111.7</v>
      </c>
      <c r="G26" s="73">
        <v>112.5</v>
      </c>
      <c r="H26" s="73">
        <v>111.1</v>
      </c>
      <c r="I26" s="73">
        <v>109.6</v>
      </c>
      <c r="J26" s="73">
        <v>108.3</v>
      </c>
      <c r="K26" s="73">
        <v>109.3</v>
      </c>
      <c r="L26" s="73">
        <v>107.7</v>
      </c>
      <c r="M26" s="73">
        <v>109.8</v>
      </c>
      <c r="N26" s="73">
        <v>106.7</v>
      </c>
      <c r="O26" s="73">
        <v>108.7</v>
      </c>
      <c r="P26" s="73">
        <v>114.2</v>
      </c>
      <c r="Q26" s="70">
        <f>MONTH(DATEVALUE('Final data'!$C26&amp;1))</f>
        <v>9</v>
      </c>
      <c r="R26" s="72">
        <f>DATE('Final data'!$B26,'Final data'!$Q26,1)</f>
        <v>41518</v>
      </c>
    </row>
    <row r="27" ht="15.75" customHeight="1">
      <c r="A27" s="74" t="s">
        <v>122</v>
      </c>
      <c r="B27" s="75">
        <v>2013.0</v>
      </c>
      <c r="C27" s="74" t="s">
        <v>70</v>
      </c>
      <c r="D27" s="76">
        <v>41518.0</v>
      </c>
      <c r="E27" s="77">
        <v>119.2</v>
      </c>
      <c r="F27" s="77">
        <v>112.9</v>
      </c>
      <c r="G27" s="77">
        <v>111.1</v>
      </c>
      <c r="H27" s="77">
        <v>109.5</v>
      </c>
      <c r="I27" s="77">
        <v>109.6</v>
      </c>
      <c r="J27" s="77">
        <v>107.9</v>
      </c>
      <c r="K27" s="77">
        <v>110.4</v>
      </c>
      <c r="L27" s="77">
        <v>107.4</v>
      </c>
      <c r="M27" s="77">
        <v>111.2</v>
      </c>
      <c r="N27" s="77">
        <v>106.9</v>
      </c>
      <c r="O27" s="77">
        <v>109.4</v>
      </c>
      <c r="P27" s="77">
        <v>113.2</v>
      </c>
      <c r="Q27" s="74">
        <f>MONTH(DATEVALUE('Final data'!$C27&amp;1))</f>
        <v>9</v>
      </c>
      <c r="R27" s="76">
        <f>DATE('Final data'!$B27,'Final data'!$Q27,1)</f>
        <v>41518</v>
      </c>
    </row>
    <row r="28" ht="15.75" hidden="1" customHeight="1">
      <c r="A28" s="70" t="s">
        <v>102</v>
      </c>
      <c r="B28" s="71">
        <v>2013.0</v>
      </c>
      <c r="C28" s="70" t="s">
        <v>70</v>
      </c>
      <c r="D28" s="72">
        <v>41518.0</v>
      </c>
      <c r="E28" s="73">
        <v>118.3</v>
      </c>
      <c r="F28" s="73">
        <v>112.0</v>
      </c>
      <c r="G28" s="73">
        <v>111.9</v>
      </c>
      <c r="H28" s="73">
        <v>110.5</v>
      </c>
      <c r="I28" s="73">
        <v>109.6</v>
      </c>
      <c r="J28" s="73">
        <v>108.1</v>
      </c>
      <c r="K28" s="73">
        <v>109.9</v>
      </c>
      <c r="L28" s="73">
        <v>107.5</v>
      </c>
      <c r="M28" s="73">
        <v>110.6</v>
      </c>
      <c r="N28" s="73">
        <v>106.8</v>
      </c>
      <c r="O28" s="73">
        <v>109.0</v>
      </c>
      <c r="P28" s="73">
        <v>113.7</v>
      </c>
      <c r="Q28" s="70">
        <f>MONTH(DATEVALUE('Final data'!$C28&amp;1))</f>
        <v>9</v>
      </c>
      <c r="R28" s="72">
        <f>DATE('Final data'!$B28,'Final data'!$Q28,1)</f>
        <v>41518</v>
      </c>
    </row>
    <row r="29" ht="15.75" hidden="1" customHeight="1">
      <c r="A29" s="74" t="s">
        <v>121</v>
      </c>
      <c r="B29" s="75">
        <v>2013.0</v>
      </c>
      <c r="C29" s="74" t="s">
        <v>72</v>
      </c>
      <c r="D29" s="76">
        <v>41548.0</v>
      </c>
      <c r="E29" s="77">
        <v>119.8</v>
      </c>
      <c r="F29" s="77">
        <v>112.2</v>
      </c>
      <c r="G29" s="77">
        <v>113.4</v>
      </c>
      <c r="H29" s="77">
        <v>111.6</v>
      </c>
      <c r="I29" s="77">
        <v>110.4</v>
      </c>
      <c r="J29" s="77">
        <v>108.9</v>
      </c>
      <c r="K29" s="77">
        <v>109.3</v>
      </c>
      <c r="L29" s="77">
        <v>108.3</v>
      </c>
      <c r="M29" s="77">
        <v>110.2</v>
      </c>
      <c r="N29" s="77">
        <v>107.5</v>
      </c>
      <c r="O29" s="77">
        <v>109.1</v>
      </c>
      <c r="P29" s="77">
        <v>115.5</v>
      </c>
      <c r="Q29" s="74">
        <f>MONTH(DATEVALUE('Final data'!$C29&amp;1))</f>
        <v>10</v>
      </c>
      <c r="R29" s="76">
        <f>DATE('Final data'!$B29,'Final data'!$Q29,1)</f>
        <v>41548</v>
      </c>
    </row>
    <row r="30" ht="15.75" customHeight="1">
      <c r="A30" s="70" t="s">
        <v>122</v>
      </c>
      <c r="B30" s="71">
        <v>2013.0</v>
      </c>
      <c r="C30" s="70" t="s">
        <v>72</v>
      </c>
      <c r="D30" s="72">
        <v>41548.0</v>
      </c>
      <c r="E30" s="73">
        <v>120.8</v>
      </c>
      <c r="F30" s="73">
        <v>113.5</v>
      </c>
      <c r="G30" s="73">
        <v>112.0</v>
      </c>
      <c r="H30" s="73">
        <v>109.7</v>
      </c>
      <c r="I30" s="73">
        <v>110.2</v>
      </c>
      <c r="J30" s="73">
        <v>108.2</v>
      </c>
      <c r="K30" s="73">
        <v>109.7</v>
      </c>
      <c r="L30" s="73">
        <v>108.0</v>
      </c>
      <c r="M30" s="73">
        <v>111.3</v>
      </c>
      <c r="N30" s="73">
        <v>107.3</v>
      </c>
      <c r="O30" s="73">
        <v>109.4</v>
      </c>
      <c r="P30" s="73">
        <v>114.0</v>
      </c>
      <c r="Q30" s="70">
        <f>MONTH(DATEVALUE('Final data'!$C30&amp;1))</f>
        <v>10</v>
      </c>
      <c r="R30" s="72">
        <f>DATE('Final data'!$B30,'Final data'!$Q30,1)</f>
        <v>41548</v>
      </c>
    </row>
    <row r="31" ht="15.75" hidden="1" customHeight="1">
      <c r="A31" s="74" t="s">
        <v>102</v>
      </c>
      <c r="B31" s="75">
        <v>2013.0</v>
      </c>
      <c r="C31" s="74" t="s">
        <v>72</v>
      </c>
      <c r="D31" s="76">
        <v>41548.0</v>
      </c>
      <c r="E31" s="77">
        <v>120.2</v>
      </c>
      <c r="F31" s="77">
        <v>112.5</v>
      </c>
      <c r="G31" s="77">
        <v>112.8</v>
      </c>
      <c r="H31" s="77">
        <v>110.9</v>
      </c>
      <c r="I31" s="77">
        <v>110.3</v>
      </c>
      <c r="J31" s="77">
        <v>108.6</v>
      </c>
      <c r="K31" s="77">
        <v>109.5</v>
      </c>
      <c r="L31" s="77">
        <v>108.1</v>
      </c>
      <c r="M31" s="77">
        <v>110.8</v>
      </c>
      <c r="N31" s="77">
        <v>107.4</v>
      </c>
      <c r="O31" s="77">
        <v>109.2</v>
      </c>
      <c r="P31" s="77">
        <v>114.8</v>
      </c>
      <c r="Q31" s="74">
        <f>MONTH(DATEVALUE('Final data'!$C31&amp;1))</f>
        <v>10</v>
      </c>
      <c r="R31" s="76">
        <f>DATE('Final data'!$B31,'Final data'!$Q31,1)</f>
        <v>41548</v>
      </c>
    </row>
    <row r="32" ht="15.75" hidden="1" customHeight="1">
      <c r="A32" s="70" t="s">
        <v>121</v>
      </c>
      <c r="B32" s="71">
        <v>2013.0</v>
      </c>
      <c r="C32" s="70" t="s">
        <v>74</v>
      </c>
      <c r="D32" s="72">
        <v>41579.0</v>
      </c>
      <c r="E32" s="73">
        <v>122.5</v>
      </c>
      <c r="F32" s="73">
        <v>112.8</v>
      </c>
      <c r="G32" s="73">
        <v>114.4</v>
      </c>
      <c r="H32" s="73">
        <v>112.6</v>
      </c>
      <c r="I32" s="73">
        <v>111.3</v>
      </c>
      <c r="J32" s="73">
        <v>109.7</v>
      </c>
      <c r="K32" s="73">
        <v>109.6</v>
      </c>
      <c r="L32" s="73">
        <v>108.7</v>
      </c>
      <c r="M32" s="73">
        <v>111.0</v>
      </c>
      <c r="N32" s="73">
        <v>108.2</v>
      </c>
      <c r="O32" s="73">
        <v>109.8</v>
      </c>
      <c r="P32" s="73">
        <v>117.4</v>
      </c>
      <c r="Q32" s="70">
        <f>MONTH(DATEVALUE('Final data'!$C32&amp;1))</f>
        <v>11</v>
      </c>
      <c r="R32" s="72">
        <f>DATE('Final data'!$B32,'Final data'!$Q32,1)</f>
        <v>41579</v>
      </c>
    </row>
    <row r="33" ht="15.75" customHeight="1">
      <c r="A33" s="74" t="s">
        <v>122</v>
      </c>
      <c r="B33" s="75">
        <v>2013.0</v>
      </c>
      <c r="C33" s="74" t="s">
        <v>74</v>
      </c>
      <c r="D33" s="76">
        <v>41579.0</v>
      </c>
      <c r="E33" s="77">
        <v>122.9</v>
      </c>
      <c r="F33" s="77">
        <v>114.1</v>
      </c>
      <c r="G33" s="77">
        <v>113.0</v>
      </c>
      <c r="H33" s="77">
        <v>110.0</v>
      </c>
      <c r="I33" s="77">
        <v>110.9</v>
      </c>
      <c r="J33" s="77">
        <v>108.6</v>
      </c>
      <c r="K33" s="77">
        <v>109.5</v>
      </c>
      <c r="L33" s="77">
        <v>108.5</v>
      </c>
      <c r="M33" s="77">
        <v>111.3</v>
      </c>
      <c r="N33" s="77">
        <v>107.9</v>
      </c>
      <c r="O33" s="77">
        <v>109.6</v>
      </c>
      <c r="P33" s="77">
        <v>115.0</v>
      </c>
      <c r="Q33" s="74">
        <f>MONTH(DATEVALUE('Final data'!$C33&amp;1))</f>
        <v>11</v>
      </c>
      <c r="R33" s="76">
        <f>DATE('Final data'!$B33,'Final data'!$Q33,1)</f>
        <v>41579</v>
      </c>
    </row>
    <row r="34" ht="15.75" hidden="1" customHeight="1">
      <c r="A34" s="70" t="s">
        <v>102</v>
      </c>
      <c r="B34" s="71">
        <v>2013.0</v>
      </c>
      <c r="C34" s="70" t="s">
        <v>74</v>
      </c>
      <c r="D34" s="72">
        <v>41579.0</v>
      </c>
      <c r="E34" s="73">
        <v>122.6</v>
      </c>
      <c r="F34" s="73">
        <v>113.1</v>
      </c>
      <c r="G34" s="73">
        <v>113.8</v>
      </c>
      <c r="H34" s="73">
        <v>111.6</v>
      </c>
      <c r="I34" s="73">
        <v>111.1</v>
      </c>
      <c r="J34" s="73">
        <v>109.3</v>
      </c>
      <c r="K34" s="73">
        <v>109.5</v>
      </c>
      <c r="L34" s="73">
        <v>108.6</v>
      </c>
      <c r="M34" s="73">
        <v>111.2</v>
      </c>
      <c r="N34" s="73">
        <v>108.1</v>
      </c>
      <c r="O34" s="73">
        <v>109.7</v>
      </c>
      <c r="P34" s="73">
        <v>116.3</v>
      </c>
      <c r="Q34" s="70">
        <f>MONTH(DATEVALUE('Final data'!$C34&amp;1))</f>
        <v>11</v>
      </c>
      <c r="R34" s="72">
        <f>DATE('Final data'!$B34,'Final data'!$Q34,1)</f>
        <v>41579</v>
      </c>
    </row>
    <row r="35" ht="15.75" hidden="1" customHeight="1">
      <c r="A35" s="74" t="s">
        <v>121</v>
      </c>
      <c r="B35" s="75">
        <v>2013.0</v>
      </c>
      <c r="C35" s="74" t="s">
        <v>76</v>
      </c>
      <c r="D35" s="76">
        <v>41609.0</v>
      </c>
      <c r="E35" s="77">
        <v>118.7</v>
      </c>
      <c r="F35" s="77">
        <v>113.6</v>
      </c>
      <c r="G35" s="77">
        <v>115.5</v>
      </c>
      <c r="H35" s="77">
        <v>112.8</v>
      </c>
      <c r="I35" s="77">
        <v>112.1</v>
      </c>
      <c r="J35" s="77">
        <v>110.1</v>
      </c>
      <c r="K35" s="77">
        <v>109.9</v>
      </c>
      <c r="L35" s="77">
        <v>109.2</v>
      </c>
      <c r="M35" s="77">
        <v>111.6</v>
      </c>
      <c r="N35" s="77">
        <v>108.1</v>
      </c>
      <c r="O35" s="77">
        <v>110.1</v>
      </c>
      <c r="P35" s="77">
        <v>115.5</v>
      </c>
      <c r="Q35" s="74">
        <f>MONTH(DATEVALUE('Final data'!$C35&amp;1))</f>
        <v>12</v>
      </c>
      <c r="R35" s="76">
        <f>DATE('Final data'!$B35,'Final data'!$Q35,1)</f>
        <v>41609</v>
      </c>
    </row>
    <row r="36" ht="15.75" customHeight="1">
      <c r="A36" s="70" t="s">
        <v>122</v>
      </c>
      <c r="B36" s="71">
        <v>2013.0</v>
      </c>
      <c r="C36" s="70" t="s">
        <v>76</v>
      </c>
      <c r="D36" s="72">
        <v>41609.0</v>
      </c>
      <c r="E36" s="73">
        <v>117.8</v>
      </c>
      <c r="F36" s="73">
        <v>115.0</v>
      </c>
      <c r="G36" s="73">
        <v>113.7</v>
      </c>
      <c r="H36" s="73">
        <v>110.4</v>
      </c>
      <c r="I36" s="73">
        <v>111.3</v>
      </c>
      <c r="J36" s="73">
        <v>109.0</v>
      </c>
      <c r="K36" s="73">
        <v>109.7</v>
      </c>
      <c r="L36" s="73">
        <v>108.9</v>
      </c>
      <c r="M36" s="73">
        <v>111.4</v>
      </c>
      <c r="N36" s="73">
        <v>107.7</v>
      </c>
      <c r="O36" s="73">
        <v>109.8</v>
      </c>
      <c r="P36" s="73">
        <v>113.3</v>
      </c>
      <c r="Q36" s="70">
        <f>MONTH(DATEVALUE('Final data'!$C36&amp;1))</f>
        <v>12</v>
      </c>
      <c r="R36" s="72">
        <f>DATE('Final data'!$B36,'Final data'!$Q36,1)</f>
        <v>41609</v>
      </c>
    </row>
    <row r="37" ht="15.75" hidden="1" customHeight="1">
      <c r="A37" s="74" t="s">
        <v>102</v>
      </c>
      <c r="B37" s="75">
        <v>2013.0</v>
      </c>
      <c r="C37" s="74" t="s">
        <v>76</v>
      </c>
      <c r="D37" s="76">
        <v>41609.0</v>
      </c>
      <c r="E37" s="77">
        <v>118.4</v>
      </c>
      <c r="F37" s="77">
        <v>114.0</v>
      </c>
      <c r="G37" s="77">
        <v>114.8</v>
      </c>
      <c r="H37" s="77">
        <v>111.9</v>
      </c>
      <c r="I37" s="77">
        <v>111.7</v>
      </c>
      <c r="J37" s="77">
        <v>109.7</v>
      </c>
      <c r="K37" s="77">
        <v>109.8</v>
      </c>
      <c r="L37" s="77">
        <v>109.0</v>
      </c>
      <c r="M37" s="77">
        <v>111.5</v>
      </c>
      <c r="N37" s="77">
        <v>107.9</v>
      </c>
      <c r="O37" s="77">
        <v>110.0</v>
      </c>
      <c r="P37" s="77">
        <v>114.5</v>
      </c>
      <c r="Q37" s="74">
        <f>MONTH(DATEVALUE('Final data'!$C37&amp;1))</f>
        <v>12</v>
      </c>
      <c r="R37" s="76">
        <f>DATE('Final data'!$B37,'Final data'!$Q37,1)</f>
        <v>41609</v>
      </c>
    </row>
    <row r="38" ht="15.75" hidden="1" customHeight="1">
      <c r="A38" s="70" t="s">
        <v>121</v>
      </c>
      <c r="B38" s="71">
        <v>2014.0</v>
      </c>
      <c r="C38" s="70" t="s">
        <v>36</v>
      </c>
      <c r="D38" s="72">
        <v>41640.0</v>
      </c>
      <c r="E38" s="73">
        <v>116.0</v>
      </c>
      <c r="F38" s="73">
        <v>114.0</v>
      </c>
      <c r="G38" s="73">
        <v>116.2</v>
      </c>
      <c r="H38" s="73">
        <v>113.0</v>
      </c>
      <c r="I38" s="73">
        <v>112.6</v>
      </c>
      <c r="J38" s="73">
        <v>110.6</v>
      </c>
      <c r="K38" s="73">
        <v>110.5</v>
      </c>
      <c r="L38" s="73">
        <v>109.6</v>
      </c>
      <c r="M38" s="73">
        <v>111.8</v>
      </c>
      <c r="N38" s="73">
        <v>108.3</v>
      </c>
      <c r="O38" s="73">
        <v>110.6</v>
      </c>
      <c r="P38" s="73">
        <v>114.2</v>
      </c>
      <c r="Q38" s="70">
        <f>MONTH(DATEVALUE('Final data'!$C38&amp;1))</f>
        <v>1</v>
      </c>
      <c r="R38" s="72">
        <f>DATE('Final data'!$B38,'Final data'!$Q38,1)</f>
        <v>41640</v>
      </c>
    </row>
    <row r="39" ht="15.75" customHeight="1">
      <c r="A39" s="74" t="s">
        <v>122</v>
      </c>
      <c r="B39" s="75">
        <v>2014.0</v>
      </c>
      <c r="C39" s="74" t="s">
        <v>36</v>
      </c>
      <c r="D39" s="76">
        <v>41640.0</v>
      </c>
      <c r="E39" s="77">
        <v>115.5</v>
      </c>
      <c r="F39" s="77">
        <v>115.7</v>
      </c>
      <c r="G39" s="77">
        <v>114.3</v>
      </c>
      <c r="H39" s="77">
        <v>111.0</v>
      </c>
      <c r="I39" s="77">
        <v>111.9</v>
      </c>
      <c r="J39" s="77">
        <v>109.7</v>
      </c>
      <c r="K39" s="77">
        <v>110.8</v>
      </c>
      <c r="L39" s="77">
        <v>109.8</v>
      </c>
      <c r="M39" s="77">
        <v>111.5</v>
      </c>
      <c r="N39" s="77">
        <v>108.0</v>
      </c>
      <c r="O39" s="77">
        <v>110.5</v>
      </c>
      <c r="P39" s="77">
        <v>112.9</v>
      </c>
      <c r="Q39" s="74">
        <f>MONTH(DATEVALUE('Final data'!$C39&amp;1))</f>
        <v>1</v>
      </c>
      <c r="R39" s="76">
        <f>DATE('Final data'!$B39,'Final data'!$Q39,1)</f>
        <v>41640</v>
      </c>
    </row>
    <row r="40" ht="15.75" hidden="1" customHeight="1">
      <c r="A40" s="70" t="s">
        <v>102</v>
      </c>
      <c r="B40" s="71">
        <v>2014.0</v>
      </c>
      <c r="C40" s="70" t="s">
        <v>36</v>
      </c>
      <c r="D40" s="72">
        <v>41640.0</v>
      </c>
      <c r="E40" s="73">
        <v>115.8</v>
      </c>
      <c r="F40" s="73">
        <v>114.5</v>
      </c>
      <c r="G40" s="73">
        <v>115.4</v>
      </c>
      <c r="H40" s="73">
        <v>112.2</v>
      </c>
      <c r="I40" s="73">
        <v>112.3</v>
      </c>
      <c r="J40" s="73">
        <v>110.3</v>
      </c>
      <c r="K40" s="73">
        <v>110.7</v>
      </c>
      <c r="L40" s="73">
        <v>109.7</v>
      </c>
      <c r="M40" s="73">
        <v>111.6</v>
      </c>
      <c r="N40" s="73">
        <v>108.2</v>
      </c>
      <c r="O40" s="73">
        <v>110.6</v>
      </c>
      <c r="P40" s="73">
        <v>113.6</v>
      </c>
      <c r="Q40" s="70">
        <f>MONTH(DATEVALUE('Final data'!$C40&amp;1))</f>
        <v>1</v>
      </c>
      <c r="R40" s="72">
        <f>DATE('Final data'!$B40,'Final data'!$Q40,1)</f>
        <v>41640</v>
      </c>
    </row>
    <row r="41" ht="15.75" hidden="1" customHeight="1">
      <c r="A41" s="74" t="s">
        <v>121</v>
      </c>
      <c r="B41" s="75">
        <v>2014.0</v>
      </c>
      <c r="C41" s="74" t="s">
        <v>37</v>
      </c>
      <c r="D41" s="76">
        <v>41671.0</v>
      </c>
      <c r="E41" s="77">
        <v>115.3</v>
      </c>
      <c r="F41" s="77">
        <v>114.2</v>
      </c>
      <c r="G41" s="77">
        <v>116.7</v>
      </c>
      <c r="H41" s="77">
        <v>113.2</v>
      </c>
      <c r="I41" s="77">
        <v>112.9</v>
      </c>
      <c r="J41" s="77">
        <v>110.9</v>
      </c>
      <c r="K41" s="77">
        <v>110.8</v>
      </c>
      <c r="L41" s="77">
        <v>109.9</v>
      </c>
      <c r="M41" s="77">
        <v>112.0</v>
      </c>
      <c r="N41" s="77">
        <v>108.7</v>
      </c>
      <c r="O41" s="77">
        <v>110.9</v>
      </c>
      <c r="P41" s="77">
        <v>114.0</v>
      </c>
      <c r="Q41" s="74">
        <f>MONTH(DATEVALUE('Final data'!$C41&amp;1))</f>
        <v>2</v>
      </c>
      <c r="R41" s="76">
        <f>DATE('Final data'!$B41,'Final data'!$Q41,1)</f>
        <v>41671</v>
      </c>
    </row>
    <row r="42" ht="15.75" customHeight="1">
      <c r="A42" s="70" t="s">
        <v>122</v>
      </c>
      <c r="B42" s="71">
        <v>2014.0</v>
      </c>
      <c r="C42" s="70" t="s">
        <v>37</v>
      </c>
      <c r="D42" s="72">
        <v>41671.0</v>
      </c>
      <c r="E42" s="73">
        <v>115.2</v>
      </c>
      <c r="F42" s="73">
        <v>116.2</v>
      </c>
      <c r="G42" s="73">
        <v>114.7</v>
      </c>
      <c r="H42" s="73">
        <v>111.1</v>
      </c>
      <c r="I42" s="73">
        <v>112.6</v>
      </c>
      <c r="J42" s="73">
        <v>110.4</v>
      </c>
      <c r="K42" s="73">
        <v>111.3</v>
      </c>
      <c r="L42" s="73">
        <v>110.3</v>
      </c>
      <c r="M42" s="73">
        <v>111.6</v>
      </c>
      <c r="N42" s="73">
        <v>108.7</v>
      </c>
      <c r="O42" s="73">
        <v>111.0</v>
      </c>
      <c r="P42" s="73">
        <v>113.1</v>
      </c>
      <c r="Q42" s="70">
        <f>MONTH(DATEVALUE('Final data'!$C42&amp;1))</f>
        <v>2</v>
      </c>
      <c r="R42" s="72">
        <f>DATE('Final data'!$B42,'Final data'!$Q42,1)</f>
        <v>41671</v>
      </c>
    </row>
    <row r="43" ht="15.75" hidden="1" customHeight="1">
      <c r="A43" s="74" t="s">
        <v>102</v>
      </c>
      <c r="B43" s="75">
        <v>2014.0</v>
      </c>
      <c r="C43" s="74" t="s">
        <v>37</v>
      </c>
      <c r="D43" s="76">
        <v>41671.0</v>
      </c>
      <c r="E43" s="77">
        <v>115.3</v>
      </c>
      <c r="F43" s="77">
        <v>114.7</v>
      </c>
      <c r="G43" s="77">
        <v>115.9</v>
      </c>
      <c r="H43" s="77">
        <v>112.4</v>
      </c>
      <c r="I43" s="77">
        <v>112.8</v>
      </c>
      <c r="J43" s="77">
        <v>110.7</v>
      </c>
      <c r="K43" s="77">
        <v>111.1</v>
      </c>
      <c r="L43" s="77">
        <v>110.1</v>
      </c>
      <c r="M43" s="77">
        <v>111.8</v>
      </c>
      <c r="N43" s="77">
        <v>108.7</v>
      </c>
      <c r="O43" s="77">
        <v>110.9</v>
      </c>
      <c r="P43" s="77">
        <v>113.6</v>
      </c>
      <c r="Q43" s="74">
        <f>MONTH(DATEVALUE('Final data'!$C43&amp;1))</f>
        <v>2</v>
      </c>
      <c r="R43" s="76">
        <f>DATE('Final data'!$B43,'Final data'!$Q43,1)</f>
        <v>41671</v>
      </c>
    </row>
    <row r="44" ht="15.75" hidden="1" customHeight="1">
      <c r="A44" s="70" t="s">
        <v>121</v>
      </c>
      <c r="B44" s="71">
        <v>2014.0</v>
      </c>
      <c r="C44" s="70" t="s">
        <v>38</v>
      </c>
      <c r="D44" s="72">
        <v>41699.0</v>
      </c>
      <c r="E44" s="73">
        <v>116.2</v>
      </c>
      <c r="F44" s="73">
        <v>114.6</v>
      </c>
      <c r="G44" s="73">
        <v>117.2</v>
      </c>
      <c r="H44" s="73">
        <v>113.4</v>
      </c>
      <c r="I44" s="73">
        <v>113.4</v>
      </c>
      <c r="J44" s="73">
        <v>111.4</v>
      </c>
      <c r="K44" s="73">
        <v>111.2</v>
      </c>
      <c r="L44" s="73">
        <v>110.2</v>
      </c>
      <c r="M44" s="73">
        <v>112.4</v>
      </c>
      <c r="N44" s="73">
        <v>108.9</v>
      </c>
      <c r="O44" s="73">
        <v>111.3</v>
      </c>
      <c r="P44" s="73">
        <v>114.6</v>
      </c>
      <c r="Q44" s="70">
        <f>MONTH(DATEVALUE('Final data'!$C44&amp;1))</f>
        <v>3</v>
      </c>
      <c r="R44" s="72">
        <f>DATE('Final data'!$B44,'Final data'!$Q44,1)</f>
        <v>41699</v>
      </c>
    </row>
    <row r="45" ht="15.75" customHeight="1">
      <c r="A45" s="74" t="s">
        <v>122</v>
      </c>
      <c r="B45" s="75">
        <v>2014.0</v>
      </c>
      <c r="C45" s="74" t="s">
        <v>38</v>
      </c>
      <c r="D45" s="76">
        <v>41699.0</v>
      </c>
      <c r="E45" s="77">
        <v>116.0</v>
      </c>
      <c r="F45" s="77">
        <v>116.7</v>
      </c>
      <c r="G45" s="77">
        <v>115.2</v>
      </c>
      <c r="H45" s="77">
        <v>110.9</v>
      </c>
      <c r="I45" s="77">
        <v>113.0</v>
      </c>
      <c r="J45" s="77">
        <v>110.8</v>
      </c>
      <c r="K45" s="77">
        <v>111.6</v>
      </c>
      <c r="L45" s="77">
        <v>110.9</v>
      </c>
      <c r="M45" s="77">
        <v>111.8</v>
      </c>
      <c r="N45" s="77">
        <v>109.2</v>
      </c>
      <c r="O45" s="77">
        <v>111.4</v>
      </c>
      <c r="P45" s="77">
        <v>113.7</v>
      </c>
      <c r="Q45" s="74">
        <f>MONTH(DATEVALUE('Final data'!$C45&amp;1))</f>
        <v>3</v>
      </c>
      <c r="R45" s="76">
        <f>DATE('Final data'!$B45,'Final data'!$Q45,1)</f>
        <v>41699</v>
      </c>
    </row>
    <row r="46" ht="15.75" hidden="1" customHeight="1">
      <c r="A46" s="70" t="s">
        <v>102</v>
      </c>
      <c r="B46" s="71">
        <v>2014.0</v>
      </c>
      <c r="C46" s="70" t="s">
        <v>38</v>
      </c>
      <c r="D46" s="72">
        <v>41699.0</v>
      </c>
      <c r="E46" s="73">
        <v>116.1</v>
      </c>
      <c r="F46" s="73">
        <v>115.2</v>
      </c>
      <c r="G46" s="73">
        <v>116.4</v>
      </c>
      <c r="H46" s="73">
        <v>112.5</v>
      </c>
      <c r="I46" s="73">
        <v>113.2</v>
      </c>
      <c r="J46" s="73">
        <v>111.2</v>
      </c>
      <c r="K46" s="73">
        <v>111.4</v>
      </c>
      <c r="L46" s="73">
        <v>110.6</v>
      </c>
      <c r="M46" s="73">
        <v>112.0</v>
      </c>
      <c r="N46" s="73">
        <v>109.0</v>
      </c>
      <c r="O46" s="73">
        <v>111.3</v>
      </c>
      <c r="P46" s="73">
        <v>114.2</v>
      </c>
      <c r="Q46" s="70">
        <f>MONTH(DATEVALUE('Final data'!$C46&amp;1))</f>
        <v>3</v>
      </c>
      <c r="R46" s="72">
        <f>DATE('Final data'!$B46,'Final data'!$Q46,1)</f>
        <v>41699</v>
      </c>
    </row>
    <row r="47" ht="15.75" hidden="1" customHeight="1">
      <c r="A47" s="74" t="s">
        <v>121</v>
      </c>
      <c r="B47" s="75">
        <v>2014.0</v>
      </c>
      <c r="C47" s="74" t="s">
        <v>39</v>
      </c>
      <c r="D47" s="76">
        <v>41730.0</v>
      </c>
      <c r="E47" s="77">
        <v>117.2</v>
      </c>
      <c r="F47" s="77">
        <v>115.4</v>
      </c>
      <c r="G47" s="77">
        <v>117.8</v>
      </c>
      <c r="H47" s="77">
        <v>113.4</v>
      </c>
      <c r="I47" s="77">
        <v>113.7</v>
      </c>
      <c r="J47" s="77">
        <v>111.8</v>
      </c>
      <c r="K47" s="77">
        <v>111.2</v>
      </c>
      <c r="L47" s="77">
        <v>110.5</v>
      </c>
      <c r="M47" s="77">
        <v>113.0</v>
      </c>
      <c r="N47" s="77">
        <v>108.9</v>
      </c>
      <c r="O47" s="77">
        <v>111.5</v>
      </c>
      <c r="P47" s="77">
        <v>115.4</v>
      </c>
      <c r="Q47" s="74">
        <f>MONTH(DATEVALUE('Final data'!$C47&amp;1))</f>
        <v>4</v>
      </c>
      <c r="R47" s="76">
        <f>DATE('Final data'!$B47,'Final data'!$Q47,1)</f>
        <v>41730</v>
      </c>
    </row>
    <row r="48" ht="15.75" customHeight="1">
      <c r="A48" s="70" t="s">
        <v>122</v>
      </c>
      <c r="B48" s="71">
        <v>2014.0</v>
      </c>
      <c r="C48" s="70" t="s">
        <v>39</v>
      </c>
      <c r="D48" s="72">
        <v>41730.0</v>
      </c>
      <c r="E48" s="73">
        <v>118.2</v>
      </c>
      <c r="F48" s="73">
        <v>117.6</v>
      </c>
      <c r="G48" s="73">
        <v>115.7</v>
      </c>
      <c r="H48" s="73">
        <v>110.9</v>
      </c>
      <c r="I48" s="73">
        <v>113.4</v>
      </c>
      <c r="J48" s="73">
        <v>111.0</v>
      </c>
      <c r="K48" s="73">
        <v>111.2</v>
      </c>
      <c r="L48" s="73">
        <v>111.2</v>
      </c>
      <c r="M48" s="73">
        <v>112.5</v>
      </c>
      <c r="N48" s="73">
        <v>109.1</v>
      </c>
      <c r="O48" s="73">
        <v>111.4</v>
      </c>
      <c r="P48" s="73">
        <v>114.7</v>
      </c>
      <c r="Q48" s="70">
        <f>MONTH(DATEVALUE('Final data'!$C48&amp;1))</f>
        <v>4</v>
      </c>
      <c r="R48" s="72">
        <f>DATE('Final data'!$B48,'Final data'!$Q48,1)</f>
        <v>41730</v>
      </c>
    </row>
    <row r="49" ht="15.75" hidden="1" customHeight="1">
      <c r="A49" s="74" t="s">
        <v>102</v>
      </c>
      <c r="B49" s="75">
        <v>2014.0</v>
      </c>
      <c r="C49" s="74" t="s">
        <v>39</v>
      </c>
      <c r="D49" s="76">
        <v>41730.0</v>
      </c>
      <c r="E49" s="77">
        <v>117.6</v>
      </c>
      <c r="F49" s="77">
        <v>116.0</v>
      </c>
      <c r="G49" s="77">
        <v>117.0</v>
      </c>
      <c r="H49" s="77">
        <v>112.5</v>
      </c>
      <c r="I49" s="77">
        <v>113.6</v>
      </c>
      <c r="J49" s="77">
        <v>111.5</v>
      </c>
      <c r="K49" s="77">
        <v>111.2</v>
      </c>
      <c r="L49" s="77">
        <v>110.9</v>
      </c>
      <c r="M49" s="77">
        <v>112.7</v>
      </c>
      <c r="N49" s="77">
        <v>109.0</v>
      </c>
      <c r="O49" s="77">
        <v>111.5</v>
      </c>
      <c r="P49" s="77">
        <v>115.1</v>
      </c>
      <c r="Q49" s="74">
        <f>MONTH(DATEVALUE('Final data'!$C49&amp;1))</f>
        <v>4</v>
      </c>
      <c r="R49" s="76">
        <f>DATE('Final data'!$B49,'Final data'!$Q49,1)</f>
        <v>41730</v>
      </c>
    </row>
    <row r="50" ht="15.75" hidden="1" customHeight="1">
      <c r="A50" s="70" t="s">
        <v>121</v>
      </c>
      <c r="B50" s="71">
        <v>2014.0</v>
      </c>
      <c r="C50" s="70" t="s">
        <v>40</v>
      </c>
      <c r="D50" s="72">
        <v>41760.0</v>
      </c>
      <c r="E50" s="73">
        <v>118.2</v>
      </c>
      <c r="F50" s="73">
        <v>116.3</v>
      </c>
      <c r="G50" s="73">
        <v>118.5</v>
      </c>
      <c r="H50" s="73">
        <v>113.4</v>
      </c>
      <c r="I50" s="73">
        <v>114.1</v>
      </c>
      <c r="J50" s="73">
        <v>112.1</v>
      </c>
      <c r="K50" s="73">
        <v>111.4</v>
      </c>
      <c r="L50" s="73">
        <v>110.9</v>
      </c>
      <c r="M50" s="73">
        <v>113.1</v>
      </c>
      <c r="N50" s="73">
        <v>108.9</v>
      </c>
      <c r="O50" s="73">
        <v>111.8</v>
      </c>
      <c r="P50" s="73">
        <v>116.0</v>
      </c>
      <c r="Q50" s="70">
        <f>MONTH(DATEVALUE('Final data'!$C50&amp;1))</f>
        <v>5</v>
      </c>
      <c r="R50" s="72">
        <f>DATE('Final data'!$B50,'Final data'!$Q50,1)</f>
        <v>41760</v>
      </c>
    </row>
    <row r="51" ht="15.75" customHeight="1">
      <c r="A51" s="74" t="s">
        <v>122</v>
      </c>
      <c r="B51" s="75">
        <v>2014.0</v>
      </c>
      <c r="C51" s="74" t="s">
        <v>40</v>
      </c>
      <c r="D51" s="76">
        <v>41760.0</v>
      </c>
      <c r="E51" s="77">
        <v>120.0</v>
      </c>
      <c r="F51" s="77">
        <v>118.3</v>
      </c>
      <c r="G51" s="77">
        <v>116.2</v>
      </c>
      <c r="H51" s="77">
        <v>111.1</v>
      </c>
      <c r="I51" s="77">
        <v>114.1</v>
      </c>
      <c r="J51" s="77">
        <v>111.2</v>
      </c>
      <c r="K51" s="77">
        <v>111.3</v>
      </c>
      <c r="L51" s="77">
        <v>111.5</v>
      </c>
      <c r="M51" s="77">
        <v>112.9</v>
      </c>
      <c r="N51" s="77">
        <v>109.3</v>
      </c>
      <c r="O51" s="77">
        <v>111.7</v>
      </c>
      <c r="P51" s="77">
        <v>115.6</v>
      </c>
      <c r="Q51" s="74">
        <f>MONTH(DATEVALUE('Final data'!$C51&amp;1))</f>
        <v>5</v>
      </c>
      <c r="R51" s="76">
        <f>DATE('Final data'!$B51,'Final data'!$Q51,1)</f>
        <v>41760</v>
      </c>
    </row>
    <row r="52" ht="15.75" hidden="1" customHeight="1">
      <c r="A52" s="70" t="s">
        <v>102</v>
      </c>
      <c r="B52" s="71">
        <v>2014.0</v>
      </c>
      <c r="C52" s="70" t="s">
        <v>40</v>
      </c>
      <c r="D52" s="72">
        <v>41760.0</v>
      </c>
      <c r="E52" s="73">
        <v>118.9</v>
      </c>
      <c r="F52" s="73">
        <v>116.8</v>
      </c>
      <c r="G52" s="73">
        <v>117.6</v>
      </c>
      <c r="H52" s="73">
        <v>112.5</v>
      </c>
      <c r="I52" s="73">
        <v>114.1</v>
      </c>
      <c r="J52" s="73">
        <v>111.8</v>
      </c>
      <c r="K52" s="73">
        <v>111.3</v>
      </c>
      <c r="L52" s="73">
        <v>111.2</v>
      </c>
      <c r="M52" s="73">
        <v>113.0</v>
      </c>
      <c r="N52" s="73">
        <v>109.1</v>
      </c>
      <c r="O52" s="73">
        <v>111.8</v>
      </c>
      <c r="P52" s="73">
        <v>115.8</v>
      </c>
      <c r="Q52" s="70">
        <f>MONTH(DATEVALUE('Final data'!$C52&amp;1))</f>
        <v>5</v>
      </c>
      <c r="R52" s="72">
        <f>DATE('Final data'!$B52,'Final data'!$Q52,1)</f>
        <v>41760</v>
      </c>
    </row>
    <row r="53" ht="15.75" hidden="1" customHeight="1">
      <c r="A53" s="74" t="s">
        <v>121</v>
      </c>
      <c r="B53" s="75">
        <v>2014.0</v>
      </c>
      <c r="C53" s="74" t="s">
        <v>64</v>
      </c>
      <c r="D53" s="76">
        <v>41791.0</v>
      </c>
      <c r="E53" s="77">
        <v>119.5</v>
      </c>
      <c r="F53" s="77">
        <v>117.3</v>
      </c>
      <c r="G53" s="77">
        <v>119.3</v>
      </c>
      <c r="H53" s="77">
        <v>114.4</v>
      </c>
      <c r="I53" s="77">
        <v>114.9</v>
      </c>
      <c r="J53" s="77">
        <v>112.8</v>
      </c>
      <c r="K53" s="77">
        <v>112.2</v>
      </c>
      <c r="L53" s="77">
        <v>111.4</v>
      </c>
      <c r="M53" s="77">
        <v>114.3</v>
      </c>
      <c r="N53" s="77">
        <v>108.0</v>
      </c>
      <c r="O53" s="77">
        <v>112.3</v>
      </c>
      <c r="P53" s="77">
        <v>117.0</v>
      </c>
      <c r="Q53" s="74">
        <f>MONTH(DATEVALUE('Final data'!$C53&amp;1))</f>
        <v>6</v>
      </c>
      <c r="R53" s="76">
        <f>DATE('Final data'!$B53,'Final data'!$Q53,1)</f>
        <v>41791</v>
      </c>
    </row>
    <row r="54" ht="15.75" customHeight="1">
      <c r="A54" s="70" t="s">
        <v>122</v>
      </c>
      <c r="B54" s="71">
        <v>2014.0</v>
      </c>
      <c r="C54" s="70" t="s">
        <v>64</v>
      </c>
      <c r="D54" s="72">
        <v>41791.0</v>
      </c>
      <c r="E54" s="73">
        <v>122.0</v>
      </c>
      <c r="F54" s="73">
        <v>119.0</v>
      </c>
      <c r="G54" s="73">
        <v>116.7</v>
      </c>
      <c r="H54" s="73">
        <v>111.2</v>
      </c>
      <c r="I54" s="73">
        <v>114.3</v>
      </c>
      <c r="J54" s="73">
        <v>111.4</v>
      </c>
      <c r="K54" s="73">
        <v>111.5</v>
      </c>
      <c r="L54" s="73">
        <v>111.8</v>
      </c>
      <c r="M54" s="73">
        <v>115.1</v>
      </c>
      <c r="N54" s="73">
        <v>108.7</v>
      </c>
      <c r="O54" s="73">
        <v>112.2</v>
      </c>
      <c r="P54" s="73">
        <v>116.4</v>
      </c>
      <c r="Q54" s="70">
        <f>MONTH(DATEVALUE('Final data'!$C54&amp;1))</f>
        <v>6</v>
      </c>
      <c r="R54" s="72">
        <f>DATE('Final data'!$B54,'Final data'!$Q54,1)</f>
        <v>41791</v>
      </c>
    </row>
    <row r="55" ht="15.75" hidden="1" customHeight="1">
      <c r="A55" s="74" t="s">
        <v>102</v>
      </c>
      <c r="B55" s="75">
        <v>2014.0</v>
      </c>
      <c r="C55" s="74" t="s">
        <v>64</v>
      </c>
      <c r="D55" s="76">
        <v>41791.0</v>
      </c>
      <c r="E55" s="77">
        <v>120.4</v>
      </c>
      <c r="F55" s="77">
        <v>117.8</v>
      </c>
      <c r="G55" s="77">
        <v>118.3</v>
      </c>
      <c r="H55" s="77">
        <v>113.2</v>
      </c>
      <c r="I55" s="77">
        <v>114.6</v>
      </c>
      <c r="J55" s="77">
        <v>112.3</v>
      </c>
      <c r="K55" s="77">
        <v>111.8</v>
      </c>
      <c r="L55" s="77">
        <v>111.6</v>
      </c>
      <c r="M55" s="77">
        <v>114.8</v>
      </c>
      <c r="N55" s="77">
        <v>108.3</v>
      </c>
      <c r="O55" s="77">
        <v>112.3</v>
      </c>
      <c r="P55" s="77">
        <v>116.7</v>
      </c>
      <c r="Q55" s="74">
        <f>MONTH(DATEVALUE('Final data'!$C55&amp;1))</f>
        <v>6</v>
      </c>
      <c r="R55" s="76">
        <f>DATE('Final data'!$B55,'Final data'!$Q55,1)</f>
        <v>41791</v>
      </c>
    </row>
    <row r="56" ht="15.75" hidden="1" customHeight="1">
      <c r="A56" s="70" t="s">
        <v>121</v>
      </c>
      <c r="B56" s="71">
        <v>2014.0</v>
      </c>
      <c r="C56" s="70" t="s">
        <v>66</v>
      </c>
      <c r="D56" s="72">
        <v>41821.0</v>
      </c>
      <c r="E56" s="73">
        <v>123.3</v>
      </c>
      <c r="F56" s="73">
        <v>118.0</v>
      </c>
      <c r="G56" s="73">
        <v>120.3</v>
      </c>
      <c r="H56" s="73">
        <v>115.3</v>
      </c>
      <c r="I56" s="73">
        <v>115.4</v>
      </c>
      <c r="J56" s="73">
        <v>113.4</v>
      </c>
      <c r="K56" s="73">
        <v>113.2</v>
      </c>
      <c r="L56" s="73">
        <v>111.8</v>
      </c>
      <c r="M56" s="73">
        <v>115.5</v>
      </c>
      <c r="N56" s="73">
        <v>108.8</v>
      </c>
      <c r="O56" s="73">
        <v>113.1</v>
      </c>
      <c r="P56" s="73">
        <v>119.5</v>
      </c>
      <c r="Q56" s="70">
        <f>MONTH(DATEVALUE('Final data'!$C56&amp;1))</f>
        <v>7</v>
      </c>
      <c r="R56" s="72">
        <f>DATE('Final data'!$B56,'Final data'!$Q56,1)</f>
        <v>41821</v>
      </c>
    </row>
    <row r="57" ht="15.75" customHeight="1">
      <c r="A57" s="74" t="s">
        <v>122</v>
      </c>
      <c r="B57" s="75">
        <v>2014.0</v>
      </c>
      <c r="C57" s="74" t="s">
        <v>66</v>
      </c>
      <c r="D57" s="76">
        <v>41821.0</v>
      </c>
      <c r="E57" s="77">
        <v>127.1</v>
      </c>
      <c r="F57" s="77">
        <v>121.0</v>
      </c>
      <c r="G57" s="77">
        <v>117.4</v>
      </c>
      <c r="H57" s="77">
        <v>111.6</v>
      </c>
      <c r="I57" s="77">
        <v>114.9</v>
      </c>
      <c r="J57" s="77">
        <v>111.5</v>
      </c>
      <c r="K57" s="77">
        <v>113.0</v>
      </c>
      <c r="L57" s="77">
        <v>112.4</v>
      </c>
      <c r="M57" s="77">
        <v>117.8</v>
      </c>
      <c r="N57" s="77">
        <v>109.7</v>
      </c>
      <c r="O57" s="77">
        <v>113.5</v>
      </c>
      <c r="P57" s="77">
        <v>118.9</v>
      </c>
      <c r="Q57" s="74">
        <f>MONTH(DATEVALUE('Final data'!$C57&amp;1))</f>
        <v>7</v>
      </c>
      <c r="R57" s="76">
        <f>DATE('Final data'!$B57,'Final data'!$Q57,1)</f>
        <v>41821</v>
      </c>
    </row>
    <row r="58" ht="15.75" hidden="1" customHeight="1">
      <c r="A58" s="70" t="s">
        <v>102</v>
      </c>
      <c r="B58" s="71">
        <v>2014.0</v>
      </c>
      <c r="C58" s="70" t="s">
        <v>66</v>
      </c>
      <c r="D58" s="72">
        <v>41821.0</v>
      </c>
      <c r="E58" s="73">
        <v>124.7</v>
      </c>
      <c r="F58" s="73">
        <v>118.8</v>
      </c>
      <c r="G58" s="73">
        <v>119.1</v>
      </c>
      <c r="H58" s="73">
        <v>113.9</v>
      </c>
      <c r="I58" s="73">
        <v>115.2</v>
      </c>
      <c r="J58" s="73">
        <v>112.7</v>
      </c>
      <c r="K58" s="73">
        <v>113.1</v>
      </c>
      <c r="L58" s="73">
        <v>112.1</v>
      </c>
      <c r="M58" s="73">
        <v>116.8</v>
      </c>
      <c r="N58" s="73">
        <v>109.2</v>
      </c>
      <c r="O58" s="73">
        <v>113.3</v>
      </c>
      <c r="P58" s="73">
        <v>119.2</v>
      </c>
      <c r="Q58" s="70">
        <f>MONTH(DATEVALUE('Final data'!$C58&amp;1))</f>
        <v>7</v>
      </c>
      <c r="R58" s="72">
        <f>DATE('Final data'!$B58,'Final data'!$Q58,1)</f>
        <v>41821</v>
      </c>
    </row>
    <row r="59" ht="15.75" hidden="1" customHeight="1">
      <c r="A59" s="74" t="s">
        <v>121</v>
      </c>
      <c r="B59" s="75">
        <v>2014.0</v>
      </c>
      <c r="C59" s="74" t="s">
        <v>68</v>
      </c>
      <c r="D59" s="76">
        <v>41852.0</v>
      </c>
      <c r="E59" s="77">
        <v>125.3</v>
      </c>
      <c r="F59" s="77">
        <v>118.8</v>
      </c>
      <c r="G59" s="77">
        <v>120.7</v>
      </c>
      <c r="H59" s="77">
        <v>115.4</v>
      </c>
      <c r="I59" s="77">
        <v>115.9</v>
      </c>
      <c r="J59" s="77">
        <v>114.0</v>
      </c>
      <c r="K59" s="77">
        <v>113.2</v>
      </c>
      <c r="L59" s="77">
        <v>112.2</v>
      </c>
      <c r="M59" s="77">
        <v>116.2</v>
      </c>
      <c r="N59" s="77">
        <v>109.4</v>
      </c>
      <c r="O59" s="77">
        <v>113.5</v>
      </c>
      <c r="P59" s="77">
        <v>120.7</v>
      </c>
      <c r="Q59" s="74">
        <f>MONTH(DATEVALUE('Final data'!$C59&amp;1))</f>
        <v>8</v>
      </c>
      <c r="R59" s="76">
        <f>DATE('Final data'!$B59,'Final data'!$Q59,1)</f>
        <v>41852</v>
      </c>
    </row>
    <row r="60" ht="15.75" customHeight="1">
      <c r="A60" s="70" t="s">
        <v>122</v>
      </c>
      <c r="B60" s="71">
        <v>2014.0</v>
      </c>
      <c r="C60" s="70" t="s">
        <v>68</v>
      </c>
      <c r="D60" s="72">
        <v>41852.0</v>
      </c>
      <c r="E60" s="73">
        <v>128.9</v>
      </c>
      <c r="F60" s="73">
        <v>123.0</v>
      </c>
      <c r="G60" s="73">
        <v>117.9</v>
      </c>
      <c r="H60" s="73">
        <v>111.8</v>
      </c>
      <c r="I60" s="73">
        <v>115.3</v>
      </c>
      <c r="J60" s="73">
        <v>112.2</v>
      </c>
      <c r="K60" s="73">
        <v>112.5</v>
      </c>
      <c r="L60" s="73">
        <v>112.9</v>
      </c>
      <c r="M60" s="73">
        <v>119.2</v>
      </c>
      <c r="N60" s="73">
        <v>110.5</v>
      </c>
      <c r="O60" s="73">
        <v>113.9</v>
      </c>
      <c r="P60" s="73">
        <v>119.9</v>
      </c>
      <c r="Q60" s="70">
        <f>MONTH(DATEVALUE('Final data'!$C60&amp;1))</f>
        <v>8</v>
      </c>
      <c r="R60" s="72">
        <f>DATE('Final data'!$B60,'Final data'!$Q60,1)</f>
        <v>41852</v>
      </c>
    </row>
    <row r="61" ht="15.75" hidden="1" customHeight="1">
      <c r="A61" s="74" t="s">
        <v>102</v>
      </c>
      <c r="B61" s="75">
        <v>2014.0</v>
      </c>
      <c r="C61" s="74" t="s">
        <v>68</v>
      </c>
      <c r="D61" s="76">
        <v>41852.0</v>
      </c>
      <c r="E61" s="77">
        <v>126.6</v>
      </c>
      <c r="F61" s="77">
        <v>119.9</v>
      </c>
      <c r="G61" s="77">
        <v>119.6</v>
      </c>
      <c r="H61" s="77">
        <v>114.0</v>
      </c>
      <c r="I61" s="77">
        <v>115.6</v>
      </c>
      <c r="J61" s="77">
        <v>113.3</v>
      </c>
      <c r="K61" s="77">
        <v>112.8</v>
      </c>
      <c r="L61" s="77">
        <v>112.6</v>
      </c>
      <c r="M61" s="77">
        <v>118.0</v>
      </c>
      <c r="N61" s="77">
        <v>109.9</v>
      </c>
      <c r="O61" s="77">
        <v>113.7</v>
      </c>
      <c r="P61" s="77">
        <v>120.3</v>
      </c>
      <c r="Q61" s="74">
        <f>MONTH(DATEVALUE('Final data'!$C61&amp;1))</f>
        <v>8</v>
      </c>
      <c r="R61" s="76">
        <f>DATE('Final data'!$B61,'Final data'!$Q61,1)</f>
        <v>41852</v>
      </c>
    </row>
    <row r="62" ht="15.75" hidden="1" customHeight="1">
      <c r="A62" s="70" t="s">
        <v>121</v>
      </c>
      <c r="B62" s="71">
        <v>2014.0</v>
      </c>
      <c r="C62" s="70" t="s">
        <v>70</v>
      </c>
      <c r="D62" s="72">
        <v>41883.0</v>
      </c>
      <c r="E62" s="73">
        <v>125.3</v>
      </c>
      <c r="F62" s="73">
        <v>119.5</v>
      </c>
      <c r="G62" s="73">
        <v>121.3</v>
      </c>
      <c r="H62" s="73">
        <v>115.8</v>
      </c>
      <c r="I62" s="73">
        <v>116.7</v>
      </c>
      <c r="J62" s="73">
        <v>114.5</v>
      </c>
      <c r="K62" s="73">
        <v>112.8</v>
      </c>
      <c r="L62" s="73">
        <v>112.6</v>
      </c>
      <c r="M62" s="73">
        <v>116.6</v>
      </c>
      <c r="N62" s="73">
        <v>109.1</v>
      </c>
      <c r="O62" s="73">
        <v>113.7</v>
      </c>
      <c r="P62" s="73">
        <v>120.9</v>
      </c>
      <c r="Q62" s="70">
        <f>MONTH(DATEVALUE('Final data'!$C62&amp;1))</f>
        <v>9</v>
      </c>
      <c r="R62" s="72">
        <f>DATE('Final data'!$B62,'Final data'!$Q62,1)</f>
        <v>41883</v>
      </c>
    </row>
    <row r="63" ht="15.75" customHeight="1">
      <c r="A63" s="74" t="s">
        <v>122</v>
      </c>
      <c r="B63" s="75">
        <v>2014.0</v>
      </c>
      <c r="C63" s="74" t="s">
        <v>70</v>
      </c>
      <c r="D63" s="76">
        <v>41883.0</v>
      </c>
      <c r="E63" s="77">
        <v>126.7</v>
      </c>
      <c r="F63" s="77">
        <v>124.3</v>
      </c>
      <c r="G63" s="77">
        <v>118.4</v>
      </c>
      <c r="H63" s="77">
        <v>111.8</v>
      </c>
      <c r="I63" s="77">
        <v>115.5</v>
      </c>
      <c r="J63" s="77">
        <v>112.3</v>
      </c>
      <c r="K63" s="77">
        <v>111.2</v>
      </c>
      <c r="L63" s="77">
        <v>113.4</v>
      </c>
      <c r="M63" s="77">
        <v>120.0</v>
      </c>
      <c r="N63" s="77">
        <v>110.0</v>
      </c>
      <c r="O63" s="77">
        <v>113.6</v>
      </c>
      <c r="P63" s="77">
        <v>119.2</v>
      </c>
      <c r="Q63" s="74">
        <f>MONTH(DATEVALUE('Final data'!$C63&amp;1))</f>
        <v>9</v>
      </c>
      <c r="R63" s="76">
        <f>DATE('Final data'!$B63,'Final data'!$Q63,1)</f>
        <v>41883</v>
      </c>
    </row>
    <row r="64" ht="15.75" hidden="1" customHeight="1">
      <c r="A64" s="70" t="s">
        <v>102</v>
      </c>
      <c r="B64" s="71">
        <v>2014.0</v>
      </c>
      <c r="C64" s="70" t="s">
        <v>70</v>
      </c>
      <c r="D64" s="72">
        <v>41883.0</v>
      </c>
      <c r="E64" s="73">
        <v>125.8</v>
      </c>
      <c r="F64" s="73">
        <v>120.8</v>
      </c>
      <c r="G64" s="73">
        <v>120.1</v>
      </c>
      <c r="H64" s="73">
        <v>114.3</v>
      </c>
      <c r="I64" s="73">
        <v>116.1</v>
      </c>
      <c r="J64" s="73">
        <v>113.7</v>
      </c>
      <c r="K64" s="73">
        <v>112.0</v>
      </c>
      <c r="L64" s="73">
        <v>113.1</v>
      </c>
      <c r="M64" s="73">
        <v>118.6</v>
      </c>
      <c r="N64" s="73">
        <v>109.5</v>
      </c>
      <c r="O64" s="73">
        <v>113.7</v>
      </c>
      <c r="P64" s="73">
        <v>120.1</v>
      </c>
      <c r="Q64" s="70">
        <f>MONTH(DATEVALUE('Final data'!$C64&amp;1))</f>
        <v>9</v>
      </c>
      <c r="R64" s="72">
        <f>DATE('Final data'!$B64,'Final data'!$Q64,1)</f>
        <v>41883</v>
      </c>
    </row>
    <row r="65" ht="15.75" hidden="1" customHeight="1">
      <c r="A65" s="74" t="s">
        <v>121</v>
      </c>
      <c r="B65" s="75">
        <v>2014.0</v>
      </c>
      <c r="C65" s="74" t="s">
        <v>72</v>
      </c>
      <c r="D65" s="76">
        <v>41913.0</v>
      </c>
      <c r="E65" s="77">
        <v>125.1</v>
      </c>
      <c r="F65" s="77">
        <v>120.0</v>
      </c>
      <c r="G65" s="77">
        <v>122.3</v>
      </c>
      <c r="H65" s="77">
        <v>116.4</v>
      </c>
      <c r="I65" s="77">
        <v>117.5</v>
      </c>
      <c r="J65" s="77">
        <v>115.3</v>
      </c>
      <c r="K65" s="77">
        <v>112.6</v>
      </c>
      <c r="L65" s="77">
        <v>113.0</v>
      </c>
      <c r="M65" s="77">
        <v>116.9</v>
      </c>
      <c r="N65" s="77">
        <v>109.3</v>
      </c>
      <c r="O65" s="77">
        <v>114.0</v>
      </c>
      <c r="P65" s="77">
        <v>121.0</v>
      </c>
      <c r="Q65" s="74">
        <f>MONTH(DATEVALUE('Final data'!$C65&amp;1))</f>
        <v>10</v>
      </c>
      <c r="R65" s="76">
        <f>DATE('Final data'!$B65,'Final data'!$Q65,1)</f>
        <v>41913</v>
      </c>
    </row>
    <row r="66" ht="15.75" customHeight="1">
      <c r="A66" s="70" t="s">
        <v>122</v>
      </c>
      <c r="B66" s="71">
        <v>2014.0</v>
      </c>
      <c r="C66" s="70" t="s">
        <v>72</v>
      </c>
      <c r="D66" s="72">
        <v>41913.0</v>
      </c>
      <c r="E66" s="73">
        <v>125.8</v>
      </c>
      <c r="F66" s="73">
        <v>124.3</v>
      </c>
      <c r="G66" s="73">
        <v>118.9</v>
      </c>
      <c r="H66" s="73">
        <v>112.0</v>
      </c>
      <c r="I66" s="73">
        <v>115.8</v>
      </c>
      <c r="J66" s="73">
        <v>112.6</v>
      </c>
      <c r="K66" s="73">
        <v>111.0</v>
      </c>
      <c r="L66" s="73">
        <v>113.6</v>
      </c>
      <c r="M66" s="73">
        <v>120.2</v>
      </c>
      <c r="N66" s="73">
        <v>110.1</v>
      </c>
      <c r="O66" s="73">
        <v>113.7</v>
      </c>
      <c r="P66" s="73">
        <v>119.1</v>
      </c>
      <c r="Q66" s="70">
        <f>MONTH(DATEVALUE('Final data'!$C66&amp;1))</f>
        <v>10</v>
      </c>
      <c r="R66" s="72">
        <f>DATE('Final data'!$B66,'Final data'!$Q66,1)</f>
        <v>41913</v>
      </c>
    </row>
    <row r="67" ht="15.75" hidden="1" customHeight="1">
      <c r="A67" s="74" t="s">
        <v>102</v>
      </c>
      <c r="B67" s="75">
        <v>2014.0</v>
      </c>
      <c r="C67" s="74" t="s">
        <v>72</v>
      </c>
      <c r="D67" s="76">
        <v>41913.0</v>
      </c>
      <c r="E67" s="77">
        <v>125.4</v>
      </c>
      <c r="F67" s="77">
        <v>121.1</v>
      </c>
      <c r="G67" s="77">
        <v>121.0</v>
      </c>
      <c r="H67" s="77">
        <v>114.7</v>
      </c>
      <c r="I67" s="77">
        <v>116.7</v>
      </c>
      <c r="J67" s="77">
        <v>114.3</v>
      </c>
      <c r="K67" s="77">
        <v>111.8</v>
      </c>
      <c r="L67" s="77">
        <v>113.3</v>
      </c>
      <c r="M67" s="77">
        <v>118.8</v>
      </c>
      <c r="N67" s="77">
        <v>109.6</v>
      </c>
      <c r="O67" s="77">
        <v>113.9</v>
      </c>
      <c r="P67" s="77">
        <v>120.1</v>
      </c>
      <c r="Q67" s="74">
        <f>MONTH(DATEVALUE('Final data'!$C67&amp;1))</f>
        <v>10</v>
      </c>
      <c r="R67" s="76">
        <f>DATE('Final data'!$B67,'Final data'!$Q67,1)</f>
        <v>41913</v>
      </c>
    </row>
    <row r="68" ht="15.75" hidden="1" customHeight="1">
      <c r="A68" s="70" t="s">
        <v>121</v>
      </c>
      <c r="B68" s="71">
        <v>2014.0</v>
      </c>
      <c r="C68" s="70" t="s">
        <v>74</v>
      </c>
      <c r="D68" s="72">
        <v>41944.0</v>
      </c>
      <c r="E68" s="73">
        <v>124.9</v>
      </c>
      <c r="F68" s="73">
        <v>120.8</v>
      </c>
      <c r="G68" s="73">
        <v>122.9</v>
      </c>
      <c r="H68" s="73">
        <v>117.3</v>
      </c>
      <c r="I68" s="73">
        <v>118.1</v>
      </c>
      <c r="J68" s="73">
        <v>115.9</v>
      </c>
      <c r="K68" s="73">
        <v>112.0</v>
      </c>
      <c r="L68" s="73">
        <v>113.3</v>
      </c>
      <c r="M68" s="73">
        <v>117.2</v>
      </c>
      <c r="N68" s="73">
        <v>108.8</v>
      </c>
      <c r="O68" s="73">
        <v>114.1</v>
      </c>
      <c r="P68" s="73">
        <v>121.1</v>
      </c>
      <c r="Q68" s="70">
        <f>MONTH(DATEVALUE('Final data'!$C68&amp;1))</f>
        <v>11</v>
      </c>
      <c r="R68" s="72">
        <f>DATE('Final data'!$B68,'Final data'!$Q68,1)</f>
        <v>41944</v>
      </c>
    </row>
    <row r="69" ht="15.75" customHeight="1">
      <c r="A69" s="74" t="s">
        <v>122</v>
      </c>
      <c r="B69" s="75">
        <v>2014.0</v>
      </c>
      <c r="C69" s="74" t="s">
        <v>74</v>
      </c>
      <c r="D69" s="76">
        <v>41944.0</v>
      </c>
      <c r="E69" s="77">
        <v>125.4</v>
      </c>
      <c r="F69" s="77">
        <v>125.8</v>
      </c>
      <c r="G69" s="77">
        <v>119.5</v>
      </c>
      <c r="H69" s="77">
        <v>112.6</v>
      </c>
      <c r="I69" s="77">
        <v>116.4</v>
      </c>
      <c r="J69" s="77">
        <v>113.0</v>
      </c>
      <c r="K69" s="77">
        <v>109.7</v>
      </c>
      <c r="L69" s="77">
        <v>114.0</v>
      </c>
      <c r="M69" s="77">
        <v>120.3</v>
      </c>
      <c r="N69" s="77">
        <v>109.6</v>
      </c>
      <c r="O69" s="77">
        <v>113.4</v>
      </c>
      <c r="P69" s="77">
        <v>119.0</v>
      </c>
      <c r="Q69" s="74">
        <f>MONTH(DATEVALUE('Final data'!$C69&amp;1))</f>
        <v>11</v>
      </c>
      <c r="R69" s="76">
        <f>DATE('Final data'!$B69,'Final data'!$Q69,1)</f>
        <v>41944</v>
      </c>
    </row>
    <row r="70" ht="15.75" hidden="1" customHeight="1">
      <c r="A70" s="70" t="s">
        <v>102</v>
      </c>
      <c r="B70" s="71">
        <v>2014.0</v>
      </c>
      <c r="C70" s="70" t="s">
        <v>74</v>
      </c>
      <c r="D70" s="72">
        <v>41944.0</v>
      </c>
      <c r="E70" s="73">
        <v>125.1</v>
      </c>
      <c r="F70" s="73">
        <v>122.1</v>
      </c>
      <c r="G70" s="73">
        <v>121.6</v>
      </c>
      <c r="H70" s="73">
        <v>115.5</v>
      </c>
      <c r="I70" s="73">
        <v>117.3</v>
      </c>
      <c r="J70" s="73">
        <v>114.8</v>
      </c>
      <c r="K70" s="73">
        <v>110.8</v>
      </c>
      <c r="L70" s="73">
        <v>113.7</v>
      </c>
      <c r="M70" s="73">
        <v>119.0</v>
      </c>
      <c r="N70" s="73">
        <v>109.1</v>
      </c>
      <c r="O70" s="73">
        <v>113.8</v>
      </c>
      <c r="P70" s="73">
        <v>120.1</v>
      </c>
      <c r="Q70" s="70">
        <f>MONTH(DATEVALUE('Final data'!$C70&amp;1))</f>
        <v>11</v>
      </c>
      <c r="R70" s="72">
        <f>DATE('Final data'!$B70,'Final data'!$Q70,1)</f>
        <v>41944</v>
      </c>
    </row>
    <row r="71" ht="15.75" hidden="1" customHeight="1">
      <c r="A71" s="74" t="s">
        <v>121</v>
      </c>
      <c r="B71" s="75">
        <v>2014.0</v>
      </c>
      <c r="C71" s="74" t="s">
        <v>76</v>
      </c>
      <c r="D71" s="76">
        <v>41974.0</v>
      </c>
      <c r="E71" s="77">
        <v>123.3</v>
      </c>
      <c r="F71" s="77">
        <v>121.7</v>
      </c>
      <c r="G71" s="77">
        <v>123.3</v>
      </c>
      <c r="H71" s="77">
        <v>117.4</v>
      </c>
      <c r="I71" s="77">
        <v>118.2</v>
      </c>
      <c r="J71" s="77">
        <v>116.2</v>
      </c>
      <c r="K71" s="77">
        <v>111.5</v>
      </c>
      <c r="L71" s="77">
        <v>113.3</v>
      </c>
      <c r="M71" s="77">
        <v>117.7</v>
      </c>
      <c r="N71" s="77">
        <v>109.4</v>
      </c>
      <c r="O71" s="77">
        <v>114.2</v>
      </c>
      <c r="P71" s="77">
        <v>120.3</v>
      </c>
      <c r="Q71" s="74">
        <f>MONTH(DATEVALUE('Final data'!$C71&amp;1))</f>
        <v>12</v>
      </c>
      <c r="R71" s="76">
        <f>DATE('Final data'!$B71,'Final data'!$Q71,1)</f>
        <v>41974</v>
      </c>
    </row>
    <row r="72" ht="15.75" customHeight="1">
      <c r="A72" s="70" t="s">
        <v>122</v>
      </c>
      <c r="B72" s="71">
        <v>2014.0</v>
      </c>
      <c r="C72" s="70" t="s">
        <v>76</v>
      </c>
      <c r="D72" s="72">
        <v>41974.0</v>
      </c>
      <c r="E72" s="73">
        <v>124.0</v>
      </c>
      <c r="F72" s="73">
        <v>126.4</v>
      </c>
      <c r="G72" s="73">
        <v>120.0</v>
      </c>
      <c r="H72" s="73">
        <v>113.0</v>
      </c>
      <c r="I72" s="73">
        <v>116.8</v>
      </c>
      <c r="J72" s="73">
        <v>113.2</v>
      </c>
      <c r="K72" s="73">
        <v>108.8</v>
      </c>
      <c r="L72" s="73">
        <v>114.3</v>
      </c>
      <c r="M72" s="73">
        <v>120.7</v>
      </c>
      <c r="N72" s="73">
        <v>110.4</v>
      </c>
      <c r="O72" s="73">
        <v>113.4</v>
      </c>
      <c r="P72" s="73">
        <v>118.4</v>
      </c>
      <c r="Q72" s="70">
        <f>MONTH(DATEVALUE('Final data'!$C72&amp;1))</f>
        <v>12</v>
      </c>
      <c r="R72" s="72">
        <f>DATE('Final data'!$B72,'Final data'!$Q72,1)</f>
        <v>41974</v>
      </c>
    </row>
    <row r="73" ht="15.75" hidden="1" customHeight="1">
      <c r="A73" s="74" t="s">
        <v>102</v>
      </c>
      <c r="B73" s="75">
        <v>2014.0</v>
      </c>
      <c r="C73" s="74" t="s">
        <v>76</v>
      </c>
      <c r="D73" s="76">
        <v>41974.0</v>
      </c>
      <c r="E73" s="77">
        <v>123.6</v>
      </c>
      <c r="F73" s="77">
        <v>123.0</v>
      </c>
      <c r="G73" s="77">
        <v>122.0</v>
      </c>
      <c r="H73" s="77">
        <v>115.7</v>
      </c>
      <c r="I73" s="77">
        <v>117.5</v>
      </c>
      <c r="J73" s="77">
        <v>115.1</v>
      </c>
      <c r="K73" s="77">
        <v>110.1</v>
      </c>
      <c r="L73" s="77">
        <v>113.9</v>
      </c>
      <c r="M73" s="77">
        <v>119.5</v>
      </c>
      <c r="N73" s="77">
        <v>109.8</v>
      </c>
      <c r="O73" s="77">
        <v>113.8</v>
      </c>
      <c r="P73" s="77">
        <v>119.4</v>
      </c>
      <c r="Q73" s="74">
        <f>MONTH(DATEVALUE('Final data'!$C73&amp;1))</f>
        <v>12</v>
      </c>
      <c r="R73" s="76">
        <f>DATE('Final data'!$B73,'Final data'!$Q73,1)</f>
        <v>41974</v>
      </c>
    </row>
    <row r="74" ht="15.75" hidden="1" customHeight="1">
      <c r="A74" s="70" t="s">
        <v>121</v>
      </c>
      <c r="B74" s="71">
        <v>2015.0</v>
      </c>
      <c r="C74" s="70" t="s">
        <v>36</v>
      </c>
      <c r="D74" s="72">
        <v>42005.0</v>
      </c>
      <c r="E74" s="73">
        <v>122.8</v>
      </c>
      <c r="F74" s="73">
        <v>122.7</v>
      </c>
      <c r="G74" s="73">
        <v>124.0</v>
      </c>
      <c r="H74" s="73">
        <v>118.4</v>
      </c>
      <c r="I74" s="73">
        <v>118.9</v>
      </c>
      <c r="J74" s="73">
        <v>116.6</v>
      </c>
      <c r="K74" s="73">
        <v>111.0</v>
      </c>
      <c r="L74" s="73">
        <v>114.0</v>
      </c>
      <c r="M74" s="73">
        <v>118.2</v>
      </c>
      <c r="N74" s="73">
        <v>110.2</v>
      </c>
      <c r="O74" s="73">
        <v>114.5</v>
      </c>
      <c r="P74" s="73">
        <v>120.3</v>
      </c>
      <c r="Q74" s="70">
        <f>MONTH(DATEVALUE('Final data'!$C74&amp;1))</f>
        <v>1</v>
      </c>
      <c r="R74" s="72">
        <f>DATE('Final data'!$B74,'Final data'!$Q74,1)</f>
        <v>42005</v>
      </c>
    </row>
    <row r="75" ht="15.75" customHeight="1">
      <c r="A75" s="74" t="s">
        <v>122</v>
      </c>
      <c r="B75" s="75">
        <v>2015.0</v>
      </c>
      <c r="C75" s="74" t="s">
        <v>36</v>
      </c>
      <c r="D75" s="76">
        <v>42005.0</v>
      </c>
      <c r="E75" s="77">
        <v>123.5</v>
      </c>
      <c r="F75" s="77">
        <v>127.4</v>
      </c>
      <c r="G75" s="77">
        <v>120.2</v>
      </c>
      <c r="H75" s="77">
        <v>113.4</v>
      </c>
      <c r="I75" s="77">
        <v>117.2</v>
      </c>
      <c r="J75" s="77">
        <v>113.7</v>
      </c>
      <c r="K75" s="77">
        <v>107.9</v>
      </c>
      <c r="L75" s="77">
        <v>114.6</v>
      </c>
      <c r="M75" s="77">
        <v>120.8</v>
      </c>
      <c r="N75" s="77">
        <v>111.4</v>
      </c>
      <c r="O75" s="77">
        <v>113.4</v>
      </c>
      <c r="P75" s="77">
        <v>118.5</v>
      </c>
      <c r="Q75" s="74">
        <f>MONTH(DATEVALUE('Final data'!$C75&amp;1))</f>
        <v>1</v>
      </c>
      <c r="R75" s="76">
        <f>DATE('Final data'!$B75,'Final data'!$Q75,1)</f>
        <v>42005</v>
      </c>
    </row>
    <row r="76" ht="15.75" hidden="1" customHeight="1">
      <c r="A76" s="70" t="s">
        <v>102</v>
      </c>
      <c r="B76" s="71">
        <v>2015.0</v>
      </c>
      <c r="C76" s="70" t="s">
        <v>36</v>
      </c>
      <c r="D76" s="72">
        <v>42005.0</v>
      </c>
      <c r="E76" s="73">
        <v>123.1</v>
      </c>
      <c r="F76" s="73">
        <v>124.0</v>
      </c>
      <c r="G76" s="73">
        <v>122.5</v>
      </c>
      <c r="H76" s="73">
        <v>116.5</v>
      </c>
      <c r="I76" s="73">
        <v>118.1</v>
      </c>
      <c r="J76" s="73">
        <v>115.5</v>
      </c>
      <c r="K76" s="73">
        <v>109.4</v>
      </c>
      <c r="L76" s="73">
        <v>114.3</v>
      </c>
      <c r="M76" s="73">
        <v>119.7</v>
      </c>
      <c r="N76" s="73">
        <v>110.7</v>
      </c>
      <c r="O76" s="73">
        <v>114.0</v>
      </c>
      <c r="P76" s="73">
        <v>119.5</v>
      </c>
      <c r="Q76" s="70">
        <f>MONTH(DATEVALUE('Final data'!$C76&amp;1))</f>
        <v>1</v>
      </c>
      <c r="R76" s="72">
        <f>DATE('Final data'!$B76,'Final data'!$Q76,1)</f>
        <v>42005</v>
      </c>
    </row>
    <row r="77" ht="15.75" hidden="1" customHeight="1">
      <c r="A77" s="74" t="s">
        <v>121</v>
      </c>
      <c r="B77" s="75">
        <v>2015.0</v>
      </c>
      <c r="C77" s="74" t="s">
        <v>37</v>
      </c>
      <c r="D77" s="76">
        <v>42036.0</v>
      </c>
      <c r="E77" s="77">
        <v>122.8</v>
      </c>
      <c r="F77" s="77">
        <v>124.2</v>
      </c>
      <c r="G77" s="77">
        <v>125.0</v>
      </c>
      <c r="H77" s="77">
        <v>120.0</v>
      </c>
      <c r="I77" s="77">
        <v>119.6</v>
      </c>
      <c r="J77" s="77">
        <v>117.7</v>
      </c>
      <c r="K77" s="77">
        <v>110.9</v>
      </c>
      <c r="L77" s="77">
        <v>114.8</v>
      </c>
      <c r="M77" s="77">
        <v>118.7</v>
      </c>
      <c r="N77" s="77">
        <v>110.8</v>
      </c>
      <c r="O77" s="77">
        <v>115.0</v>
      </c>
      <c r="P77" s="77">
        <v>120.6</v>
      </c>
      <c r="Q77" s="74">
        <f>MONTH(DATEVALUE('Final data'!$C77&amp;1))</f>
        <v>2</v>
      </c>
      <c r="R77" s="76">
        <f>DATE('Final data'!$B77,'Final data'!$Q77,1)</f>
        <v>42036</v>
      </c>
    </row>
    <row r="78" ht="15.75" customHeight="1">
      <c r="A78" s="70" t="s">
        <v>122</v>
      </c>
      <c r="B78" s="71">
        <v>2015.0</v>
      </c>
      <c r="C78" s="70" t="s">
        <v>37</v>
      </c>
      <c r="D78" s="72">
        <v>42036.0</v>
      </c>
      <c r="E78" s="73">
        <v>123.7</v>
      </c>
      <c r="F78" s="73">
        <v>128.1</v>
      </c>
      <c r="G78" s="73">
        <v>120.6</v>
      </c>
      <c r="H78" s="73">
        <v>114.0</v>
      </c>
      <c r="I78" s="73">
        <v>117.7</v>
      </c>
      <c r="J78" s="73">
        <v>114.1</v>
      </c>
      <c r="K78" s="73">
        <v>106.8</v>
      </c>
      <c r="L78" s="73">
        <v>114.9</v>
      </c>
      <c r="M78" s="73">
        <v>120.4</v>
      </c>
      <c r="N78" s="73">
        <v>111.7</v>
      </c>
      <c r="O78" s="73">
        <v>113.2</v>
      </c>
      <c r="P78" s="73">
        <v>118.7</v>
      </c>
      <c r="Q78" s="70">
        <f>MONTH(DATEVALUE('Final data'!$C78&amp;1))</f>
        <v>2</v>
      </c>
      <c r="R78" s="72">
        <f>DATE('Final data'!$B78,'Final data'!$Q78,1)</f>
        <v>42036</v>
      </c>
    </row>
    <row r="79" ht="15.75" hidden="1" customHeight="1">
      <c r="A79" s="74" t="s">
        <v>102</v>
      </c>
      <c r="B79" s="75">
        <v>2015.0</v>
      </c>
      <c r="C79" s="74" t="s">
        <v>37</v>
      </c>
      <c r="D79" s="76">
        <v>42036.0</v>
      </c>
      <c r="E79" s="77">
        <v>123.1</v>
      </c>
      <c r="F79" s="77">
        <v>125.2</v>
      </c>
      <c r="G79" s="77">
        <v>123.3</v>
      </c>
      <c r="H79" s="77">
        <v>117.7</v>
      </c>
      <c r="I79" s="77">
        <v>118.7</v>
      </c>
      <c r="J79" s="77">
        <v>116.3</v>
      </c>
      <c r="K79" s="77">
        <v>108.7</v>
      </c>
      <c r="L79" s="77">
        <v>114.9</v>
      </c>
      <c r="M79" s="77">
        <v>119.7</v>
      </c>
      <c r="N79" s="77">
        <v>111.2</v>
      </c>
      <c r="O79" s="77">
        <v>114.1</v>
      </c>
      <c r="P79" s="77">
        <v>119.7</v>
      </c>
      <c r="Q79" s="74">
        <f>MONTH(DATEVALUE('Final data'!$C79&amp;1))</f>
        <v>2</v>
      </c>
      <c r="R79" s="76">
        <f>DATE('Final data'!$B79,'Final data'!$Q79,1)</f>
        <v>42036</v>
      </c>
    </row>
    <row r="80" ht="15.75" hidden="1" customHeight="1">
      <c r="A80" s="70" t="s">
        <v>121</v>
      </c>
      <c r="B80" s="71">
        <v>2015.0</v>
      </c>
      <c r="C80" s="70" t="s">
        <v>38</v>
      </c>
      <c r="D80" s="72">
        <v>42064.0</v>
      </c>
      <c r="E80" s="73">
        <v>123.1</v>
      </c>
      <c r="F80" s="73">
        <v>124.7</v>
      </c>
      <c r="G80" s="73">
        <v>125.5</v>
      </c>
      <c r="H80" s="73">
        <v>120.6</v>
      </c>
      <c r="I80" s="73">
        <v>120.2</v>
      </c>
      <c r="J80" s="73">
        <v>118.2</v>
      </c>
      <c r="K80" s="73">
        <v>111.6</v>
      </c>
      <c r="L80" s="73">
        <v>115.5</v>
      </c>
      <c r="M80" s="73">
        <v>119.4</v>
      </c>
      <c r="N80" s="73">
        <v>110.8</v>
      </c>
      <c r="O80" s="73">
        <v>115.5</v>
      </c>
      <c r="P80" s="73">
        <v>121.1</v>
      </c>
      <c r="Q80" s="70">
        <f>MONTH(DATEVALUE('Final data'!$C80&amp;1))</f>
        <v>3</v>
      </c>
      <c r="R80" s="72">
        <f>DATE('Final data'!$B80,'Final data'!$Q80,1)</f>
        <v>42064</v>
      </c>
    </row>
    <row r="81" ht="15.75" customHeight="1">
      <c r="A81" s="74" t="s">
        <v>122</v>
      </c>
      <c r="B81" s="75">
        <v>2015.0</v>
      </c>
      <c r="C81" s="74" t="s">
        <v>38</v>
      </c>
      <c r="D81" s="76">
        <v>42064.0</v>
      </c>
      <c r="E81" s="77">
        <v>123.9</v>
      </c>
      <c r="F81" s="77">
        <v>128.8</v>
      </c>
      <c r="G81" s="77">
        <v>120.9</v>
      </c>
      <c r="H81" s="77">
        <v>114.4</v>
      </c>
      <c r="I81" s="77">
        <v>118.0</v>
      </c>
      <c r="J81" s="77">
        <v>114.3</v>
      </c>
      <c r="K81" s="77">
        <v>108.4</v>
      </c>
      <c r="L81" s="77">
        <v>115.4</v>
      </c>
      <c r="M81" s="77">
        <v>120.6</v>
      </c>
      <c r="N81" s="77">
        <v>111.3</v>
      </c>
      <c r="O81" s="77">
        <v>113.8</v>
      </c>
      <c r="P81" s="77">
        <v>119.1</v>
      </c>
      <c r="Q81" s="74">
        <f>MONTH(DATEVALUE('Final data'!$C81&amp;1))</f>
        <v>3</v>
      </c>
      <c r="R81" s="76">
        <f>DATE('Final data'!$B81,'Final data'!$Q81,1)</f>
        <v>42064</v>
      </c>
    </row>
    <row r="82" ht="15.75" hidden="1" customHeight="1">
      <c r="A82" s="70" t="s">
        <v>102</v>
      </c>
      <c r="B82" s="71">
        <v>2015.0</v>
      </c>
      <c r="C82" s="70" t="s">
        <v>38</v>
      </c>
      <c r="D82" s="72">
        <v>42064.0</v>
      </c>
      <c r="E82" s="73">
        <v>123.4</v>
      </c>
      <c r="F82" s="73">
        <v>125.8</v>
      </c>
      <c r="G82" s="73">
        <v>123.7</v>
      </c>
      <c r="H82" s="73">
        <v>118.3</v>
      </c>
      <c r="I82" s="73">
        <v>119.2</v>
      </c>
      <c r="J82" s="73">
        <v>116.7</v>
      </c>
      <c r="K82" s="73">
        <v>109.9</v>
      </c>
      <c r="L82" s="73">
        <v>115.4</v>
      </c>
      <c r="M82" s="73">
        <v>120.1</v>
      </c>
      <c r="N82" s="73">
        <v>111.0</v>
      </c>
      <c r="O82" s="73">
        <v>114.7</v>
      </c>
      <c r="P82" s="73">
        <v>120.2</v>
      </c>
      <c r="Q82" s="70">
        <f>MONTH(DATEVALUE('Final data'!$C82&amp;1))</f>
        <v>3</v>
      </c>
      <c r="R82" s="72">
        <f>DATE('Final data'!$B82,'Final data'!$Q82,1)</f>
        <v>42064</v>
      </c>
    </row>
    <row r="83" ht="15.75" hidden="1" customHeight="1">
      <c r="A83" s="74" t="s">
        <v>121</v>
      </c>
      <c r="B83" s="75">
        <v>2015.0</v>
      </c>
      <c r="C83" s="74" t="s">
        <v>39</v>
      </c>
      <c r="D83" s="76">
        <v>42095.0</v>
      </c>
      <c r="E83" s="77">
        <v>123.6</v>
      </c>
      <c r="F83" s="77">
        <v>125.7</v>
      </c>
      <c r="G83" s="77">
        <v>126.0</v>
      </c>
      <c r="H83" s="77">
        <v>121.2</v>
      </c>
      <c r="I83" s="77">
        <v>120.9</v>
      </c>
      <c r="J83" s="77">
        <v>118.6</v>
      </c>
      <c r="K83" s="77">
        <v>111.9</v>
      </c>
      <c r="L83" s="77">
        <v>116.2</v>
      </c>
      <c r="M83" s="77">
        <v>119.9</v>
      </c>
      <c r="N83" s="77">
        <v>111.6</v>
      </c>
      <c r="O83" s="77">
        <v>116.0</v>
      </c>
      <c r="P83" s="77">
        <v>121.5</v>
      </c>
      <c r="Q83" s="74">
        <f>MONTH(DATEVALUE('Final data'!$C83&amp;1))</f>
        <v>4</v>
      </c>
      <c r="R83" s="76">
        <f>DATE('Final data'!$B83,'Final data'!$Q83,1)</f>
        <v>42095</v>
      </c>
    </row>
    <row r="84" ht="15.75" customHeight="1">
      <c r="A84" s="70" t="s">
        <v>122</v>
      </c>
      <c r="B84" s="71">
        <v>2015.0</v>
      </c>
      <c r="C84" s="70" t="s">
        <v>39</v>
      </c>
      <c r="D84" s="72">
        <v>42095.0</v>
      </c>
      <c r="E84" s="73">
        <v>124.6</v>
      </c>
      <c r="F84" s="73">
        <v>130.1</v>
      </c>
      <c r="G84" s="73">
        <v>121.3</v>
      </c>
      <c r="H84" s="73">
        <v>114.7</v>
      </c>
      <c r="I84" s="73">
        <v>118.4</v>
      </c>
      <c r="J84" s="73">
        <v>114.6</v>
      </c>
      <c r="K84" s="73">
        <v>108.4</v>
      </c>
      <c r="L84" s="73">
        <v>115.6</v>
      </c>
      <c r="M84" s="73">
        <v>121.7</v>
      </c>
      <c r="N84" s="73">
        <v>111.8</v>
      </c>
      <c r="O84" s="73">
        <v>114.2</v>
      </c>
      <c r="P84" s="73">
        <v>119.7</v>
      </c>
      <c r="Q84" s="70">
        <f>MONTH(DATEVALUE('Final data'!$C84&amp;1))</f>
        <v>4</v>
      </c>
      <c r="R84" s="72">
        <f>DATE('Final data'!$B84,'Final data'!$Q84,1)</f>
        <v>42095</v>
      </c>
    </row>
    <row r="85" ht="15.75" hidden="1" customHeight="1">
      <c r="A85" s="74" t="s">
        <v>102</v>
      </c>
      <c r="B85" s="75">
        <v>2015.0</v>
      </c>
      <c r="C85" s="74" t="s">
        <v>39</v>
      </c>
      <c r="D85" s="76">
        <v>42095.0</v>
      </c>
      <c r="E85" s="77">
        <v>124.0</v>
      </c>
      <c r="F85" s="77">
        <v>126.9</v>
      </c>
      <c r="G85" s="77">
        <v>124.1</v>
      </c>
      <c r="H85" s="77">
        <v>118.7</v>
      </c>
      <c r="I85" s="77">
        <v>119.7</v>
      </c>
      <c r="J85" s="77">
        <v>117.1</v>
      </c>
      <c r="K85" s="77">
        <v>110.1</v>
      </c>
      <c r="L85" s="77">
        <v>115.9</v>
      </c>
      <c r="M85" s="77">
        <v>121.0</v>
      </c>
      <c r="N85" s="77">
        <v>111.7</v>
      </c>
      <c r="O85" s="77">
        <v>115.1</v>
      </c>
      <c r="P85" s="77">
        <v>120.7</v>
      </c>
      <c r="Q85" s="74">
        <f>MONTH(DATEVALUE('Final data'!$C85&amp;1))</f>
        <v>4</v>
      </c>
      <c r="R85" s="76">
        <f>DATE('Final data'!$B85,'Final data'!$Q85,1)</f>
        <v>42095</v>
      </c>
    </row>
    <row r="86" ht="15.75" hidden="1" customHeight="1">
      <c r="A86" s="70" t="s">
        <v>121</v>
      </c>
      <c r="B86" s="71">
        <v>2015.0</v>
      </c>
      <c r="C86" s="70" t="s">
        <v>40</v>
      </c>
      <c r="D86" s="72">
        <v>42125.0</v>
      </c>
      <c r="E86" s="73">
        <v>124.4</v>
      </c>
      <c r="F86" s="73">
        <v>126.7</v>
      </c>
      <c r="G86" s="73">
        <v>126.8</v>
      </c>
      <c r="H86" s="73">
        <v>121.9</v>
      </c>
      <c r="I86" s="73">
        <v>121.5</v>
      </c>
      <c r="J86" s="73">
        <v>119.4</v>
      </c>
      <c r="K86" s="73">
        <v>113.3</v>
      </c>
      <c r="L86" s="73">
        <v>116.7</v>
      </c>
      <c r="M86" s="73">
        <v>120.5</v>
      </c>
      <c r="N86" s="73">
        <v>112.3</v>
      </c>
      <c r="O86" s="73">
        <v>116.9</v>
      </c>
      <c r="P86" s="73">
        <v>122.4</v>
      </c>
      <c r="Q86" s="70">
        <f>MONTH(DATEVALUE('Final data'!$C86&amp;1))</f>
        <v>5</v>
      </c>
      <c r="R86" s="72">
        <f>DATE('Final data'!$B86,'Final data'!$Q86,1)</f>
        <v>42125</v>
      </c>
    </row>
    <row r="87" ht="15.75" customHeight="1">
      <c r="A87" s="74" t="s">
        <v>122</v>
      </c>
      <c r="B87" s="75">
        <v>2015.0</v>
      </c>
      <c r="C87" s="74" t="s">
        <v>40</v>
      </c>
      <c r="D87" s="76">
        <v>42125.0</v>
      </c>
      <c r="E87" s="77">
        <v>126.1</v>
      </c>
      <c r="F87" s="77">
        <v>131.3</v>
      </c>
      <c r="G87" s="77">
        <v>121.6</v>
      </c>
      <c r="H87" s="77">
        <v>114.9</v>
      </c>
      <c r="I87" s="77">
        <v>118.7</v>
      </c>
      <c r="J87" s="77">
        <v>114.9</v>
      </c>
      <c r="K87" s="77">
        <v>110.8</v>
      </c>
      <c r="L87" s="77">
        <v>116.0</v>
      </c>
      <c r="M87" s="77">
        <v>122.0</v>
      </c>
      <c r="N87" s="77">
        <v>112.4</v>
      </c>
      <c r="O87" s="77">
        <v>115.2</v>
      </c>
      <c r="P87" s="77">
        <v>120.7</v>
      </c>
      <c r="Q87" s="74">
        <f>MONTH(DATEVALUE('Final data'!$C87&amp;1))</f>
        <v>5</v>
      </c>
      <c r="R87" s="76">
        <f>DATE('Final data'!$B87,'Final data'!$Q87,1)</f>
        <v>42125</v>
      </c>
    </row>
    <row r="88" ht="15.75" hidden="1" customHeight="1">
      <c r="A88" s="70" t="s">
        <v>102</v>
      </c>
      <c r="B88" s="71">
        <v>2015.0</v>
      </c>
      <c r="C88" s="70" t="s">
        <v>40</v>
      </c>
      <c r="D88" s="72">
        <v>42125.0</v>
      </c>
      <c r="E88" s="73">
        <v>125.0</v>
      </c>
      <c r="F88" s="73">
        <v>127.9</v>
      </c>
      <c r="G88" s="73">
        <v>124.7</v>
      </c>
      <c r="H88" s="73">
        <v>119.2</v>
      </c>
      <c r="I88" s="73">
        <v>120.2</v>
      </c>
      <c r="J88" s="73">
        <v>117.7</v>
      </c>
      <c r="K88" s="73">
        <v>112.0</v>
      </c>
      <c r="L88" s="73">
        <v>116.3</v>
      </c>
      <c r="M88" s="73">
        <v>121.4</v>
      </c>
      <c r="N88" s="73">
        <v>112.3</v>
      </c>
      <c r="O88" s="73">
        <v>116.1</v>
      </c>
      <c r="P88" s="73">
        <v>121.6</v>
      </c>
      <c r="Q88" s="70">
        <f>MONTH(DATEVALUE('Final data'!$C88&amp;1))</f>
        <v>5</v>
      </c>
      <c r="R88" s="72">
        <f>DATE('Final data'!$B88,'Final data'!$Q88,1)</f>
        <v>42125</v>
      </c>
    </row>
    <row r="89" ht="15.75" hidden="1" customHeight="1">
      <c r="A89" s="74" t="s">
        <v>121</v>
      </c>
      <c r="B89" s="75">
        <v>2015.0</v>
      </c>
      <c r="C89" s="74" t="s">
        <v>64</v>
      </c>
      <c r="D89" s="76">
        <v>42156.0</v>
      </c>
      <c r="E89" s="77">
        <v>126.6</v>
      </c>
      <c r="F89" s="77">
        <v>128.2</v>
      </c>
      <c r="G89" s="77">
        <v>128.0</v>
      </c>
      <c r="H89" s="77">
        <v>122.6</v>
      </c>
      <c r="I89" s="77">
        <v>122.8</v>
      </c>
      <c r="J89" s="77">
        <v>120.4</v>
      </c>
      <c r="K89" s="77">
        <v>114.2</v>
      </c>
      <c r="L89" s="77">
        <v>117.9</v>
      </c>
      <c r="M89" s="77">
        <v>122.0</v>
      </c>
      <c r="N89" s="77">
        <v>113.0</v>
      </c>
      <c r="O89" s="77">
        <v>117.9</v>
      </c>
      <c r="P89" s="77">
        <v>124.1</v>
      </c>
      <c r="Q89" s="74">
        <f>MONTH(DATEVALUE('Final data'!$C89&amp;1))</f>
        <v>6</v>
      </c>
      <c r="R89" s="76">
        <f>DATE('Final data'!$B89,'Final data'!$Q89,1)</f>
        <v>42156</v>
      </c>
    </row>
    <row r="90" ht="15.75" customHeight="1">
      <c r="A90" s="70" t="s">
        <v>122</v>
      </c>
      <c r="B90" s="71">
        <v>2015.0</v>
      </c>
      <c r="C90" s="70" t="s">
        <v>64</v>
      </c>
      <c r="D90" s="72">
        <v>42156.0</v>
      </c>
      <c r="E90" s="73">
        <v>128.5</v>
      </c>
      <c r="F90" s="73">
        <v>132.1</v>
      </c>
      <c r="G90" s="73">
        <v>122.3</v>
      </c>
      <c r="H90" s="73">
        <v>115.1</v>
      </c>
      <c r="I90" s="73">
        <v>119.2</v>
      </c>
      <c r="J90" s="73">
        <v>115.4</v>
      </c>
      <c r="K90" s="73">
        <v>111.7</v>
      </c>
      <c r="L90" s="73">
        <v>116.2</v>
      </c>
      <c r="M90" s="73">
        <v>123.8</v>
      </c>
      <c r="N90" s="73">
        <v>112.5</v>
      </c>
      <c r="O90" s="73">
        <v>116.0</v>
      </c>
      <c r="P90" s="73">
        <v>121.7</v>
      </c>
      <c r="Q90" s="70">
        <f>MONTH(DATEVALUE('Final data'!$C90&amp;1))</f>
        <v>6</v>
      </c>
      <c r="R90" s="72">
        <f>DATE('Final data'!$B90,'Final data'!$Q90,1)</f>
        <v>42156</v>
      </c>
    </row>
    <row r="91" ht="15.75" hidden="1" customHeight="1">
      <c r="A91" s="74" t="s">
        <v>102</v>
      </c>
      <c r="B91" s="75">
        <v>2015.0</v>
      </c>
      <c r="C91" s="74" t="s">
        <v>64</v>
      </c>
      <c r="D91" s="76">
        <v>42156.0</v>
      </c>
      <c r="E91" s="77">
        <v>127.3</v>
      </c>
      <c r="F91" s="77">
        <v>129.2</v>
      </c>
      <c r="G91" s="77">
        <v>125.7</v>
      </c>
      <c r="H91" s="77">
        <v>119.8</v>
      </c>
      <c r="I91" s="77">
        <v>121.1</v>
      </c>
      <c r="J91" s="77">
        <v>118.5</v>
      </c>
      <c r="K91" s="77">
        <v>112.9</v>
      </c>
      <c r="L91" s="77">
        <v>116.9</v>
      </c>
      <c r="M91" s="77">
        <v>123.1</v>
      </c>
      <c r="N91" s="77">
        <v>112.8</v>
      </c>
      <c r="O91" s="77">
        <v>117.0</v>
      </c>
      <c r="P91" s="77">
        <v>123.0</v>
      </c>
      <c r="Q91" s="74">
        <f>MONTH(DATEVALUE('Final data'!$C91&amp;1))</f>
        <v>6</v>
      </c>
      <c r="R91" s="76">
        <f>DATE('Final data'!$B91,'Final data'!$Q91,1)</f>
        <v>42156</v>
      </c>
    </row>
    <row r="92" ht="15.75" hidden="1" customHeight="1">
      <c r="A92" s="70" t="s">
        <v>121</v>
      </c>
      <c r="B92" s="71">
        <v>2015.0</v>
      </c>
      <c r="C92" s="70" t="s">
        <v>66</v>
      </c>
      <c r="D92" s="72">
        <v>42186.0</v>
      </c>
      <c r="E92" s="73">
        <v>127.5</v>
      </c>
      <c r="F92" s="73">
        <v>129.4</v>
      </c>
      <c r="G92" s="73">
        <v>128.3</v>
      </c>
      <c r="H92" s="73">
        <v>123.0</v>
      </c>
      <c r="I92" s="73">
        <v>123.0</v>
      </c>
      <c r="J92" s="73">
        <v>120.8</v>
      </c>
      <c r="K92" s="73">
        <v>114.1</v>
      </c>
      <c r="L92" s="73">
        <v>118.0</v>
      </c>
      <c r="M92" s="73">
        <v>122.9</v>
      </c>
      <c r="N92" s="73">
        <v>112.7</v>
      </c>
      <c r="O92" s="73">
        <v>118.1</v>
      </c>
      <c r="P92" s="73">
        <v>124.7</v>
      </c>
      <c r="Q92" s="70">
        <f>MONTH(DATEVALUE('Final data'!$C92&amp;1))</f>
        <v>7</v>
      </c>
      <c r="R92" s="72">
        <f>DATE('Final data'!$B92,'Final data'!$Q92,1)</f>
        <v>42186</v>
      </c>
    </row>
    <row r="93" ht="15.75" customHeight="1">
      <c r="A93" s="74" t="s">
        <v>122</v>
      </c>
      <c r="B93" s="75">
        <v>2015.0</v>
      </c>
      <c r="C93" s="74" t="s">
        <v>66</v>
      </c>
      <c r="D93" s="76">
        <v>42186.0</v>
      </c>
      <c r="E93" s="77">
        <v>129.5</v>
      </c>
      <c r="F93" s="77">
        <v>133.1</v>
      </c>
      <c r="G93" s="77">
        <v>122.7</v>
      </c>
      <c r="H93" s="77">
        <v>115.3</v>
      </c>
      <c r="I93" s="77">
        <v>119.5</v>
      </c>
      <c r="J93" s="77">
        <v>116.0</v>
      </c>
      <c r="K93" s="77">
        <v>111.5</v>
      </c>
      <c r="L93" s="77">
        <v>116.6</v>
      </c>
      <c r="M93" s="77">
        <v>125.4</v>
      </c>
      <c r="N93" s="77">
        <v>111.7</v>
      </c>
      <c r="O93" s="77">
        <v>116.3</v>
      </c>
      <c r="P93" s="77">
        <v>122.4</v>
      </c>
      <c r="Q93" s="74">
        <f>MONTH(DATEVALUE('Final data'!$C93&amp;1))</f>
        <v>7</v>
      </c>
      <c r="R93" s="76">
        <f>DATE('Final data'!$B93,'Final data'!$Q93,1)</f>
        <v>42186</v>
      </c>
    </row>
    <row r="94" ht="15.75" hidden="1" customHeight="1">
      <c r="A94" s="70" t="s">
        <v>102</v>
      </c>
      <c r="B94" s="71">
        <v>2015.0</v>
      </c>
      <c r="C94" s="70" t="s">
        <v>66</v>
      </c>
      <c r="D94" s="72">
        <v>42186.0</v>
      </c>
      <c r="E94" s="73">
        <v>128.2</v>
      </c>
      <c r="F94" s="73">
        <v>130.4</v>
      </c>
      <c r="G94" s="73">
        <v>126.1</v>
      </c>
      <c r="H94" s="73">
        <v>120.1</v>
      </c>
      <c r="I94" s="73">
        <v>121.3</v>
      </c>
      <c r="J94" s="73">
        <v>119.0</v>
      </c>
      <c r="K94" s="73">
        <v>112.7</v>
      </c>
      <c r="L94" s="73">
        <v>117.2</v>
      </c>
      <c r="M94" s="73">
        <v>124.4</v>
      </c>
      <c r="N94" s="73">
        <v>112.3</v>
      </c>
      <c r="O94" s="73">
        <v>117.2</v>
      </c>
      <c r="P94" s="73">
        <v>123.6</v>
      </c>
      <c r="Q94" s="70">
        <f>MONTH(DATEVALUE('Final data'!$C94&amp;1))</f>
        <v>7</v>
      </c>
      <c r="R94" s="72">
        <f>DATE('Final data'!$B94,'Final data'!$Q94,1)</f>
        <v>42186</v>
      </c>
    </row>
    <row r="95" ht="15.75" hidden="1" customHeight="1">
      <c r="A95" s="74" t="s">
        <v>121</v>
      </c>
      <c r="B95" s="75">
        <v>2015.0</v>
      </c>
      <c r="C95" s="74" t="s">
        <v>68</v>
      </c>
      <c r="D95" s="76">
        <v>42217.0</v>
      </c>
      <c r="E95" s="77">
        <v>129.8</v>
      </c>
      <c r="F95" s="77">
        <v>130.1</v>
      </c>
      <c r="G95" s="77">
        <v>129.0</v>
      </c>
      <c r="H95" s="77">
        <v>123.8</v>
      </c>
      <c r="I95" s="77">
        <v>123.7</v>
      </c>
      <c r="J95" s="77">
        <v>121.1</v>
      </c>
      <c r="K95" s="77">
        <v>113.6</v>
      </c>
      <c r="L95" s="77">
        <v>118.5</v>
      </c>
      <c r="M95" s="77">
        <v>123.6</v>
      </c>
      <c r="N95" s="77">
        <v>112.5</v>
      </c>
      <c r="O95" s="77">
        <v>118.2</v>
      </c>
      <c r="P95" s="77">
        <v>126.1</v>
      </c>
      <c r="Q95" s="74">
        <f>MONTH(DATEVALUE('Final data'!$C95&amp;1))</f>
        <v>8</v>
      </c>
      <c r="R95" s="76">
        <f>DATE('Final data'!$B95,'Final data'!$Q95,1)</f>
        <v>42217</v>
      </c>
    </row>
    <row r="96" ht="15.75" customHeight="1">
      <c r="A96" s="70" t="s">
        <v>122</v>
      </c>
      <c r="B96" s="71">
        <v>2015.0</v>
      </c>
      <c r="C96" s="70" t="s">
        <v>68</v>
      </c>
      <c r="D96" s="72">
        <v>42217.0</v>
      </c>
      <c r="E96" s="73">
        <v>131.1</v>
      </c>
      <c r="F96" s="73">
        <v>134.2</v>
      </c>
      <c r="G96" s="73">
        <v>122.9</v>
      </c>
      <c r="H96" s="73">
        <v>115.3</v>
      </c>
      <c r="I96" s="73">
        <v>120.0</v>
      </c>
      <c r="J96" s="73">
        <v>116.6</v>
      </c>
      <c r="K96" s="73">
        <v>109.9</v>
      </c>
      <c r="L96" s="73">
        <v>117.2</v>
      </c>
      <c r="M96" s="73">
        <v>126.2</v>
      </c>
      <c r="N96" s="73">
        <v>112.0</v>
      </c>
      <c r="O96" s="73">
        <v>116.2</v>
      </c>
      <c r="P96" s="73">
        <v>123.2</v>
      </c>
      <c r="Q96" s="70">
        <f>MONTH(DATEVALUE('Final data'!$C96&amp;1))</f>
        <v>8</v>
      </c>
      <c r="R96" s="72">
        <f>DATE('Final data'!$B96,'Final data'!$Q96,1)</f>
        <v>42217</v>
      </c>
    </row>
    <row r="97" ht="15.75" hidden="1" customHeight="1">
      <c r="A97" s="74" t="s">
        <v>102</v>
      </c>
      <c r="B97" s="75">
        <v>2015.0</v>
      </c>
      <c r="C97" s="74" t="s">
        <v>68</v>
      </c>
      <c r="D97" s="76">
        <v>42217.0</v>
      </c>
      <c r="E97" s="77">
        <v>130.3</v>
      </c>
      <c r="F97" s="77">
        <v>131.2</v>
      </c>
      <c r="G97" s="77">
        <v>126.6</v>
      </c>
      <c r="H97" s="77">
        <v>120.6</v>
      </c>
      <c r="I97" s="77">
        <v>122.0</v>
      </c>
      <c r="J97" s="77">
        <v>119.4</v>
      </c>
      <c r="K97" s="77">
        <v>111.7</v>
      </c>
      <c r="L97" s="77">
        <v>117.8</v>
      </c>
      <c r="M97" s="77">
        <v>125.1</v>
      </c>
      <c r="N97" s="77">
        <v>112.3</v>
      </c>
      <c r="O97" s="77">
        <v>117.2</v>
      </c>
      <c r="P97" s="77">
        <v>124.8</v>
      </c>
      <c r="Q97" s="74">
        <f>MONTH(DATEVALUE('Final data'!$C97&amp;1))</f>
        <v>8</v>
      </c>
      <c r="R97" s="76">
        <f>DATE('Final data'!$B97,'Final data'!$Q97,1)</f>
        <v>42217</v>
      </c>
    </row>
    <row r="98" ht="15.75" hidden="1" customHeight="1">
      <c r="A98" s="70" t="s">
        <v>121</v>
      </c>
      <c r="B98" s="71">
        <v>2015.0</v>
      </c>
      <c r="C98" s="70" t="s">
        <v>70</v>
      </c>
      <c r="D98" s="72">
        <v>42248.0</v>
      </c>
      <c r="E98" s="73">
        <v>131.0</v>
      </c>
      <c r="F98" s="73">
        <v>131.0</v>
      </c>
      <c r="G98" s="73">
        <v>129.9</v>
      </c>
      <c r="H98" s="73">
        <v>123.7</v>
      </c>
      <c r="I98" s="73">
        <v>124.5</v>
      </c>
      <c r="J98" s="73">
        <v>121.4</v>
      </c>
      <c r="K98" s="73">
        <v>113.8</v>
      </c>
      <c r="L98" s="73">
        <v>119.6</v>
      </c>
      <c r="M98" s="73">
        <v>124.5</v>
      </c>
      <c r="N98" s="73">
        <v>113.7</v>
      </c>
      <c r="O98" s="73">
        <v>118.8</v>
      </c>
      <c r="P98" s="73">
        <v>127.0</v>
      </c>
      <c r="Q98" s="70">
        <f>MONTH(DATEVALUE('Final data'!$C98&amp;1))</f>
        <v>9</v>
      </c>
      <c r="R98" s="72">
        <f>DATE('Final data'!$B98,'Final data'!$Q98,1)</f>
        <v>42248</v>
      </c>
    </row>
    <row r="99" ht="15.75" customHeight="1">
      <c r="A99" s="74" t="s">
        <v>122</v>
      </c>
      <c r="B99" s="75">
        <v>2015.0</v>
      </c>
      <c r="C99" s="74" t="s">
        <v>70</v>
      </c>
      <c r="D99" s="76">
        <v>42248.0</v>
      </c>
      <c r="E99" s="77">
        <v>131.5</v>
      </c>
      <c r="F99" s="77">
        <v>134.7</v>
      </c>
      <c r="G99" s="77">
        <v>123.2</v>
      </c>
      <c r="H99" s="77">
        <v>115.1</v>
      </c>
      <c r="I99" s="77">
        <v>120.4</v>
      </c>
      <c r="J99" s="77">
        <v>117.1</v>
      </c>
      <c r="K99" s="77">
        <v>109.1</v>
      </c>
      <c r="L99" s="77">
        <v>117.3</v>
      </c>
      <c r="M99" s="77">
        <v>126.5</v>
      </c>
      <c r="N99" s="77">
        <v>112.9</v>
      </c>
      <c r="O99" s="77">
        <v>116.2</v>
      </c>
      <c r="P99" s="77">
        <v>123.5</v>
      </c>
      <c r="Q99" s="74">
        <f>MONTH(DATEVALUE('Final data'!$C99&amp;1))</f>
        <v>9</v>
      </c>
      <c r="R99" s="76">
        <f>DATE('Final data'!$B99,'Final data'!$Q99,1)</f>
        <v>42248</v>
      </c>
    </row>
    <row r="100" ht="15.75" hidden="1" customHeight="1">
      <c r="A100" s="70" t="s">
        <v>102</v>
      </c>
      <c r="B100" s="71">
        <v>2015.0</v>
      </c>
      <c r="C100" s="70" t="s">
        <v>70</v>
      </c>
      <c r="D100" s="72">
        <v>42248.0</v>
      </c>
      <c r="E100" s="73">
        <v>131.2</v>
      </c>
      <c r="F100" s="73">
        <v>132.0</v>
      </c>
      <c r="G100" s="73">
        <v>127.2</v>
      </c>
      <c r="H100" s="73">
        <v>120.4</v>
      </c>
      <c r="I100" s="73">
        <v>122.6</v>
      </c>
      <c r="J100" s="73">
        <v>119.8</v>
      </c>
      <c r="K100" s="73">
        <v>111.3</v>
      </c>
      <c r="L100" s="73">
        <v>118.3</v>
      </c>
      <c r="M100" s="73">
        <v>125.7</v>
      </c>
      <c r="N100" s="73">
        <v>113.4</v>
      </c>
      <c r="O100" s="73">
        <v>117.5</v>
      </c>
      <c r="P100" s="73">
        <v>125.4</v>
      </c>
      <c r="Q100" s="70">
        <f>MONTH(DATEVALUE('Final data'!$C100&amp;1))</f>
        <v>9</v>
      </c>
      <c r="R100" s="72">
        <f>DATE('Final data'!$B100,'Final data'!$Q100,1)</f>
        <v>42248</v>
      </c>
    </row>
    <row r="101" ht="15.75" hidden="1" customHeight="1">
      <c r="A101" s="74" t="s">
        <v>121</v>
      </c>
      <c r="B101" s="75">
        <v>2015.0</v>
      </c>
      <c r="C101" s="74" t="s">
        <v>72</v>
      </c>
      <c r="D101" s="76">
        <v>42278.0</v>
      </c>
      <c r="E101" s="77">
        <v>131.8</v>
      </c>
      <c r="F101" s="77">
        <v>131.5</v>
      </c>
      <c r="G101" s="77">
        <v>130.6</v>
      </c>
      <c r="H101" s="77">
        <v>124.4</v>
      </c>
      <c r="I101" s="77">
        <v>125.1</v>
      </c>
      <c r="J101" s="77">
        <v>122.0</v>
      </c>
      <c r="K101" s="77">
        <v>113.8</v>
      </c>
      <c r="L101" s="77">
        <v>120.1</v>
      </c>
      <c r="M101" s="77">
        <v>125.1</v>
      </c>
      <c r="N101" s="77">
        <v>114.2</v>
      </c>
      <c r="O101" s="77">
        <v>119.2</v>
      </c>
      <c r="P101" s="77">
        <v>127.7</v>
      </c>
      <c r="Q101" s="74">
        <f>MONTH(DATEVALUE('Final data'!$C101&amp;1))</f>
        <v>10</v>
      </c>
      <c r="R101" s="76">
        <f>DATE('Final data'!$B101,'Final data'!$Q101,1)</f>
        <v>42278</v>
      </c>
    </row>
    <row r="102" ht="15.75" customHeight="1">
      <c r="A102" s="70" t="s">
        <v>122</v>
      </c>
      <c r="B102" s="71">
        <v>2015.0</v>
      </c>
      <c r="C102" s="70" t="s">
        <v>72</v>
      </c>
      <c r="D102" s="72">
        <v>42278.0</v>
      </c>
      <c r="E102" s="73">
        <v>132.6</v>
      </c>
      <c r="F102" s="73">
        <v>135.3</v>
      </c>
      <c r="G102" s="73">
        <v>123.6</v>
      </c>
      <c r="H102" s="73">
        <v>114.9</v>
      </c>
      <c r="I102" s="73">
        <v>120.7</v>
      </c>
      <c r="J102" s="73">
        <v>117.7</v>
      </c>
      <c r="K102" s="73">
        <v>109.3</v>
      </c>
      <c r="L102" s="73">
        <v>117.7</v>
      </c>
      <c r="M102" s="73">
        <v>126.5</v>
      </c>
      <c r="N102" s="73">
        <v>113.5</v>
      </c>
      <c r="O102" s="73">
        <v>116.5</v>
      </c>
      <c r="P102" s="73">
        <v>124.2</v>
      </c>
      <c r="Q102" s="70">
        <f>MONTH(DATEVALUE('Final data'!$C102&amp;1))</f>
        <v>10</v>
      </c>
      <c r="R102" s="72">
        <f>DATE('Final data'!$B102,'Final data'!$Q102,1)</f>
        <v>42278</v>
      </c>
    </row>
    <row r="103" ht="15.75" hidden="1" customHeight="1">
      <c r="A103" s="74" t="s">
        <v>102</v>
      </c>
      <c r="B103" s="75">
        <v>2015.0</v>
      </c>
      <c r="C103" s="74" t="s">
        <v>72</v>
      </c>
      <c r="D103" s="76">
        <v>42278.0</v>
      </c>
      <c r="E103" s="77">
        <v>132.1</v>
      </c>
      <c r="F103" s="77">
        <v>132.5</v>
      </c>
      <c r="G103" s="77">
        <v>127.8</v>
      </c>
      <c r="H103" s="77">
        <v>120.8</v>
      </c>
      <c r="I103" s="77">
        <v>123.0</v>
      </c>
      <c r="J103" s="77">
        <v>120.4</v>
      </c>
      <c r="K103" s="77">
        <v>111.4</v>
      </c>
      <c r="L103" s="77">
        <v>118.7</v>
      </c>
      <c r="M103" s="77">
        <v>125.9</v>
      </c>
      <c r="N103" s="77">
        <v>113.9</v>
      </c>
      <c r="O103" s="77">
        <v>117.9</v>
      </c>
      <c r="P103" s="77">
        <v>126.1</v>
      </c>
      <c r="Q103" s="74">
        <f>MONTH(DATEVALUE('Final data'!$C103&amp;1))</f>
        <v>10</v>
      </c>
      <c r="R103" s="76">
        <f>DATE('Final data'!$B103,'Final data'!$Q103,1)</f>
        <v>42278</v>
      </c>
    </row>
    <row r="104" ht="15.75" hidden="1" customHeight="1">
      <c r="A104" s="70" t="s">
        <v>121</v>
      </c>
      <c r="B104" s="71">
        <v>2015.0</v>
      </c>
      <c r="C104" s="70" t="s">
        <v>74</v>
      </c>
      <c r="D104" s="72">
        <v>42309.0</v>
      </c>
      <c r="E104" s="73">
        <v>132.4</v>
      </c>
      <c r="F104" s="73">
        <v>132.2</v>
      </c>
      <c r="G104" s="73">
        <v>131.5</v>
      </c>
      <c r="H104" s="73">
        <v>125.6</v>
      </c>
      <c r="I104" s="73">
        <v>125.6</v>
      </c>
      <c r="J104" s="73">
        <v>122.6</v>
      </c>
      <c r="K104" s="73">
        <v>114.0</v>
      </c>
      <c r="L104" s="73">
        <v>120.9</v>
      </c>
      <c r="M104" s="73">
        <v>125.8</v>
      </c>
      <c r="N104" s="73">
        <v>114.2</v>
      </c>
      <c r="O104" s="73">
        <v>119.6</v>
      </c>
      <c r="P104" s="73">
        <v>128.3</v>
      </c>
      <c r="Q104" s="70">
        <f>MONTH(DATEVALUE('Final data'!$C104&amp;1))</f>
        <v>11</v>
      </c>
      <c r="R104" s="72">
        <f>DATE('Final data'!$B104,'Final data'!$Q104,1)</f>
        <v>42309</v>
      </c>
    </row>
    <row r="105" ht="15.75" customHeight="1">
      <c r="A105" s="74" t="s">
        <v>122</v>
      </c>
      <c r="B105" s="75">
        <v>2015.0</v>
      </c>
      <c r="C105" s="74" t="s">
        <v>74</v>
      </c>
      <c r="D105" s="76">
        <v>42309.0</v>
      </c>
      <c r="E105" s="77">
        <v>133.3</v>
      </c>
      <c r="F105" s="77">
        <v>137.6</v>
      </c>
      <c r="G105" s="77">
        <v>124.2</v>
      </c>
      <c r="H105" s="77">
        <v>115.1</v>
      </c>
      <c r="I105" s="77">
        <v>121.0</v>
      </c>
      <c r="J105" s="77">
        <v>118.1</v>
      </c>
      <c r="K105" s="77">
        <v>109.3</v>
      </c>
      <c r="L105" s="77">
        <v>117.9</v>
      </c>
      <c r="M105" s="77">
        <v>126.6</v>
      </c>
      <c r="N105" s="77">
        <v>113.3</v>
      </c>
      <c r="O105" s="77">
        <v>116.6</v>
      </c>
      <c r="P105" s="77">
        <v>124.6</v>
      </c>
      <c r="Q105" s="74">
        <f>MONTH(DATEVALUE('Final data'!$C105&amp;1))</f>
        <v>11</v>
      </c>
      <c r="R105" s="76">
        <f>DATE('Final data'!$B105,'Final data'!$Q105,1)</f>
        <v>42309</v>
      </c>
    </row>
    <row r="106" ht="15.75" hidden="1" customHeight="1">
      <c r="A106" s="70" t="s">
        <v>102</v>
      </c>
      <c r="B106" s="71">
        <v>2015.0</v>
      </c>
      <c r="C106" s="70" t="s">
        <v>74</v>
      </c>
      <c r="D106" s="72">
        <v>42309.0</v>
      </c>
      <c r="E106" s="73">
        <v>132.7</v>
      </c>
      <c r="F106" s="73">
        <v>133.6</v>
      </c>
      <c r="G106" s="73">
        <v>128.6</v>
      </c>
      <c r="H106" s="73">
        <v>121.6</v>
      </c>
      <c r="I106" s="73">
        <v>123.4</v>
      </c>
      <c r="J106" s="73">
        <v>120.9</v>
      </c>
      <c r="K106" s="73">
        <v>111.5</v>
      </c>
      <c r="L106" s="73">
        <v>119.2</v>
      </c>
      <c r="M106" s="73">
        <v>126.3</v>
      </c>
      <c r="N106" s="73">
        <v>113.8</v>
      </c>
      <c r="O106" s="73">
        <v>118.1</v>
      </c>
      <c r="P106" s="73">
        <v>126.6</v>
      </c>
      <c r="Q106" s="70">
        <f>MONTH(DATEVALUE('Final data'!$C106&amp;1))</f>
        <v>11</v>
      </c>
      <c r="R106" s="72">
        <f>DATE('Final data'!$B106,'Final data'!$Q106,1)</f>
        <v>42309</v>
      </c>
    </row>
    <row r="107" ht="15.75" hidden="1" customHeight="1">
      <c r="A107" s="74" t="s">
        <v>121</v>
      </c>
      <c r="B107" s="75">
        <v>2015.0</v>
      </c>
      <c r="C107" s="74" t="s">
        <v>76</v>
      </c>
      <c r="D107" s="76">
        <v>42339.0</v>
      </c>
      <c r="E107" s="77">
        <v>131.4</v>
      </c>
      <c r="F107" s="77">
        <v>133.1</v>
      </c>
      <c r="G107" s="77">
        <v>131.9</v>
      </c>
      <c r="H107" s="77">
        <v>125.7</v>
      </c>
      <c r="I107" s="77">
        <v>126.0</v>
      </c>
      <c r="J107" s="77">
        <v>123.1</v>
      </c>
      <c r="K107" s="77">
        <v>114.0</v>
      </c>
      <c r="L107" s="77">
        <v>121.6</v>
      </c>
      <c r="M107" s="77">
        <v>125.6</v>
      </c>
      <c r="N107" s="77">
        <v>114.1</v>
      </c>
      <c r="O107" s="77">
        <v>119.8</v>
      </c>
      <c r="P107" s="77">
        <v>127.9</v>
      </c>
      <c r="Q107" s="74">
        <f>MONTH(DATEVALUE('Final data'!$C107&amp;1))</f>
        <v>12</v>
      </c>
      <c r="R107" s="76">
        <f>DATE('Final data'!$B107,'Final data'!$Q107,1)</f>
        <v>42339</v>
      </c>
    </row>
    <row r="108" ht="15.75" customHeight="1">
      <c r="A108" s="70" t="s">
        <v>122</v>
      </c>
      <c r="B108" s="71">
        <v>2015.0</v>
      </c>
      <c r="C108" s="70" t="s">
        <v>76</v>
      </c>
      <c r="D108" s="72">
        <v>42339.0</v>
      </c>
      <c r="E108" s="73">
        <v>131.5</v>
      </c>
      <c r="F108" s="73">
        <v>138.2</v>
      </c>
      <c r="G108" s="73">
        <v>124.5</v>
      </c>
      <c r="H108" s="73">
        <v>116.0</v>
      </c>
      <c r="I108" s="73">
        <v>121.0</v>
      </c>
      <c r="J108" s="73">
        <v>118.6</v>
      </c>
      <c r="K108" s="73">
        <v>109.3</v>
      </c>
      <c r="L108" s="73">
        <v>118.1</v>
      </c>
      <c r="M108" s="73">
        <v>126.6</v>
      </c>
      <c r="N108" s="73">
        <v>113.2</v>
      </c>
      <c r="O108" s="73">
        <v>116.7</v>
      </c>
      <c r="P108" s="73">
        <v>124.0</v>
      </c>
      <c r="Q108" s="70">
        <f>MONTH(DATEVALUE('Final data'!$C108&amp;1))</f>
        <v>12</v>
      </c>
      <c r="R108" s="72">
        <f>DATE('Final data'!$B108,'Final data'!$Q108,1)</f>
        <v>42339</v>
      </c>
    </row>
    <row r="109" ht="15.75" hidden="1" customHeight="1">
      <c r="A109" s="74" t="s">
        <v>102</v>
      </c>
      <c r="B109" s="75">
        <v>2015.0</v>
      </c>
      <c r="C109" s="74" t="s">
        <v>76</v>
      </c>
      <c r="D109" s="76">
        <v>42339.0</v>
      </c>
      <c r="E109" s="77">
        <v>131.4</v>
      </c>
      <c r="F109" s="77">
        <v>134.5</v>
      </c>
      <c r="G109" s="77">
        <v>129.0</v>
      </c>
      <c r="H109" s="77">
        <v>122.0</v>
      </c>
      <c r="I109" s="77">
        <v>123.6</v>
      </c>
      <c r="J109" s="77">
        <v>121.4</v>
      </c>
      <c r="K109" s="77">
        <v>111.5</v>
      </c>
      <c r="L109" s="77">
        <v>119.6</v>
      </c>
      <c r="M109" s="77">
        <v>126.2</v>
      </c>
      <c r="N109" s="77">
        <v>113.7</v>
      </c>
      <c r="O109" s="77">
        <v>118.3</v>
      </c>
      <c r="P109" s="77">
        <v>126.1</v>
      </c>
      <c r="Q109" s="74">
        <f>MONTH(DATEVALUE('Final data'!$C109&amp;1))</f>
        <v>12</v>
      </c>
      <c r="R109" s="76">
        <f>DATE('Final data'!$B109,'Final data'!$Q109,1)</f>
        <v>42339</v>
      </c>
    </row>
    <row r="110" ht="15.75" hidden="1" customHeight="1">
      <c r="A110" s="70" t="s">
        <v>121</v>
      </c>
      <c r="B110" s="71">
        <v>2016.0</v>
      </c>
      <c r="C110" s="70" t="s">
        <v>36</v>
      </c>
      <c r="D110" s="72">
        <v>42370.0</v>
      </c>
      <c r="E110" s="73">
        <v>131.4</v>
      </c>
      <c r="F110" s="73">
        <v>133.6</v>
      </c>
      <c r="G110" s="73">
        <v>132.6</v>
      </c>
      <c r="H110" s="73">
        <v>126.2</v>
      </c>
      <c r="I110" s="73">
        <v>126.6</v>
      </c>
      <c r="J110" s="73">
        <v>123.7</v>
      </c>
      <c r="K110" s="73">
        <v>113.6</v>
      </c>
      <c r="L110" s="73">
        <v>121.4</v>
      </c>
      <c r="M110" s="73">
        <v>126.2</v>
      </c>
      <c r="N110" s="73">
        <v>114.9</v>
      </c>
      <c r="O110" s="73">
        <v>120.1</v>
      </c>
      <c r="P110" s="73">
        <v>128.1</v>
      </c>
      <c r="Q110" s="70">
        <f>MONTH(DATEVALUE('Final data'!$C110&amp;1))</f>
        <v>1</v>
      </c>
      <c r="R110" s="72">
        <f>DATE('Final data'!$B110,'Final data'!$Q110,1)</f>
        <v>42370</v>
      </c>
    </row>
    <row r="111" ht="15.75" customHeight="1">
      <c r="A111" s="74" t="s">
        <v>122</v>
      </c>
      <c r="B111" s="75">
        <v>2016.0</v>
      </c>
      <c r="C111" s="74" t="s">
        <v>36</v>
      </c>
      <c r="D111" s="76">
        <v>42370.0</v>
      </c>
      <c r="E111" s="77">
        <v>131.2</v>
      </c>
      <c r="F111" s="77">
        <v>139.5</v>
      </c>
      <c r="G111" s="77">
        <v>124.9</v>
      </c>
      <c r="H111" s="77">
        <v>116.9</v>
      </c>
      <c r="I111" s="77">
        <v>121.6</v>
      </c>
      <c r="J111" s="77">
        <v>119.1</v>
      </c>
      <c r="K111" s="77">
        <v>108.9</v>
      </c>
      <c r="L111" s="77">
        <v>118.5</v>
      </c>
      <c r="M111" s="77">
        <v>126.4</v>
      </c>
      <c r="N111" s="77">
        <v>114.0</v>
      </c>
      <c r="O111" s="77">
        <v>116.8</v>
      </c>
      <c r="P111" s="77">
        <v>124.2</v>
      </c>
      <c r="Q111" s="74">
        <f>MONTH(DATEVALUE('Final data'!$C111&amp;1))</f>
        <v>1</v>
      </c>
      <c r="R111" s="76">
        <f>DATE('Final data'!$B111,'Final data'!$Q111,1)</f>
        <v>42370</v>
      </c>
    </row>
    <row r="112" ht="15.75" hidden="1" customHeight="1">
      <c r="A112" s="70" t="s">
        <v>102</v>
      </c>
      <c r="B112" s="71">
        <v>2016.0</v>
      </c>
      <c r="C112" s="70" t="s">
        <v>36</v>
      </c>
      <c r="D112" s="72">
        <v>42370.0</v>
      </c>
      <c r="E112" s="73">
        <v>131.3</v>
      </c>
      <c r="F112" s="73">
        <v>135.2</v>
      </c>
      <c r="G112" s="73">
        <v>129.5</v>
      </c>
      <c r="H112" s="73">
        <v>122.7</v>
      </c>
      <c r="I112" s="73">
        <v>124.2</v>
      </c>
      <c r="J112" s="73">
        <v>122.0</v>
      </c>
      <c r="K112" s="73">
        <v>111.1</v>
      </c>
      <c r="L112" s="73">
        <v>119.8</v>
      </c>
      <c r="M112" s="73">
        <v>126.3</v>
      </c>
      <c r="N112" s="73">
        <v>114.5</v>
      </c>
      <c r="O112" s="73">
        <v>118.5</v>
      </c>
      <c r="P112" s="73">
        <v>126.3</v>
      </c>
      <c r="Q112" s="70">
        <f>MONTH(DATEVALUE('Final data'!$C112&amp;1))</f>
        <v>1</v>
      </c>
      <c r="R112" s="72">
        <f>DATE('Final data'!$B112,'Final data'!$Q112,1)</f>
        <v>42370</v>
      </c>
    </row>
    <row r="113" ht="15.75" hidden="1" customHeight="1">
      <c r="A113" s="74" t="s">
        <v>121</v>
      </c>
      <c r="B113" s="75">
        <v>2016.0</v>
      </c>
      <c r="C113" s="74" t="s">
        <v>37</v>
      </c>
      <c r="D113" s="76">
        <v>42401.0</v>
      </c>
      <c r="E113" s="77">
        <v>130.3</v>
      </c>
      <c r="F113" s="77">
        <v>134.4</v>
      </c>
      <c r="G113" s="77">
        <v>133.4</v>
      </c>
      <c r="H113" s="77">
        <v>127.5</v>
      </c>
      <c r="I113" s="77">
        <v>127.1</v>
      </c>
      <c r="J113" s="77">
        <v>124.3</v>
      </c>
      <c r="K113" s="77">
        <v>113.9</v>
      </c>
      <c r="L113" s="77">
        <v>122.3</v>
      </c>
      <c r="M113" s="77">
        <v>127.1</v>
      </c>
      <c r="N113" s="77">
        <v>116.8</v>
      </c>
      <c r="O113" s="77">
        <v>120.9</v>
      </c>
      <c r="P113" s="77">
        <v>127.9</v>
      </c>
      <c r="Q113" s="74">
        <f>MONTH(DATEVALUE('Final data'!$C113&amp;1))</f>
        <v>2</v>
      </c>
      <c r="R113" s="76">
        <f>DATE('Final data'!$B113,'Final data'!$Q113,1)</f>
        <v>42401</v>
      </c>
    </row>
    <row r="114" ht="15.75" customHeight="1">
      <c r="A114" s="70" t="s">
        <v>122</v>
      </c>
      <c r="B114" s="71">
        <v>2016.0</v>
      </c>
      <c r="C114" s="70" t="s">
        <v>37</v>
      </c>
      <c r="D114" s="72">
        <v>42401.0</v>
      </c>
      <c r="E114" s="73">
        <v>129.1</v>
      </c>
      <c r="F114" s="73">
        <v>140.0</v>
      </c>
      <c r="G114" s="73">
        <v>125.3</v>
      </c>
      <c r="H114" s="73">
        <v>116.0</v>
      </c>
      <c r="I114" s="73">
        <v>121.8</v>
      </c>
      <c r="J114" s="73">
        <v>119.5</v>
      </c>
      <c r="K114" s="73">
        <v>109.1</v>
      </c>
      <c r="L114" s="73">
        <v>118.8</v>
      </c>
      <c r="M114" s="73">
        <v>126.3</v>
      </c>
      <c r="N114" s="73">
        <v>116.2</v>
      </c>
      <c r="O114" s="73">
        <v>117.2</v>
      </c>
      <c r="P114" s="73">
        <v>123.8</v>
      </c>
      <c r="Q114" s="70">
        <f>MONTH(DATEVALUE('Final data'!$C114&amp;1))</f>
        <v>2</v>
      </c>
      <c r="R114" s="72">
        <f>DATE('Final data'!$B114,'Final data'!$Q114,1)</f>
        <v>42401</v>
      </c>
    </row>
    <row r="115" ht="15.75" hidden="1" customHeight="1">
      <c r="A115" s="74" t="s">
        <v>102</v>
      </c>
      <c r="B115" s="75">
        <v>2016.0</v>
      </c>
      <c r="C115" s="74" t="s">
        <v>37</v>
      </c>
      <c r="D115" s="76">
        <v>42401.0</v>
      </c>
      <c r="E115" s="77">
        <v>129.9</v>
      </c>
      <c r="F115" s="77">
        <v>135.9</v>
      </c>
      <c r="G115" s="77">
        <v>130.2</v>
      </c>
      <c r="H115" s="77">
        <v>123.1</v>
      </c>
      <c r="I115" s="77">
        <v>124.6</v>
      </c>
      <c r="J115" s="77">
        <v>122.5</v>
      </c>
      <c r="K115" s="77">
        <v>111.4</v>
      </c>
      <c r="L115" s="77">
        <v>120.3</v>
      </c>
      <c r="M115" s="77">
        <v>126.6</v>
      </c>
      <c r="N115" s="77">
        <v>116.6</v>
      </c>
      <c r="O115" s="77">
        <v>119.1</v>
      </c>
      <c r="P115" s="77">
        <v>126.0</v>
      </c>
      <c r="Q115" s="74">
        <f>MONTH(DATEVALUE('Final data'!$C115&amp;1))</f>
        <v>2</v>
      </c>
      <c r="R115" s="76">
        <f>DATE('Final data'!$B115,'Final data'!$Q115,1)</f>
        <v>42401</v>
      </c>
    </row>
    <row r="116" ht="15.75" hidden="1" customHeight="1">
      <c r="A116" s="70" t="s">
        <v>121</v>
      </c>
      <c r="B116" s="71">
        <v>2016.0</v>
      </c>
      <c r="C116" s="70" t="s">
        <v>38</v>
      </c>
      <c r="D116" s="72">
        <v>42430.0</v>
      </c>
      <c r="E116" s="73">
        <v>130.4</v>
      </c>
      <c r="F116" s="73">
        <v>135.0</v>
      </c>
      <c r="G116" s="73">
        <v>133.8</v>
      </c>
      <c r="H116" s="73">
        <v>127.0</v>
      </c>
      <c r="I116" s="73">
        <v>127.7</v>
      </c>
      <c r="J116" s="73">
        <v>124.8</v>
      </c>
      <c r="K116" s="73">
        <v>113.6</v>
      </c>
      <c r="L116" s="73">
        <v>122.5</v>
      </c>
      <c r="M116" s="73">
        <v>127.5</v>
      </c>
      <c r="N116" s="73">
        <v>117.4</v>
      </c>
      <c r="O116" s="73">
        <v>121.1</v>
      </c>
      <c r="P116" s="73">
        <v>128.0</v>
      </c>
      <c r="Q116" s="70">
        <f>MONTH(DATEVALUE('Final data'!$C116&amp;1))</f>
        <v>3</v>
      </c>
      <c r="R116" s="72">
        <f>DATE('Final data'!$B116,'Final data'!$Q116,1)</f>
        <v>42430</v>
      </c>
    </row>
    <row r="117" ht="15.75" customHeight="1">
      <c r="A117" s="74" t="s">
        <v>122</v>
      </c>
      <c r="B117" s="75">
        <v>2016.0</v>
      </c>
      <c r="C117" s="74" t="s">
        <v>38</v>
      </c>
      <c r="D117" s="76">
        <v>42430.0</v>
      </c>
      <c r="E117" s="77">
        <v>128.9</v>
      </c>
      <c r="F117" s="77">
        <v>140.6</v>
      </c>
      <c r="G117" s="77">
        <v>125.5</v>
      </c>
      <c r="H117" s="77">
        <v>114.8</v>
      </c>
      <c r="I117" s="77">
        <v>122.3</v>
      </c>
      <c r="J117" s="77">
        <v>119.7</v>
      </c>
      <c r="K117" s="77">
        <v>108.5</v>
      </c>
      <c r="L117" s="77">
        <v>119.1</v>
      </c>
      <c r="M117" s="77">
        <v>126.4</v>
      </c>
      <c r="N117" s="77">
        <v>117.1</v>
      </c>
      <c r="O117" s="77">
        <v>117.3</v>
      </c>
      <c r="P117" s="77">
        <v>123.8</v>
      </c>
      <c r="Q117" s="74">
        <f>MONTH(DATEVALUE('Final data'!$C117&amp;1))</f>
        <v>3</v>
      </c>
      <c r="R117" s="76">
        <f>DATE('Final data'!$B117,'Final data'!$Q117,1)</f>
        <v>42430</v>
      </c>
    </row>
    <row r="118" ht="15.75" hidden="1" customHeight="1">
      <c r="A118" s="70" t="s">
        <v>102</v>
      </c>
      <c r="B118" s="71">
        <v>2016.0</v>
      </c>
      <c r="C118" s="70" t="s">
        <v>38</v>
      </c>
      <c r="D118" s="72">
        <v>42430.0</v>
      </c>
      <c r="E118" s="73">
        <v>129.8</v>
      </c>
      <c r="F118" s="73">
        <v>136.5</v>
      </c>
      <c r="G118" s="73">
        <v>130.5</v>
      </c>
      <c r="H118" s="73">
        <v>122.4</v>
      </c>
      <c r="I118" s="73">
        <v>125.1</v>
      </c>
      <c r="J118" s="73">
        <v>122.9</v>
      </c>
      <c r="K118" s="73">
        <v>110.9</v>
      </c>
      <c r="L118" s="73">
        <v>120.6</v>
      </c>
      <c r="M118" s="73">
        <v>126.9</v>
      </c>
      <c r="N118" s="73">
        <v>117.3</v>
      </c>
      <c r="O118" s="73">
        <v>119.3</v>
      </c>
      <c r="P118" s="73">
        <v>126.0</v>
      </c>
      <c r="Q118" s="70">
        <f>MONTH(DATEVALUE('Final data'!$C118&amp;1))</f>
        <v>3</v>
      </c>
      <c r="R118" s="72">
        <f>DATE('Final data'!$B118,'Final data'!$Q118,1)</f>
        <v>42430</v>
      </c>
    </row>
    <row r="119" ht="15.75" hidden="1" customHeight="1">
      <c r="A119" s="74" t="s">
        <v>121</v>
      </c>
      <c r="B119" s="75">
        <v>2016.0</v>
      </c>
      <c r="C119" s="74" t="s">
        <v>39</v>
      </c>
      <c r="D119" s="76">
        <v>42461.0</v>
      </c>
      <c r="E119" s="77">
        <v>131.8</v>
      </c>
      <c r="F119" s="77">
        <v>135.5</v>
      </c>
      <c r="G119" s="77">
        <v>134.4</v>
      </c>
      <c r="H119" s="77">
        <v>127.0</v>
      </c>
      <c r="I119" s="77">
        <v>128.0</v>
      </c>
      <c r="J119" s="77">
        <v>125.2</v>
      </c>
      <c r="K119" s="77">
        <v>114.4</v>
      </c>
      <c r="L119" s="77">
        <v>123.2</v>
      </c>
      <c r="M119" s="77">
        <v>127.9</v>
      </c>
      <c r="N119" s="77">
        <v>118.4</v>
      </c>
      <c r="O119" s="77">
        <v>121.7</v>
      </c>
      <c r="P119" s="77">
        <v>129.0</v>
      </c>
      <c r="Q119" s="74">
        <f>MONTH(DATEVALUE('Final data'!$C119&amp;1))</f>
        <v>4</v>
      </c>
      <c r="R119" s="76">
        <f>DATE('Final data'!$B119,'Final data'!$Q119,1)</f>
        <v>42461</v>
      </c>
    </row>
    <row r="120" ht="15.75" customHeight="1">
      <c r="A120" s="70" t="s">
        <v>122</v>
      </c>
      <c r="B120" s="71">
        <v>2016.0</v>
      </c>
      <c r="C120" s="70" t="s">
        <v>39</v>
      </c>
      <c r="D120" s="72">
        <v>42461.0</v>
      </c>
      <c r="E120" s="73">
        <v>131.8</v>
      </c>
      <c r="F120" s="73">
        <v>141.5</v>
      </c>
      <c r="G120" s="73">
        <v>125.8</v>
      </c>
      <c r="H120" s="73">
        <v>114.6</v>
      </c>
      <c r="I120" s="73">
        <v>122.8</v>
      </c>
      <c r="J120" s="73">
        <v>120.0</v>
      </c>
      <c r="K120" s="73">
        <v>110.0</v>
      </c>
      <c r="L120" s="73">
        <v>119.5</v>
      </c>
      <c r="M120" s="73">
        <v>127.6</v>
      </c>
      <c r="N120" s="73">
        <v>117.6</v>
      </c>
      <c r="O120" s="73">
        <v>118.2</v>
      </c>
      <c r="P120" s="73">
        <v>125.3</v>
      </c>
      <c r="Q120" s="70">
        <f>MONTH(DATEVALUE('Final data'!$C120&amp;1))</f>
        <v>4</v>
      </c>
      <c r="R120" s="72">
        <f>DATE('Final data'!$B120,'Final data'!$Q120,1)</f>
        <v>42461</v>
      </c>
    </row>
    <row r="121" ht="15.75" hidden="1" customHeight="1">
      <c r="A121" s="74" t="s">
        <v>102</v>
      </c>
      <c r="B121" s="75">
        <v>2016.0</v>
      </c>
      <c r="C121" s="74" t="s">
        <v>39</v>
      </c>
      <c r="D121" s="76">
        <v>42461.0</v>
      </c>
      <c r="E121" s="77">
        <v>131.8</v>
      </c>
      <c r="F121" s="77">
        <v>137.1</v>
      </c>
      <c r="G121" s="77">
        <v>131.0</v>
      </c>
      <c r="H121" s="77">
        <v>122.3</v>
      </c>
      <c r="I121" s="77">
        <v>125.5</v>
      </c>
      <c r="J121" s="77">
        <v>123.2</v>
      </c>
      <c r="K121" s="77">
        <v>112.1</v>
      </c>
      <c r="L121" s="77">
        <v>121.1</v>
      </c>
      <c r="M121" s="77">
        <v>127.7</v>
      </c>
      <c r="N121" s="77">
        <v>118.1</v>
      </c>
      <c r="O121" s="77">
        <v>120.0</v>
      </c>
      <c r="P121" s="77">
        <v>127.3</v>
      </c>
      <c r="Q121" s="74">
        <f>MONTH(DATEVALUE('Final data'!$C121&amp;1))</f>
        <v>4</v>
      </c>
      <c r="R121" s="76">
        <f>DATE('Final data'!$B121,'Final data'!$Q121,1)</f>
        <v>42461</v>
      </c>
    </row>
    <row r="122" ht="15.75" hidden="1" customHeight="1">
      <c r="A122" s="70" t="s">
        <v>121</v>
      </c>
      <c r="B122" s="71">
        <v>2016.0</v>
      </c>
      <c r="C122" s="70" t="s">
        <v>40</v>
      </c>
      <c r="D122" s="72">
        <v>42491.0</v>
      </c>
      <c r="E122" s="73">
        <v>133.6</v>
      </c>
      <c r="F122" s="73">
        <v>136.0</v>
      </c>
      <c r="G122" s="73">
        <v>134.8</v>
      </c>
      <c r="H122" s="73">
        <v>127.4</v>
      </c>
      <c r="I122" s="73">
        <v>128.5</v>
      </c>
      <c r="J122" s="73">
        <v>125.8</v>
      </c>
      <c r="K122" s="73">
        <v>115.1</v>
      </c>
      <c r="L122" s="73">
        <v>123.6</v>
      </c>
      <c r="M122" s="73">
        <v>129.1</v>
      </c>
      <c r="N122" s="73">
        <v>119.7</v>
      </c>
      <c r="O122" s="73">
        <v>122.5</v>
      </c>
      <c r="P122" s="73">
        <v>130.3</v>
      </c>
      <c r="Q122" s="70">
        <f>MONTH(DATEVALUE('Final data'!$C122&amp;1))</f>
        <v>5</v>
      </c>
      <c r="R122" s="72">
        <f>DATE('Final data'!$B122,'Final data'!$Q122,1)</f>
        <v>42491</v>
      </c>
    </row>
    <row r="123" ht="15.75" customHeight="1">
      <c r="A123" s="74" t="s">
        <v>122</v>
      </c>
      <c r="B123" s="75">
        <v>2016.0</v>
      </c>
      <c r="C123" s="74" t="s">
        <v>40</v>
      </c>
      <c r="D123" s="76">
        <v>42491.0</v>
      </c>
      <c r="E123" s="77">
        <v>134.6</v>
      </c>
      <c r="F123" s="77">
        <v>142.2</v>
      </c>
      <c r="G123" s="77">
        <v>126.2</v>
      </c>
      <c r="H123" s="77">
        <v>115.0</v>
      </c>
      <c r="I123" s="77">
        <v>123.2</v>
      </c>
      <c r="J123" s="77">
        <v>120.3</v>
      </c>
      <c r="K123" s="77">
        <v>110.7</v>
      </c>
      <c r="L123" s="77">
        <v>119.8</v>
      </c>
      <c r="M123" s="77">
        <v>128.0</v>
      </c>
      <c r="N123" s="77">
        <v>118.5</v>
      </c>
      <c r="O123" s="77">
        <v>118.7</v>
      </c>
      <c r="P123" s="77">
        <v>126.6</v>
      </c>
      <c r="Q123" s="74">
        <f>MONTH(DATEVALUE('Final data'!$C123&amp;1))</f>
        <v>5</v>
      </c>
      <c r="R123" s="76">
        <f>DATE('Final data'!$B123,'Final data'!$Q123,1)</f>
        <v>42491</v>
      </c>
    </row>
    <row r="124" ht="15.75" hidden="1" customHeight="1">
      <c r="A124" s="70" t="s">
        <v>102</v>
      </c>
      <c r="B124" s="71">
        <v>2016.0</v>
      </c>
      <c r="C124" s="70" t="s">
        <v>40</v>
      </c>
      <c r="D124" s="72">
        <v>42491.0</v>
      </c>
      <c r="E124" s="73">
        <v>134.0</v>
      </c>
      <c r="F124" s="73">
        <v>137.7</v>
      </c>
      <c r="G124" s="73">
        <v>131.4</v>
      </c>
      <c r="H124" s="73">
        <v>122.7</v>
      </c>
      <c r="I124" s="73">
        <v>126.0</v>
      </c>
      <c r="J124" s="73">
        <v>123.7</v>
      </c>
      <c r="K124" s="73">
        <v>112.8</v>
      </c>
      <c r="L124" s="73">
        <v>121.5</v>
      </c>
      <c r="M124" s="73">
        <v>128.5</v>
      </c>
      <c r="N124" s="73">
        <v>119.2</v>
      </c>
      <c r="O124" s="73">
        <v>120.7</v>
      </c>
      <c r="P124" s="73">
        <v>128.6</v>
      </c>
      <c r="Q124" s="70">
        <f>MONTH(DATEVALUE('Final data'!$C124&amp;1))</f>
        <v>5</v>
      </c>
      <c r="R124" s="72">
        <f>DATE('Final data'!$B124,'Final data'!$Q124,1)</f>
        <v>42491</v>
      </c>
    </row>
    <row r="125" ht="15.75" hidden="1" customHeight="1">
      <c r="A125" s="74" t="s">
        <v>121</v>
      </c>
      <c r="B125" s="75">
        <v>2016.0</v>
      </c>
      <c r="C125" s="74" t="s">
        <v>64</v>
      </c>
      <c r="D125" s="76">
        <v>42522.0</v>
      </c>
      <c r="E125" s="77">
        <v>136.0</v>
      </c>
      <c r="F125" s="77">
        <v>137.2</v>
      </c>
      <c r="G125" s="77">
        <v>135.6</v>
      </c>
      <c r="H125" s="77">
        <v>128.0</v>
      </c>
      <c r="I125" s="77">
        <v>129.3</v>
      </c>
      <c r="J125" s="77">
        <v>126.2</v>
      </c>
      <c r="K125" s="77">
        <v>116.3</v>
      </c>
      <c r="L125" s="77">
        <v>124.1</v>
      </c>
      <c r="M125" s="77">
        <v>130.2</v>
      </c>
      <c r="N125" s="77">
        <v>119.9</v>
      </c>
      <c r="O125" s="77">
        <v>123.3</v>
      </c>
      <c r="P125" s="77">
        <v>131.9</v>
      </c>
      <c r="Q125" s="74">
        <f>MONTH(DATEVALUE('Final data'!$C125&amp;1))</f>
        <v>6</v>
      </c>
      <c r="R125" s="76">
        <f>DATE('Final data'!$B125,'Final data'!$Q125,1)</f>
        <v>42522</v>
      </c>
    </row>
    <row r="126" ht="15.75" customHeight="1">
      <c r="A126" s="70" t="s">
        <v>122</v>
      </c>
      <c r="B126" s="71">
        <v>2016.0</v>
      </c>
      <c r="C126" s="70" t="s">
        <v>64</v>
      </c>
      <c r="D126" s="72">
        <v>42522.0</v>
      </c>
      <c r="E126" s="73">
        <v>138.2</v>
      </c>
      <c r="F126" s="73">
        <v>142.7</v>
      </c>
      <c r="G126" s="73">
        <v>126.6</v>
      </c>
      <c r="H126" s="73">
        <v>115.5</v>
      </c>
      <c r="I126" s="73">
        <v>123.2</v>
      </c>
      <c r="J126" s="73">
        <v>120.6</v>
      </c>
      <c r="K126" s="73">
        <v>112.3</v>
      </c>
      <c r="L126" s="73">
        <v>119.9</v>
      </c>
      <c r="M126" s="73">
        <v>129.3</v>
      </c>
      <c r="N126" s="73">
        <v>118.8</v>
      </c>
      <c r="O126" s="73">
        <v>119.6</v>
      </c>
      <c r="P126" s="73">
        <v>128.1</v>
      </c>
      <c r="Q126" s="70">
        <f>MONTH(DATEVALUE('Final data'!$C126&amp;1))</f>
        <v>6</v>
      </c>
      <c r="R126" s="72">
        <f>DATE('Final data'!$B126,'Final data'!$Q126,1)</f>
        <v>42522</v>
      </c>
    </row>
    <row r="127" ht="15.75" hidden="1" customHeight="1">
      <c r="A127" s="74" t="s">
        <v>102</v>
      </c>
      <c r="B127" s="75">
        <v>2016.0</v>
      </c>
      <c r="C127" s="74" t="s">
        <v>64</v>
      </c>
      <c r="D127" s="76">
        <v>42522.0</v>
      </c>
      <c r="E127" s="77">
        <v>136.8</v>
      </c>
      <c r="F127" s="77">
        <v>138.7</v>
      </c>
      <c r="G127" s="77">
        <v>132.0</v>
      </c>
      <c r="H127" s="77">
        <v>123.3</v>
      </c>
      <c r="I127" s="77">
        <v>126.4</v>
      </c>
      <c r="J127" s="77">
        <v>124.1</v>
      </c>
      <c r="K127" s="77">
        <v>114.2</v>
      </c>
      <c r="L127" s="77">
        <v>121.7</v>
      </c>
      <c r="M127" s="77">
        <v>129.7</v>
      </c>
      <c r="N127" s="77">
        <v>119.4</v>
      </c>
      <c r="O127" s="77">
        <v>121.5</v>
      </c>
      <c r="P127" s="77">
        <v>130.1</v>
      </c>
      <c r="Q127" s="74">
        <f>MONTH(DATEVALUE('Final data'!$C127&amp;1))</f>
        <v>6</v>
      </c>
      <c r="R127" s="76">
        <f>DATE('Final data'!$B127,'Final data'!$Q127,1)</f>
        <v>42522</v>
      </c>
    </row>
    <row r="128" ht="15.75" hidden="1" customHeight="1">
      <c r="A128" s="70" t="s">
        <v>121</v>
      </c>
      <c r="B128" s="71">
        <v>2016.0</v>
      </c>
      <c r="C128" s="70" t="s">
        <v>66</v>
      </c>
      <c r="D128" s="72">
        <v>42552.0</v>
      </c>
      <c r="E128" s="73">
        <v>137.6</v>
      </c>
      <c r="F128" s="73">
        <v>138.0</v>
      </c>
      <c r="G128" s="73">
        <v>136.5</v>
      </c>
      <c r="H128" s="73">
        <v>128.2</v>
      </c>
      <c r="I128" s="73">
        <v>130.0</v>
      </c>
      <c r="J128" s="73">
        <v>126.7</v>
      </c>
      <c r="K128" s="73">
        <v>116.4</v>
      </c>
      <c r="L128" s="73">
        <v>125.2</v>
      </c>
      <c r="M128" s="73">
        <v>130.8</v>
      </c>
      <c r="N128" s="73">
        <v>120.9</v>
      </c>
      <c r="O128" s="73">
        <v>123.8</v>
      </c>
      <c r="P128" s="73">
        <v>133.0</v>
      </c>
      <c r="Q128" s="70">
        <f>MONTH(DATEVALUE('Final data'!$C128&amp;1))</f>
        <v>7</v>
      </c>
      <c r="R128" s="72">
        <f>DATE('Final data'!$B128,'Final data'!$Q128,1)</f>
        <v>42552</v>
      </c>
    </row>
    <row r="129" ht="15.75" customHeight="1">
      <c r="A129" s="74" t="s">
        <v>122</v>
      </c>
      <c r="B129" s="75">
        <v>2016.0</v>
      </c>
      <c r="C129" s="74" t="s">
        <v>66</v>
      </c>
      <c r="D129" s="76">
        <v>42552.0</v>
      </c>
      <c r="E129" s="77">
        <v>139.8</v>
      </c>
      <c r="F129" s="77">
        <v>142.9</v>
      </c>
      <c r="G129" s="77">
        <v>126.9</v>
      </c>
      <c r="H129" s="77">
        <v>115.5</v>
      </c>
      <c r="I129" s="77">
        <v>123.5</v>
      </c>
      <c r="J129" s="77">
        <v>120.9</v>
      </c>
      <c r="K129" s="77">
        <v>111.7</v>
      </c>
      <c r="L129" s="77">
        <v>120.3</v>
      </c>
      <c r="M129" s="77">
        <v>130.8</v>
      </c>
      <c r="N129" s="77">
        <v>120.0</v>
      </c>
      <c r="O129" s="77">
        <v>119.9</v>
      </c>
      <c r="P129" s="77">
        <v>129.0</v>
      </c>
      <c r="Q129" s="74">
        <f>MONTH(DATEVALUE('Final data'!$C129&amp;1))</f>
        <v>7</v>
      </c>
      <c r="R129" s="76">
        <f>DATE('Final data'!$B129,'Final data'!$Q129,1)</f>
        <v>42552</v>
      </c>
    </row>
    <row r="130" ht="15.75" hidden="1" customHeight="1">
      <c r="A130" s="70" t="s">
        <v>102</v>
      </c>
      <c r="B130" s="71">
        <v>2016.0</v>
      </c>
      <c r="C130" s="70" t="s">
        <v>66</v>
      </c>
      <c r="D130" s="72">
        <v>42552.0</v>
      </c>
      <c r="E130" s="73">
        <v>138.4</v>
      </c>
      <c r="F130" s="73">
        <v>139.3</v>
      </c>
      <c r="G130" s="73">
        <v>132.7</v>
      </c>
      <c r="H130" s="73">
        <v>123.4</v>
      </c>
      <c r="I130" s="73">
        <v>126.9</v>
      </c>
      <c r="J130" s="73">
        <v>124.5</v>
      </c>
      <c r="K130" s="73">
        <v>113.9</v>
      </c>
      <c r="L130" s="73">
        <v>122.4</v>
      </c>
      <c r="M130" s="73">
        <v>130.8</v>
      </c>
      <c r="N130" s="73">
        <v>120.5</v>
      </c>
      <c r="O130" s="73">
        <v>121.9</v>
      </c>
      <c r="P130" s="73">
        <v>131.1</v>
      </c>
      <c r="Q130" s="70">
        <f>MONTH(DATEVALUE('Final data'!$C130&amp;1))</f>
        <v>7</v>
      </c>
      <c r="R130" s="72">
        <f>DATE('Final data'!$B130,'Final data'!$Q130,1)</f>
        <v>42552</v>
      </c>
    </row>
    <row r="131" ht="15.75" hidden="1" customHeight="1">
      <c r="A131" s="74" t="s">
        <v>121</v>
      </c>
      <c r="B131" s="75">
        <v>2016.0</v>
      </c>
      <c r="C131" s="74" t="s">
        <v>68</v>
      </c>
      <c r="D131" s="76">
        <v>42583.0</v>
      </c>
      <c r="E131" s="77">
        <v>138.0</v>
      </c>
      <c r="F131" s="77">
        <v>138.9</v>
      </c>
      <c r="G131" s="77">
        <v>137.1</v>
      </c>
      <c r="H131" s="77">
        <v>129.1</v>
      </c>
      <c r="I131" s="77">
        <v>130.6</v>
      </c>
      <c r="J131" s="77">
        <v>127.0</v>
      </c>
      <c r="K131" s="77">
        <v>116.0</v>
      </c>
      <c r="L131" s="77">
        <v>125.5</v>
      </c>
      <c r="M131" s="77">
        <v>131.9</v>
      </c>
      <c r="N131" s="77">
        <v>122.0</v>
      </c>
      <c r="O131" s="77">
        <v>124.2</v>
      </c>
      <c r="P131" s="77">
        <v>133.5</v>
      </c>
      <c r="Q131" s="74">
        <f>MONTH(DATEVALUE('Final data'!$C131&amp;1))</f>
        <v>8</v>
      </c>
      <c r="R131" s="76">
        <f>DATE('Final data'!$B131,'Final data'!$Q131,1)</f>
        <v>42583</v>
      </c>
    </row>
    <row r="132" ht="15.75" customHeight="1">
      <c r="A132" s="70" t="s">
        <v>122</v>
      </c>
      <c r="B132" s="71">
        <v>2016.0</v>
      </c>
      <c r="C132" s="70" t="s">
        <v>68</v>
      </c>
      <c r="D132" s="72">
        <v>42583.0</v>
      </c>
      <c r="E132" s="73">
        <v>137.6</v>
      </c>
      <c r="F132" s="73">
        <v>143.6</v>
      </c>
      <c r="G132" s="73">
        <v>127.3</v>
      </c>
      <c r="H132" s="73">
        <v>114.7</v>
      </c>
      <c r="I132" s="73">
        <v>123.9</v>
      </c>
      <c r="J132" s="73">
        <v>121.2</v>
      </c>
      <c r="K132" s="73">
        <v>110.4</v>
      </c>
      <c r="L132" s="73">
        <v>120.6</v>
      </c>
      <c r="M132" s="73">
        <v>131.5</v>
      </c>
      <c r="N132" s="73">
        <v>120.9</v>
      </c>
      <c r="O132" s="73">
        <v>119.9</v>
      </c>
      <c r="P132" s="73">
        <v>128.4</v>
      </c>
      <c r="Q132" s="70">
        <f>MONTH(DATEVALUE('Final data'!$C132&amp;1))</f>
        <v>8</v>
      </c>
      <c r="R132" s="72">
        <f>DATE('Final data'!$B132,'Final data'!$Q132,1)</f>
        <v>42583</v>
      </c>
    </row>
    <row r="133" ht="15.75" hidden="1" customHeight="1">
      <c r="A133" s="74" t="s">
        <v>102</v>
      </c>
      <c r="B133" s="75">
        <v>2016.0</v>
      </c>
      <c r="C133" s="74" t="s">
        <v>68</v>
      </c>
      <c r="D133" s="76">
        <v>42583.0</v>
      </c>
      <c r="E133" s="77">
        <v>137.9</v>
      </c>
      <c r="F133" s="77">
        <v>140.2</v>
      </c>
      <c r="G133" s="77">
        <v>133.2</v>
      </c>
      <c r="H133" s="77">
        <v>123.6</v>
      </c>
      <c r="I133" s="77">
        <v>127.4</v>
      </c>
      <c r="J133" s="77">
        <v>124.8</v>
      </c>
      <c r="K133" s="77">
        <v>113.1</v>
      </c>
      <c r="L133" s="77">
        <v>122.7</v>
      </c>
      <c r="M133" s="77">
        <v>131.7</v>
      </c>
      <c r="N133" s="77">
        <v>121.5</v>
      </c>
      <c r="O133" s="77">
        <v>122.1</v>
      </c>
      <c r="P133" s="77">
        <v>131.1</v>
      </c>
      <c r="Q133" s="74">
        <f>MONTH(DATEVALUE('Final data'!$C133&amp;1))</f>
        <v>8</v>
      </c>
      <c r="R133" s="76">
        <f>DATE('Final data'!$B133,'Final data'!$Q133,1)</f>
        <v>42583</v>
      </c>
    </row>
    <row r="134" ht="15.75" hidden="1" customHeight="1">
      <c r="A134" s="70" t="s">
        <v>121</v>
      </c>
      <c r="B134" s="71">
        <v>2016.0</v>
      </c>
      <c r="C134" s="70" t="s">
        <v>70</v>
      </c>
      <c r="D134" s="72">
        <v>42614.0</v>
      </c>
      <c r="E134" s="73">
        <v>137.2</v>
      </c>
      <c r="F134" s="73">
        <v>139.9</v>
      </c>
      <c r="G134" s="73">
        <v>137.8</v>
      </c>
      <c r="H134" s="73">
        <v>129.7</v>
      </c>
      <c r="I134" s="73">
        <v>131.1</v>
      </c>
      <c r="J134" s="73">
        <v>127.8</v>
      </c>
      <c r="K134" s="73">
        <v>117.0</v>
      </c>
      <c r="L134" s="73">
        <v>125.7</v>
      </c>
      <c r="M134" s="73">
        <v>132.2</v>
      </c>
      <c r="N134" s="73">
        <v>122.8</v>
      </c>
      <c r="O134" s="73">
        <v>124.9</v>
      </c>
      <c r="P134" s="73">
        <v>133.4</v>
      </c>
      <c r="Q134" s="70">
        <f>MONTH(DATEVALUE('Final data'!$C134&amp;1))</f>
        <v>9</v>
      </c>
      <c r="R134" s="72">
        <f>DATE('Final data'!$B134,'Final data'!$Q134,1)</f>
        <v>42614</v>
      </c>
    </row>
    <row r="135" ht="15.75" customHeight="1">
      <c r="A135" s="74" t="s">
        <v>122</v>
      </c>
      <c r="B135" s="75">
        <v>2016.0</v>
      </c>
      <c r="C135" s="74" t="s">
        <v>70</v>
      </c>
      <c r="D135" s="76">
        <v>42614.0</v>
      </c>
      <c r="E135" s="77">
        <v>135.7</v>
      </c>
      <c r="F135" s="77">
        <v>143.9</v>
      </c>
      <c r="G135" s="77">
        <v>127.7</v>
      </c>
      <c r="H135" s="77">
        <v>114.8</v>
      </c>
      <c r="I135" s="77">
        <v>124.3</v>
      </c>
      <c r="J135" s="77">
        <v>121.4</v>
      </c>
      <c r="K135" s="77">
        <v>111.8</v>
      </c>
      <c r="L135" s="77">
        <v>120.8</v>
      </c>
      <c r="M135" s="77">
        <v>131.6</v>
      </c>
      <c r="N135" s="77">
        <v>121.2</v>
      </c>
      <c r="O135" s="77">
        <v>120.5</v>
      </c>
      <c r="P135" s="77">
        <v>128.0</v>
      </c>
      <c r="Q135" s="74">
        <f>MONTH(DATEVALUE('Final data'!$C135&amp;1))</f>
        <v>9</v>
      </c>
      <c r="R135" s="76">
        <f>DATE('Final data'!$B135,'Final data'!$Q135,1)</f>
        <v>42614</v>
      </c>
    </row>
    <row r="136" ht="15.75" hidden="1" customHeight="1">
      <c r="A136" s="70" t="s">
        <v>102</v>
      </c>
      <c r="B136" s="71">
        <v>2016.0</v>
      </c>
      <c r="C136" s="70" t="s">
        <v>70</v>
      </c>
      <c r="D136" s="72">
        <v>42614.0</v>
      </c>
      <c r="E136" s="73">
        <v>136.6</v>
      </c>
      <c r="F136" s="73">
        <v>141.0</v>
      </c>
      <c r="G136" s="73">
        <v>133.8</v>
      </c>
      <c r="H136" s="73">
        <v>124.1</v>
      </c>
      <c r="I136" s="73">
        <v>127.9</v>
      </c>
      <c r="J136" s="73">
        <v>125.4</v>
      </c>
      <c r="K136" s="73">
        <v>114.3</v>
      </c>
      <c r="L136" s="73">
        <v>122.9</v>
      </c>
      <c r="M136" s="73">
        <v>131.8</v>
      </c>
      <c r="N136" s="73">
        <v>122.1</v>
      </c>
      <c r="O136" s="73">
        <v>122.8</v>
      </c>
      <c r="P136" s="73">
        <v>130.9</v>
      </c>
      <c r="Q136" s="70">
        <f>MONTH(DATEVALUE('Final data'!$C136&amp;1))</f>
        <v>9</v>
      </c>
      <c r="R136" s="72">
        <f>DATE('Final data'!$B136,'Final data'!$Q136,1)</f>
        <v>42614</v>
      </c>
    </row>
    <row r="137" ht="15.75" hidden="1" customHeight="1">
      <c r="A137" s="74" t="s">
        <v>121</v>
      </c>
      <c r="B137" s="75">
        <v>2016.0</v>
      </c>
      <c r="C137" s="74" t="s">
        <v>72</v>
      </c>
      <c r="D137" s="76">
        <v>42644.0</v>
      </c>
      <c r="E137" s="77">
        <v>137.4</v>
      </c>
      <c r="F137" s="77">
        <v>140.9</v>
      </c>
      <c r="G137" s="77">
        <v>138.8</v>
      </c>
      <c r="H137" s="77">
        <v>129.8</v>
      </c>
      <c r="I137" s="77">
        <v>131.8</v>
      </c>
      <c r="J137" s="77">
        <v>128.7</v>
      </c>
      <c r="K137" s="77">
        <v>117.8</v>
      </c>
      <c r="L137" s="77">
        <v>126.5</v>
      </c>
      <c r="M137" s="77">
        <v>133.0</v>
      </c>
      <c r="N137" s="77">
        <v>123.0</v>
      </c>
      <c r="O137" s="77">
        <v>125.7</v>
      </c>
      <c r="P137" s="77">
        <v>133.8</v>
      </c>
      <c r="Q137" s="74">
        <f>MONTH(DATEVALUE('Final data'!$C137&amp;1))</f>
        <v>10</v>
      </c>
      <c r="R137" s="76">
        <f>DATE('Final data'!$B137,'Final data'!$Q137,1)</f>
        <v>42644</v>
      </c>
    </row>
    <row r="138" ht="15.75" customHeight="1">
      <c r="A138" s="70" t="s">
        <v>122</v>
      </c>
      <c r="B138" s="71">
        <v>2016.0</v>
      </c>
      <c r="C138" s="70" t="s">
        <v>72</v>
      </c>
      <c r="D138" s="72">
        <v>42644.0</v>
      </c>
      <c r="E138" s="73">
        <v>136.3</v>
      </c>
      <c r="F138" s="73">
        <v>144.3</v>
      </c>
      <c r="G138" s="73">
        <v>128.0</v>
      </c>
      <c r="H138" s="73">
        <v>115.2</v>
      </c>
      <c r="I138" s="73">
        <v>124.5</v>
      </c>
      <c r="J138" s="73">
        <v>121.8</v>
      </c>
      <c r="K138" s="73">
        <v>112.8</v>
      </c>
      <c r="L138" s="73">
        <v>121.2</v>
      </c>
      <c r="M138" s="73">
        <v>131.9</v>
      </c>
      <c r="N138" s="73">
        <v>120.8</v>
      </c>
      <c r="O138" s="73">
        <v>120.9</v>
      </c>
      <c r="P138" s="73">
        <v>128.6</v>
      </c>
      <c r="Q138" s="70">
        <f>MONTH(DATEVALUE('Final data'!$C138&amp;1))</f>
        <v>10</v>
      </c>
      <c r="R138" s="72">
        <f>DATE('Final data'!$B138,'Final data'!$Q138,1)</f>
        <v>42644</v>
      </c>
    </row>
    <row r="139" ht="15.75" hidden="1" customHeight="1">
      <c r="A139" s="74" t="s">
        <v>102</v>
      </c>
      <c r="B139" s="75">
        <v>2016.0</v>
      </c>
      <c r="C139" s="74" t="s">
        <v>72</v>
      </c>
      <c r="D139" s="76">
        <v>42644.0</v>
      </c>
      <c r="E139" s="77">
        <v>137.0</v>
      </c>
      <c r="F139" s="77">
        <v>141.8</v>
      </c>
      <c r="G139" s="77">
        <v>134.5</v>
      </c>
      <c r="H139" s="77">
        <v>124.3</v>
      </c>
      <c r="I139" s="77">
        <v>128.4</v>
      </c>
      <c r="J139" s="77">
        <v>126.1</v>
      </c>
      <c r="K139" s="77">
        <v>115.2</v>
      </c>
      <c r="L139" s="77">
        <v>123.5</v>
      </c>
      <c r="M139" s="77">
        <v>132.4</v>
      </c>
      <c r="N139" s="77">
        <v>122.1</v>
      </c>
      <c r="O139" s="77">
        <v>123.4</v>
      </c>
      <c r="P139" s="77">
        <v>131.4</v>
      </c>
      <c r="Q139" s="74">
        <f>MONTH(DATEVALUE('Final data'!$C139&amp;1))</f>
        <v>10</v>
      </c>
      <c r="R139" s="76">
        <f>DATE('Final data'!$B139,'Final data'!$Q139,1)</f>
        <v>42644</v>
      </c>
    </row>
    <row r="140" ht="15.75" hidden="1" customHeight="1">
      <c r="A140" s="70" t="s">
        <v>121</v>
      </c>
      <c r="B140" s="71">
        <v>2016.0</v>
      </c>
      <c r="C140" s="70" t="s">
        <v>74</v>
      </c>
      <c r="D140" s="72">
        <v>42675.0</v>
      </c>
      <c r="E140" s="73">
        <v>136.6</v>
      </c>
      <c r="F140" s="73">
        <v>141.2</v>
      </c>
      <c r="G140" s="73">
        <v>139.2</v>
      </c>
      <c r="H140" s="73">
        <v>130.3</v>
      </c>
      <c r="I140" s="73">
        <v>132.1</v>
      </c>
      <c r="J140" s="73">
        <v>129.1</v>
      </c>
      <c r="K140" s="73">
        <v>118.2</v>
      </c>
      <c r="L140" s="73">
        <v>126.9</v>
      </c>
      <c r="M140" s="73">
        <v>133.7</v>
      </c>
      <c r="N140" s="73">
        <v>123.5</v>
      </c>
      <c r="O140" s="73">
        <v>126.1</v>
      </c>
      <c r="P140" s="73">
        <v>133.6</v>
      </c>
      <c r="Q140" s="70">
        <f>MONTH(DATEVALUE('Final data'!$C140&amp;1))</f>
        <v>11</v>
      </c>
      <c r="R140" s="72">
        <f>DATE('Final data'!$B140,'Final data'!$Q140,1)</f>
        <v>42675</v>
      </c>
    </row>
    <row r="141" ht="15.75" customHeight="1">
      <c r="A141" s="74" t="s">
        <v>122</v>
      </c>
      <c r="B141" s="75">
        <v>2016.0</v>
      </c>
      <c r="C141" s="74" t="s">
        <v>74</v>
      </c>
      <c r="D141" s="76">
        <v>42675.0</v>
      </c>
      <c r="E141" s="77">
        <v>135.2</v>
      </c>
      <c r="F141" s="77">
        <v>144.3</v>
      </c>
      <c r="G141" s="77">
        <v>128.5</v>
      </c>
      <c r="H141" s="77">
        <v>116.2</v>
      </c>
      <c r="I141" s="77">
        <v>124.7</v>
      </c>
      <c r="J141" s="77">
        <v>122.1</v>
      </c>
      <c r="K141" s="77">
        <v>113.4</v>
      </c>
      <c r="L141" s="77">
        <v>121.7</v>
      </c>
      <c r="M141" s="77">
        <v>132.1</v>
      </c>
      <c r="N141" s="77">
        <v>121.3</v>
      </c>
      <c r="O141" s="77">
        <v>121.3</v>
      </c>
      <c r="P141" s="77">
        <v>128.5</v>
      </c>
      <c r="Q141" s="74">
        <f>MONTH(DATEVALUE('Final data'!$C141&amp;1))</f>
        <v>11</v>
      </c>
      <c r="R141" s="76">
        <f>DATE('Final data'!$B141,'Final data'!$Q141,1)</f>
        <v>42675</v>
      </c>
    </row>
    <row r="142" ht="15.75" hidden="1" customHeight="1">
      <c r="A142" s="70" t="s">
        <v>102</v>
      </c>
      <c r="B142" s="71">
        <v>2016.0</v>
      </c>
      <c r="C142" s="70" t="s">
        <v>74</v>
      </c>
      <c r="D142" s="72">
        <v>42675.0</v>
      </c>
      <c r="E142" s="73">
        <v>136.1</v>
      </c>
      <c r="F142" s="73">
        <v>142.0</v>
      </c>
      <c r="G142" s="73">
        <v>135.0</v>
      </c>
      <c r="H142" s="73">
        <v>125.0</v>
      </c>
      <c r="I142" s="73">
        <v>128.6</v>
      </c>
      <c r="J142" s="73">
        <v>126.4</v>
      </c>
      <c r="K142" s="73">
        <v>115.7</v>
      </c>
      <c r="L142" s="73">
        <v>124.0</v>
      </c>
      <c r="M142" s="73">
        <v>132.8</v>
      </c>
      <c r="N142" s="73">
        <v>122.6</v>
      </c>
      <c r="O142" s="73">
        <v>123.8</v>
      </c>
      <c r="P142" s="73">
        <v>131.2</v>
      </c>
      <c r="Q142" s="70">
        <f>MONTH(DATEVALUE('Final data'!$C142&amp;1))</f>
        <v>11</v>
      </c>
      <c r="R142" s="72">
        <f>DATE('Final data'!$B142,'Final data'!$Q142,1)</f>
        <v>42675</v>
      </c>
    </row>
    <row r="143" ht="15.75" hidden="1" customHeight="1">
      <c r="A143" s="74" t="s">
        <v>121</v>
      </c>
      <c r="B143" s="75">
        <v>2016.0</v>
      </c>
      <c r="C143" s="74" t="s">
        <v>76</v>
      </c>
      <c r="D143" s="76">
        <v>42705.0</v>
      </c>
      <c r="E143" s="77">
        <v>134.7</v>
      </c>
      <c r="F143" s="77">
        <v>142.4</v>
      </c>
      <c r="G143" s="77">
        <v>139.7</v>
      </c>
      <c r="H143" s="77">
        <v>132.0</v>
      </c>
      <c r="I143" s="77">
        <v>132.9</v>
      </c>
      <c r="J143" s="77">
        <v>129.7</v>
      </c>
      <c r="K143" s="77">
        <v>118.6</v>
      </c>
      <c r="L143" s="77">
        <v>127.3</v>
      </c>
      <c r="M143" s="77">
        <v>134.2</v>
      </c>
      <c r="N143" s="77">
        <v>121.9</v>
      </c>
      <c r="O143" s="77">
        <v>126.3</v>
      </c>
      <c r="P143" s="77">
        <v>132.8</v>
      </c>
      <c r="Q143" s="74">
        <f>MONTH(DATEVALUE('Final data'!$C143&amp;1))</f>
        <v>12</v>
      </c>
      <c r="R143" s="76">
        <f>DATE('Final data'!$B143,'Final data'!$Q143,1)</f>
        <v>42705</v>
      </c>
    </row>
    <row r="144" ht="15.75" customHeight="1">
      <c r="A144" s="70" t="s">
        <v>122</v>
      </c>
      <c r="B144" s="71">
        <v>2016.0</v>
      </c>
      <c r="C144" s="70" t="s">
        <v>76</v>
      </c>
      <c r="D144" s="72">
        <v>42705.0</v>
      </c>
      <c r="E144" s="73">
        <v>132.8</v>
      </c>
      <c r="F144" s="73">
        <v>145.0</v>
      </c>
      <c r="G144" s="73">
        <v>128.8</v>
      </c>
      <c r="H144" s="73">
        <v>117.8</v>
      </c>
      <c r="I144" s="73">
        <v>125.0</v>
      </c>
      <c r="J144" s="73">
        <v>122.3</v>
      </c>
      <c r="K144" s="73">
        <v>113.7</v>
      </c>
      <c r="L144" s="73">
        <v>121.8</v>
      </c>
      <c r="M144" s="73">
        <v>132.3</v>
      </c>
      <c r="N144" s="73">
        <v>119.9</v>
      </c>
      <c r="O144" s="73">
        <v>121.4</v>
      </c>
      <c r="P144" s="73">
        <v>127.6</v>
      </c>
      <c r="Q144" s="70">
        <f>MONTH(DATEVALUE('Final data'!$C144&amp;1))</f>
        <v>12</v>
      </c>
      <c r="R144" s="72">
        <f>DATE('Final data'!$B144,'Final data'!$Q144,1)</f>
        <v>42705</v>
      </c>
    </row>
    <row r="145" ht="15.75" hidden="1" customHeight="1">
      <c r="A145" s="74" t="s">
        <v>102</v>
      </c>
      <c r="B145" s="75">
        <v>2016.0</v>
      </c>
      <c r="C145" s="74" t="s">
        <v>76</v>
      </c>
      <c r="D145" s="76">
        <v>42705.0</v>
      </c>
      <c r="E145" s="77">
        <v>134.0</v>
      </c>
      <c r="F145" s="77">
        <v>143.1</v>
      </c>
      <c r="G145" s="77">
        <v>135.4</v>
      </c>
      <c r="H145" s="77">
        <v>126.6</v>
      </c>
      <c r="I145" s="77">
        <v>129.2</v>
      </c>
      <c r="J145" s="77">
        <v>126.9</v>
      </c>
      <c r="K145" s="77">
        <v>116.0</v>
      </c>
      <c r="L145" s="77">
        <v>124.2</v>
      </c>
      <c r="M145" s="77">
        <v>133.1</v>
      </c>
      <c r="N145" s="77">
        <v>121.1</v>
      </c>
      <c r="O145" s="77">
        <v>123.9</v>
      </c>
      <c r="P145" s="77">
        <v>130.4</v>
      </c>
      <c r="Q145" s="74">
        <f>MONTH(DATEVALUE('Final data'!$C145&amp;1))</f>
        <v>12</v>
      </c>
      <c r="R145" s="76">
        <f>DATE('Final data'!$B145,'Final data'!$Q145,1)</f>
        <v>42705</v>
      </c>
    </row>
    <row r="146" ht="15.75" hidden="1" customHeight="1">
      <c r="A146" s="70" t="s">
        <v>121</v>
      </c>
      <c r="B146" s="71">
        <v>2017.0</v>
      </c>
      <c r="C146" s="70" t="s">
        <v>36</v>
      </c>
      <c r="D146" s="72">
        <v>42736.0</v>
      </c>
      <c r="E146" s="73">
        <v>133.7</v>
      </c>
      <c r="F146" s="73">
        <v>143.1</v>
      </c>
      <c r="G146" s="73">
        <v>140.0</v>
      </c>
      <c r="H146" s="73">
        <v>132.1</v>
      </c>
      <c r="I146" s="73">
        <v>133.2</v>
      </c>
      <c r="J146" s="73">
        <v>129.9</v>
      </c>
      <c r="K146" s="73">
        <v>119.1</v>
      </c>
      <c r="L146" s="73">
        <v>127.0</v>
      </c>
      <c r="M146" s="73">
        <v>134.6</v>
      </c>
      <c r="N146" s="73">
        <v>122.3</v>
      </c>
      <c r="O146" s="73">
        <v>126.6</v>
      </c>
      <c r="P146" s="73">
        <v>132.4</v>
      </c>
      <c r="Q146" s="70">
        <f>MONTH(DATEVALUE('Final data'!$C146&amp;1))</f>
        <v>1</v>
      </c>
      <c r="R146" s="72">
        <f>DATE('Final data'!$B146,'Final data'!$Q146,1)</f>
        <v>42736</v>
      </c>
    </row>
    <row r="147" ht="15.75" customHeight="1">
      <c r="A147" s="74" t="s">
        <v>122</v>
      </c>
      <c r="B147" s="75">
        <v>2017.0</v>
      </c>
      <c r="C147" s="74" t="s">
        <v>36</v>
      </c>
      <c r="D147" s="76">
        <v>42736.0</v>
      </c>
      <c r="E147" s="77">
        <v>132.0</v>
      </c>
      <c r="F147" s="77">
        <v>145.6</v>
      </c>
      <c r="G147" s="77">
        <v>129.0</v>
      </c>
      <c r="H147" s="77">
        <v>118.0</v>
      </c>
      <c r="I147" s="77">
        <v>125.1</v>
      </c>
      <c r="J147" s="77">
        <v>122.6</v>
      </c>
      <c r="K147" s="77">
        <v>115.2</v>
      </c>
      <c r="L147" s="77">
        <v>122.0</v>
      </c>
      <c r="M147" s="77">
        <v>132.4</v>
      </c>
      <c r="N147" s="77">
        <v>120.9</v>
      </c>
      <c r="O147" s="77">
        <v>122.1</v>
      </c>
      <c r="P147" s="77">
        <v>127.8</v>
      </c>
      <c r="Q147" s="74">
        <f>MONTH(DATEVALUE('Final data'!$C147&amp;1))</f>
        <v>1</v>
      </c>
      <c r="R147" s="76">
        <f>DATE('Final data'!$B147,'Final data'!$Q147,1)</f>
        <v>42736</v>
      </c>
    </row>
    <row r="148" ht="15.75" hidden="1" customHeight="1">
      <c r="A148" s="70" t="s">
        <v>102</v>
      </c>
      <c r="B148" s="71">
        <v>2017.0</v>
      </c>
      <c r="C148" s="70" t="s">
        <v>36</v>
      </c>
      <c r="D148" s="72">
        <v>42736.0</v>
      </c>
      <c r="E148" s="73">
        <v>133.1</v>
      </c>
      <c r="F148" s="73">
        <v>143.8</v>
      </c>
      <c r="G148" s="73">
        <v>135.6</v>
      </c>
      <c r="H148" s="73">
        <v>126.8</v>
      </c>
      <c r="I148" s="73">
        <v>129.4</v>
      </c>
      <c r="J148" s="73">
        <v>127.1</v>
      </c>
      <c r="K148" s="73">
        <v>117.0</v>
      </c>
      <c r="L148" s="73">
        <v>124.2</v>
      </c>
      <c r="M148" s="73">
        <v>133.3</v>
      </c>
      <c r="N148" s="73">
        <v>121.7</v>
      </c>
      <c r="O148" s="73">
        <v>124.4</v>
      </c>
      <c r="P148" s="73">
        <v>130.3</v>
      </c>
      <c r="Q148" s="70">
        <f>MONTH(DATEVALUE('Final data'!$C148&amp;1))</f>
        <v>1</v>
      </c>
      <c r="R148" s="72">
        <f>DATE('Final data'!$B148,'Final data'!$Q148,1)</f>
        <v>42736</v>
      </c>
    </row>
    <row r="149" ht="15.75" hidden="1" customHeight="1">
      <c r="A149" s="74" t="s">
        <v>121</v>
      </c>
      <c r="B149" s="75">
        <v>2017.0</v>
      </c>
      <c r="C149" s="74" t="s">
        <v>37</v>
      </c>
      <c r="D149" s="76">
        <v>42767.0</v>
      </c>
      <c r="E149" s="77">
        <v>133.6</v>
      </c>
      <c r="F149" s="77">
        <v>143.7</v>
      </c>
      <c r="G149" s="77">
        <v>140.2</v>
      </c>
      <c r="H149" s="77">
        <v>133.2</v>
      </c>
      <c r="I149" s="77">
        <v>133.6</v>
      </c>
      <c r="J149" s="77">
        <v>130.1</v>
      </c>
      <c r="K149" s="77">
        <v>119.5</v>
      </c>
      <c r="L149" s="77">
        <v>127.7</v>
      </c>
      <c r="M149" s="77">
        <v>134.9</v>
      </c>
      <c r="N149" s="77">
        <v>123.2</v>
      </c>
      <c r="O149" s="77">
        <v>127.0</v>
      </c>
      <c r="P149" s="77">
        <v>132.6</v>
      </c>
      <c r="Q149" s="74">
        <f>MONTH(DATEVALUE('Final data'!$C149&amp;1))</f>
        <v>2</v>
      </c>
      <c r="R149" s="76">
        <f>DATE('Final data'!$B149,'Final data'!$Q149,1)</f>
        <v>42767</v>
      </c>
    </row>
    <row r="150" ht="15.75" customHeight="1">
      <c r="A150" s="70" t="s">
        <v>122</v>
      </c>
      <c r="B150" s="71">
        <v>2017.0</v>
      </c>
      <c r="C150" s="70" t="s">
        <v>37</v>
      </c>
      <c r="D150" s="72">
        <v>42767.0</v>
      </c>
      <c r="E150" s="73">
        <v>132.1</v>
      </c>
      <c r="F150" s="73">
        <v>146.3</v>
      </c>
      <c r="G150" s="73">
        <v>129.3</v>
      </c>
      <c r="H150" s="73">
        <v>119.2</v>
      </c>
      <c r="I150" s="73">
        <v>125.3</v>
      </c>
      <c r="J150" s="73">
        <v>122.9</v>
      </c>
      <c r="K150" s="73">
        <v>115.5</v>
      </c>
      <c r="L150" s="73">
        <v>122.2</v>
      </c>
      <c r="M150" s="73">
        <v>132.4</v>
      </c>
      <c r="N150" s="73">
        <v>121.7</v>
      </c>
      <c r="O150" s="73">
        <v>122.4</v>
      </c>
      <c r="P150" s="73">
        <v>128.2</v>
      </c>
      <c r="Q150" s="70">
        <f>MONTH(DATEVALUE('Final data'!$C150&amp;1))</f>
        <v>2</v>
      </c>
      <c r="R150" s="72">
        <f>DATE('Final data'!$B150,'Final data'!$Q150,1)</f>
        <v>42767</v>
      </c>
    </row>
    <row r="151" ht="15.75" hidden="1" customHeight="1">
      <c r="A151" s="74" t="s">
        <v>102</v>
      </c>
      <c r="B151" s="75">
        <v>2017.0</v>
      </c>
      <c r="C151" s="74" t="s">
        <v>37</v>
      </c>
      <c r="D151" s="76">
        <v>42767.0</v>
      </c>
      <c r="E151" s="77">
        <v>133.0</v>
      </c>
      <c r="F151" s="77">
        <v>144.4</v>
      </c>
      <c r="G151" s="77">
        <v>135.9</v>
      </c>
      <c r="H151" s="77">
        <v>127.9</v>
      </c>
      <c r="I151" s="77">
        <v>129.7</v>
      </c>
      <c r="J151" s="77">
        <v>127.4</v>
      </c>
      <c r="K151" s="77">
        <v>117.4</v>
      </c>
      <c r="L151" s="77">
        <v>124.6</v>
      </c>
      <c r="M151" s="77">
        <v>133.4</v>
      </c>
      <c r="N151" s="77">
        <v>122.6</v>
      </c>
      <c r="O151" s="77">
        <v>124.8</v>
      </c>
      <c r="P151" s="77">
        <v>130.6</v>
      </c>
      <c r="Q151" s="74">
        <f>MONTH(DATEVALUE('Final data'!$C151&amp;1))</f>
        <v>2</v>
      </c>
      <c r="R151" s="76">
        <f>DATE('Final data'!$B151,'Final data'!$Q151,1)</f>
        <v>42767</v>
      </c>
    </row>
    <row r="152" ht="15.75" hidden="1" customHeight="1">
      <c r="A152" s="70" t="s">
        <v>121</v>
      </c>
      <c r="B152" s="71">
        <v>2017.0</v>
      </c>
      <c r="C152" s="70" t="s">
        <v>38</v>
      </c>
      <c r="D152" s="72">
        <v>42795.0</v>
      </c>
      <c r="E152" s="73">
        <v>133.4</v>
      </c>
      <c r="F152" s="73">
        <v>144.2</v>
      </c>
      <c r="G152" s="73">
        <v>140.8</v>
      </c>
      <c r="H152" s="73">
        <v>134.2</v>
      </c>
      <c r="I152" s="73">
        <v>134.1</v>
      </c>
      <c r="J152" s="73">
        <v>130.6</v>
      </c>
      <c r="K152" s="73">
        <v>119.8</v>
      </c>
      <c r="L152" s="73">
        <v>128.3</v>
      </c>
      <c r="M152" s="73">
        <v>135.2</v>
      </c>
      <c r="N152" s="73">
        <v>123.3</v>
      </c>
      <c r="O152" s="73">
        <v>127.4</v>
      </c>
      <c r="P152" s="73">
        <v>132.8</v>
      </c>
      <c r="Q152" s="70">
        <f>MONTH(DATEVALUE('Final data'!$C152&amp;1))</f>
        <v>3</v>
      </c>
      <c r="R152" s="72">
        <f>DATE('Final data'!$B152,'Final data'!$Q152,1)</f>
        <v>42795</v>
      </c>
    </row>
    <row r="153" ht="15.75" customHeight="1">
      <c r="A153" s="74" t="s">
        <v>122</v>
      </c>
      <c r="B153" s="75">
        <v>2017.0</v>
      </c>
      <c r="C153" s="74" t="s">
        <v>38</v>
      </c>
      <c r="D153" s="76">
        <v>42795.0</v>
      </c>
      <c r="E153" s="77">
        <v>132.6</v>
      </c>
      <c r="F153" s="77">
        <v>147.5</v>
      </c>
      <c r="G153" s="77">
        <v>129.6</v>
      </c>
      <c r="H153" s="77">
        <v>120.8</v>
      </c>
      <c r="I153" s="77">
        <v>125.6</v>
      </c>
      <c r="J153" s="77">
        <v>123.1</v>
      </c>
      <c r="K153" s="77">
        <v>115.6</v>
      </c>
      <c r="L153" s="77">
        <v>122.4</v>
      </c>
      <c r="M153" s="77">
        <v>132.8</v>
      </c>
      <c r="N153" s="77">
        <v>121.7</v>
      </c>
      <c r="O153" s="77">
        <v>122.6</v>
      </c>
      <c r="P153" s="77">
        <v>128.7</v>
      </c>
      <c r="Q153" s="74">
        <f>MONTH(DATEVALUE('Final data'!$C153&amp;1))</f>
        <v>3</v>
      </c>
      <c r="R153" s="76">
        <f>DATE('Final data'!$B153,'Final data'!$Q153,1)</f>
        <v>42795</v>
      </c>
    </row>
    <row r="154" ht="15.75" hidden="1" customHeight="1">
      <c r="A154" s="70" t="s">
        <v>102</v>
      </c>
      <c r="B154" s="71">
        <v>2017.0</v>
      </c>
      <c r="C154" s="70" t="s">
        <v>38</v>
      </c>
      <c r="D154" s="72">
        <v>42795.0</v>
      </c>
      <c r="E154" s="73">
        <v>133.1</v>
      </c>
      <c r="F154" s="73">
        <v>145.1</v>
      </c>
      <c r="G154" s="73">
        <v>136.4</v>
      </c>
      <c r="H154" s="73">
        <v>129.1</v>
      </c>
      <c r="I154" s="73">
        <v>130.1</v>
      </c>
      <c r="J154" s="73">
        <v>127.8</v>
      </c>
      <c r="K154" s="73">
        <v>117.6</v>
      </c>
      <c r="L154" s="73">
        <v>125.0</v>
      </c>
      <c r="M154" s="73">
        <v>133.8</v>
      </c>
      <c r="N154" s="73">
        <v>122.6</v>
      </c>
      <c r="O154" s="73">
        <v>125.1</v>
      </c>
      <c r="P154" s="73">
        <v>130.9</v>
      </c>
      <c r="Q154" s="70">
        <f>MONTH(DATEVALUE('Final data'!$C154&amp;1))</f>
        <v>3</v>
      </c>
      <c r="R154" s="72">
        <f>DATE('Final data'!$B154,'Final data'!$Q154,1)</f>
        <v>42795</v>
      </c>
    </row>
    <row r="155" ht="15.75" hidden="1" customHeight="1">
      <c r="A155" s="74" t="s">
        <v>121</v>
      </c>
      <c r="B155" s="75">
        <v>2017.0</v>
      </c>
      <c r="C155" s="74" t="s">
        <v>39</v>
      </c>
      <c r="D155" s="76">
        <v>42826.0</v>
      </c>
      <c r="E155" s="77">
        <v>133.5</v>
      </c>
      <c r="F155" s="77">
        <v>144.4</v>
      </c>
      <c r="G155" s="77">
        <v>141.6</v>
      </c>
      <c r="H155" s="77">
        <v>135.0</v>
      </c>
      <c r="I155" s="77">
        <v>134.3</v>
      </c>
      <c r="J155" s="77">
        <v>131.0</v>
      </c>
      <c r="K155" s="77">
        <v>119.2</v>
      </c>
      <c r="L155" s="77">
        <v>128.3</v>
      </c>
      <c r="M155" s="77">
        <v>135.7</v>
      </c>
      <c r="N155" s="77">
        <v>123.7</v>
      </c>
      <c r="O155" s="77">
        <v>127.5</v>
      </c>
      <c r="P155" s="77">
        <v>132.9</v>
      </c>
      <c r="Q155" s="74">
        <f>MONTH(DATEVALUE('Final data'!$C155&amp;1))</f>
        <v>4</v>
      </c>
      <c r="R155" s="76">
        <f>DATE('Final data'!$B155,'Final data'!$Q155,1)</f>
        <v>42826</v>
      </c>
    </row>
    <row r="156" ht="15.75" customHeight="1">
      <c r="A156" s="70" t="s">
        <v>122</v>
      </c>
      <c r="B156" s="71">
        <v>2017.0</v>
      </c>
      <c r="C156" s="70" t="s">
        <v>39</v>
      </c>
      <c r="D156" s="72">
        <v>42826.0</v>
      </c>
      <c r="E156" s="73">
        <v>133.4</v>
      </c>
      <c r="F156" s="73">
        <v>148.0</v>
      </c>
      <c r="G156" s="73">
        <v>130.0</v>
      </c>
      <c r="H156" s="73">
        <v>121.4</v>
      </c>
      <c r="I156" s="73">
        <v>126.0</v>
      </c>
      <c r="J156" s="73">
        <v>123.4</v>
      </c>
      <c r="K156" s="73">
        <v>114.3</v>
      </c>
      <c r="L156" s="73">
        <v>122.6</v>
      </c>
      <c r="M156" s="73">
        <v>133.6</v>
      </c>
      <c r="N156" s="73">
        <v>122.2</v>
      </c>
      <c r="O156" s="73">
        <v>122.5</v>
      </c>
      <c r="P156" s="73">
        <v>129.1</v>
      </c>
      <c r="Q156" s="70">
        <f>MONTH(DATEVALUE('Final data'!$C156&amp;1))</f>
        <v>4</v>
      </c>
      <c r="R156" s="72">
        <f>DATE('Final data'!$B156,'Final data'!$Q156,1)</f>
        <v>42826</v>
      </c>
    </row>
    <row r="157" ht="15.75" hidden="1" customHeight="1">
      <c r="A157" s="74" t="s">
        <v>102</v>
      </c>
      <c r="B157" s="75">
        <v>2017.0</v>
      </c>
      <c r="C157" s="74" t="s">
        <v>39</v>
      </c>
      <c r="D157" s="76">
        <v>42826.0</v>
      </c>
      <c r="E157" s="77">
        <v>133.5</v>
      </c>
      <c r="F157" s="77">
        <v>145.4</v>
      </c>
      <c r="G157" s="77">
        <v>137.0</v>
      </c>
      <c r="H157" s="77">
        <v>129.8</v>
      </c>
      <c r="I157" s="77">
        <v>130.4</v>
      </c>
      <c r="J157" s="77">
        <v>128.1</v>
      </c>
      <c r="K157" s="77">
        <v>116.6</v>
      </c>
      <c r="L157" s="77">
        <v>125.1</v>
      </c>
      <c r="M157" s="77">
        <v>134.5</v>
      </c>
      <c r="N157" s="77">
        <v>123.1</v>
      </c>
      <c r="O157" s="77">
        <v>125.1</v>
      </c>
      <c r="P157" s="77">
        <v>131.1</v>
      </c>
      <c r="Q157" s="74">
        <f>MONTH(DATEVALUE('Final data'!$C157&amp;1))</f>
        <v>4</v>
      </c>
      <c r="R157" s="76">
        <f>DATE('Final data'!$B157,'Final data'!$Q157,1)</f>
        <v>42826</v>
      </c>
    </row>
    <row r="158" ht="15.75" hidden="1" customHeight="1">
      <c r="A158" s="70" t="s">
        <v>121</v>
      </c>
      <c r="B158" s="71">
        <v>2017.0</v>
      </c>
      <c r="C158" s="70" t="s">
        <v>40</v>
      </c>
      <c r="D158" s="72">
        <v>42856.0</v>
      </c>
      <c r="E158" s="73">
        <v>133.8</v>
      </c>
      <c r="F158" s="73">
        <v>145.5</v>
      </c>
      <c r="G158" s="73">
        <v>141.8</v>
      </c>
      <c r="H158" s="73">
        <v>135.0</v>
      </c>
      <c r="I158" s="73">
        <v>134.9</v>
      </c>
      <c r="J158" s="73">
        <v>131.4</v>
      </c>
      <c r="K158" s="73">
        <v>119.4</v>
      </c>
      <c r="L158" s="73">
        <v>129.4</v>
      </c>
      <c r="M158" s="73">
        <v>136.3</v>
      </c>
      <c r="N158" s="73">
        <v>123.7</v>
      </c>
      <c r="O158" s="73">
        <v>127.9</v>
      </c>
      <c r="P158" s="73">
        <v>133.3</v>
      </c>
      <c r="Q158" s="70">
        <f>MONTH(DATEVALUE('Final data'!$C158&amp;1))</f>
        <v>5</v>
      </c>
      <c r="R158" s="72">
        <f>DATE('Final data'!$B158,'Final data'!$Q158,1)</f>
        <v>42856</v>
      </c>
    </row>
    <row r="159" ht="15.75" customHeight="1">
      <c r="A159" s="74" t="s">
        <v>122</v>
      </c>
      <c r="B159" s="75">
        <v>2017.0</v>
      </c>
      <c r="C159" s="74" t="s">
        <v>40</v>
      </c>
      <c r="D159" s="76">
        <v>42856.0</v>
      </c>
      <c r="E159" s="77">
        <v>133.6</v>
      </c>
      <c r="F159" s="77">
        <v>148.3</v>
      </c>
      <c r="G159" s="77">
        <v>130.2</v>
      </c>
      <c r="H159" s="77">
        <v>120.1</v>
      </c>
      <c r="I159" s="77">
        <v>126.5</v>
      </c>
      <c r="J159" s="77">
        <v>123.6</v>
      </c>
      <c r="K159" s="77">
        <v>114.3</v>
      </c>
      <c r="L159" s="77">
        <v>122.8</v>
      </c>
      <c r="M159" s="77">
        <v>133.8</v>
      </c>
      <c r="N159" s="77">
        <v>122.0</v>
      </c>
      <c r="O159" s="77">
        <v>122.6</v>
      </c>
      <c r="P159" s="77">
        <v>129.3</v>
      </c>
      <c r="Q159" s="74">
        <f>MONTH(DATEVALUE('Final data'!$C159&amp;1))</f>
        <v>5</v>
      </c>
      <c r="R159" s="76">
        <f>DATE('Final data'!$B159,'Final data'!$Q159,1)</f>
        <v>42856</v>
      </c>
    </row>
    <row r="160" ht="15.75" hidden="1" customHeight="1">
      <c r="A160" s="70" t="s">
        <v>102</v>
      </c>
      <c r="B160" s="71">
        <v>2017.0</v>
      </c>
      <c r="C160" s="70" t="s">
        <v>40</v>
      </c>
      <c r="D160" s="72">
        <v>42856.0</v>
      </c>
      <c r="E160" s="73">
        <v>133.7</v>
      </c>
      <c r="F160" s="73">
        <v>146.2</v>
      </c>
      <c r="G160" s="73">
        <v>137.2</v>
      </c>
      <c r="H160" s="73">
        <v>129.4</v>
      </c>
      <c r="I160" s="73">
        <v>130.9</v>
      </c>
      <c r="J160" s="73">
        <v>128.4</v>
      </c>
      <c r="K160" s="73">
        <v>116.7</v>
      </c>
      <c r="L160" s="73">
        <v>125.7</v>
      </c>
      <c r="M160" s="73">
        <v>134.8</v>
      </c>
      <c r="N160" s="73">
        <v>123.0</v>
      </c>
      <c r="O160" s="73">
        <v>125.3</v>
      </c>
      <c r="P160" s="73">
        <v>131.4</v>
      </c>
      <c r="Q160" s="70">
        <f>MONTH(DATEVALUE('Final data'!$C160&amp;1))</f>
        <v>5</v>
      </c>
      <c r="R160" s="72">
        <f>DATE('Final data'!$B160,'Final data'!$Q160,1)</f>
        <v>42856</v>
      </c>
    </row>
    <row r="161" ht="15.75" hidden="1" customHeight="1">
      <c r="A161" s="74" t="s">
        <v>121</v>
      </c>
      <c r="B161" s="75">
        <v>2017.0</v>
      </c>
      <c r="C161" s="74" t="s">
        <v>64</v>
      </c>
      <c r="D161" s="76">
        <v>42887.0</v>
      </c>
      <c r="E161" s="77">
        <v>134.9</v>
      </c>
      <c r="F161" s="77">
        <v>145.8</v>
      </c>
      <c r="G161" s="77">
        <v>142.3</v>
      </c>
      <c r="H161" s="77">
        <v>134.8</v>
      </c>
      <c r="I161" s="77">
        <v>135.2</v>
      </c>
      <c r="J161" s="77">
        <v>131.3</v>
      </c>
      <c r="K161" s="77">
        <v>119.4</v>
      </c>
      <c r="L161" s="77">
        <v>129.8</v>
      </c>
      <c r="M161" s="77">
        <v>136.9</v>
      </c>
      <c r="N161" s="77">
        <v>124.1</v>
      </c>
      <c r="O161" s="77">
        <v>128.1</v>
      </c>
      <c r="P161" s="77">
        <v>133.9</v>
      </c>
      <c r="Q161" s="74">
        <f>MONTH(DATEVALUE('Final data'!$C161&amp;1))</f>
        <v>6</v>
      </c>
      <c r="R161" s="76">
        <f>DATE('Final data'!$B161,'Final data'!$Q161,1)</f>
        <v>42887</v>
      </c>
    </row>
    <row r="162" ht="15.75" customHeight="1">
      <c r="A162" s="70" t="s">
        <v>122</v>
      </c>
      <c r="B162" s="71">
        <v>2017.0</v>
      </c>
      <c r="C162" s="70" t="s">
        <v>64</v>
      </c>
      <c r="D162" s="72">
        <v>42887.0</v>
      </c>
      <c r="E162" s="73">
        <v>135.7</v>
      </c>
      <c r="F162" s="73">
        <v>148.6</v>
      </c>
      <c r="G162" s="73">
        <v>130.2</v>
      </c>
      <c r="H162" s="73">
        <v>119.0</v>
      </c>
      <c r="I162" s="73">
        <v>126.8</v>
      </c>
      <c r="J162" s="73">
        <v>123.8</v>
      </c>
      <c r="K162" s="73">
        <v>113.9</v>
      </c>
      <c r="L162" s="73">
        <v>122.9</v>
      </c>
      <c r="M162" s="73">
        <v>134.3</v>
      </c>
      <c r="N162" s="73">
        <v>122.5</v>
      </c>
      <c r="O162" s="73">
        <v>122.7</v>
      </c>
      <c r="P162" s="73">
        <v>129.9</v>
      </c>
      <c r="Q162" s="70">
        <f>MONTH(DATEVALUE('Final data'!$C162&amp;1))</f>
        <v>6</v>
      </c>
      <c r="R162" s="72">
        <f>DATE('Final data'!$B162,'Final data'!$Q162,1)</f>
        <v>42887</v>
      </c>
    </row>
    <row r="163" ht="15.75" hidden="1" customHeight="1">
      <c r="A163" s="74" t="s">
        <v>102</v>
      </c>
      <c r="B163" s="75">
        <v>2017.0</v>
      </c>
      <c r="C163" s="74" t="s">
        <v>64</v>
      </c>
      <c r="D163" s="76">
        <v>42887.0</v>
      </c>
      <c r="E163" s="77">
        <v>135.2</v>
      </c>
      <c r="F163" s="77">
        <v>146.5</v>
      </c>
      <c r="G163" s="77">
        <v>137.5</v>
      </c>
      <c r="H163" s="77">
        <v>128.8</v>
      </c>
      <c r="I163" s="77">
        <v>131.2</v>
      </c>
      <c r="J163" s="77">
        <v>128.5</v>
      </c>
      <c r="K163" s="77">
        <v>116.5</v>
      </c>
      <c r="L163" s="77">
        <v>125.9</v>
      </c>
      <c r="M163" s="77">
        <v>135.4</v>
      </c>
      <c r="N163" s="77">
        <v>123.4</v>
      </c>
      <c r="O163" s="77">
        <v>125.5</v>
      </c>
      <c r="P163" s="77">
        <v>132.0</v>
      </c>
      <c r="Q163" s="74">
        <f>MONTH(DATEVALUE('Final data'!$C163&amp;1))</f>
        <v>6</v>
      </c>
      <c r="R163" s="76">
        <f>DATE('Final data'!$B163,'Final data'!$Q163,1)</f>
        <v>42887</v>
      </c>
    </row>
    <row r="164" ht="15.75" hidden="1" customHeight="1">
      <c r="A164" s="70" t="s">
        <v>121</v>
      </c>
      <c r="B164" s="71">
        <v>2017.0</v>
      </c>
      <c r="C164" s="70" t="s">
        <v>66</v>
      </c>
      <c r="D164" s="72">
        <v>42917.0</v>
      </c>
      <c r="E164" s="73">
        <v>138.5</v>
      </c>
      <c r="F164" s="73">
        <v>147.4</v>
      </c>
      <c r="G164" s="73">
        <v>143.5</v>
      </c>
      <c r="H164" s="73">
        <v>135.3</v>
      </c>
      <c r="I164" s="73">
        <v>136.1</v>
      </c>
      <c r="J164" s="73">
        <v>132.1</v>
      </c>
      <c r="K164" s="73">
        <v>119.1</v>
      </c>
      <c r="L164" s="73">
        <v>130.6</v>
      </c>
      <c r="M164" s="73">
        <v>138.6</v>
      </c>
      <c r="N164" s="73">
        <v>124.4</v>
      </c>
      <c r="O164" s="73">
        <v>128.6</v>
      </c>
      <c r="P164" s="73">
        <v>136.2</v>
      </c>
      <c r="Q164" s="70">
        <f>MONTH(DATEVALUE('Final data'!$C164&amp;1))</f>
        <v>7</v>
      </c>
      <c r="R164" s="72">
        <f>DATE('Final data'!$B164,'Final data'!$Q164,1)</f>
        <v>42917</v>
      </c>
    </row>
    <row r="165" ht="15.75" customHeight="1">
      <c r="A165" s="74" t="s">
        <v>122</v>
      </c>
      <c r="B165" s="75">
        <v>2017.0</v>
      </c>
      <c r="C165" s="74" t="s">
        <v>66</v>
      </c>
      <c r="D165" s="76">
        <v>42917.0</v>
      </c>
      <c r="E165" s="77">
        <v>139.8</v>
      </c>
      <c r="F165" s="77">
        <v>150.5</v>
      </c>
      <c r="G165" s="77">
        <v>130.4</v>
      </c>
      <c r="H165" s="77">
        <v>119.7</v>
      </c>
      <c r="I165" s="77">
        <v>127.2</v>
      </c>
      <c r="J165" s="77">
        <v>125.0</v>
      </c>
      <c r="K165" s="77">
        <v>113.2</v>
      </c>
      <c r="L165" s="77">
        <v>123.5</v>
      </c>
      <c r="M165" s="77">
        <v>135.5</v>
      </c>
      <c r="N165" s="77">
        <v>122.4</v>
      </c>
      <c r="O165" s="77">
        <v>123.0</v>
      </c>
      <c r="P165" s="77">
        <v>131.8</v>
      </c>
      <c r="Q165" s="74">
        <f>MONTH(DATEVALUE('Final data'!$C165&amp;1))</f>
        <v>7</v>
      </c>
      <c r="R165" s="76">
        <f>DATE('Final data'!$B165,'Final data'!$Q165,1)</f>
        <v>42917</v>
      </c>
    </row>
    <row r="166" ht="15.75" hidden="1" customHeight="1">
      <c r="A166" s="70" t="s">
        <v>102</v>
      </c>
      <c r="B166" s="71">
        <v>2017.0</v>
      </c>
      <c r="C166" s="70" t="s">
        <v>66</v>
      </c>
      <c r="D166" s="72">
        <v>42917.0</v>
      </c>
      <c r="E166" s="73">
        <v>139.0</v>
      </c>
      <c r="F166" s="73">
        <v>148.2</v>
      </c>
      <c r="G166" s="73">
        <v>138.3</v>
      </c>
      <c r="H166" s="73">
        <v>129.4</v>
      </c>
      <c r="I166" s="73">
        <v>131.9</v>
      </c>
      <c r="J166" s="73">
        <v>129.4</v>
      </c>
      <c r="K166" s="73">
        <v>116.0</v>
      </c>
      <c r="L166" s="73">
        <v>126.6</v>
      </c>
      <c r="M166" s="73">
        <v>136.8</v>
      </c>
      <c r="N166" s="73">
        <v>123.6</v>
      </c>
      <c r="O166" s="73">
        <v>125.9</v>
      </c>
      <c r="P166" s="73">
        <v>134.2</v>
      </c>
      <c r="Q166" s="70">
        <f>MONTH(DATEVALUE('Final data'!$C166&amp;1))</f>
        <v>7</v>
      </c>
      <c r="R166" s="72">
        <f>DATE('Final data'!$B166,'Final data'!$Q166,1)</f>
        <v>42917</v>
      </c>
    </row>
    <row r="167" ht="15.75" hidden="1" customHeight="1">
      <c r="A167" s="74" t="s">
        <v>121</v>
      </c>
      <c r="B167" s="75">
        <v>2017.0</v>
      </c>
      <c r="C167" s="74" t="s">
        <v>68</v>
      </c>
      <c r="D167" s="76">
        <v>42948.0</v>
      </c>
      <c r="E167" s="77">
        <v>140.6</v>
      </c>
      <c r="F167" s="77">
        <v>149.0</v>
      </c>
      <c r="G167" s="77">
        <v>144.5</v>
      </c>
      <c r="H167" s="77">
        <v>136.4</v>
      </c>
      <c r="I167" s="77">
        <v>137.3</v>
      </c>
      <c r="J167" s="77">
        <v>133.0</v>
      </c>
      <c r="K167" s="77">
        <v>120.3</v>
      </c>
      <c r="L167" s="77">
        <v>131.5</v>
      </c>
      <c r="M167" s="77">
        <v>140.2</v>
      </c>
      <c r="N167" s="77">
        <v>125.4</v>
      </c>
      <c r="O167" s="77">
        <v>129.7</v>
      </c>
      <c r="P167" s="77">
        <v>137.8</v>
      </c>
      <c r="Q167" s="74">
        <f>MONTH(DATEVALUE('Final data'!$C167&amp;1))</f>
        <v>8</v>
      </c>
      <c r="R167" s="76">
        <f>DATE('Final data'!$B167,'Final data'!$Q167,1)</f>
        <v>42948</v>
      </c>
    </row>
    <row r="168" ht="15.75" customHeight="1">
      <c r="A168" s="70" t="s">
        <v>122</v>
      </c>
      <c r="B168" s="71">
        <v>2017.0</v>
      </c>
      <c r="C168" s="70" t="s">
        <v>68</v>
      </c>
      <c r="D168" s="72">
        <v>42948.0</v>
      </c>
      <c r="E168" s="73">
        <v>140.5</v>
      </c>
      <c r="F168" s="73">
        <v>152.1</v>
      </c>
      <c r="G168" s="73">
        <v>131.4</v>
      </c>
      <c r="H168" s="73">
        <v>118.9</v>
      </c>
      <c r="I168" s="73">
        <v>127.7</v>
      </c>
      <c r="J168" s="73">
        <v>125.7</v>
      </c>
      <c r="K168" s="73">
        <v>114.6</v>
      </c>
      <c r="L168" s="73">
        <v>124.1</v>
      </c>
      <c r="M168" s="73">
        <v>135.7</v>
      </c>
      <c r="N168" s="73">
        <v>123.3</v>
      </c>
      <c r="O168" s="73">
        <v>123.8</v>
      </c>
      <c r="P168" s="73">
        <v>132.7</v>
      </c>
      <c r="Q168" s="70">
        <f>MONTH(DATEVALUE('Final data'!$C168&amp;1))</f>
        <v>8</v>
      </c>
      <c r="R168" s="72">
        <f>DATE('Final data'!$B168,'Final data'!$Q168,1)</f>
        <v>42948</v>
      </c>
    </row>
    <row r="169" ht="15.75" hidden="1" customHeight="1">
      <c r="A169" s="74" t="s">
        <v>102</v>
      </c>
      <c r="B169" s="75">
        <v>2017.0</v>
      </c>
      <c r="C169" s="74" t="s">
        <v>68</v>
      </c>
      <c r="D169" s="76">
        <v>42948.0</v>
      </c>
      <c r="E169" s="77">
        <v>140.6</v>
      </c>
      <c r="F169" s="77">
        <v>149.8</v>
      </c>
      <c r="G169" s="77">
        <v>139.3</v>
      </c>
      <c r="H169" s="77">
        <v>129.8</v>
      </c>
      <c r="I169" s="77">
        <v>132.8</v>
      </c>
      <c r="J169" s="77">
        <v>130.2</v>
      </c>
      <c r="K169" s="77">
        <v>117.3</v>
      </c>
      <c r="L169" s="77">
        <v>127.3</v>
      </c>
      <c r="M169" s="77">
        <v>137.6</v>
      </c>
      <c r="N169" s="77">
        <v>124.5</v>
      </c>
      <c r="O169" s="77">
        <v>126.8</v>
      </c>
      <c r="P169" s="77">
        <v>135.4</v>
      </c>
      <c r="Q169" s="74">
        <f>MONTH(DATEVALUE('Final data'!$C169&amp;1))</f>
        <v>8</v>
      </c>
      <c r="R169" s="76">
        <f>DATE('Final data'!$B169,'Final data'!$Q169,1)</f>
        <v>42948</v>
      </c>
    </row>
    <row r="170" ht="15.75" hidden="1" customHeight="1">
      <c r="A170" s="70" t="s">
        <v>121</v>
      </c>
      <c r="B170" s="71">
        <v>2017.0</v>
      </c>
      <c r="C170" s="70" t="s">
        <v>70</v>
      </c>
      <c r="D170" s="72">
        <v>42979.0</v>
      </c>
      <c r="E170" s="73">
        <v>139.6</v>
      </c>
      <c r="F170" s="73">
        <v>149.8</v>
      </c>
      <c r="G170" s="73">
        <v>145.2</v>
      </c>
      <c r="H170" s="73">
        <v>137.4</v>
      </c>
      <c r="I170" s="73">
        <v>137.9</v>
      </c>
      <c r="J170" s="73">
        <v>133.4</v>
      </c>
      <c r="K170" s="73">
        <v>121.2</v>
      </c>
      <c r="L170" s="73">
        <v>132.3</v>
      </c>
      <c r="M170" s="73">
        <v>139.6</v>
      </c>
      <c r="N170" s="73">
        <v>126.7</v>
      </c>
      <c r="O170" s="73">
        <v>130.3</v>
      </c>
      <c r="P170" s="73">
        <v>137.6</v>
      </c>
      <c r="Q170" s="70">
        <f>MONTH(DATEVALUE('Final data'!$C170&amp;1))</f>
        <v>9</v>
      </c>
      <c r="R170" s="72">
        <f>DATE('Final data'!$B170,'Final data'!$Q170,1)</f>
        <v>42979</v>
      </c>
    </row>
    <row r="171" ht="15.75" customHeight="1">
      <c r="A171" s="74" t="s">
        <v>122</v>
      </c>
      <c r="B171" s="75">
        <v>2017.0</v>
      </c>
      <c r="C171" s="74" t="s">
        <v>70</v>
      </c>
      <c r="D171" s="76">
        <v>42979.0</v>
      </c>
      <c r="E171" s="77">
        <v>138.0</v>
      </c>
      <c r="F171" s="77">
        <v>153.6</v>
      </c>
      <c r="G171" s="77">
        <v>132.0</v>
      </c>
      <c r="H171" s="77">
        <v>120.6</v>
      </c>
      <c r="I171" s="77">
        <v>128.1</v>
      </c>
      <c r="J171" s="77">
        <v>126.1</v>
      </c>
      <c r="K171" s="77">
        <v>115.7</v>
      </c>
      <c r="L171" s="77">
        <v>124.5</v>
      </c>
      <c r="M171" s="77">
        <v>135.9</v>
      </c>
      <c r="N171" s="77">
        <v>124.4</v>
      </c>
      <c r="O171" s="77">
        <v>124.5</v>
      </c>
      <c r="P171" s="77">
        <v>132.4</v>
      </c>
      <c r="Q171" s="74">
        <f>MONTH(DATEVALUE('Final data'!$C171&amp;1))</f>
        <v>9</v>
      </c>
      <c r="R171" s="76">
        <f>DATE('Final data'!$B171,'Final data'!$Q171,1)</f>
        <v>42979</v>
      </c>
    </row>
    <row r="172" ht="15.75" hidden="1" customHeight="1">
      <c r="A172" s="70" t="s">
        <v>102</v>
      </c>
      <c r="B172" s="71">
        <v>2017.0</v>
      </c>
      <c r="C172" s="70" t="s">
        <v>70</v>
      </c>
      <c r="D172" s="72">
        <v>42979.0</v>
      </c>
      <c r="E172" s="73">
        <v>139.0</v>
      </c>
      <c r="F172" s="73">
        <v>150.8</v>
      </c>
      <c r="G172" s="73">
        <v>140.0</v>
      </c>
      <c r="H172" s="73">
        <v>131.0</v>
      </c>
      <c r="I172" s="73">
        <v>133.3</v>
      </c>
      <c r="J172" s="73">
        <v>130.6</v>
      </c>
      <c r="K172" s="73">
        <v>118.3</v>
      </c>
      <c r="L172" s="73">
        <v>127.9</v>
      </c>
      <c r="M172" s="73">
        <v>137.4</v>
      </c>
      <c r="N172" s="73">
        <v>125.7</v>
      </c>
      <c r="O172" s="73">
        <v>127.5</v>
      </c>
      <c r="P172" s="73">
        <v>135.2</v>
      </c>
      <c r="Q172" s="70">
        <f>MONTH(DATEVALUE('Final data'!$C172&amp;1))</f>
        <v>9</v>
      </c>
      <c r="R172" s="72">
        <f>DATE('Final data'!$B172,'Final data'!$Q172,1)</f>
        <v>42979</v>
      </c>
    </row>
    <row r="173" ht="15.75" hidden="1" customHeight="1">
      <c r="A173" s="74" t="s">
        <v>121</v>
      </c>
      <c r="B173" s="75">
        <v>2017.0</v>
      </c>
      <c r="C173" s="74" t="s">
        <v>72</v>
      </c>
      <c r="D173" s="76">
        <v>43009.0</v>
      </c>
      <c r="E173" s="77">
        <v>140.4</v>
      </c>
      <c r="F173" s="77">
        <v>150.5</v>
      </c>
      <c r="G173" s="77">
        <v>146.2</v>
      </c>
      <c r="H173" s="77">
        <v>138.1</v>
      </c>
      <c r="I173" s="77">
        <v>138.4</v>
      </c>
      <c r="J173" s="77">
        <v>134.2</v>
      </c>
      <c r="K173" s="77">
        <v>121.0</v>
      </c>
      <c r="L173" s="77">
        <v>133.0</v>
      </c>
      <c r="M173" s="77">
        <v>140.1</v>
      </c>
      <c r="N173" s="77">
        <v>127.4</v>
      </c>
      <c r="O173" s="77">
        <v>130.7</v>
      </c>
      <c r="P173" s="77">
        <v>138.3</v>
      </c>
      <c r="Q173" s="74">
        <f>MONTH(DATEVALUE('Final data'!$C173&amp;1))</f>
        <v>10</v>
      </c>
      <c r="R173" s="76">
        <f>DATE('Final data'!$B173,'Final data'!$Q173,1)</f>
        <v>43009</v>
      </c>
    </row>
    <row r="174" ht="15.75" customHeight="1">
      <c r="A174" s="70" t="s">
        <v>122</v>
      </c>
      <c r="B174" s="71">
        <v>2017.0</v>
      </c>
      <c r="C174" s="70" t="s">
        <v>72</v>
      </c>
      <c r="D174" s="72">
        <v>43009.0</v>
      </c>
      <c r="E174" s="73">
        <v>139.7</v>
      </c>
      <c r="F174" s="73">
        <v>154.6</v>
      </c>
      <c r="G174" s="73">
        <v>132.6</v>
      </c>
      <c r="H174" s="73">
        <v>122.6</v>
      </c>
      <c r="I174" s="73">
        <v>128.3</v>
      </c>
      <c r="J174" s="73">
        <v>126.6</v>
      </c>
      <c r="K174" s="73">
        <v>115.0</v>
      </c>
      <c r="L174" s="73">
        <v>124.8</v>
      </c>
      <c r="M174" s="73">
        <v>136.3</v>
      </c>
      <c r="N174" s="73">
        <v>124.6</v>
      </c>
      <c r="O174" s="73">
        <v>124.5</v>
      </c>
      <c r="P174" s="73">
        <v>133.5</v>
      </c>
      <c r="Q174" s="70">
        <f>MONTH(DATEVALUE('Final data'!$C174&amp;1))</f>
        <v>10</v>
      </c>
      <c r="R174" s="72">
        <f>DATE('Final data'!$B174,'Final data'!$Q174,1)</f>
        <v>43009</v>
      </c>
    </row>
    <row r="175" ht="15.75" hidden="1" customHeight="1">
      <c r="A175" s="74" t="s">
        <v>102</v>
      </c>
      <c r="B175" s="75">
        <v>2017.0</v>
      </c>
      <c r="C175" s="74" t="s">
        <v>72</v>
      </c>
      <c r="D175" s="76">
        <v>43009.0</v>
      </c>
      <c r="E175" s="77">
        <v>140.1</v>
      </c>
      <c r="F175" s="77">
        <v>151.6</v>
      </c>
      <c r="G175" s="77">
        <v>140.8</v>
      </c>
      <c r="H175" s="77">
        <v>132.2</v>
      </c>
      <c r="I175" s="77">
        <v>133.6</v>
      </c>
      <c r="J175" s="77">
        <v>131.3</v>
      </c>
      <c r="K175" s="77">
        <v>117.8</v>
      </c>
      <c r="L175" s="77">
        <v>128.4</v>
      </c>
      <c r="M175" s="77">
        <v>137.9</v>
      </c>
      <c r="N175" s="77">
        <v>126.2</v>
      </c>
      <c r="O175" s="77">
        <v>127.7</v>
      </c>
      <c r="P175" s="77">
        <v>136.1</v>
      </c>
      <c r="Q175" s="74">
        <f>MONTH(DATEVALUE('Final data'!$C175&amp;1))</f>
        <v>10</v>
      </c>
      <c r="R175" s="76">
        <f>DATE('Final data'!$B175,'Final data'!$Q175,1)</f>
        <v>43009</v>
      </c>
    </row>
    <row r="176" ht="15.75" hidden="1" customHeight="1">
      <c r="A176" s="70" t="s">
        <v>121</v>
      </c>
      <c r="B176" s="71">
        <v>2017.0</v>
      </c>
      <c r="C176" s="70" t="s">
        <v>74</v>
      </c>
      <c r="D176" s="72">
        <v>43040.0</v>
      </c>
      <c r="E176" s="73">
        <v>142.4</v>
      </c>
      <c r="F176" s="73">
        <v>152.1</v>
      </c>
      <c r="G176" s="73">
        <v>147.3</v>
      </c>
      <c r="H176" s="73">
        <v>141.1</v>
      </c>
      <c r="I176" s="73">
        <v>139.4</v>
      </c>
      <c r="J176" s="73">
        <v>135.8</v>
      </c>
      <c r="K176" s="73">
        <v>121.6</v>
      </c>
      <c r="L176" s="73">
        <v>133.7</v>
      </c>
      <c r="M176" s="73">
        <v>141.5</v>
      </c>
      <c r="N176" s="73">
        <v>128.1</v>
      </c>
      <c r="O176" s="73">
        <v>131.7</v>
      </c>
      <c r="P176" s="73">
        <v>140.0</v>
      </c>
      <c r="Q176" s="70">
        <f>MONTH(DATEVALUE('Final data'!$C176&amp;1))</f>
        <v>11</v>
      </c>
      <c r="R176" s="72">
        <f>DATE('Final data'!$B176,'Final data'!$Q176,1)</f>
        <v>43040</v>
      </c>
    </row>
    <row r="177" ht="15.75" customHeight="1">
      <c r="A177" s="74" t="s">
        <v>122</v>
      </c>
      <c r="B177" s="75">
        <v>2017.0</v>
      </c>
      <c r="C177" s="74" t="s">
        <v>74</v>
      </c>
      <c r="D177" s="76">
        <v>43040.0</v>
      </c>
      <c r="E177" s="77">
        <v>141.5</v>
      </c>
      <c r="F177" s="77">
        <v>156.2</v>
      </c>
      <c r="G177" s="77">
        <v>133.5</v>
      </c>
      <c r="H177" s="77">
        <v>125.7</v>
      </c>
      <c r="I177" s="77">
        <v>128.8</v>
      </c>
      <c r="J177" s="77">
        <v>127.4</v>
      </c>
      <c r="K177" s="77">
        <v>115.3</v>
      </c>
      <c r="L177" s="77">
        <v>125.1</v>
      </c>
      <c r="M177" s="77">
        <v>136.6</v>
      </c>
      <c r="N177" s="77">
        <v>124.9</v>
      </c>
      <c r="O177" s="77">
        <v>124.9</v>
      </c>
      <c r="P177" s="77">
        <v>134.8</v>
      </c>
      <c r="Q177" s="74">
        <f>MONTH(DATEVALUE('Final data'!$C177&amp;1))</f>
        <v>11</v>
      </c>
      <c r="R177" s="76">
        <f>DATE('Final data'!$B177,'Final data'!$Q177,1)</f>
        <v>43040</v>
      </c>
    </row>
    <row r="178" ht="15.75" hidden="1" customHeight="1">
      <c r="A178" s="70" t="s">
        <v>102</v>
      </c>
      <c r="B178" s="71">
        <v>2017.0</v>
      </c>
      <c r="C178" s="70" t="s">
        <v>74</v>
      </c>
      <c r="D178" s="72">
        <v>43040.0</v>
      </c>
      <c r="E178" s="73">
        <v>142.1</v>
      </c>
      <c r="F178" s="73">
        <v>153.2</v>
      </c>
      <c r="G178" s="73">
        <v>141.8</v>
      </c>
      <c r="H178" s="73">
        <v>135.3</v>
      </c>
      <c r="I178" s="73">
        <v>134.4</v>
      </c>
      <c r="J178" s="73">
        <v>132.6</v>
      </c>
      <c r="K178" s="73">
        <v>118.3</v>
      </c>
      <c r="L178" s="73">
        <v>128.9</v>
      </c>
      <c r="M178" s="73">
        <v>138.6</v>
      </c>
      <c r="N178" s="73">
        <v>126.8</v>
      </c>
      <c r="O178" s="73">
        <v>128.4</v>
      </c>
      <c r="P178" s="73">
        <v>137.6</v>
      </c>
      <c r="Q178" s="70">
        <f>MONTH(DATEVALUE('Final data'!$C178&amp;1))</f>
        <v>11</v>
      </c>
      <c r="R178" s="72">
        <f>DATE('Final data'!$B178,'Final data'!$Q178,1)</f>
        <v>43040</v>
      </c>
    </row>
    <row r="179" ht="15.75" hidden="1" customHeight="1">
      <c r="A179" s="74" t="s">
        <v>121</v>
      </c>
      <c r="B179" s="75">
        <v>2017.0</v>
      </c>
      <c r="C179" s="74" t="s">
        <v>76</v>
      </c>
      <c r="D179" s="76">
        <v>43070.0</v>
      </c>
      <c r="E179" s="77">
        <v>141.5</v>
      </c>
      <c r="F179" s="77">
        <v>153.2</v>
      </c>
      <c r="G179" s="77">
        <v>147.2</v>
      </c>
      <c r="H179" s="77">
        <v>142.6</v>
      </c>
      <c r="I179" s="77">
        <v>139.5</v>
      </c>
      <c r="J179" s="77">
        <v>136.1</v>
      </c>
      <c r="K179" s="77">
        <v>122.0</v>
      </c>
      <c r="L179" s="77">
        <v>133.4</v>
      </c>
      <c r="M179" s="77">
        <v>141.1</v>
      </c>
      <c r="N179" s="77">
        <v>127.8</v>
      </c>
      <c r="O179" s="77">
        <v>131.9</v>
      </c>
      <c r="P179" s="77">
        <v>139.8</v>
      </c>
      <c r="Q179" s="74">
        <f>MONTH(DATEVALUE('Final data'!$C179&amp;1))</f>
        <v>12</v>
      </c>
      <c r="R179" s="76">
        <f>DATE('Final data'!$B179,'Final data'!$Q179,1)</f>
        <v>43070</v>
      </c>
    </row>
    <row r="180" ht="15.75" customHeight="1">
      <c r="A180" s="70" t="s">
        <v>122</v>
      </c>
      <c r="B180" s="71">
        <v>2017.0</v>
      </c>
      <c r="C180" s="70" t="s">
        <v>76</v>
      </c>
      <c r="D180" s="72">
        <v>43070.0</v>
      </c>
      <c r="E180" s="73">
        <v>138.8</v>
      </c>
      <c r="F180" s="73">
        <v>157.0</v>
      </c>
      <c r="G180" s="73">
        <v>134.0</v>
      </c>
      <c r="H180" s="73">
        <v>126.8</v>
      </c>
      <c r="I180" s="73">
        <v>129.3</v>
      </c>
      <c r="J180" s="73">
        <v>128.2</v>
      </c>
      <c r="K180" s="73">
        <v>115.3</v>
      </c>
      <c r="L180" s="73">
        <v>125.6</v>
      </c>
      <c r="M180" s="73">
        <v>136.7</v>
      </c>
      <c r="N180" s="73">
        <v>124.6</v>
      </c>
      <c r="O180" s="73">
        <v>125.1</v>
      </c>
      <c r="P180" s="73">
        <v>134.1</v>
      </c>
      <c r="Q180" s="70">
        <f>MONTH(DATEVALUE('Final data'!$C180&amp;1))</f>
        <v>12</v>
      </c>
      <c r="R180" s="72">
        <f>DATE('Final data'!$B180,'Final data'!$Q180,1)</f>
        <v>43070</v>
      </c>
    </row>
    <row r="181" ht="15.75" hidden="1" customHeight="1">
      <c r="A181" s="74" t="s">
        <v>102</v>
      </c>
      <c r="B181" s="75">
        <v>2017.0</v>
      </c>
      <c r="C181" s="74" t="s">
        <v>76</v>
      </c>
      <c r="D181" s="76">
        <v>43070.0</v>
      </c>
      <c r="E181" s="77">
        <v>140.5</v>
      </c>
      <c r="F181" s="77">
        <v>154.2</v>
      </c>
      <c r="G181" s="77">
        <v>142.0</v>
      </c>
      <c r="H181" s="77">
        <v>136.6</v>
      </c>
      <c r="I181" s="77">
        <v>134.7</v>
      </c>
      <c r="J181" s="77">
        <v>133.1</v>
      </c>
      <c r="K181" s="77">
        <v>118.5</v>
      </c>
      <c r="L181" s="77">
        <v>129.0</v>
      </c>
      <c r="M181" s="77">
        <v>138.5</v>
      </c>
      <c r="N181" s="77">
        <v>126.5</v>
      </c>
      <c r="O181" s="77">
        <v>128.6</v>
      </c>
      <c r="P181" s="77">
        <v>137.2</v>
      </c>
      <c r="Q181" s="74">
        <f>MONTH(DATEVALUE('Final data'!$C181&amp;1))</f>
        <v>12</v>
      </c>
      <c r="R181" s="76">
        <f>DATE('Final data'!$B181,'Final data'!$Q181,1)</f>
        <v>43070</v>
      </c>
    </row>
    <row r="182" ht="15.75" hidden="1" customHeight="1">
      <c r="A182" s="70" t="s">
        <v>121</v>
      </c>
      <c r="B182" s="71">
        <v>2018.0</v>
      </c>
      <c r="C182" s="70" t="s">
        <v>36</v>
      </c>
      <c r="D182" s="72">
        <v>43101.0</v>
      </c>
      <c r="E182" s="73">
        <v>140.4</v>
      </c>
      <c r="F182" s="73">
        <v>153.6</v>
      </c>
      <c r="G182" s="73">
        <v>147.5</v>
      </c>
      <c r="H182" s="73">
        <v>142.3</v>
      </c>
      <c r="I182" s="73">
        <v>139.8</v>
      </c>
      <c r="J182" s="73">
        <v>136.0</v>
      </c>
      <c r="K182" s="73">
        <v>122.7</v>
      </c>
      <c r="L182" s="73">
        <v>134.3</v>
      </c>
      <c r="M182" s="73">
        <v>141.6</v>
      </c>
      <c r="N182" s="73">
        <v>128.6</v>
      </c>
      <c r="O182" s="73">
        <v>132.3</v>
      </c>
      <c r="P182" s="73">
        <v>139.3</v>
      </c>
      <c r="Q182" s="70">
        <f>MONTH(DATEVALUE('Final data'!$C182&amp;1))</f>
        <v>1</v>
      </c>
      <c r="R182" s="72">
        <f>DATE('Final data'!$B182,'Final data'!$Q182,1)</f>
        <v>43101</v>
      </c>
    </row>
    <row r="183" ht="15.75" customHeight="1">
      <c r="A183" s="74" t="s">
        <v>122</v>
      </c>
      <c r="B183" s="75">
        <v>2018.0</v>
      </c>
      <c r="C183" s="74" t="s">
        <v>36</v>
      </c>
      <c r="D183" s="76">
        <v>43101.0</v>
      </c>
      <c r="E183" s="77">
        <v>137.2</v>
      </c>
      <c r="F183" s="77">
        <v>157.7</v>
      </c>
      <c r="G183" s="77">
        <v>134.4</v>
      </c>
      <c r="H183" s="77">
        <v>127.3</v>
      </c>
      <c r="I183" s="77">
        <v>129.5</v>
      </c>
      <c r="J183" s="77">
        <v>129.0</v>
      </c>
      <c r="K183" s="77">
        <v>116.3</v>
      </c>
      <c r="L183" s="77">
        <v>126.2</v>
      </c>
      <c r="M183" s="77">
        <v>137.1</v>
      </c>
      <c r="N183" s="77">
        <v>125.5</v>
      </c>
      <c r="O183" s="77">
        <v>125.8</v>
      </c>
      <c r="P183" s="77">
        <v>134.1</v>
      </c>
      <c r="Q183" s="74">
        <f>MONTH(DATEVALUE('Final data'!$C183&amp;1))</f>
        <v>1</v>
      </c>
      <c r="R183" s="76">
        <f>DATE('Final data'!$B183,'Final data'!$Q183,1)</f>
        <v>43101</v>
      </c>
    </row>
    <row r="184" ht="15.75" hidden="1" customHeight="1">
      <c r="A184" s="70" t="s">
        <v>102</v>
      </c>
      <c r="B184" s="71">
        <v>2018.0</v>
      </c>
      <c r="C184" s="70" t="s">
        <v>36</v>
      </c>
      <c r="D184" s="72">
        <v>43101.0</v>
      </c>
      <c r="E184" s="73">
        <v>139.2</v>
      </c>
      <c r="F184" s="73">
        <v>154.7</v>
      </c>
      <c r="G184" s="73">
        <v>142.3</v>
      </c>
      <c r="H184" s="73">
        <v>136.6</v>
      </c>
      <c r="I184" s="73">
        <v>134.9</v>
      </c>
      <c r="J184" s="73">
        <v>133.3</v>
      </c>
      <c r="K184" s="73">
        <v>119.3</v>
      </c>
      <c r="L184" s="73">
        <v>129.7</v>
      </c>
      <c r="M184" s="73">
        <v>139.0</v>
      </c>
      <c r="N184" s="73">
        <v>127.3</v>
      </c>
      <c r="O184" s="73">
        <v>129.1</v>
      </c>
      <c r="P184" s="73">
        <v>136.9</v>
      </c>
      <c r="Q184" s="70">
        <f>MONTH(DATEVALUE('Final data'!$C184&amp;1))</f>
        <v>1</v>
      </c>
      <c r="R184" s="72">
        <f>DATE('Final data'!$B184,'Final data'!$Q184,1)</f>
        <v>43101</v>
      </c>
    </row>
    <row r="185" ht="15.75" hidden="1" customHeight="1">
      <c r="A185" s="74" t="s">
        <v>121</v>
      </c>
      <c r="B185" s="75">
        <v>2018.0</v>
      </c>
      <c r="C185" s="74" t="s">
        <v>37</v>
      </c>
      <c r="D185" s="76">
        <v>43132.0</v>
      </c>
      <c r="E185" s="77">
        <v>138.7</v>
      </c>
      <c r="F185" s="77">
        <v>153.3</v>
      </c>
      <c r="G185" s="77">
        <v>147.8</v>
      </c>
      <c r="H185" s="77">
        <v>142.4</v>
      </c>
      <c r="I185" s="77">
        <v>139.9</v>
      </c>
      <c r="J185" s="77">
        <v>136.2</v>
      </c>
      <c r="K185" s="77">
        <v>123.3</v>
      </c>
      <c r="L185" s="77">
        <v>134.3</v>
      </c>
      <c r="M185" s="77">
        <v>141.5</v>
      </c>
      <c r="N185" s="77">
        <v>128.8</v>
      </c>
      <c r="O185" s="77">
        <v>132.5</v>
      </c>
      <c r="P185" s="77">
        <v>138.5</v>
      </c>
      <c r="Q185" s="74">
        <f>MONTH(DATEVALUE('Final data'!$C185&amp;1))</f>
        <v>2</v>
      </c>
      <c r="R185" s="76">
        <f>DATE('Final data'!$B185,'Final data'!$Q185,1)</f>
        <v>43132</v>
      </c>
    </row>
    <row r="186" ht="15.75" customHeight="1">
      <c r="A186" s="70" t="s">
        <v>122</v>
      </c>
      <c r="B186" s="71">
        <v>2018.0</v>
      </c>
      <c r="C186" s="70" t="s">
        <v>37</v>
      </c>
      <c r="D186" s="72">
        <v>43132.0</v>
      </c>
      <c r="E186" s="73">
        <v>135.6</v>
      </c>
      <c r="F186" s="73">
        <v>159.3</v>
      </c>
      <c r="G186" s="73">
        <v>134.7</v>
      </c>
      <c r="H186" s="73">
        <v>127.3</v>
      </c>
      <c r="I186" s="73">
        <v>129.9</v>
      </c>
      <c r="J186" s="73">
        <v>129.8</v>
      </c>
      <c r="K186" s="73">
        <v>117.4</v>
      </c>
      <c r="L186" s="73">
        <v>126.5</v>
      </c>
      <c r="M186" s="73">
        <v>137.2</v>
      </c>
      <c r="N186" s="73">
        <v>126.2</v>
      </c>
      <c r="O186" s="73">
        <v>126.5</v>
      </c>
      <c r="P186" s="73">
        <v>134.0</v>
      </c>
      <c r="Q186" s="70">
        <f>MONTH(DATEVALUE('Final data'!$C186&amp;1))</f>
        <v>2</v>
      </c>
      <c r="R186" s="72">
        <f>DATE('Final data'!$B186,'Final data'!$Q186,1)</f>
        <v>43132</v>
      </c>
    </row>
    <row r="187" ht="15.75" hidden="1" customHeight="1">
      <c r="A187" s="74" t="s">
        <v>102</v>
      </c>
      <c r="B187" s="75">
        <v>2018.0</v>
      </c>
      <c r="C187" s="74" t="s">
        <v>37</v>
      </c>
      <c r="D187" s="76">
        <v>43132.0</v>
      </c>
      <c r="E187" s="77">
        <v>137.6</v>
      </c>
      <c r="F187" s="77">
        <v>154.9</v>
      </c>
      <c r="G187" s="77">
        <v>142.6</v>
      </c>
      <c r="H187" s="77">
        <v>136.7</v>
      </c>
      <c r="I187" s="77">
        <v>135.2</v>
      </c>
      <c r="J187" s="77">
        <v>133.8</v>
      </c>
      <c r="K187" s="77">
        <v>120.2</v>
      </c>
      <c r="L187" s="77">
        <v>129.9</v>
      </c>
      <c r="M187" s="77">
        <v>139.0</v>
      </c>
      <c r="N187" s="77">
        <v>127.7</v>
      </c>
      <c r="O187" s="77">
        <v>129.6</v>
      </c>
      <c r="P187" s="77">
        <v>136.4</v>
      </c>
      <c r="Q187" s="74">
        <f>MONTH(DATEVALUE('Final data'!$C187&amp;1))</f>
        <v>2</v>
      </c>
      <c r="R187" s="76">
        <f>DATE('Final data'!$B187,'Final data'!$Q187,1)</f>
        <v>43132</v>
      </c>
    </row>
    <row r="188" ht="15.75" hidden="1" customHeight="1">
      <c r="A188" s="70" t="s">
        <v>121</v>
      </c>
      <c r="B188" s="71">
        <v>2018.0</v>
      </c>
      <c r="C188" s="70" t="s">
        <v>38</v>
      </c>
      <c r="D188" s="72">
        <v>43160.0</v>
      </c>
      <c r="E188" s="73">
        <v>138.6</v>
      </c>
      <c r="F188" s="73">
        <v>155.1</v>
      </c>
      <c r="G188" s="73">
        <v>148.3</v>
      </c>
      <c r="H188" s="73">
        <v>142.6</v>
      </c>
      <c r="I188" s="73">
        <v>139.9</v>
      </c>
      <c r="J188" s="73">
        <v>136.7</v>
      </c>
      <c r="K188" s="73">
        <v>124.6</v>
      </c>
      <c r="L188" s="73">
        <v>135.1</v>
      </c>
      <c r="M188" s="73">
        <v>142.7</v>
      </c>
      <c r="N188" s="73">
        <v>129.3</v>
      </c>
      <c r="O188" s="73">
        <v>133.3</v>
      </c>
      <c r="P188" s="73">
        <v>138.7</v>
      </c>
      <c r="Q188" s="70">
        <f>MONTH(DATEVALUE('Final data'!$C188&amp;1))</f>
        <v>3</v>
      </c>
      <c r="R188" s="72">
        <f>DATE('Final data'!$B188,'Final data'!$Q188,1)</f>
        <v>43160</v>
      </c>
    </row>
    <row r="189" ht="15.75" customHeight="1">
      <c r="A189" s="74" t="s">
        <v>122</v>
      </c>
      <c r="B189" s="75">
        <v>2018.0</v>
      </c>
      <c r="C189" s="74" t="s">
        <v>38</v>
      </c>
      <c r="D189" s="76">
        <v>43160.0</v>
      </c>
      <c r="E189" s="77">
        <v>134.8</v>
      </c>
      <c r="F189" s="77">
        <v>159.7</v>
      </c>
      <c r="G189" s="77">
        <v>135.2</v>
      </c>
      <c r="H189" s="77">
        <v>126.4</v>
      </c>
      <c r="I189" s="77">
        <v>130.8</v>
      </c>
      <c r="J189" s="77">
        <v>130.5</v>
      </c>
      <c r="K189" s="77">
        <v>117.8</v>
      </c>
      <c r="L189" s="77">
        <v>126.8</v>
      </c>
      <c r="M189" s="77">
        <v>137.8</v>
      </c>
      <c r="N189" s="77">
        <v>126.7</v>
      </c>
      <c r="O189" s="77">
        <v>127.1</v>
      </c>
      <c r="P189" s="77">
        <v>134.0</v>
      </c>
      <c r="Q189" s="74">
        <f>MONTH(DATEVALUE('Final data'!$C189&amp;1))</f>
        <v>3</v>
      </c>
      <c r="R189" s="76">
        <f>DATE('Final data'!$B189,'Final data'!$Q189,1)</f>
        <v>43160</v>
      </c>
    </row>
    <row r="190" ht="15.75" hidden="1" customHeight="1">
      <c r="A190" s="70" t="s">
        <v>102</v>
      </c>
      <c r="B190" s="71">
        <v>2018.0</v>
      </c>
      <c r="C190" s="70" t="s">
        <v>38</v>
      </c>
      <c r="D190" s="72">
        <v>43160.0</v>
      </c>
      <c r="E190" s="73">
        <v>137.2</v>
      </c>
      <c r="F190" s="73">
        <v>156.3</v>
      </c>
      <c r="G190" s="73">
        <v>143.1</v>
      </c>
      <c r="H190" s="73">
        <v>136.5</v>
      </c>
      <c r="I190" s="73">
        <v>135.6</v>
      </c>
      <c r="J190" s="73">
        <v>134.3</v>
      </c>
      <c r="K190" s="73">
        <v>121.0</v>
      </c>
      <c r="L190" s="73">
        <v>130.4</v>
      </c>
      <c r="M190" s="73">
        <v>139.8</v>
      </c>
      <c r="N190" s="73">
        <v>128.2</v>
      </c>
      <c r="O190" s="73">
        <v>130.3</v>
      </c>
      <c r="P190" s="73">
        <v>136.5</v>
      </c>
      <c r="Q190" s="70">
        <f>MONTH(DATEVALUE('Final data'!$C190&amp;1))</f>
        <v>3</v>
      </c>
      <c r="R190" s="72">
        <f>DATE('Final data'!$B190,'Final data'!$Q190,1)</f>
        <v>43160</v>
      </c>
    </row>
    <row r="191" ht="15.75" hidden="1" customHeight="1">
      <c r="A191" s="74" t="s">
        <v>121</v>
      </c>
      <c r="B191" s="75">
        <v>2018.0</v>
      </c>
      <c r="C191" s="74" t="s">
        <v>39</v>
      </c>
      <c r="D191" s="76">
        <v>43191.0</v>
      </c>
      <c r="E191" s="77">
        <v>138.6</v>
      </c>
      <c r="F191" s="77">
        <v>156.1</v>
      </c>
      <c r="G191" s="77">
        <v>149.1</v>
      </c>
      <c r="H191" s="77">
        <v>143.8</v>
      </c>
      <c r="I191" s="77">
        <v>140.9</v>
      </c>
      <c r="J191" s="77">
        <v>137.6</v>
      </c>
      <c r="K191" s="77">
        <v>125.3</v>
      </c>
      <c r="L191" s="77">
        <v>136.0</v>
      </c>
      <c r="M191" s="77">
        <v>143.7</v>
      </c>
      <c r="N191" s="77">
        <v>130.4</v>
      </c>
      <c r="O191" s="77">
        <v>134.2</v>
      </c>
      <c r="P191" s="77">
        <v>139.1</v>
      </c>
      <c r="Q191" s="74">
        <f>MONTH(DATEVALUE('Final data'!$C191&amp;1))</f>
        <v>4</v>
      </c>
      <c r="R191" s="76">
        <f>DATE('Final data'!$B191,'Final data'!$Q191,1)</f>
        <v>43191</v>
      </c>
    </row>
    <row r="192" ht="15.75" customHeight="1">
      <c r="A192" s="70" t="s">
        <v>122</v>
      </c>
      <c r="B192" s="71">
        <v>2018.0</v>
      </c>
      <c r="C192" s="70" t="s">
        <v>39</v>
      </c>
      <c r="D192" s="72">
        <v>43191.0</v>
      </c>
      <c r="E192" s="73">
        <v>135.7</v>
      </c>
      <c r="F192" s="73">
        <v>159.2</v>
      </c>
      <c r="G192" s="73">
        <v>136.2</v>
      </c>
      <c r="H192" s="73">
        <v>124.6</v>
      </c>
      <c r="I192" s="73">
        <v>131.8</v>
      </c>
      <c r="J192" s="73">
        <v>131.3</v>
      </c>
      <c r="K192" s="73">
        <v>118.9</v>
      </c>
      <c r="L192" s="73">
        <v>127.6</v>
      </c>
      <c r="M192" s="73">
        <v>139.7</v>
      </c>
      <c r="N192" s="73">
        <v>127.6</v>
      </c>
      <c r="O192" s="73">
        <v>128.2</v>
      </c>
      <c r="P192" s="73">
        <v>134.8</v>
      </c>
      <c r="Q192" s="70">
        <f>MONTH(DATEVALUE('Final data'!$C192&amp;1))</f>
        <v>4</v>
      </c>
      <c r="R192" s="72">
        <f>DATE('Final data'!$B192,'Final data'!$Q192,1)</f>
        <v>43191</v>
      </c>
    </row>
    <row r="193" ht="15.75" hidden="1" customHeight="1">
      <c r="A193" s="74" t="s">
        <v>102</v>
      </c>
      <c r="B193" s="75">
        <v>2018.0</v>
      </c>
      <c r="C193" s="74" t="s">
        <v>39</v>
      </c>
      <c r="D193" s="76">
        <v>43191.0</v>
      </c>
      <c r="E193" s="77">
        <v>137.5</v>
      </c>
      <c r="F193" s="77">
        <v>156.9</v>
      </c>
      <c r="G193" s="77">
        <v>144.0</v>
      </c>
      <c r="H193" s="77">
        <v>136.5</v>
      </c>
      <c r="I193" s="77">
        <v>136.6</v>
      </c>
      <c r="J193" s="77">
        <v>135.2</v>
      </c>
      <c r="K193" s="77">
        <v>121.9</v>
      </c>
      <c r="L193" s="77">
        <v>131.3</v>
      </c>
      <c r="M193" s="77">
        <v>141.4</v>
      </c>
      <c r="N193" s="77">
        <v>129.2</v>
      </c>
      <c r="O193" s="77">
        <v>131.3</v>
      </c>
      <c r="P193" s="77">
        <v>137.1</v>
      </c>
      <c r="Q193" s="74">
        <f>MONTH(DATEVALUE('Final data'!$C193&amp;1))</f>
        <v>4</v>
      </c>
      <c r="R193" s="76">
        <f>DATE('Final data'!$B193,'Final data'!$Q193,1)</f>
        <v>43191</v>
      </c>
    </row>
    <row r="194" ht="15.75" hidden="1" customHeight="1">
      <c r="A194" s="70" t="s">
        <v>121</v>
      </c>
      <c r="B194" s="71">
        <v>2018.0</v>
      </c>
      <c r="C194" s="70" t="s">
        <v>40</v>
      </c>
      <c r="D194" s="72">
        <v>43221.0</v>
      </c>
      <c r="E194" s="73">
        <v>139.1</v>
      </c>
      <c r="F194" s="73">
        <v>157.0</v>
      </c>
      <c r="G194" s="73">
        <v>149.8</v>
      </c>
      <c r="H194" s="73">
        <v>144.3</v>
      </c>
      <c r="I194" s="73">
        <v>141.8</v>
      </c>
      <c r="J194" s="73">
        <v>138.4</v>
      </c>
      <c r="K194" s="73">
        <v>126.4</v>
      </c>
      <c r="L194" s="73">
        <v>136.8</v>
      </c>
      <c r="M194" s="73">
        <v>144.4</v>
      </c>
      <c r="N194" s="73">
        <v>131.2</v>
      </c>
      <c r="O194" s="73">
        <v>135.1</v>
      </c>
      <c r="P194" s="73">
        <v>139.8</v>
      </c>
      <c r="Q194" s="70">
        <f>MONTH(DATEVALUE('Final data'!$C194&amp;1))</f>
        <v>5</v>
      </c>
      <c r="R194" s="72">
        <f>DATE('Final data'!$B194,'Final data'!$Q194,1)</f>
        <v>43221</v>
      </c>
    </row>
    <row r="195" ht="15.75" customHeight="1">
      <c r="A195" s="74" t="s">
        <v>122</v>
      </c>
      <c r="B195" s="75">
        <v>2018.0</v>
      </c>
      <c r="C195" s="74" t="s">
        <v>40</v>
      </c>
      <c r="D195" s="76">
        <v>43221.0</v>
      </c>
      <c r="E195" s="77">
        <v>136.4</v>
      </c>
      <c r="F195" s="77">
        <v>160.3</v>
      </c>
      <c r="G195" s="77">
        <v>137.0</v>
      </c>
      <c r="H195" s="77">
        <v>124.7</v>
      </c>
      <c r="I195" s="77">
        <v>132.5</v>
      </c>
      <c r="J195" s="77">
        <v>132.0</v>
      </c>
      <c r="K195" s="77">
        <v>119.8</v>
      </c>
      <c r="L195" s="77">
        <v>128.0</v>
      </c>
      <c r="M195" s="77">
        <v>140.4</v>
      </c>
      <c r="N195" s="77">
        <v>128.1</v>
      </c>
      <c r="O195" s="77">
        <v>128.9</v>
      </c>
      <c r="P195" s="77">
        <v>135.4</v>
      </c>
      <c r="Q195" s="74">
        <f>MONTH(DATEVALUE('Final data'!$C195&amp;1))</f>
        <v>5</v>
      </c>
      <c r="R195" s="76">
        <f>DATE('Final data'!$B195,'Final data'!$Q195,1)</f>
        <v>43221</v>
      </c>
    </row>
    <row r="196" ht="15.75" hidden="1" customHeight="1">
      <c r="A196" s="70" t="s">
        <v>102</v>
      </c>
      <c r="B196" s="71">
        <v>2018.0</v>
      </c>
      <c r="C196" s="70" t="s">
        <v>40</v>
      </c>
      <c r="D196" s="72">
        <v>43221.0</v>
      </c>
      <c r="E196" s="73">
        <v>138.1</v>
      </c>
      <c r="F196" s="73">
        <v>157.9</v>
      </c>
      <c r="G196" s="73">
        <v>144.7</v>
      </c>
      <c r="H196" s="73">
        <v>136.9</v>
      </c>
      <c r="I196" s="73">
        <v>137.4</v>
      </c>
      <c r="J196" s="73">
        <v>136.0</v>
      </c>
      <c r="K196" s="73">
        <v>122.9</v>
      </c>
      <c r="L196" s="73">
        <v>131.8</v>
      </c>
      <c r="M196" s="73">
        <v>142.1</v>
      </c>
      <c r="N196" s="73">
        <v>129.9</v>
      </c>
      <c r="O196" s="73">
        <v>132.1</v>
      </c>
      <c r="P196" s="73">
        <v>137.8</v>
      </c>
      <c r="Q196" s="70">
        <f>MONTH(DATEVALUE('Final data'!$C196&amp;1))</f>
        <v>5</v>
      </c>
      <c r="R196" s="72">
        <f>DATE('Final data'!$B196,'Final data'!$Q196,1)</f>
        <v>43221</v>
      </c>
    </row>
    <row r="197" ht="15.75" hidden="1" customHeight="1">
      <c r="A197" s="74" t="s">
        <v>121</v>
      </c>
      <c r="B197" s="75">
        <v>2018.0</v>
      </c>
      <c r="C197" s="74" t="s">
        <v>64</v>
      </c>
      <c r="D197" s="76">
        <v>43252.0</v>
      </c>
      <c r="E197" s="77">
        <v>140.0</v>
      </c>
      <c r="F197" s="77">
        <v>157.3</v>
      </c>
      <c r="G197" s="77">
        <v>150.3</v>
      </c>
      <c r="H197" s="77">
        <v>145.1</v>
      </c>
      <c r="I197" s="77">
        <v>142.2</v>
      </c>
      <c r="J197" s="77">
        <v>138.4</v>
      </c>
      <c r="K197" s="77">
        <v>127.4</v>
      </c>
      <c r="L197" s="77">
        <v>137.8</v>
      </c>
      <c r="M197" s="77">
        <v>145.1</v>
      </c>
      <c r="N197" s="77">
        <v>131.4</v>
      </c>
      <c r="O197" s="77">
        <v>135.6</v>
      </c>
      <c r="P197" s="77">
        <v>140.5</v>
      </c>
      <c r="Q197" s="74">
        <f>MONTH(DATEVALUE('Final data'!$C197&amp;1))</f>
        <v>6</v>
      </c>
      <c r="R197" s="76">
        <f>DATE('Final data'!$B197,'Final data'!$Q197,1)</f>
        <v>43252</v>
      </c>
    </row>
    <row r="198" ht="15.75" customHeight="1">
      <c r="A198" s="70" t="s">
        <v>122</v>
      </c>
      <c r="B198" s="71">
        <v>2018.0</v>
      </c>
      <c r="C198" s="70" t="s">
        <v>64</v>
      </c>
      <c r="D198" s="72">
        <v>43252.0</v>
      </c>
      <c r="E198" s="73">
        <v>138.4</v>
      </c>
      <c r="F198" s="73">
        <v>161.0</v>
      </c>
      <c r="G198" s="73">
        <v>137.4</v>
      </c>
      <c r="H198" s="73">
        <v>126.5</v>
      </c>
      <c r="I198" s="73">
        <v>133.1</v>
      </c>
      <c r="J198" s="73">
        <v>132.6</v>
      </c>
      <c r="K198" s="73">
        <v>120.4</v>
      </c>
      <c r="L198" s="73">
        <v>128.5</v>
      </c>
      <c r="M198" s="73">
        <v>141.2</v>
      </c>
      <c r="N198" s="73">
        <v>128.2</v>
      </c>
      <c r="O198" s="73">
        <v>129.5</v>
      </c>
      <c r="P198" s="73">
        <v>136.2</v>
      </c>
      <c r="Q198" s="70">
        <f>MONTH(DATEVALUE('Final data'!$C198&amp;1))</f>
        <v>6</v>
      </c>
      <c r="R198" s="72">
        <f>DATE('Final data'!$B198,'Final data'!$Q198,1)</f>
        <v>43252</v>
      </c>
    </row>
    <row r="199" ht="15.75" hidden="1" customHeight="1">
      <c r="A199" s="74" t="s">
        <v>102</v>
      </c>
      <c r="B199" s="75">
        <v>2018.0</v>
      </c>
      <c r="C199" s="74" t="s">
        <v>64</v>
      </c>
      <c r="D199" s="76">
        <v>43252.0</v>
      </c>
      <c r="E199" s="77">
        <v>139.4</v>
      </c>
      <c r="F199" s="77">
        <v>158.3</v>
      </c>
      <c r="G199" s="77">
        <v>145.2</v>
      </c>
      <c r="H199" s="77">
        <v>138.1</v>
      </c>
      <c r="I199" s="77">
        <v>137.9</v>
      </c>
      <c r="J199" s="77">
        <v>136.2</v>
      </c>
      <c r="K199" s="77">
        <v>123.7</v>
      </c>
      <c r="L199" s="77">
        <v>132.6</v>
      </c>
      <c r="M199" s="77">
        <v>142.8</v>
      </c>
      <c r="N199" s="77">
        <v>130.1</v>
      </c>
      <c r="O199" s="77">
        <v>132.6</v>
      </c>
      <c r="P199" s="77">
        <v>138.5</v>
      </c>
      <c r="Q199" s="74">
        <f>MONTH(DATEVALUE('Final data'!$C199&amp;1))</f>
        <v>6</v>
      </c>
      <c r="R199" s="76">
        <f>DATE('Final data'!$B199,'Final data'!$Q199,1)</f>
        <v>43252</v>
      </c>
    </row>
    <row r="200" ht="15.75" hidden="1" customHeight="1">
      <c r="A200" s="70" t="s">
        <v>121</v>
      </c>
      <c r="B200" s="71">
        <v>2018.0</v>
      </c>
      <c r="C200" s="70" t="s">
        <v>66</v>
      </c>
      <c r="D200" s="72">
        <v>43282.0</v>
      </c>
      <c r="E200" s="73">
        <v>142.0</v>
      </c>
      <c r="F200" s="73">
        <v>156.1</v>
      </c>
      <c r="G200" s="73">
        <v>150.6</v>
      </c>
      <c r="H200" s="73">
        <v>146.8</v>
      </c>
      <c r="I200" s="73">
        <v>143.1</v>
      </c>
      <c r="J200" s="73">
        <v>139.0</v>
      </c>
      <c r="K200" s="73">
        <v>127.5</v>
      </c>
      <c r="L200" s="73">
        <v>138.4</v>
      </c>
      <c r="M200" s="73">
        <v>145.8</v>
      </c>
      <c r="N200" s="73">
        <v>131.4</v>
      </c>
      <c r="O200" s="73">
        <v>136.0</v>
      </c>
      <c r="P200" s="73">
        <v>141.8</v>
      </c>
      <c r="Q200" s="70">
        <f>MONTH(DATEVALUE('Final data'!$C200&amp;1))</f>
        <v>7</v>
      </c>
      <c r="R200" s="72">
        <f>DATE('Final data'!$B200,'Final data'!$Q200,1)</f>
        <v>43282</v>
      </c>
    </row>
    <row r="201" ht="15.75" customHeight="1">
      <c r="A201" s="74" t="s">
        <v>122</v>
      </c>
      <c r="B201" s="75">
        <v>2018.0</v>
      </c>
      <c r="C201" s="74" t="s">
        <v>66</v>
      </c>
      <c r="D201" s="76">
        <v>43282.0</v>
      </c>
      <c r="E201" s="77">
        <v>140.3</v>
      </c>
      <c r="F201" s="77">
        <v>161.4</v>
      </c>
      <c r="G201" s="77">
        <v>137.9</v>
      </c>
      <c r="H201" s="77">
        <v>128.1</v>
      </c>
      <c r="I201" s="77">
        <v>133.6</v>
      </c>
      <c r="J201" s="77">
        <v>133.6</v>
      </c>
      <c r="K201" s="77">
        <v>120.1</v>
      </c>
      <c r="L201" s="77">
        <v>129.0</v>
      </c>
      <c r="M201" s="77">
        <v>144.0</v>
      </c>
      <c r="N201" s="77">
        <v>128.2</v>
      </c>
      <c r="O201" s="77">
        <v>130.2</v>
      </c>
      <c r="P201" s="77">
        <v>137.5</v>
      </c>
      <c r="Q201" s="74">
        <f>MONTH(DATEVALUE('Final data'!$C201&amp;1))</f>
        <v>7</v>
      </c>
      <c r="R201" s="76">
        <f>DATE('Final data'!$B201,'Final data'!$Q201,1)</f>
        <v>43282</v>
      </c>
    </row>
    <row r="202" ht="15.75" hidden="1" customHeight="1">
      <c r="A202" s="70" t="s">
        <v>102</v>
      </c>
      <c r="B202" s="71">
        <v>2018.0</v>
      </c>
      <c r="C202" s="70" t="s">
        <v>66</v>
      </c>
      <c r="D202" s="72">
        <v>43282.0</v>
      </c>
      <c r="E202" s="73">
        <v>141.4</v>
      </c>
      <c r="F202" s="73">
        <v>157.5</v>
      </c>
      <c r="G202" s="73">
        <v>145.6</v>
      </c>
      <c r="H202" s="73">
        <v>139.7</v>
      </c>
      <c r="I202" s="73">
        <v>138.6</v>
      </c>
      <c r="J202" s="73">
        <v>137.0</v>
      </c>
      <c r="K202" s="73">
        <v>123.6</v>
      </c>
      <c r="L202" s="73">
        <v>133.1</v>
      </c>
      <c r="M202" s="73">
        <v>144.7</v>
      </c>
      <c r="N202" s="73">
        <v>130.1</v>
      </c>
      <c r="O202" s="73">
        <v>133.2</v>
      </c>
      <c r="P202" s="73">
        <v>139.8</v>
      </c>
      <c r="Q202" s="70">
        <f>MONTH(DATEVALUE('Final data'!$C202&amp;1))</f>
        <v>7</v>
      </c>
      <c r="R202" s="72">
        <f>DATE('Final data'!$B202,'Final data'!$Q202,1)</f>
        <v>43282</v>
      </c>
    </row>
    <row r="203" ht="15.75" hidden="1" customHeight="1">
      <c r="A203" s="74" t="s">
        <v>121</v>
      </c>
      <c r="B203" s="75">
        <v>2018.0</v>
      </c>
      <c r="C203" s="74" t="s">
        <v>68</v>
      </c>
      <c r="D203" s="76">
        <v>43313.0</v>
      </c>
      <c r="E203" s="77">
        <v>142.7</v>
      </c>
      <c r="F203" s="77">
        <v>156.4</v>
      </c>
      <c r="G203" s="77">
        <v>151.3</v>
      </c>
      <c r="H203" s="77">
        <v>147.7</v>
      </c>
      <c r="I203" s="77">
        <v>143.8</v>
      </c>
      <c r="J203" s="77">
        <v>139.4</v>
      </c>
      <c r="K203" s="77">
        <v>128.3</v>
      </c>
      <c r="L203" s="77">
        <v>138.6</v>
      </c>
      <c r="M203" s="77">
        <v>146.9</v>
      </c>
      <c r="N203" s="77">
        <v>131.3</v>
      </c>
      <c r="O203" s="77">
        <v>136.6</v>
      </c>
      <c r="P203" s="77">
        <v>142.5</v>
      </c>
      <c r="Q203" s="74">
        <f>MONTH(DATEVALUE('Final data'!$C203&amp;1))</f>
        <v>8</v>
      </c>
      <c r="R203" s="76">
        <f>DATE('Final data'!$B203,'Final data'!$Q203,1)</f>
        <v>43313</v>
      </c>
    </row>
    <row r="204" ht="15.75" customHeight="1">
      <c r="A204" s="70" t="s">
        <v>122</v>
      </c>
      <c r="B204" s="71">
        <v>2018.0</v>
      </c>
      <c r="C204" s="70" t="s">
        <v>68</v>
      </c>
      <c r="D204" s="72">
        <v>43313.0</v>
      </c>
      <c r="E204" s="73">
        <v>140.1</v>
      </c>
      <c r="F204" s="73">
        <v>162.1</v>
      </c>
      <c r="G204" s="73">
        <v>138.3</v>
      </c>
      <c r="H204" s="73">
        <v>129.8</v>
      </c>
      <c r="I204" s="73">
        <v>134.4</v>
      </c>
      <c r="J204" s="73">
        <v>134.9</v>
      </c>
      <c r="K204" s="73">
        <v>120.7</v>
      </c>
      <c r="L204" s="73">
        <v>129.8</v>
      </c>
      <c r="M204" s="73">
        <v>145.3</v>
      </c>
      <c r="N204" s="73">
        <v>128.3</v>
      </c>
      <c r="O204" s="73">
        <v>131.0</v>
      </c>
      <c r="P204" s="73">
        <v>138.0</v>
      </c>
      <c r="Q204" s="70">
        <f>MONTH(DATEVALUE('Final data'!$C204&amp;1))</f>
        <v>8</v>
      </c>
      <c r="R204" s="72">
        <f>DATE('Final data'!$B204,'Final data'!$Q204,1)</f>
        <v>43313</v>
      </c>
    </row>
    <row r="205" ht="15.75" hidden="1" customHeight="1">
      <c r="A205" s="74" t="s">
        <v>102</v>
      </c>
      <c r="B205" s="75">
        <v>2018.0</v>
      </c>
      <c r="C205" s="74" t="s">
        <v>68</v>
      </c>
      <c r="D205" s="76">
        <v>43313.0</v>
      </c>
      <c r="E205" s="77">
        <v>141.7</v>
      </c>
      <c r="F205" s="77">
        <v>157.9</v>
      </c>
      <c r="G205" s="77">
        <v>146.1</v>
      </c>
      <c r="H205" s="77">
        <v>140.9</v>
      </c>
      <c r="I205" s="77">
        <v>139.4</v>
      </c>
      <c r="J205" s="77">
        <v>137.7</v>
      </c>
      <c r="K205" s="77">
        <v>124.3</v>
      </c>
      <c r="L205" s="77">
        <v>133.6</v>
      </c>
      <c r="M205" s="77">
        <v>146.0</v>
      </c>
      <c r="N205" s="77">
        <v>130.1</v>
      </c>
      <c r="O205" s="77">
        <v>133.9</v>
      </c>
      <c r="P205" s="77">
        <v>140.4</v>
      </c>
      <c r="Q205" s="74">
        <f>MONTH(DATEVALUE('Final data'!$C205&amp;1))</f>
        <v>8</v>
      </c>
      <c r="R205" s="76">
        <f>DATE('Final data'!$B205,'Final data'!$Q205,1)</f>
        <v>43313</v>
      </c>
    </row>
    <row r="206" ht="15.75" hidden="1" customHeight="1">
      <c r="A206" s="70" t="s">
        <v>121</v>
      </c>
      <c r="B206" s="71">
        <v>2018.0</v>
      </c>
      <c r="C206" s="70" t="s">
        <v>70</v>
      </c>
      <c r="D206" s="72">
        <v>43344.0</v>
      </c>
      <c r="E206" s="73">
        <v>141.3</v>
      </c>
      <c r="F206" s="73">
        <v>157.7</v>
      </c>
      <c r="G206" s="73">
        <v>151.3</v>
      </c>
      <c r="H206" s="73">
        <v>149.0</v>
      </c>
      <c r="I206" s="73">
        <v>144.0</v>
      </c>
      <c r="J206" s="73">
        <v>140.0</v>
      </c>
      <c r="K206" s="73">
        <v>129.9</v>
      </c>
      <c r="L206" s="73">
        <v>140.0</v>
      </c>
      <c r="M206" s="73">
        <v>147.6</v>
      </c>
      <c r="N206" s="73">
        <v>132.0</v>
      </c>
      <c r="O206" s="73">
        <v>137.4</v>
      </c>
      <c r="P206" s="73">
        <v>142.1</v>
      </c>
      <c r="Q206" s="70">
        <f>MONTH(DATEVALUE('Final data'!$C206&amp;1))</f>
        <v>9</v>
      </c>
      <c r="R206" s="72">
        <f>DATE('Final data'!$B206,'Final data'!$Q206,1)</f>
        <v>43344</v>
      </c>
    </row>
    <row r="207" ht="15.75" customHeight="1">
      <c r="A207" s="74" t="s">
        <v>122</v>
      </c>
      <c r="B207" s="75">
        <v>2018.0</v>
      </c>
      <c r="C207" s="74" t="s">
        <v>70</v>
      </c>
      <c r="D207" s="76">
        <v>43344.0</v>
      </c>
      <c r="E207" s="77">
        <v>138.9</v>
      </c>
      <c r="F207" s="77">
        <v>163.3</v>
      </c>
      <c r="G207" s="77">
        <v>139.1</v>
      </c>
      <c r="H207" s="77">
        <v>131.2</v>
      </c>
      <c r="I207" s="77">
        <v>134.9</v>
      </c>
      <c r="J207" s="77">
        <v>135.7</v>
      </c>
      <c r="K207" s="77">
        <v>122.5</v>
      </c>
      <c r="L207" s="77">
        <v>130.2</v>
      </c>
      <c r="M207" s="77">
        <v>145.2</v>
      </c>
      <c r="N207" s="77">
        <v>129.3</v>
      </c>
      <c r="O207" s="77">
        <v>131.9</v>
      </c>
      <c r="P207" s="77">
        <v>138.1</v>
      </c>
      <c r="Q207" s="74">
        <f>MONTH(DATEVALUE('Final data'!$C207&amp;1))</f>
        <v>9</v>
      </c>
      <c r="R207" s="76">
        <f>DATE('Final data'!$B207,'Final data'!$Q207,1)</f>
        <v>43344</v>
      </c>
    </row>
    <row r="208" ht="15.75" hidden="1" customHeight="1">
      <c r="A208" s="70" t="s">
        <v>102</v>
      </c>
      <c r="B208" s="71">
        <v>2018.0</v>
      </c>
      <c r="C208" s="70" t="s">
        <v>70</v>
      </c>
      <c r="D208" s="72">
        <v>43344.0</v>
      </c>
      <c r="E208" s="73">
        <v>140.4</v>
      </c>
      <c r="F208" s="73">
        <v>159.2</v>
      </c>
      <c r="G208" s="73">
        <v>146.5</v>
      </c>
      <c r="H208" s="73">
        <v>142.3</v>
      </c>
      <c r="I208" s="73">
        <v>139.7</v>
      </c>
      <c r="J208" s="73">
        <v>138.4</v>
      </c>
      <c r="K208" s="73">
        <v>126.0</v>
      </c>
      <c r="L208" s="73">
        <v>134.5</v>
      </c>
      <c r="M208" s="73">
        <v>146.2</v>
      </c>
      <c r="N208" s="73">
        <v>130.9</v>
      </c>
      <c r="O208" s="73">
        <v>134.7</v>
      </c>
      <c r="P208" s="73">
        <v>140.2</v>
      </c>
      <c r="Q208" s="70">
        <f>MONTH(DATEVALUE('Final data'!$C208&amp;1))</f>
        <v>9</v>
      </c>
      <c r="R208" s="72">
        <f>DATE('Final data'!$B208,'Final data'!$Q208,1)</f>
        <v>43344</v>
      </c>
    </row>
    <row r="209" ht="15.75" hidden="1" customHeight="1">
      <c r="A209" s="74" t="s">
        <v>121</v>
      </c>
      <c r="B209" s="75">
        <v>2018.0</v>
      </c>
      <c r="C209" s="74" t="s">
        <v>72</v>
      </c>
      <c r="D209" s="76">
        <v>43374.0</v>
      </c>
      <c r="E209" s="77">
        <v>140.2</v>
      </c>
      <c r="F209" s="77">
        <v>159.6</v>
      </c>
      <c r="G209" s="77">
        <v>149.8</v>
      </c>
      <c r="H209" s="77">
        <v>149.7</v>
      </c>
      <c r="I209" s="77">
        <v>147.5</v>
      </c>
      <c r="J209" s="77">
        <v>144.8</v>
      </c>
      <c r="K209" s="77">
        <v>130.8</v>
      </c>
      <c r="L209" s="77">
        <v>140.1</v>
      </c>
      <c r="M209" s="77">
        <v>148.0</v>
      </c>
      <c r="N209" s="77">
        <v>134.4</v>
      </c>
      <c r="O209" s="77">
        <v>139.8</v>
      </c>
      <c r="P209" s="77">
        <v>142.2</v>
      </c>
      <c r="Q209" s="74">
        <f>MONTH(DATEVALUE('Final data'!$C209&amp;1))</f>
        <v>10</v>
      </c>
      <c r="R209" s="76">
        <f>DATE('Final data'!$B209,'Final data'!$Q209,1)</f>
        <v>43374</v>
      </c>
    </row>
    <row r="210" ht="15.75" customHeight="1">
      <c r="A210" s="70" t="s">
        <v>122</v>
      </c>
      <c r="B210" s="71">
        <v>2018.0</v>
      </c>
      <c r="C210" s="70" t="s">
        <v>72</v>
      </c>
      <c r="D210" s="72">
        <v>43374.0</v>
      </c>
      <c r="E210" s="73">
        <v>139.4</v>
      </c>
      <c r="F210" s="73">
        <v>164.0</v>
      </c>
      <c r="G210" s="73">
        <v>139.7</v>
      </c>
      <c r="H210" s="73">
        <v>133.4</v>
      </c>
      <c r="I210" s="73">
        <v>135.1</v>
      </c>
      <c r="J210" s="73">
        <v>136.2</v>
      </c>
      <c r="K210" s="73">
        <v>123.3</v>
      </c>
      <c r="L210" s="73">
        <v>130.7</v>
      </c>
      <c r="M210" s="73">
        <v>145.5</v>
      </c>
      <c r="N210" s="73">
        <v>130.4</v>
      </c>
      <c r="O210" s="73">
        <v>132.5</v>
      </c>
      <c r="P210" s="73">
        <v>138.9</v>
      </c>
      <c r="Q210" s="70">
        <f>MONTH(DATEVALUE('Final data'!$C210&amp;1))</f>
        <v>10</v>
      </c>
      <c r="R210" s="72">
        <f>DATE('Final data'!$B210,'Final data'!$Q210,1)</f>
        <v>43374</v>
      </c>
    </row>
    <row r="211" ht="15.75" hidden="1" customHeight="1">
      <c r="A211" s="74" t="s">
        <v>102</v>
      </c>
      <c r="B211" s="75">
        <v>2018.0</v>
      </c>
      <c r="C211" s="74" t="s">
        <v>72</v>
      </c>
      <c r="D211" s="76">
        <v>43374.0</v>
      </c>
      <c r="E211" s="77">
        <v>139.7</v>
      </c>
      <c r="F211" s="77">
        <v>162.6</v>
      </c>
      <c r="G211" s="77">
        <v>146.8</v>
      </c>
      <c r="H211" s="77">
        <v>145.3</v>
      </c>
      <c r="I211" s="77">
        <v>142.2</v>
      </c>
      <c r="J211" s="77">
        <v>142.1</v>
      </c>
      <c r="K211" s="77">
        <v>125.5</v>
      </c>
      <c r="L211" s="77">
        <v>136.5</v>
      </c>
      <c r="M211" s="77">
        <v>147.8</v>
      </c>
      <c r="N211" s="77">
        <v>132.0</v>
      </c>
      <c r="O211" s="77">
        <v>136.3</v>
      </c>
      <c r="P211" s="77">
        <v>140.8</v>
      </c>
      <c r="Q211" s="74">
        <f>MONTH(DATEVALUE('Final data'!$C211&amp;1))</f>
        <v>10</v>
      </c>
      <c r="R211" s="76">
        <f>DATE('Final data'!$B211,'Final data'!$Q211,1)</f>
        <v>43374</v>
      </c>
    </row>
    <row r="212" ht="15.75" hidden="1" customHeight="1">
      <c r="A212" s="70" t="s">
        <v>121</v>
      </c>
      <c r="B212" s="71">
        <v>2018.0</v>
      </c>
      <c r="C212" s="70" t="s">
        <v>74</v>
      </c>
      <c r="D212" s="72">
        <v>43405.0</v>
      </c>
      <c r="E212" s="73">
        <v>140.0</v>
      </c>
      <c r="F212" s="73">
        <v>161.9</v>
      </c>
      <c r="G212" s="73">
        <v>150.8</v>
      </c>
      <c r="H212" s="73">
        <v>150.3</v>
      </c>
      <c r="I212" s="73">
        <v>148.0</v>
      </c>
      <c r="J212" s="73">
        <v>145.4</v>
      </c>
      <c r="K212" s="73">
        <v>130.3</v>
      </c>
      <c r="L212" s="73">
        <v>143.1</v>
      </c>
      <c r="M212" s="73">
        <v>150.2</v>
      </c>
      <c r="N212" s="73">
        <v>133.1</v>
      </c>
      <c r="O212" s="73">
        <v>140.1</v>
      </c>
      <c r="P212" s="73">
        <v>142.4</v>
      </c>
      <c r="Q212" s="70">
        <f>MONTH(DATEVALUE('Final data'!$C212&amp;1))</f>
        <v>11</v>
      </c>
      <c r="R212" s="72">
        <f>DATE('Final data'!$B212,'Final data'!$Q212,1)</f>
        <v>43405</v>
      </c>
    </row>
    <row r="213" ht="15.75" customHeight="1">
      <c r="A213" s="74" t="s">
        <v>122</v>
      </c>
      <c r="B213" s="75">
        <v>2018.0</v>
      </c>
      <c r="C213" s="74" t="s">
        <v>74</v>
      </c>
      <c r="D213" s="76">
        <v>43405.0</v>
      </c>
      <c r="E213" s="77">
        <v>139.1</v>
      </c>
      <c r="F213" s="77">
        <v>164.4</v>
      </c>
      <c r="G213" s="77">
        <v>140.5</v>
      </c>
      <c r="H213" s="77">
        <v>136.7</v>
      </c>
      <c r="I213" s="77">
        <v>135.8</v>
      </c>
      <c r="J213" s="77">
        <v>136.8</v>
      </c>
      <c r="K213" s="77">
        <v>121.2</v>
      </c>
      <c r="L213" s="77">
        <v>131.3</v>
      </c>
      <c r="M213" s="77">
        <v>146.1</v>
      </c>
      <c r="N213" s="77">
        <v>130.5</v>
      </c>
      <c r="O213" s="77">
        <v>132.2</v>
      </c>
      <c r="P213" s="77">
        <v>139.0</v>
      </c>
      <c r="Q213" s="74">
        <f>MONTH(DATEVALUE('Final data'!$C213&amp;1))</f>
        <v>11</v>
      </c>
      <c r="R213" s="76">
        <f>DATE('Final data'!$B213,'Final data'!$Q213,1)</f>
        <v>43405</v>
      </c>
    </row>
    <row r="214" ht="15.75" hidden="1" customHeight="1">
      <c r="A214" s="70" t="s">
        <v>102</v>
      </c>
      <c r="B214" s="71">
        <v>2018.0</v>
      </c>
      <c r="C214" s="70" t="s">
        <v>74</v>
      </c>
      <c r="D214" s="72">
        <v>43405.0</v>
      </c>
      <c r="E214" s="73">
        <v>139.7</v>
      </c>
      <c r="F214" s="73">
        <v>162.6</v>
      </c>
      <c r="G214" s="73">
        <v>146.7</v>
      </c>
      <c r="H214" s="73">
        <v>145.1</v>
      </c>
      <c r="I214" s="73">
        <v>142.2</v>
      </c>
      <c r="J214" s="73">
        <v>142.1</v>
      </c>
      <c r="K214" s="73">
        <v>125.5</v>
      </c>
      <c r="L214" s="73">
        <v>136.5</v>
      </c>
      <c r="M214" s="73">
        <v>147.8</v>
      </c>
      <c r="N214" s="73">
        <v>132.0</v>
      </c>
      <c r="O214" s="73">
        <v>136.3</v>
      </c>
      <c r="P214" s="73">
        <v>140.8</v>
      </c>
      <c r="Q214" s="70">
        <f>MONTH(DATEVALUE('Final data'!$C214&amp;1))</f>
        <v>11</v>
      </c>
      <c r="R214" s="72">
        <f>DATE('Final data'!$B214,'Final data'!$Q214,1)</f>
        <v>43405</v>
      </c>
    </row>
    <row r="215" ht="15.75" hidden="1" customHeight="1">
      <c r="A215" s="74" t="s">
        <v>121</v>
      </c>
      <c r="B215" s="75">
        <v>2018.0</v>
      </c>
      <c r="C215" s="74" t="s">
        <v>76</v>
      </c>
      <c r="D215" s="76">
        <v>43435.0</v>
      </c>
      <c r="E215" s="77">
        <v>138.5</v>
      </c>
      <c r="F215" s="77">
        <v>162.4</v>
      </c>
      <c r="G215" s="77">
        <v>150.8</v>
      </c>
      <c r="H215" s="77">
        <v>149.0</v>
      </c>
      <c r="I215" s="77">
        <v>149.5</v>
      </c>
      <c r="J215" s="77">
        <v>149.6</v>
      </c>
      <c r="K215" s="77">
        <v>128.9</v>
      </c>
      <c r="L215" s="77">
        <v>143.3</v>
      </c>
      <c r="M215" s="77">
        <v>155.1</v>
      </c>
      <c r="N215" s="77">
        <v>133.2</v>
      </c>
      <c r="O215" s="77">
        <v>141.6</v>
      </c>
      <c r="P215" s="77">
        <v>141.9</v>
      </c>
      <c r="Q215" s="74">
        <f>MONTH(DATEVALUE('Final data'!$C215&amp;1))</f>
        <v>12</v>
      </c>
      <c r="R215" s="76">
        <f>DATE('Final data'!$B215,'Final data'!$Q215,1)</f>
        <v>43435</v>
      </c>
    </row>
    <row r="216" ht="15.75" customHeight="1">
      <c r="A216" s="70" t="s">
        <v>122</v>
      </c>
      <c r="B216" s="71">
        <v>2018.0</v>
      </c>
      <c r="C216" s="70" t="s">
        <v>76</v>
      </c>
      <c r="D216" s="72">
        <v>43435.0</v>
      </c>
      <c r="E216" s="73">
        <v>137.6</v>
      </c>
      <c r="F216" s="73">
        <v>164.6</v>
      </c>
      <c r="G216" s="73">
        <v>140.8</v>
      </c>
      <c r="H216" s="73">
        <v>132.4</v>
      </c>
      <c r="I216" s="73">
        <v>136.2</v>
      </c>
      <c r="J216" s="73">
        <v>137.3</v>
      </c>
      <c r="K216" s="73">
        <v>118.8</v>
      </c>
      <c r="L216" s="73">
        <v>131.7</v>
      </c>
      <c r="M216" s="73">
        <v>146.5</v>
      </c>
      <c r="N216" s="73">
        <v>130.8</v>
      </c>
      <c r="O216" s="73">
        <v>131.7</v>
      </c>
      <c r="P216" s="73">
        <v>138.0</v>
      </c>
      <c r="Q216" s="70">
        <f>MONTH(DATEVALUE('Final data'!$C216&amp;1))</f>
        <v>12</v>
      </c>
      <c r="R216" s="72">
        <f>DATE('Final data'!$B216,'Final data'!$Q216,1)</f>
        <v>43435</v>
      </c>
    </row>
    <row r="217" ht="15.75" hidden="1" customHeight="1">
      <c r="A217" s="74" t="s">
        <v>102</v>
      </c>
      <c r="B217" s="75">
        <v>2018.0</v>
      </c>
      <c r="C217" s="74" t="s">
        <v>76</v>
      </c>
      <c r="D217" s="76">
        <v>43435.0</v>
      </c>
      <c r="E217" s="77">
        <v>138.2</v>
      </c>
      <c r="F217" s="77">
        <v>163.0</v>
      </c>
      <c r="G217" s="77">
        <v>146.8</v>
      </c>
      <c r="H217" s="77">
        <v>142.7</v>
      </c>
      <c r="I217" s="77">
        <v>143.2</v>
      </c>
      <c r="J217" s="77">
        <v>144.9</v>
      </c>
      <c r="K217" s="77">
        <v>123.6</v>
      </c>
      <c r="L217" s="77">
        <v>136.8</v>
      </c>
      <c r="M217" s="77">
        <v>150.1</v>
      </c>
      <c r="N217" s="77">
        <v>132.2</v>
      </c>
      <c r="O217" s="77">
        <v>136.8</v>
      </c>
      <c r="P217" s="77">
        <v>140.1</v>
      </c>
      <c r="Q217" s="74">
        <f>MONTH(DATEVALUE('Final data'!$C217&amp;1))</f>
        <v>12</v>
      </c>
      <c r="R217" s="76">
        <f>DATE('Final data'!$B217,'Final data'!$Q217,1)</f>
        <v>43435</v>
      </c>
    </row>
    <row r="218" ht="15.75" hidden="1" customHeight="1">
      <c r="A218" s="70" t="s">
        <v>121</v>
      </c>
      <c r="B218" s="71">
        <v>2019.0</v>
      </c>
      <c r="C218" s="70" t="s">
        <v>36</v>
      </c>
      <c r="D218" s="72">
        <v>43466.0</v>
      </c>
      <c r="E218" s="73">
        <v>137.4</v>
      </c>
      <c r="F218" s="73">
        <v>162.7</v>
      </c>
      <c r="G218" s="73">
        <v>149.9</v>
      </c>
      <c r="H218" s="73">
        <v>146.2</v>
      </c>
      <c r="I218" s="73">
        <v>150.1</v>
      </c>
      <c r="J218" s="73">
        <v>149.6</v>
      </c>
      <c r="K218" s="73">
        <v>128.6</v>
      </c>
      <c r="L218" s="73">
        <v>142.9</v>
      </c>
      <c r="M218" s="73">
        <v>155.2</v>
      </c>
      <c r="N218" s="73">
        <v>133.5</v>
      </c>
      <c r="O218" s="73">
        <v>141.7</v>
      </c>
      <c r="P218" s="73">
        <v>141.0</v>
      </c>
      <c r="Q218" s="70">
        <f>MONTH(DATEVALUE('Final data'!$C218&amp;1))</f>
        <v>1</v>
      </c>
      <c r="R218" s="72">
        <f>DATE('Final data'!$B218,'Final data'!$Q218,1)</f>
        <v>43466</v>
      </c>
    </row>
    <row r="219" ht="15.75" customHeight="1">
      <c r="A219" s="74" t="s">
        <v>122</v>
      </c>
      <c r="B219" s="75">
        <v>2019.0</v>
      </c>
      <c r="C219" s="74" t="s">
        <v>36</v>
      </c>
      <c r="D219" s="76">
        <v>43466.0</v>
      </c>
      <c r="E219" s="77">
        <v>137.3</v>
      </c>
      <c r="F219" s="77">
        <v>164.7</v>
      </c>
      <c r="G219" s="77">
        <v>141.1</v>
      </c>
      <c r="H219" s="77">
        <v>128.6</v>
      </c>
      <c r="I219" s="77">
        <v>136.3</v>
      </c>
      <c r="J219" s="77">
        <v>137.8</v>
      </c>
      <c r="K219" s="77">
        <v>118.6</v>
      </c>
      <c r="L219" s="77">
        <v>131.9</v>
      </c>
      <c r="M219" s="77">
        <v>146.6</v>
      </c>
      <c r="N219" s="77">
        <v>131.7</v>
      </c>
      <c r="O219" s="77">
        <v>131.8</v>
      </c>
      <c r="P219" s="77">
        <v>138.0</v>
      </c>
      <c r="Q219" s="74">
        <f>MONTH(DATEVALUE('Final data'!$C219&amp;1))</f>
        <v>1</v>
      </c>
      <c r="R219" s="76">
        <f>DATE('Final data'!$B219,'Final data'!$Q219,1)</f>
        <v>43466</v>
      </c>
    </row>
    <row r="220" ht="15.75" hidden="1" customHeight="1">
      <c r="A220" s="70" t="s">
        <v>102</v>
      </c>
      <c r="B220" s="71">
        <v>2019.0</v>
      </c>
      <c r="C220" s="70" t="s">
        <v>36</v>
      </c>
      <c r="D220" s="72">
        <v>43466.0</v>
      </c>
      <c r="E220" s="73">
        <v>137.4</v>
      </c>
      <c r="F220" s="73">
        <v>163.2</v>
      </c>
      <c r="G220" s="73">
        <v>146.4</v>
      </c>
      <c r="H220" s="73">
        <v>139.5</v>
      </c>
      <c r="I220" s="73">
        <v>143.6</v>
      </c>
      <c r="J220" s="73">
        <v>145.1</v>
      </c>
      <c r="K220" s="73">
        <v>123.3</v>
      </c>
      <c r="L220" s="73">
        <v>136.7</v>
      </c>
      <c r="M220" s="73">
        <v>150.2</v>
      </c>
      <c r="N220" s="73">
        <v>132.8</v>
      </c>
      <c r="O220" s="73">
        <v>136.9</v>
      </c>
      <c r="P220" s="73">
        <v>139.6</v>
      </c>
      <c r="Q220" s="70">
        <f>MONTH(DATEVALUE('Final data'!$C220&amp;1))</f>
        <v>1</v>
      </c>
      <c r="R220" s="72">
        <f>DATE('Final data'!$B220,'Final data'!$Q220,1)</f>
        <v>43466</v>
      </c>
    </row>
    <row r="221" ht="15.75" hidden="1" customHeight="1">
      <c r="A221" s="74" t="s">
        <v>121</v>
      </c>
      <c r="B221" s="75">
        <v>2019.0</v>
      </c>
      <c r="C221" s="74" t="s">
        <v>37</v>
      </c>
      <c r="D221" s="76">
        <v>43497.0</v>
      </c>
      <c r="E221" s="77">
        <v>137.2</v>
      </c>
      <c r="F221" s="77">
        <v>162.8</v>
      </c>
      <c r="G221" s="77">
        <v>149.9</v>
      </c>
      <c r="H221" s="77">
        <v>145.3</v>
      </c>
      <c r="I221" s="77">
        <v>150.1</v>
      </c>
      <c r="J221" s="77">
        <v>149.9</v>
      </c>
      <c r="K221" s="77">
        <v>129.2</v>
      </c>
      <c r="L221" s="77">
        <v>143.4</v>
      </c>
      <c r="M221" s="77">
        <v>155.5</v>
      </c>
      <c r="N221" s="77">
        <v>134.9</v>
      </c>
      <c r="O221" s="77">
        <v>142.2</v>
      </c>
      <c r="P221" s="77">
        <v>141.0</v>
      </c>
      <c r="Q221" s="74">
        <f>MONTH(DATEVALUE('Final data'!$C221&amp;1))</f>
        <v>2</v>
      </c>
      <c r="R221" s="76">
        <f>DATE('Final data'!$B221,'Final data'!$Q221,1)</f>
        <v>43497</v>
      </c>
    </row>
    <row r="222" ht="15.75" customHeight="1">
      <c r="A222" s="70" t="s">
        <v>122</v>
      </c>
      <c r="B222" s="71">
        <v>2019.0</v>
      </c>
      <c r="C222" s="70" t="s">
        <v>37</v>
      </c>
      <c r="D222" s="72">
        <v>43497.0</v>
      </c>
      <c r="E222" s="73">
        <v>138.0</v>
      </c>
      <c r="F222" s="73">
        <v>164.9</v>
      </c>
      <c r="G222" s="73">
        <v>141.4</v>
      </c>
      <c r="H222" s="73">
        <v>127.1</v>
      </c>
      <c r="I222" s="73">
        <v>136.6</v>
      </c>
      <c r="J222" s="73">
        <v>138.5</v>
      </c>
      <c r="K222" s="73">
        <v>119.2</v>
      </c>
      <c r="L222" s="73">
        <v>132.2</v>
      </c>
      <c r="M222" s="73">
        <v>146.6</v>
      </c>
      <c r="N222" s="73">
        <v>133.0</v>
      </c>
      <c r="O222" s="73">
        <v>132.4</v>
      </c>
      <c r="P222" s="73">
        <v>138.6</v>
      </c>
      <c r="Q222" s="70">
        <f>MONTH(DATEVALUE('Final data'!$C222&amp;1))</f>
        <v>2</v>
      </c>
      <c r="R222" s="72">
        <f>DATE('Final data'!$B222,'Final data'!$Q222,1)</f>
        <v>43497</v>
      </c>
    </row>
    <row r="223" ht="15.75" hidden="1" customHeight="1">
      <c r="A223" s="74" t="s">
        <v>102</v>
      </c>
      <c r="B223" s="75">
        <v>2019.0</v>
      </c>
      <c r="C223" s="74" t="s">
        <v>37</v>
      </c>
      <c r="D223" s="76">
        <v>43497.0</v>
      </c>
      <c r="E223" s="77">
        <v>137.5</v>
      </c>
      <c r="F223" s="77">
        <v>163.4</v>
      </c>
      <c r="G223" s="77">
        <v>146.5</v>
      </c>
      <c r="H223" s="77">
        <v>138.4</v>
      </c>
      <c r="I223" s="77">
        <v>143.7</v>
      </c>
      <c r="J223" s="77">
        <v>145.6</v>
      </c>
      <c r="K223" s="77">
        <v>123.9</v>
      </c>
      <c r="L223" s="77">
        <v>137.1</v>
      </c>
      <c r="M223" s="77">
        <v>150.3</v>
      </c>
      <c r="N223" s="77">
        <v>134.1</v>
      </c>
      <c r="O223" s="77">
        <v>137.4</v>
      </c>
      <c r="P223" s="77">
        <v>139.9</v>
      </c>
      <c r="Q223" s="74">
        <f>MONTH(DATEVALUE('Final data'!$C223&amp;1))</f>
        <v>2</v>
      </c>
      <c r="R223" s="76">
        <f>DATE('Final data'!$B223,'Final data'!$Q223,1)</f>
        <v>43497</v>
      </c>
    </row>
    <row r="224" ht="15.75" hidden="1" customHeight="1">
      <c r="A224" s="70" t="s">
        <v>121</v>
      </c>
      <c r="B224" s="71">
        <v>2019.0</v>
      </c>
      <c r="C224" s="70" t="s">
        <v>38</v>
      </c>
      <c r="D224" s="72">
        <v>43525.0</v>
      </c>
      <c r="E224" s="73">
        <v>137.3</v>
      </c>
      <c r="F224" s="73">
        <v>162.9</v>
      </c>
      <c r="G224" s="73">
        <v>150.1</v>
      </c>
      <c r="H224" s="73">
        <v>146.4</v>
      </c>
      <c r="I224" s="73">
        <v>150.0</v>
      </c>
      <c r="J224" s="73">
        <v>150.4</v>
      </c>
      <c r="K224" s="73">
        <v>129.9</v>
      </c>
      <c r="L224" s="73">
        <v>143.8</v>
      </c>
      <c r="M224" s="73">
        <v>155.5</v>
      </c>
      <c r="N224" s="73">
        <v>134.0</v>
      </c>
      <c r="O224" s="73">
        <v>142.4</v>
      </c>
      <c r="P224" s="73">
        <v>141.2</v>
      </c>
      <c r="Q224" s="70">
        <f>MONTH(DATEVALUE('Final data'!$C224&amp;1))</f>
        <v>3</v>
      </c>
      <c r="R224" s="72">
        <f>DATE('Final data'!$B224,'Final data'!$Q224,1)</f>
        <v>43525</v>
      </c>
    </row>
    <row r="225" ht="15.75" customHeight="1">
      <c r="A225" s="74" t="s">
        <v>122</v>
      </c>
      <c r="B225" s="75">
        <v>2019.0</v>
      </c>
      <c r="C225" s="74" t="s">
        <v>38</v>
      </c>
      <c r="D225" s="76">
        <v>43525.0</v>
      </c>
      <c r="E225" s="77">
        <v>139.6</v>
      </c>
      <c r="F225" s="77">
        <v>165.3</v>
      </c>
      <c r="G225" s="77">
        <v>141.6</v>
      </c>
      <c r="H225" s="77">
        <v>128.8</v>
      </c>
      <c r="I225" s="77">
        <v>136.8</v>
      </c>
      <c r="J225" s="77">
        <v>139.2</v>
      </c>
      <c r="K225" s="77">
        <v>119.9</v>
      </c>
      <c r="L225" s="77">
        <v>133.0</v>
      </c>
      <c r="M225" s="77">
        <v>146.7</v>
      </c>
      <c r="N225" s="77">
        <v>132.5</v>
      </c>
      <c r="O225" s="77">
        <v>132.8</v>
      </c>
      <c r="P225" s="77">
        <v>139.5</v>
      </c>
      <c r="Q225" s="74">
        <f>MONTH(DATEVALUE('Final data'!$C225&amp;1))</f>
        <v>3</v>
      </c>
      <c r="R225" s="76">
        <f>DATE('Final data'!$B225,'Final data'!$Q225,1)</f>
        <v>43525</v>
      </c>
    </row>
    <row r="226" ht="15.75" hidden="1" customHeight="1">
      <c r="A226" s="70" t="s">
        <v>102</v>
      </c>
      <c r="B226" s="71">
        <v>2019.0</v>
      </c>
      <c r="C226" s="70" t="s">
        <v>38</v>
      </c>
      <c r="D226" s="72">
        <v>43525.0</v>
      </c>
      <c r="E226" s="73">
        <v>138.1</v>
      </c>
      <c r="F226" s="73">
        <v>163.5</v>
      </c>
      <c r="G226" s="73">
        <v>146.7</v>
      </c>
      <c r="H226" s="73">
        <v>139.7</v>
      </c>
      <c r="I226" s="73">
        <v>143.8</v>
      </c>
      <c r="J226" s="73">
        <v>146.2</v>
      </c>
      <c r="K226" s="73">
        <v>124.6</v>
      </c>
      <c r="L226" s="73">
        <v>137.7</v>
      </c>
      <c r="M226" s="73">
        <v>150.3</v>
      </c>
      <c r="N226" s="73">
        <v>133.4</v>
      </c>
      <c r="O226" s="73">
        <v>137.7</v>
      </c>
      <c r="P226" s="73">
        <v>140.4</v>
      </c>
      <c r="Q226" s="70">
        <f>MONTH(DATEVALUE('Final data'!$C226&amp;1))</f>
        <v>3</v>
      </c>
      <c r="R226" s="72">
        <f>DATE('Final data'!$B226,'Final data'!$Q226,1)</f>
        <v>43525</v>
      </c>
    </row>
    <row r="227" ht="15.75" hidden="1" customHeight="1">
      <c r="A227" s="74" t="s">
        <v>121</v>
      </c>
      <c r="B227" s="75">
        <v>2019.0</v>
      </c>
      <c r="C227" s="74" t="s">
        <v>40</v>
      </c>
      <c r="D227" s="76">
        <v>43586.0</v>
      </c>
      <c r="E227" s="77">
        <v>139.2</v>
      </c>
      <c r="F227" s="77">
        <v>163.3</v>
      </c>
      <c r="G227" s="77">
        <v>150.7</v>
      </c>
      <c r="H227" s="77">
        <v>146.9</v>
      </c>
      <c r="I227" s="77">
        <v>149.5</v>
      </c>
      <c r="J227" s="77">
        <v>151.3</v>
      </c>
      <c r="K227" s="77">
        <v>130.2</v>
      </c>
      <c r="L227" s="77">
        <v>145.9</v>
      </c>
      <c r="M227" s="77">
        <v>156.7</v>
      </c>
      <c r="N227" s="77">
        <v>133.9</v>
      </c>
      <c r="O227" s="77">
        <v>142.9</v>
      </c>
      <c r="P227" s="77">
        <v>142.4</v>
      </c>
      <c r="Q227" s="74">
        <f>MONTH(DATEVALUE('Final data'!$C227&amp;1))</f>
        <v>5</v>
      </c>
      <c r="R227" s="76">
        <f>DATE('Final data'!$B227,'Final data'!$Q227,1)</f>
        <v>43586</v>
      </c>
    </row>
    <row r="228" ht="15.75" customHeight="1">
      <c r="A228" s="70" t="s">
        <v>122</v>
      </c>
      <c r="B228" s="71">
        <v>2019.0</v>
      </c>
      <c r="C228" s="70" t="s">
        <v>40</v>
      </c>
      <c r="D228" s="72">
        <v>43586.0</v>
      </c>
      <c r="E228" s="73">
        <v>143.8</v>
      </c>
      <c r="F228" s="73">
        <v>166.2</v>
      </c>
      <c r="G228" s="73">
        <v>142.2</v>
      </c>
      <c r="H228" s="73">
        <v>129.4</v>
      </c>
      <c r="I228" s="73">
        <v>137.2</v>
      </c>
      <c r="J228" s="73">
        <v>139.8</v>
      </c>
      <c r="K228" s="73">
        <v>120.1</v>
      </c>
      <c r="L228" s="73">
        <v>134.0</v>
      </c>
      <c r="M228" s="73">
        <v>148.0</v>
      </c>
      <c r="N228" s="73">
        <v>132.6</v>
      </c>
      <c r="O228" s="73">
        <v>133.3</v>
      </c>
      <c r="P228" s="73">
        <v>141.5</v>
      </c>
      <c r="Q228" s="70">
        <f>MONTH(DATEVALUE('Final data'!$C228&amp;1))</f>
        <v>5</v>
      </c>
      <c r="R228" s="72">
        <f>DATE('Final data'!$B228,'Final data'!$Q228,1)</f>
        <v>43586</v>
      </c>
    </row>
    <row r="229" ht="15.75" hidden="1" customHeight="1">
      <c r="A229" s="74" t="s">
        <v>102</v>
      </c>
      <c r="B229" s="75">
        <v>2019.0</v>
      </c>
      <c r="C229" s="74" t="s">
        <v>40</v>
      </c>
      <c r="D229" s="76">
        <v>43586.0</v>
      </c>
      <c r="E229" s="77">
        <v>140.9</v>
      </c>
      <c r="F229" s="77">
        <v>164.1</v>
      </c>
      <c r="G229" s="77">
        <v>147.3</v>
      </c>
      <c r="H229" s="77">
        <v>140.3</v>
      </c>
      <c r="I229" s="77">
        <v>143.7</v>
      </c>
      <c r="J229" s="77">
        <v>146.9</v>
      </c>
      <c r="K229" s="77">
        <v>124.9</v>
      </c>
      <c r="L229" s="77">
        <v>139.2</v>
      </c>
      <c r="M229" s="77">
        <v>151.6</v>
      </c>
      <c r="N229" s="77">
        <v>133.4</v>
      </c>
      <c r="O229" s="77">
        <v>138.2</v>
      </c>
      <c r="P229" s="77">
        <v>142.0</v>
      </c>
      <c r="Q229" s="74">
        <f>MONTH(DATEVALUE('Final data'!$C229&amp;1))</f>
        <v>5</v>
      </c>
      <c r="R229" s="76">
        <f>DATE('Final data'!$B229,'Final data'!$Q229,1)</f>
        <v>43586</v>
      </c>
    </row>
    <row r="230" ht="15.75" hidden="1" customHeight="1">
      <c r="A230" s="70" t="s">
        <v>121</v>
      </c>
      <c r="B230" s="71">
        <v>2019.0</v>
      </c>
      <c r="C230" s="70" t="s">
        <v>64</v>
      </c>
      <c r="D230" s="72">
        <v>43617.0</v>
      </c>
      <c r="E230" s="73">
        <v>141.0</v>
      </c>
      <c r="F230" s="73">
        <v>164.2</v>
      </c>
      <c r="G230" s="73">
        <v>150.7</v>
      </c>
      <c r="H230" s="73">
        <v>147.8</v>
      </c>
      <c r="I230" s="73">
        <v>149.6</v>
      </c>
      <c r="J230" s="73">
        <v>151.7</v>
      </c>
      <c r="K230" s="73">
        <v>130.2</v>
      </c>
      <c r="L230" s="73">
        <v>146.4</v>
      </c>
      <c r="M230" s="73">
        <v>157.7</v>
      </c>
      <c r="N230" s="73">
        <v>134.8</v>
      </c>
      <c r="O230" s="73">
        <v>143.3</v>
      </c>
      <c r="P230" s="73">
        <v>143.6</v>
      </c>
      <c r="Q230" s="70">
        <f>MONTH(DATEVALUE('Final data'!$C230&amp;1))</f>
        <v>6</v>
      </c>
      <c r="R230" s="72">
        <f>DATE('Final data'!$B230,'Final data'!$Q230,1)</f>
        <v>43617</v>
      </c>
    </row>
    <row r="231" ht="15.75" customHeight="1">
      <c r="A231" s="74" t="s">
        <v>122</v>
      </c>
      <c r="B231" s="75">
        <v>2019.0</v>
      </c>
      <c r="C231" s="74" t="s">
        <v>64</v>
      </c>
      <c r="D231" s="76">
        <v>43617.0</v>
      </c>
      <c r="E231" s="77">
        <v>145.6</v>
      </c>
      <c r="F231" s="77">
        <v>166.7</v>
      </c>
      <c r="G231" s="77">
        <v>142.4</v>
      </c>
      <c r="H231" s="77">
        <v>130.5</v>
      </c>
      <c r="I231" s="77">
        <v>137.4</v>
      </c>
      <c r="J231" s="77">
        <v>140.3</v>
      </c>
      <c r="K231" s="77">
        <v>119.6</v>
      </c>
      <c r="L231" s="77">
        <v>134.3</v>
      </c>
      <c r="M231" s="77">
        <v>148.9</v>
      </c>
      <c r="N231" s="77">
        <v>133.7</v>
      </c>
      <c r="O231" s="77">
        <v>133.6</v>
      </c>
      <c r="P231" s="77">
        <v>142.1</v>
      </c>
      <c r="Q231" s="74">
        <f>MONTH(DATEVALUE('Final data'!$C231&amp;1))</f>
        <v>6</v>
      </c>
      <c r="R231" s="76">
        <f>DATE('Final data'!$B231,'Final data'!$Q231,1)</f>
        <v>43617</v>
      </c>
    </row>
    <row r="232" ht="15.75" hidden="1" customHeight="1">
      <c r="A232" s="70" t="s">
        <v>102</v>
      </c>
      <c r="B232" s="71">
        <v>2019.0</v>
      </c>
      <c r="C232" s="70" t="s">
        <v>64</v>
      </c>
      <c r="D232" s="72">
        <v>43617.0</v>
      </c>
      <c r="E232" s="73">
        <v>142.7</v>
      </c>
      <c r="F232" s="73">
        <v>164.9</v>
      </c>
      <c r="G232" s="73">
        <v>147.4</v>
      </c>
      <c r="H232" s="73">
        <v>141.2</v>
      </c>
      <c r="I232" s="73">
        <v>143.8</v>
      </c>
      <c r="J232" s="73">
        <v>147.4</v>
      </c>
      <c r="K232" s="73">
        <v>124.6</v>
      </c>
      <c r="L232" s="73">
        <v>139.6</v>
      </c>
      <c r="M232" s="73">
        <v>152.5</v>
      </c>
      <c r="N232" s="73">
        <v>134.3</v>
      </c>
      <c r="O232" s="73">
        <v>138.6</v>
      </c>
      <c r="P232" s="73">
        <v>142.9</v>
      </c>
      <c r="Q232" s="70">
        <f>MONTH(DATEVALUE('Final data'!$C232&amp;1))</f>
        <v>6</v>
      </c>
      <c r="R232" s="72">
        <f>DATE('Final data'!$B232,'Final data'!$Q232,1)</f>
        <v>43617</v>
      </c>
    </row>
    <row r="233" ht="15.75" hidden="1" customHeight="1">
      <c r="A233" s="74" t="s">
        <v>121</v>
      </c>
      <c r="B233" s="75">
        <v>2019.0</v>
      </c>
      <c r="C233" s="74" t="s">
        <v>66</v>
      </c>
      <c r="D233" s="76">
        <v>43647.0</v>
      </c>
      <c r="E233" s="77">
        <v>143.0</v>
      </c>
      <c r="F233" s="77">
        <v>164.5</v>
      </c>
      <c r="G233" s="77">
        <v>150.9</v>
      </c>
      <c r="H233" s="77">
        <v>146.8</v>
      </c>
      <c r="I233" s="77">
        <v>150.0</v>
      </c>
      <c r="J233" s="77">
        <v>152.2</v>
      </c>
      <c r="K233" s="77">
        <v>131.2</v>
      </c>
      <c r="L233" s="77">
        <v>147.5</v>
      </c>
      <c r="M233" s="77">
        <v>159.1</v>
      </c>
      <c r="N233" s="77">
        <v>136.1</v>
      </c>
      <c r="O233" s="77">
        <v>144.2</v>
      </c>
      <c r="P233" s="77">
        <v>144.9</v>
      </c>
      <c r="Q233" s="74">
        <f>MONTH(DATEVALUE('Final data'!$C233&amp;1))</f>
        <v>7</v>
      </c>
      <c r="R233" s="76">
        <f>DATE('Final data'!$B233,'Final data'!$Q233,1)</f>
        <v>43647</v>
      </c>
    </row>
    <row r="234" ht="15.75" customHeight="1">
      <c r="A234" s="70" t="s">
        <v>122</v>
      </c>
      <c r="B234" s="71">
        <v>2019.0</v>
      </c>
      <c r="C234" s="70" t="s">
        <v>66</v>
      </c>
      <c r="D234" s="72">
        <v>43647.0</v>
      </c>
      <c r="E234" s="73">
        <v>147.7</v>
      </c>
      <c r="F234" s="73">
        <v>167.2</v>
      </c>
      <c r="G234" s="73">
        <v>142.7</v>
      </c>
      <c r="H234" s="73">
        <v>127.0</v>
      </c>
      <c r="I234" s="73">
        <v>137.7</v>
      </c>
      <c r="J234" s="73">
        <v>140.8</v>
      </c>
      <c r="K234" s="73">
        <v>120.6</v>
      </c>
      <c r="L234" s="73">
        <v>135.0</v>
      </c>
      <c r="M234" s="73">
        <v>150.4</v>
      </c>
      <c r="N234" s="73">
        <v>135.1</v>
      </c>
      <c r="O234" s="73">
        <v>134.5</v>
      </c>
      <c r="P234" s="73">
        <v>143.3</v>
      </c>
      <c r="Q234" s="70">
        <f>MONTH(DATEVALUE('Final data'!$C234&amp;1))</f>
        <v>7</v>
      </c>
      <c r="R234" s="72">
        <f>DATE('Final data'!$B234,'Final data'!$Q234,1)</f>
        <v>43647</v>
      </c>
    </row>
    <row r="235" ht="15.75" hidden="1" customHeight="1">
      <c r="A235" s="74" t="s">
        <v>102</v>
      </c>
      <c r="B235" s="75">
        <v>2019.0</v>
      </c>
      <c r="C235" s="74" t="s">
        <v>66</v>
      </c>
      <c r="D235" s="76">
        <v>43647.0</v>
      </c>
      <c r="E235" s="77">
        <v>144.7</v>
      </c>
      <c r="F235" s="77">
        <v>165.2</v>
      </c>
      <c r="G235" s="77">
        <v>147.6</v>
      </c>
      <c r="H235" s="77">
        <v>139.3</v>
      </c>
      <c r="I235" s="77">
        <v>144.2</v>
      </c>
      <c r="J235" s="77">
        <v>147.9</v>
      </c>
      <c r="K235" s="77">
        <v>125.6</v>
      </c>
      <c r="L235" s="77">
        <v>140.5</v>
      </c>
      <c r="M235" s="77">
        <v>154.0</v>
      </c>
      <c r="N235" s="77">
        <v>135.7</v>
      </c>
      <c r="O235" s="77">
        <v>139.5</v>
      </c>
      <c r="P235" s="77">
        <v>144.2</v>
      </c>
      <c r="Q235" s="74">
        <f>MONTH(DATEVALUE('Final data'!$C235&amp;1))</f>
        <v>7</v>
      </c>
      <c r="R235" s="76">
        <f>DATE('Final data'!$B235,'Final data'!$Q235,1)</f>
        <v>43647</v>
      </c>
    </row>
    <row r="236" ht="15.75" hidden="1" customHeight="1">
      <c r="A236" s="70" t="s">
        <v>121</v>
      </c>
      <c r="B236" s="71">
        <v>2019.0</v>
      </c>
      <c r="C236" s="70" t="s">
        <v>68</v>
      </c>
      <c r="D236" s="72">
        <v>43678.0</v>
      </c>
      <c r="E236" s="73">
        <v>144.0</v>
      </c>
      <c r="F236" s="73">
        <v>165.1</v>
      </c>
      <c r="G236" s="73">
        <v>151.1</v>
      </c>
      <c r="H236" s="73">
        <v>146.4</v>
      </c>
      <c r="I236" s="73">
        <v>150.2</v>
      </c>
      <c r="J236" s="73">
        <v>152.7</v>
      </c>
      <c r="K236" s="73">
        <v>131.4</v>
      </c>
      <c r="L236" s="73">
        <v>148.0</v>
      </c>
      <c r="M236" s="73">
        <v>159.7</v>
      </c>
      <c r="N236" s="73">
        <v>138.8</v>
      </c>
      <c r="O236" s="73">
        <v>144.9</v>
      </c>
      <c r="P236" s="73">
        <v>145.7</v>
      </c>
      <c r="Q236" s="70">
        <f>MONTH(DATEVALUE('Final data'!$C236&amp;1))</f>
        <v>8</v>
      </c>
      <c r="R236" s="72">
        <f>DATE('Final data'!$B236,'Final data'!$Q236,1)</f>
        <v>43678</v>
      </c>
    </row>
    <row r="237" ht="15.75" customHeight="1">
      <c r="A237" s="74" t="s">
        <v>122</v>
      </c>
      <c r="B237" s="75">
        <v>2019.0</v>
      </c>
      <c r="C237" s="74" t="s">
        <v>68</v>
      </c>
      <c r="D237" s="76">
        <v>43678.0</v>
      </c>
      <c r="E237" s="77">
        <v>149.1</v>
      </c>
      <c r="F237" s="77">
        <v>167.9</v>
      </c>
      <c r="G237" s="77">
        <v>143.0</v>
      </c>
      <c r="H237" s="77">
        <v>125.5</v>
      </c>
      <c r="I237" s="77">
        <v>138.1</v>
      </c>
      <c r="J237" s="77">
        <v>141.5</v>
      </c>
      <c r="K237" s="77">
        <v>120.8</v>
      </c>
      <c r="L237" s="77">
        <v>135.4</v>
      </c>
      <c r="M237" s="77">
        <v>151.5</v>
      </c>
      <c r="N237" s="77">
        <v>137.8</v>
      </c>
      <c r="O237" s="77">
        <v>135.3</v>
      </c>
      <c r="P237" s="77">
        <v>144.2</v>
      </c>
      <c r="Q237" s="74">
        <f>MONTH(DATEVALUE('Final data'!$C237&amp;1))</f>
        <v>8</v>
      </c>
      <c r="R237" s="76">
        <f>DATE('Final data'!$B237,'Final data'!$Q237,1)</f>
        <v>43678</v>
      </c>
    </row>
    <row r="238" ht="15.75" hidden="1" customHeight="1">
      <c r="A238" s="70" t="s">
        <v>102</v>
      </c>
      <c r="B238" s="71">
        <v>2019.0</v>
      </c>
      <c r="C238" s="70" t="s">
        <v>68</v>
      </c>
      <c r="D238" s="72">
        <v>43678.0</v>
      </c>
      <c r="E238" s="73">
        <v>145.9</v>
      </c>
      <c r="F238" s="73">
        <v>165.8</v>
      </c>
      <c r="G238" s="73">
        <v>147.9</v>
      </c>
      <c r="H238" s="73">
        <v>138.5</v>
      </c>
      <c r="I238" s="73">
        <v>144.5</v>
      </c>
      <c r="J238" s="73">
        <v>148.5</v>
      </c>
      <c r="K238" s="73">
        <v>125.8</v>
      </c>
      <c r="L238" s="73">
        <v>140.9</v>
      </c>
      <c r="M238" s="73">
        <v>154.9</v>
      </c>
      <c r="N238" s="73">
        <v>138.4</v>
      </c>
      <c r="O238" s="73">
        <v>140.2</v>
      </c>
      <c r="P238" s="73">
        <v>145.0</v>
      </c>
      <c r="Q238" s="70">
        <f>MONTH(DATEVALUE('Final data'!$C238&amp;1))</f>
        <v>8</v>
      </c>
      <c r="R238" s="72">
        <f>DATE('Final data'!$B238,'Final data'!$Q238,1)</f>
        <v>43678</v>
      </c>
    </row>
    <row r="239" ht="15.75" hidden="1" customHeight="1">
      <c r="A239" s="74" t="s">
        <v>121</v>
      </c>
      <c r="B239" s="75">
        <v>2019.0</v>
      </c>
      <c r="C239" s="74" t="s">
        <v>70</v>
      </c>
      <c r="D239" s="76">
        <v>43709.0</v>
      </c>
      <c r="E239" s="77">
        <v>145.5</v>
      </c>
      <c r="F239" s="77">
        <v>165.7</v>
      </c>
      <c r="G239" s="77">
        <v>151.0</v>
      </c>
      <c r="H239" s="77">
        <v>146.9</v>
      </c>
      <c r="I239" s="77">
        <v>150.3</v>
      </c>
      <c r="J239" s="77">
        <v>153.4</v>
      </c>
      <c r="K239" s="77">
        <v>131.6</v>
      </c>
      <c r="L239" s="77">
        <v>148.3</v>
      </c>
      <c r="M239" s="77">
        <v>160.2</v>
      </c>
      <c r="N239" s="77">
        <v>140.2</v>
      </c>
      <c r="O239" s="77">
        <v>145.4</v>
      </c>
      <c r="P239" s="77">
        <v>146.7</v>
      </c>
      <c r="Q239" s="74">
        <f>MONTH(DATEVALUE('Final data'!$C239&amp;1))</f>
        <v>9</v>
      </c>
      <c r="R239" s="76">
        <f>DATE('Final data'!$B239,'Final data'!$Q239,1)</f>
        <v>43709</v>
      </c>
    </row>
    <row r="240" ht="15.75" customHeight="1">
      <c r="A240" s="70" t="s">
        <v>122</v>
      </c>
      <c r="B240" s="71">
        <v>2019.0</v>
      </c>
      <c r="C240" s="70" t="s">
        <v>70</v>
      </c>
      <c r="D240" s="72">
        <v>43709.0</v>
      </c>
      <c r="E240" s="73">
        <v>149.5</v>
      </c>
      <c r="F240" s="73">
        <v>168.6</v>
      </c>
      <c r="G240" s="73">
        <v>143.3</v>
      </c>
      <c r="H240" s="73">
        <v>126.6</v>
      </c>
      <c r="I240" s="73">
        <v>138.3</v>
      </c>
      <c r="J240" s="73">
        <v>141.9</v>
      </c>
      <c r="K240" s="73">
        <v>121.2</v>
      </c>
      <c r="L240" s="73">
        <v>135.9</v>
      </c>
      <c r="M240" s="73">
        <v>151.6</v>
      </c>
      <c r="N240" s="73">
        <v>139.0</v>
      </c>
      <c r="O240" s="73">
        <v>135.7</v>
      </c>
      <c r="P240" s="73">
        <v>144.7</v>
      </c>
      <c r="Q240" s="70">
        <f>MONTH(DATEVALUE('Final data'!$C240&amp;1))</f>
        <v>9</v>
      </c>
      <c r="R240" s="72">
        <f>DATE('Final data'!$B240,'Final data'!$Q240,1)</f>
        <v>43709</v>
      </c>
    </row>
    <row r="241" ht="15.75" hidden="1" customHeight="1">
      <c r="A241" s="74" t="s">
        <v>102</v>
      </c>
      <c r="B241" s="75">
        <v>2019.0</v>
      </c>
      <c r="C241" s="74" t="s">
        <v>70</v>
      </c>
      <c r="D241" s="76">
        <v>43709.0</v>
      </c>
      <c r="E241" s="77">
        <v>147.0</v>
      </c>
      <c r="F241" s="77">
        <v>166.5</v>
      </c>
      <c r="G241" s="77">
        <v>147.9</v>
      </c>
      <c r="H241" s="77">
        <v>139.2</v>
      </c>
      <c r="I241" s="77">
        <v>144.6</v>
      </c>
      <c r="J241" s="77">
        <v>149.0</v>
      </c>
      <c r="K241" s="77">
        <v>126.1</v>
      </c>
      <c r="L241" s="77">
        <v>141.3</v>
      </c>
      <c r="M241" s="77">
        <v>155.2</v>
      </c>
      <c r="N241" s="77">
        <v>139.7</v>
      </c>
      <c r="O241" s="77">
        <v>140.7</v>
      </c>
      <c r="P241" s="77">
        <v>145.8</v>
      </c>
      <c r="Q241" s="74">
        <f>MONTH(DATEVALUE('Final data'!$C241&amp;1))</f>
        <v>9</v>
      </c>
      <c r="R241" s="76">
        <f>DATE('Final data'!$B241,'Final data'!$Q241,1)</f>
        <v>43709</v>
      </c>
    </row>
    <row r="242" ht="15.75" hidden="1" customHeight="1">
      <c r="A242" s="70" t="s">
        <v>121</v>
      </c>
      <c r="B242" s="71">
        <v>2019.0</v>
      </c>
      <c r="C242" s="70" t="s">
        <v>72</v>
      </c>
      <c r="D242" s="72">
        <v>43739.0</v>
      </c>
      <c r="E242" s="73">
        <v>148.3</v>
      </c>
      <c r="F242" s="73">
        <v>166.3</v>
      </c>
      <c r="G242" s="73">
        <v>151.0</v>
      </c>
      <c r="H242" s="73">
        <v>147.7</v>
      </c>
      <c r="I242" s="73">
        <v>150.6</v>
      </c>
      <c r="J242" s="73">
        <v>153.7</v>
      </c>
      <c r="K242" s="73">
        <v>131.7</v>
      </c>
      <c r="L242" s="73">
        <v>148.7</v>
      </c>
      <c r="M242" s="73">
        <v>160.7</v>
      </c>
      <c r="N242" s="73">
        <v>140.3</v>
      </c>
      <c r="O242" s="73">
        <v>145.7</v>
      </c>
      <c r="P242" s="73">
        <v>148.3</v>
      </c>
      <c r="Q242" s="70">
        <f>MONTH(DATEVALUE('Final data'!$C242&amp;1))</f>
        <v>10</v>
      </c>
      <c r="R242" s="72">
        <f>DATE('Final data'!$B242,'Final data'!$Q242,1)</f>
        <v>43739</v>
      </c>
    </row>
    <row r="243" ht="15.75" customHeight="1">
      <c r="A243" s="74" t="s">
        <v>122</v>
      </c>
      <c r="B243" s="75">
        <v>2019.0</v>
      </c>
      <c r="C243" s="74" t="s">
        <v>72</v>
      </c>
      <c r="D243" s="76">
        <v>43739.0</v>
      </c>
      <c r="E243" s="77">
        <v>151.9</v>
      </c>
      <c r="F243" s="77">
        <v>169.3</v>
      </c>
      <c r="G243" s="77">
        <v>143.9</v>
      </c>
      <c r="H243" s="77">
        <v>128.9</v>
      </c>
      <c r="I243" s="77">
        <v>138.7</v>
      </c>
      <c r="J243" s="77">
        <v>142.4</v>
      </c>
      <c r="K243" s="77">
        <v>121.5</v>
      </c>
      <c r="L243" s="77">
        <v>136.2</v>
      </c>
      <c r="M243" s="77">
        <v>151.7</v>
      </c>
      <c r="N243" s="77">
        <v>139.5</v>
      </c>
      <c r="O243" s="77">
        <v>136.0</v>
      </c>
      <c r="P243" s="77">
        <v>146.0</v>
      </c>
      <c r="Q243" s="74">
        <f>MONTH(DATEVALUE('Final data'!$C243&amp;1))</f>
        <v>10</v>
      </c>
      <c r="R243" s="76">
        <f>DATE('Final data'!$B243,'Final data'!$Q243,1)</f>
        <v>43739</v>
      </c>
    </row>
    <row r="244" ht="15.75" hidden="1" customHeight="1">
      <c r="A244" s="70" t="s">
        <v>102</v>
      </c>
      <c r="B244" s="71">
        <v>2019.0</v>
      </c>
      <c r="C244" s="70" t="s">
        <v>72</v>
      </c>
      <c r="D244" s="72">
        <v>43739.0</v>
      </c>
      <c r="E244" s="73">
        <v>149.6</v>
      </c>
      <c r="F244" s="73">
        <v>167.1</v>
      </c>
      <c r="G244" s="73">
        <v>148.2</v>
      </c>
      <c r="H244" s="73">
        <v>140.6</v>
      </c>
      <c r="I244" s="73">
        <v>145.0</v>
      </c>
      <c r="J244" s="73">
        <v>149.4</v>
      </c>
      <c r="K244" s="73">
        <v>126.3</v>
      </c>
      <c r="L244" s="73">
        <v>141.7</v>
      </c>
      <c r="M244" s="73">
        <v>155.4</v>
      </c>
      <c r="N244" s="73">
        <v>140.0</v>
      </c>
      <c r="O244" s="73">
        <v>141.0</v>
      </c>
      <c r="P244" s="73">
        <v>147.2</v>
      </c>
      <c r="Q244" s="70">
        <f>MONTH(DATEVALUE('Final data'!$C244&amp;1))</f>
        <v>10</v>
      </c>
      <c r="R244" s="72">
        <f>DATE('Final data'!$B244,'Final data'!$Q244,1)</f>
        <v>43739</v>
      </c>
    </row>
    <row r="245" ht="15.75" hidden="1" customHeight="1">
      <c r="A245" s="74" t="s">
        <v>121</v>
      </c>
      <c r="B245" s="75">
        <v>2019.0</v>
      </c>
      <c r="C245" s="74" t="s">
        <v>74</v>
      </c>
      <c r="D245" s="76">
        <v>43770.0</v>
      </c>
      <c r="E245" s="77">
        <v>150.9</v>
      </c>
      <c r="F245" s="77">
        <v>167.2</v>
      </c>
      <c r="G245" s="77">
        <v>151.5</v>
      </c>
      <c r="H245" s="77">
        <v>148.4</v>
      </c>
      <c r="I245" s="77">
        <v>150.9</v>
      </c>
      <c r="J245" s="77">
        <v>154.3</v>
      </c>
      <c r="K245" s="77">
        <v>132.1</v>
      </c>
      <c r="L245" s="77">
        <v>149.1</v>
      </c>
      <c r="M245" s="77">
        <v>160.8</v>
      </c>
      <c r="N245" s="77">
        <v>140.6</v>
      </c>
      <c r="O245" s="77">
        <v>146.1</v>
      </c>
      <c r="P245" s="77">
        <v>149.9</v>
      </c>
      <c r="Q245" s="74">
        <f>MONTH(DATEVALUE('Final data'!$C245&amp;1))</f>
        <v>11</v>
      </c>
      <c r="R245" s="76">
        <f>DATE('Final data'!$B245,'Final data'!$Q245,1)</f>
        <v>43770</v>
      </c>
    </row>
    <row r="246" ht="15.75" customHeight="1">
      <c r="A246" s="70" t="s">
        <v>122</v>
      </c>
      <c r="B246" s="71">
        <v>2019.0</v>
      </c>
      <c r="C246" s="70" t="s">
        <v>74</v>
      </c>
      <c r="D246" s="72">
        <v>43770.0</v>
      </c>
      <c r="E246" s="73">
        <v>153.6</v>
      </c>
      <c r="F246" s="73">
        <v>169.9</v>
      </c>
      <c r="G246" s="73">
        <v>144.2</v>
      </c>
      <c r="H246" s="73">
        <v>132.2</v>
      </c>
      <c r="I246" s="73">
        <v>139.1</v>
      </c>
      <c r="J246" s="73">
        <v>142.8</v>
      </c>
      <c r="K246" s="73">
        <v>121.7</v>
      </c>
      <c r="L246" s="73">
        <v>136.7</v>
      </c>
      <c r="M246" s="73">
        <v>151.8</v>
      </c>
      <c r="N246" s="73">
        <v>139.8</v>
      </c>
      <c r="O246" s="73">
        <v>136.3</v>
      </c>
      <c r="P246" s="73">
        <v>147.0</v>
      </c>
      <c r="Q246" s="70">
        <f>MONTH(DATEVALUE('Final data'!$C246&amp;1))</f>
        <v>11</v>
      </c>
      <c r="R246" s="72">
        <f>DATE('Final data'!$B246,'Final data'!$Q246,1)</f>
        <v>43770</v>
      </c>
    </row>
    <row r="247" ht="15.75" hidden="1" customHeight="1">
      <c r="A247" s="74" t="s">
        <v>102</v>
      </c>
      <c r="B247" s="75">
        <v>2019.0</v>
      </c>
      <c r="C247" s="74" t="s">
        <v>74</v>
      </c>
      <c r="D247" s="76">
        <v>43770.0</v>
      </c>
      <c r="E247" s="77">
        <v>151.9</v>
      </c>
      <c r="F247" s="77">
        <v>167.9</v>
      </c>
      <c r="G247" s="77">
        <v>148.6</v>
      </c>
      <c r="H247" s="77">
        <v>142.3</v>
      </c>
      <c r="I247" s="77">
        <v>145.3</v>
      </c>
      <c r="J247" s="77">
        <v>149.9</v>
      </c>
      <c r="K247" s="77">
        <v>126.6</v>
      </c>
      <c r="L247" s="77">
        <v>142.1</v>
      </c>
      <c r="M247" s="77">
        <v>155.5</v>
      </c>
      <c r="N247" s="77">
        <v>140.3</v>
      </c>
      <c r="O247" s="77">
        <v>141.3</v>
      </c>
      <c r="P247" s="77">
        <v>148.6</v>
      </c>
      <c r="Q247" s="74">
        <f>MONTH(DATEVALUE('Final data'!$C247&amp;1))</f>
        <v>11</v>
      </c>
      <c r="R247" s="76">
        <f>DATE('Final data'!$B247,'Final data'!$Q247,1)</f>
        <v>43770</v>
      </c>
    </row>
    <row r="248" ht="15.75" hidden="1" customHeight="1">
      <c r="A248" s="70" t="s">
        <v>121</v>
      </c>
      <c r="B248" s="71">
        <v>2019.0</v>
      </c>
      <c r="C248" s="70" t="s">
        <v>76</v>
      </c>
      <c r="D248" s="72">
        <v>43800.0</v>
      </c>
      <c r="E248" s="73">
        <v>154.3</v>
      </c>
      <c r="F248" s="73">
        <v>167.8</v>
      </c>
      <c r="G248" s="73">
        <v>151.9</v>
      </c>
      <c r="H248" s="73">
        <v>149.9</v>
      </c>
      <c r="I248" s="73">
        <v>151.2</v>
      </c>
      <c r="J248" s="73">
        <v>154.8</v>
      </c>
      <c r="K248" s="73">
        <v>135.0</v>
      </c>
      <c r="L248" s="73">
        <v>149.5</v>
      </c>
      <c r="M248" s="73">
        <v>161.1</v>
      </c>
      <c r="N248" s="73">
        <v>140.6</v>
      </c>
      <c r="O248" s="73">
        <v>147.1</v>
      </c>
      <c r="P248" s="73">
        <v>152.3</v>
      </c>
      <c r="Q248" s="70">
        <f>MONTH(DATEVALUE('Final data'!$C248&amp;1))</f>
        <v>12</v>
      </c>
      <c r="R248" s="72">
        <f>DATE('Final data'!$B248,'Final data'!$Q248,1)</f>
        <v>43800</v>
      </c>
    </row>
    <row r="249" ht="15.75" customHeight="1">
      <c r="A249" s="74" t="s">
        <v>122</v>
      </c>
      <c r="B249" s="75">
        <v>2019.0</v>
      </c>
      <c r="C249" s="74" t="s">
        <v>76</v>
      </c>
      <c r="D249" s="76">
        <v>43800.0</v>
      </c>
      <c r="E249" s="77">
        <v>156.3</v>
      </c>
      <c r="F249" s="77">
        <v>170.4</v>
      </c>
      <c r="G249" s="77">
        <v>144.6</v>
      </c>
      <c r="H249" s="77">
        <v>133.6</v>
      </c>
      <c r="I249" s="77">
        <v>139.8</v>
      </c>
      <c r="J249" s="77">
        <v>143.2</v>
      </c>
      <c r="K249" s="77">
        <v>125.2</v>
      </c>
      <c r="L249" s="77">
        <v>136.8</v>
      </c>
      <c r="M249" s="77">
        <v>151.9</v>
      </c>
      <c r="N249" s="77">
        <v>140.2</v>
      </c>
      <c r="O249" s="77">
        <v>137.7</v>
      </c>
      <c r="P249" s="77">
        <v>148.3</v>
      </c>
      <c r="Q249" s="74">
        <f>MONTH(DATEVALUE('Final data'!$C249&amp;1))</f>
        <v>12</v>
      </c>
      <c r="R249" s="76">
        <f>DATE('Final data'!$B249,'Final data'!$Q249,1)</f>
        <v>43800</v>
      </c>
    </row>
    <row r="250" ht="15.75" hidden="1" customHeight="1">
      <c r="A250" s="70" t="s">
        <v>102</v>
      </c>
      <c r="B250" s="71">
        <v>2019.0</v>
      </c>
      <c r="C250" s="70" t="s">
        <v>76</v>
      </c>
      <c r="D250" s="72">
        <v>43800.0</v>
      </c>
      <c r="E250" s="73">
        <v>155.0</v>
      </c>
      <c r="F250" s="73">
        <v>168.5</v>
      </c>
      <c r="G250" s="73">
        <v>149.0</v>
      </c>
      <c r="H250" s="73">
        <v>143.7</v>
      </c>
      <c r="I250" s="73">
        <v>145.8</v>
      </c>
      <c r="J250" s="73">
        <v>150.4</v>
      </c>
      <c r="K250" s="73">
        <v>129.8</v>
      </c>
      <c r="L250" s="73">
        <v>142.3</v>
      </c>
      <c r="M250" s="73">
        <v>155.7</v>
      </c>
      <c r="N250" s="73">
        <v>140.4</v>
      </c>
      <c r="O250" s="73">
        <v>142.5</v>
      </c>
      <c r="P250" s="73">
        <v>150.4</v>
      </c>
      <c r="Q250" s="70">
        <f>MONTH(DATEVALUE('Final data'!$C250&amp;1))</f>
        <v>12</v>
      </c>
      <c r="R250" s="72">
        <f>DATE('Final data'!$B250,'Final data'!$Q250,1)</f>
        <v>43800</v>
      </c>
    </row>
    <row r="251" ht="15.75" hidden="1" customHeight="1">
      <c r="A251" s="74" t="s">
        <v>121</v>
      </c>
      <c r="B251" s="75">
        <v>2020.0</v>
      </c>
      <c r="C251" s="74" t="s">
        <v>36</v>
      </c>
      <c r="D251" s="76">
        <v>43831.0</v>
      </c>
      <c r="E251" s="77">
        <v>153.0</v>
      </c>
      <c r="F251" s="77">
        <v>168.6</v>
      </c>
      <c r="G251" s="77">
        <v>152.1</v>
      </c>
      <c r="H251" s="77">
        <v>150.4</v>
      </c>
      <c r="I251" s="77">
        <v>151.7</v>
      </c>
      <c r="J251" s="77">
        <v>155.7</v>
      </c>
      <c r="K251" s="77">
        <v>136.3</v>
      </c>
      <c r="L251" s="77">
        <v>150.1</v>
      </c>
      <c r="M251" s="77">
        <v>161.7</v>
      </c>
      <c r="N251" s="77">
        <v>142.5</v>
      </c>
      <c r="O251" s="77">
        <v>148.1</v>
      </c>
      <c r="P251" s="77">
        <v>151.9</v>
      </c>
      <c r="Q251" s="74">
        <f>MONTH(DATEVALUE('Final data'!$C251&amp;1))</f>
        <v>1</v>
      </c>
      <c r="R251" s="76">
        <f>DATE('Final data'!$B251,'Final data'!$Q251,1)</f>
        <v>43831</v>
      </c>
    </row>
    <row r="252" ht="15.75" customHeight="1">
      <c r="A252" s="70" t="s">
        <v>122</v>
      </c>
      <c r="B252" s="71">
        <v>2020.0</v>
      </c>
      <c r="C252" s="70" t="s">
        <v>36</v>
      </c>
      <c r="D252" s="72">
        <v>43831.0</v>
      </c>
      <c r="E252" s="73">
        <v>154.4</v>
      </c>
      <c r="F252" s="73">
        <v>170.8</v>
      </c>
      <c r="G252" s="73">
        <v>144.9</v>
      </c>
      <c r="H252" s="73">
        <v>135.1</v>
      </c>
      <c r="I252" s="73">
        <v>140.1</v>
      </c>
      <c r="J252" s="73">
        <v>143.8</v>
      </c>
      <c r="K252" s="73">
        <v>126.1</v>
      </c>
      <c r="L252" s="73">
        <v>137.2</v>
      </c>
      <c r="M252" s="73">
        <v>152.1</v>
      </c>
      <c r="N252" s="73">
        <v>142.1</v>
      </c>
      <c r="O252" s="73">
        <v>138.4</v>
      </c>
      <c r="P252" s="73">
        <v>148.2</v>
      </c>
      <c r="Q252" s="70">
        <f>MONTH(DATEVALUE('Final data'!$C252&amp;1))</f>
        <v>1</v>
      </c>
      <c r="R252" s="72">
        <f>DATE('Final data'!$B252,'Final data'!$Q252,1)</f>
        <v>43831</v>
      </c>
    </row>
    <row r="253" ht="15.75" hidden="1" customHeight="1">
      <c r="A253" s="74" t="s">
        <v>102</v>
      </c>
      <c r="B253" s="75">
        <v>2020.0</v>
      </c>
      <c r="C253" s="74" t="s">
        <v>36</v>
      </c>
      <c r="D253" s="76">
        <v>43831.0</v>
      </c>
      <c r="E253" s="77">
        <v>153.5</v>
      </c>
      <c r="F253" s="77">
        <v>169.2</v>
      </c>
      <c r="G253" s="77">
        <v>149.2</v>
      </c>
      <c r="H253" s="77">
        <v>144.6</v>
      </c>
      <c r="I253" s="77">
        <v>146.2</v>
      </c>
      <c r="J253" s="77">
        <v>151.2</v>
      </c>
      <c r="K253" s="77">
        <v>130.9</v>
      </c>
      <c r="L253" s="77">
        <v>142.8</v>
      </c>
      <c r="M253" s="77">
        <v>156.1</v>
      </c>
      <c r="N253" s="77">
        <v>142.3</v>
      </c>
      <c r="O253" s="77">
        <v>143.4</v>
      </c>
      <c r="P253" s="77">
        <v>150.2</v>
      </c>
      <c r="Q253" s="74">
        <f>MONTH(DATEVALUE('Final data'!$C253&amp;1))</f>
        <v>1</v>
      </c>
      <c r="R253" s="76">
        <f>DATE('Final data'!$B253,'Final data'!$Q253,1)</f>
        <v>43831</v>
      </c>
    </row>
    <row r="254" ht="15.75" hidden="1" customHeight="1">
      <c r="A254" s="70" t="s">
        <v>121</v>
      </c>
      <c r="B254" s="71">
        <v>2020.0</v>
      </c>
      <c r="C254" s="70" t="s">
        <v>37</v>
      </c>
      <c r="D254" s="72">
        <v>43862.0</v>
      </c>
      <c r="E254" s="73">
        <v>149.8</v>
      </c>
      <c r="F254" s="73">
        <v>169.4</v>
      </c>
      <c r="G254" s="73">
        <v>152.3</v>
      </c>
      <c r="H254" s="73">
        <v>152.3</v>
      </c>
      <c r="I254" s="73">
        <v>151.8</v>
      </c>
      <c r="J254" s="73">
        <v>156.2</v>
      </c>
      <c r="K254" s="73">
        <v>136.0</v>
      </c>
      <c r="L254" s="73">
        <v>150.4</v>
      </c>
      <c r="M254" s="73">
        <v>161.9</v>
      </c>
      <c r="N254" s="73">
        <v>143.4</v>
      </c>
      <c r="O254" s="73">
        <v>148.4</v>
      </c>
      <c r="P254" s="73">
        <v>150.4</v>
      </c>
      <c r="Q254" s="70">
        <f>MONTH(DATEVALUE('Final data'!$C254&amp;1))</f>
        <v>2</v>
      </c>
      <c r="R254" s="72">
        <f>DATE('Final data'!$B254,'Final data'!$Q254,1)</f>
        <v>43862</v>
      </c>
    </row>
    <row r="255" ht="15.75" customHeight="1">
      <c r="A255" s="74" t="s">
        <v>122</v>
      </c>
      <c r="B255" s="75">
        <v>2020.0</v>
      </c>
      <c r="C255" s="74" t="s">
        <v>37</v>
      </c>
      <c r="D255" s="76">
        <v>43862.0</v>
      </c>
      <c r="E255" s="77">
        <v>151.7</v>
      </c>
      <c r="F255" s="77">
        <v>172.0</v>
      </c>
      <c r="G255" s="77">
        <v>145.2</v>
      </c>
      <c r="H255" s="77">
        <v>138.9</v>
      </c>
      <c r="I255" s="77">
        <v>140.4</v>
      </c>
      <c r="J255" s="77">
        <v>144.4</v>
      </c>
      <c r="K255" s="77">
        <v>125.2</v>
      </c>
      <c r="L255" s="77">
        <v>137.7</v>
      </c>
      <c r="M255" s="77">
        <v>152.2</v>
      </c>
      <c r="N255" s="77">
        <v>143.5</v>
      </c>
      <c r="O255" s="77">
        <v>138.4</v>
      </c>
      <c r="P255" s="77">
        <v>147.7</v>
      </c>
      <c r="Q255" s="74">
        <f>MONTH(DATEVALUE('Final data'!$C255&amp;1))</f>
        <v>2</v>
      </c>
      <c r="R255" s="76">
        <f>DATE('Final data'!$B255,'Final data'!$Q255,1)</f>
        <v>43862</v>
      </c>
    </row>
    <row r="256" ht="15.75" hidden="1" customHeight="1">
      <c r="A256" s="70" t="s">
        <v>102</v>
      </c>
      <c r="B256" s="71">
        <v>2020.0</v>
      </c>
      <c r="C256" s="70" t="s">
        <v>37</v>
      </c>
      <c r="D256" s="72">
        <v>43862.0</v>
      </c>
      <c r="E256" s="73">
        <v>150.5</v>
      </c>
      <c r="F256" s="73">
        <v>170.1</v>
      </c>
      <c r="G256" s="73">
        <v>149.5</v>
      </c>
      <c r="H256" s="73">
        <v>147.2</v>
      </c>
      <c r="I256" s="73">
        <v>146.4</v>
      </c>
      <c r="J256" s="73">
        <v>151.7</v>
      </c>
      <c r="K256" s="73">
        <v>130.3</v>
      </c>
      <c r="L256" s="73">
        <v>143.2</v>
      </c>
      <c r="M256" s="73">
        <v>156.2</v>
      </c>
      <c r="N256" s="73">
        <v>143.4</v>
      </c>
      <c r="O256" s="73">
        <v>143.6</v>
      </c>
      <c r="P256" s="73">
        <v>149.1</v>
      </c>
      <c r="Q256" s="70">
        <f>MONTH(DATEVALUE('Final data'!$C256&amp;1))</f>
        <v>2</v>
      </c>
      <c r="R256" s="72">
        <f>DATE('Final data'!$B256,'Final data'!$Q256,1)</f>
        <v>43862</v>
      </c>
    </row>
    <row r="257" ht="15.75" hidden="1" customHeight="1">
      <c r="A257" s="74" t="s">
        <v>121</v>
      </c>
      <c r="B257" s="75">
        <v>2020.0</v>
      </c>
      <c r="C257" s="74" t="s">
        <v>38</v>
      </c>
      <c r="D257" s="76">
        <v>43891.0</v>
      </c>
      <c r="E257" s="77">
        <v>148.2</v>
      </c>
      <c r="F257" s="77">
        <v>170.5</v>
      </c>
      <c r="G257" s="77">
        <v>152.5</v>
      </c>
      <c r="H257" s="77">
        <v>153.4</v>
      </c>
      <c r="I257" s="77">
        <v>151.5</v>
      </c>
      <c r="J257" s="77">
        <v>156.7</v>
      </c>
      <c r="K257" s="77">
        <v>135.8</v>
      </c>
      <c r="L257" s="77">
        <v>151.2</v>
      </c>
      <c r="M257" s="77">
        <v>161.2</v>
      </c>
      <c r="N257" s="77">
        <v>145.1</v>
      </c>
      <c r="O257" s="77">
        <v>148.6</v>
      </c>
      <c r="P257" s="77">
        <v>149.8</v>
      </c>
      <c r="Q257" s="74">
        <f>MONTH(DATEVALUE('Final data'!$C257&amp;1))</f>
        <v>3</v>
      </c>
      <c r="R257" s="76">
        <f>DATE('Final data'!$B257,'Final data'!$Q257,1)</f>
        <v>43891</v>
      </c>
    </row>
    <row r="258" ht="15.75" customHeight="1">
      <c r="A258" s="70" t="s">
        <v>122</v>
      </c>
      <c r="B258" s="71">
        <v>2020.0</v>
      </c>
      <c r="C258" s="70" t="s">
        <v>38</v>
      </c>
      <c r="D258" s="72">
        <v>43891.0</v>
      </c>
      <c r="E258" s="73">
        <v>150.1</v>
      </c>
      <c r="F258" s="73">
        <v>173.3</v>
      </c>
      <c r="G258" s="73">
        <v>145.6</v>
      </c>
      <c r="H258" s="73">
        <v>141.4</v>
      </c>
      <c r="I258" s="73">
        <v>140.8</v>
      </c>
      <c r="J258" s="73">
        <v>145.0</v>
      </c>
      <c r="K258" s="73">
        <v>124.6</v>
      </c>
      <c r="L258" s="73">
        <v>137.9</v>
      </c>
      <c r="M258" s="73">
        <v>152.5</v>
      </c>
      <c r="N258" s="73">
        <v>145.3</v>
      </c>
      <c r="O258" s="73">
        <v>138.7</v>
      </c>
      <c r="P258" s="73">
        <v>147.3</v>
      </c>
      <c r="Q258" s="70">
        <f>MONTH(DATEVALUE('Final data'!$C258&amp;1))</f>
        <v>3</v>
      </c>
      <c r="R258" s="72">
        <f>DATE('Final data'!$B258,'Final data'!$Q258,1)</f>
        <v>43891</v>
      </c>
    </row>
    <row r="259" ht="15.75" hidden="1" customHeight="1">
      <c r="A259" s="74" t="s">
        <v>102</v>
      </c>
      <c r="B259" s="75">
        <v>2020.0</v>
      </c>
      <c r="C259" s="74" t="s">
        <v>38</v>
      </c>
      <c r="D259" s="76">
        <v>43891.0</v>
      </c>
      <c r="E259" s="77">
        <v>148.9</v>
      </c>
      <c r="F259" s="77">
        <v>171.2</v>
      </c>
      <c r="G259" s="77">
        <v>149.8</v>
      </c>
      <c r="H259" s="77">
        <v>148.9</v>
      </c>
      <c r="I259" s="77">
        <v>146.4</v>
      </c>
      <c r="J259" s="77">
        <v>152.3</v>
      </c>
      <c r="K259" s="77">
        <v>129.9</v>
      </c>
      <c r="L259" s="77">
        <v>143.7</v>
      </c>
      <c r="M259" s="77">
        <v>156.1</v>
      </c>
      <c r="N259" s="77">
        <v>145.2</v>
      </c>
      <c r="O259" s="77">
        <v>143.8</v>
      </c>
      <c r="P259" s="77">
        <v>148.6</v>
      </c>
      <c r="Q259" s="74">
        <f>MONTH(DATEVALUE('Final data'!$C259&amp;1))</f>
        <v>3</v>
      </c>
      <c r="R259" s="76">
        <f>DATE('Final data'!$B259,'Final data'!$Q259,1)</f>
        <v>43891</v>
      </c>
    </row>
    <row r="260" ht="15.75" hidden="1" customHeight="1">
      <c r="A260" s="70" t="s">
        <v>121</v>
      </c>
      <c r="B260" s="71">
        <v>2020.0</v>
      </c>
      <c r="C260" s="70" t="s">
        <v>39</v>
      </c>
      <c r="D260" s="72">
        <v>43922.0</v>
      </c>
      <c r="E260" s="73">
        <v>150.1</v>
      </c>
      <c r="F260" s="73">
        <v>169.41666666666666</v>
      </c>
      <c r="G260" s="73">
        <v>148.55555555555554</v>
      </c>
      <c r="H260" s="73">
        <v>148.4</v>
      </c>
      <c r="I260" s="73">
        <v>145.90625</v>
      </c>
      <c r="J260" s="73">
        <v>154.3</v>
      </c>
      <c r="K260" s="73">
        <v>129.16666666666666</v>
      </c>
      <c r="L260" s="73">
        <v>143.1833333333333</v>
      </c>
      <c r="M260" s="73">
        <v>156.36666666666665</v>
      </c>
      <c r="N260" s="73">
        <v>141.91666666666666</v>
      </c>
      <c r="O260" s="73">
        <v>142.6625</v>
      </c>
      <c r="P260" s="73">
        <f t="shared" ref="P260:P265" si="1">AVERAGE(E260:O260)</f>
        <v>148.1794823</v>
      </c>
      <c r="Q260" s="70">
        <f>MONTH(DATEVALUE('Final data'!$C260&amp;1))</f>
        <v>4</v>
      </c>
      <c r="R260" s="72">
        <f>DATE('Final data'!$B260,'Final data'!$Q260,1)</f>
        <v>43922</v>
      </c>
    </row>
    <row r="261" ht="15.75" customHeight="1">
      <c r="A261" s="74" t="s">
        <v>122</v>
      </c>
      <c r="B261" s="75">
        <v>2020.0</v>
      </c>
      <c r="C261" s="74" t="s">
        <v>39</v>
      </c>
      <c r="D261" s="76">
        <v>43922.0</v>
      </c>
      <c r="E261" s="77">
        <v>153.5</v>
      </c>
      <c r="F261" s="77">
        <v>169.60000000000002</v>
      </c>
      <c r="G261" s="77">
        <v>148.41176470588235</v>
      </c>
      <c r="H261" s="77">
        <v>137.1</v>
      </c>
      <c r="I261" s="77">
        <v>145.29375000000002</v>
      </c>
      <c r="J261" s="77">
        <v>144.8</v>
      </c>
      <c r="K261" s="77">
        <v>129.01764705882354</v>
      </c>
      <c r="L261" s="77">
        <v>142.85882352941175</v>
      </c>
      <c r="M261" s="77">
        <v>156.11176470588234</v>
      </c>
      <c r="N261" s="77">
        <v>142.01176470588237</v>
      </c>
      <c r="O261" s="77">
        <v>142.31764705882352</v>
      </c>
      <c r="P261" s="77">
        <f t="shared" si="1"/>
        <v>146.4566511</v>
      </c>
      <c r="Q261" s="74">
        <f>MONTH(DATEVALUE('Final data'!$C261&amp;1))</f>
        <v>4</v>
      </c>
      <c r="R261" s="76">
        <f>DATE('Final data'!$B261,'Final data'!$Q261,1)</f>
        <v>43922</v>
      </c>
    </row>
    <row r="262" ht="15.75" hidden="1" customHeight="1">
      <c r="A262" s="70" t="s">
        <v>102</v>
      </c>
      <c r="B262" s="71">
        <v>2020.0</v>
      </c>
      <c r="C262" s="70" t="s">
        <v>39</v>
      </c>
      <c r="D262" s="72">
        <v>43922.0</v>
      </c>
      <c r="E262" s="73">
        <v>151.4</v>
      </c>
      <c r="F262" s="73">
        <v>169.61874999999998</v>
      </c>
      <c r="G262" s="73">
        <v>148.69375</v>
      </c>
      <c r="H262" s="73">
        <v>144.1</v>
      </c>
      <c r="I262" s="73">
        <v>145.775</v>
      </c>
      <c r="J262" s="73">
        <v>150.7</v>
      </c>
      <c r="K262" s="73">
        <v>129.48749999999998</v>
      </c>
      <c r="L262" s="73">
        <v>143.27499999999998</v>
      </c>
      <c r="M262" s="73">
        <v>156.3875</v>
      </c>
      <c r="N262" s="73">
        <v>142.16875</v>
      </c>
      <c r="O262" s="73">
        <v>142.7125</v>
      </c>
      <c r="P262" s="73">
        <f t="shared" si="1"/>
        <v>147.6653409</v>
      </c>
      <c r="Q262" s="70">
        <f>MONTH(DATEVALUE('Final data'!$C262&amp;1))</f>
        <v>4</v>
      </c>
      <c r="R262" s="72">
        <f>DATE('Final data'!$B262,'Final data'!$Q262,1)</f>
        <v>43922</v>
      </c>
    </row>
    <row r="263" ht="15.75" hidden="1" customHeight="1">
      <c r="A263" s="74" t="s">
        <v>121</v>
      </c>
      <c r="B263" s="75">
        <v>2020.0</v>
      </c>
      <c r="C263" s="74" t="s">
        <v>40</v>
      </c>
      <c r="D263" s="76">
        <v>43952.0</v>
      </c>
      <c r="E263" s="77">
        <v>151.40000000000003</v>
      </c>
      <c r="F263" s="77">
        <v>169.7866666666667</v>
      </c>
      <c r="G263" s="77">
        <v>148.72666666666666</v>
      </c>
      <c r="H263" s="77">
        <v>143.99444444444444</v>
      </c>
      <c r="I263" s="77">
        <v>145.82666666666668</v>
      </c>
      <c r="J263" s="77">
        <v>150.12222222222226</v>
      </c>
      <c r="K263" s="77">
        <v>129.7</v>
      </c>
      <c r="L263" s="77">
        <v>143.38000000000002</v>
      </c>
      <c r="M263" s="77">
        <v>156.45333333333332</v>
      </c>
      <c r="N263" s="77">
        <v>142.31333333333333</v>
      </c>
      <c r="O263" s="77">
        <v>142.82666666666668</v>
      </c>
      <c r="P263" s="77">
        <f t="shared" si="1"/>
        <v>147.6845455</v>
      </c>
      <c r="Q263" s="74">
        <f>MONTH(DATEVALUE('Final data'!$C263&amp;1))</f>
        <v>5</v>
      </c>
      <c r="R263" s="76">
        <f>DATE('Final data'!$B263,'Final data'!$Q263,1)</f>
        <v>43952</v>
      </c>
    </row>
    <row r="264" ht="15.75" customHeight="1">
      <c r="A264" s="70" t="s">
        <v>122</v>
      </c>
      <c r="B264" s="71">
        <v>2020.0</v>
      </c>
      <c r="C264" s="70" t="s">
        <v>40</v>
      </c>
      <c r="D264" s="72">
        <v>43952.0</v>
      </c>
      <c r="E264" s="73">
        <v>153.0</v>
      </c>
      <c r="F264" s="73">
        <v>169.97142857142856</v>
      </c>
      <c r="G264" s="73">
        <v>148.52857142857144</v>
      </c>
      <c r="H264" s="73">
        <v>143.73529411764707</v>
      </c>
      <c r="I264" s="73">
        <v>145.46428571428572</v>
      </c>
      <c r="J264" s="73">
        <v>149.87647058823532</v>
      </c>
      <c r="K264" s="73">
        <v>129.5285714285714</v>
      </c>
      <c r="L264" s="73">
        <v>142.9714285714286</v>
      </c>
      <c r="M264" s="73">
        <v>156.14285714285714</v>
      </c>
      <c r="N264" s="73">
        <v>142.43571428571428</v>
      </c>
      <c r="O264" s="73">
        <v>142.59285714285716</v>
      </c>
      <c r="P264" s="73">
        <f t="shared" si="1"/>
        <v>147.6588617</v>
      </c>
      <c r="Q264" s="70">
        <f>MONTH(DATEVALUE('Final data'!$C264&amp;1))</f>
        <v>5</v>
      </c>
      <c r="R264" s="72">
        <f>DATE('Final data'!$B264,'Final data'!$Q264,1)</f>
        <v>43952</v>
      </c>
    </row>
    <row r="265" ht="15.75" hidden="1" customHeight="1">
      <c r="A265" s="74" t="s">
        <v>102</v>
      </c>
      <c r="B265" s="75">
        <v>2020.0</v>
      </c>
      <c r="C265" s="74" t="s">
        <v>40</v>
      </c>
      <c r="D265" s="76">
        <v>43952.0</v>
      </c>
      <c r="E265" s="77">
        <v>151.86666666666665</v>
      </c>
      <c r="F265" s="77">
        <v>169.97692307692307</v>
      </c>
      <c r="G265" s="77">
        <v>148.86153846153846</v>
      </c>
      <c r="H265" s="77">
        <v>144.45625000000004</v>
      </c>
      <c r="I265" s="77">
        <v>145.95384615384617</v>
      </c>
      <c r="J265" s="77">
        <v>150.31875000000002</v>
      </c>
      <c r="K265" s="77">
        <v>130.13076923076923</v>
      </c>
      <c r="L265" s="77">
        <v>143.45384615384617</v>
      </c>
      <c r="M265" s="77">
        <v>156.4769230769231</v>
      </c>
      <c r="N265" s="77">
        <v>142.63846153846154</v>
      </c>
      <c r="O265" s="77">
        <v>143.07692307692307</v>
      </c>
      <c r="P265" s="77">
        <f t="shared" si="1"/>
        <v>147.9282634</v>
      </c>
      <c r="Q265" s="74">
        <f>MONTH(DATEVALUE('Final data'!$C265&amp;1))</f>
        <v>5</v>
      </c>
      <c r="R265" s="76">
        <f>DATE('Final data'!$B265,'Final data'!$Q265,1)</f>
        <v>43952</v>
      </c>
    </row>
    <row r="266" ht="15.75" hidden="1" customHeight="1">
      <c r="A266" s="70" t="s">
        <v>121</v>
      </c>
      <c r="B266" s="71">
        <v>2020.0</v>
      </c>
      <c r="C266" s="70" t="s">
        <v>64</v>
      </c>
      <c r="D266" s="72">
        <v>43983.0</v>
      </c>
      <c r="E266" s="73">
        <v>152.3</v>
      </c>
      <c r="F266" s="73">
        <v>182.4</v>
      </c>
      <c r="G266" s="73">
        <v>154.1</v>
      </c>
      <c r="H266" s="73">
        <v>144.9</v>
      </c>
      <c r="I266" s="73">
        <v>151.7</v>
      </c>
      <c r="J266" s="73">
        <v>158.2</v>
      </c>
      <c r="K266" s="73">
        <v>141.4</v>
      </c>
      <c r="L266" s="73">
        <v>153.2</v>
      </c>
      <c r="M266" s="73">
        <v>161.8</v>
      </c>
      <c r="N266" s="73">
        <v>151.2</v>
      </c>
      <c r="O266" s="73">
        <v>151.7</v>
      </c>
      <c r="P266" s="73">
        <v>152.7</v>
      </c>
      <c r="Q266" s="70">
        <f>MONTH(DATEVALUE('Final data'!$C266&amp;1))</f>
        <v>6</v>
      </c>
      <c r="R266" s="72">
        <f>DATE('Final data'!$B266,'Final data'!$Q266,1)</f>
        <v>43983</v>
      </c>
    </row>
    <row r="267" ht="15.75" customHeight="1">
      <c r="A267" s="74" t="s">
        <v>122</v>
      </c>
      <c r="B267" s="75">
        <v>2020.0</v>
      </c>
      <c r="C267" s="74" t="s">
        <v>64</v>
      </c>
      <c r="D267" s="76">
        <v>43983.0</v>
      </c>
      <c r="E267" s="77">
        <v>157.0</v>
      </c>
      <c r="F267" s="77">
        <v>186.7</v>
      </c>
      <c r="G267" s="77">
        <v>147.2</v>
      </c>
      <c r="H267" s="77">
        <v>137.1</v>
      </c>
      <c r="I267" s="77">
        <v>140.4</v>
      </c>
      <c r="J267" s="77">
        <v>148.1</v>
      </c>
      <c r="K267" s="77">
        <v>129.3</v>
      </c>
      <c r="L267" s="77">
        <v>144.5</v>
      </c>
      <c r="M267" s="77">
        <v>152.5</v>
      </c>
      <c r="N267" s="77">
        <v>152.2</v>
      </c>
      <c r="O267" s="77">
        <v>142.0</v>
      </c>
      <c r="P267" s="77">
        <v>150.8</v>
      </c>
      <c r="Q267" s="74">
        <f>MONTH(DATEVALUE('Final data'!$C267&amp;1))</f>
        <v>6</v>
      </c>
      <c r="R267" s="76">
        <f>DATE('Final data'!$B267,'Final data'!$Q267,1)</f>
        <v>43983</v>
      </c>
    </row>
    <row r="268" ht="15.75" hidden="1" customHeight="1">
      <c r="A268" s="70" t="s">
        <v>102</v>
      </c>
      <c r="B268" s="71">
        <v>2020.0</v>
      </c>
      <c r="C268" s="70" t="s">
        <v>64</v>
      </c>
      <c r="D268" s="72">
        <v>43983.0</v>
      </c>
      <c r="E268" s="73">
        <v>154.0</v>
      </c>
      <c r="F268" s="73">
        <v>183.5</v>
      </c>
      <c r="G268" s="73">
        <v>151.4</v>
      </c>
      <c r="H268" s="73">
        <v>141.9</v>
      </c>
      <c r="I268" s="73">
        <v>146.4</v>
      </c>
      <c r="J268" s="73">
        <v>154.4</v>
      </c>
      <c r="K268" s="73">
        <v>135.0</v>
      </c>
      <c r="L268" s="73">
        <v>148.3</v>
      </c>
      <c r="M268" s="73">
        <v>156.4</v>
      </c>
      <c r="N268" s="73">
        <v>151.6</v>
      </c>
      <c r="O268" s="73">
        <v>147.0</v>
      </c>
      <c r="P268" s="73">
        <v>151.8</v>
      </c>
      <c r="Q268" s="70">
        <f>MONTH(DATEVALUE('Final data'!$C268&amp;1))</f>
        <v>6</v>
      </c>
      <c r="R268" s="72">
        <f>DATE('Final data'!$B268,'Final data'!$Q268,1)</f>
        <v>43983</v>
      </c>
    </row>
    <row r="269" ht="15.75" hidden="1" customHeight="1">
      <c r="A269" s="74" t="s">
        <v>121</v>
      </c>
      <c r="B269" s="75">
        <v>2020.0</v>
      </c>
      <c r="C269" s="74" t="s">
        <v>66</v>
      </c>
      <c r="D269" s="76">
        <v>44013.0</v>
      </c>
      <c r="E269" s="77">
        <v>152.3</v>
      </c>
      <c r="F269" s="77">
        <v>182.4</v>
      </c>
      <c r="G269" s="77">
        <v>154.1</v>
      </c>
      <c r="H269" s="77">
        <v>144.9</v>
      </c>
      <c r="I269" s="77">
        <v>151.7</v>
      </c>
      <c r="J269" s="77">
        <v>158.2</v>
      </c>
      <c r="K269" s="77">
        <v>141.4</v>
      </c>
      <c r="L269" s="77">
        <v>153.2</v>
      </c>
      <c r="M269" s="77">
        <v>161.8</v>
      </c>
      <c r="N269" s="77">
        <v>151.2</v>
      </c>
      <c r="O269" s="77">
        <v>151.7</v>
      </c>
      <c r="P269" s="77">
        <v>152.7</v>
      </c>
      <c r="Q269" s="74">
        <f>MONTH(DATEVALUE('Final data'!$C269&amp;1))</f>
        <v>7</v>
      </c>
      <c r="R269" s="76">
        <f>DATE('Final data'!$B269,'Final data'!$Q269,1)</f>
        <v>44013</v>
      </c>
    </row>
    <row r="270" ht="15.75" customHeight="1">
      <c r="A270" s="70" t="s">
        <v>122</v>
      </c>
      <c r="B270" s="71">
        <v>2020.0</v>
      </c>
      <c r="C270" s="70" t="s">
        <v>66</v>
      </c>
      <c r="D270" s="72">
        <v>44013.0</v>
      </c>
      <c r="E270" s="73">
        <v>157.0</v>
      </c>
      <c r="F270" s="73">
        <v>186.7</v>
      </c>
      <c r="G270" s="73">
        <v>147.2</v>
      </c>
      <c r="H270" s="73">
        <v>137.1</v>
      </c>
      <c r="I270" s="73">
        <v>140.4</v>
      </c>
      <c r="J270" s="73">
        <v>148.1</v>
      </c>
      <c r="K270" s="73">
        <v>129.3</v>
      </c>
      <c r="L270" s="73">
        <v>144.5</v>
      </c>
      <c r="M270" s="73">
        <v>152.5</v>
      </c>
      <c r="N270" s="73">
        <v>152.2</v>
      </c>
      <c r="O270" s="73">
        <v>142.0</v>
      </c>
      <c r="P270" s="73">
        <v>150.8</v>
      </c>
      <c r="Q270" s="70">
        <f>MONTH(DATEVALUE('Final data'!$C270&amp;1))</f>
        <v>7</v>
      </c>
      <c r="R270" s="72">
        <f>DATE('Final data'!$B270,'Final data'!$Q270,1)</f>
        <v>44013</v>
      </c>
    </row>
    <row r="271" ht="15.75" hidden="1" customHeight="1">
      <c r="A271" s="74" t="s">
        <v>102</v>
      </c>
      <c r="B271" s="75">
        <v>2020.0</v>
      </c>
      <c r="C271" s="74" t="s">
        <v>66</v>
      </c>
      <c r="D271" s="76">
        <v>44013.0</v>
      </c>
      <c r="E271" s="77">
        <v>154.0</v>
      </c>
      <c r="F271" s="77">
        <v>183.5</v>
      </c>
      <c r="G271" s="77">
        <v>151.4</v>
      </c>
      <c r="H271" s="77">
        <v>141.9</v>
      </c>
      <c r="I271" s="77">
        <v>146.4</v>
      </c>
      <c r="J271" s="77">
        <v>154.4</v>
      </c>
      <c r="K271" s="77">
        <v>135.0</v>
      </c>
      <c r="L271" s="77">
        <v>148.3</v>
      </c>
      <c r="M271" s="77">
        <v>156.4</v>
      </c>
      <c r="N271" s="77">
        <v>151.6</v>
      </c>
      <c r="O271" s="77">
        <v>147.0</v>
      </c>
      <c r="P271" s="77">
        <v>151.8</v>
      </c>
      <c r="Q271" s="74">
        <f>MONTH(DATEVALUE('Final data'!$C271&amp;1))</f>
        <v>7</v>
      </c>
      <c r="R271" s="76">
        <f>DATE('Final data'!$B271,'Final data'!$Q271,1)</f>
        <v>44013</v>
      </c>
    </row>
    <row r="272" ht="15.75" hidden="1" customHeight="1">
      <c r="A272" s="70" t="s">
        <v>121</v>
      </c>
      <c r="B272" s="71">
        <v>2020.0</v>
      </c>
      <c r="C272" s="70" t="s">
        <v>68</v>
      </c>
      <c r="D272" s="72">
        <v>44044.0</v>
      </c>
      <c r="E272" s="73">
        <v>155.3</v>
      </c>
      <c r="F272" s="73">
        <v>180.9</v>
      </c>
      <c r="G272" s="73">
        <v>154.3</v>
      </c>
      <c r="H272" s="73">
        <v>145.8</v>
      </c>
      <c r="I272" s="73">
        <v>151.9</v>
      </c>
      <c r="J272" s="73">
        <v>158.8</v>
      </c>
      <c r="K272" s="73">
        <v>143.6</v>
      </c>
      <c r="L272" s="73">
        <v>152.2</v>
      </c>
      <c r="M272" s="73">
        <v>162.7</v>
      </c>
      <c r="N272" s="73">
        <v>153.6</v>
      </c>
      <c r="O272" s="73">
        <v>153.0</v>
      </c>
      <c r="P272" s="73">
        <v>154.7</v>
      </c>
      <c r="Q272" s="70">
        <f>MONTH(DATEVALUE('Final data'!$C272&amp;1))</f>
        <v>8</v>
      </c>
      <c r="R272" s="72">
        <f>DATE('Final data'!$B272,'Final data'!$Q272,1)</f>
        <v>44044</v>
      </c>
    </row>
    <row r="273" ht="15.75" customHeight="1">
      <c r="A273" s="74" t="s">
        <v>122</v>
      </c>
      <c r="B273" s="75">
        <v>2020.0</v>
      </c>
      <c r="C273" s="74" t="s">
        <v>68</v>
      </c>
      <c r="D273" s="76">
        <v>44044.0</v>
      </c>
      <c r="E273" s="77">
        <v>159.9</v>
      </c>
      <c r="F273" s="77">
        <v>187.2</v>
      </c>
      <c r="G273" s="77">
        <v>147.8</v>
      </c>
      <c r="H273" s="77">
        <v>138.3</v>
      </c>
      <c r="I273" s="77">
        <v>144.5</v>
      </c>
      <c r="J273" s="77">
        <v>148.7</v>
      </c>
      <c r="K273" s="77">
        <v>133.9</v>
      </c>
      <c r="L273" s="77">
        <v>141.2</v>
      </c>
      <c r="M273" s="77">
        <v>155.5</v>
      </c>
      <c r="N273" s="77">
        <v>155.2</v>
      </c>
      <c r="O273" s="77">
        <v>144.8</v>
      </c>
      <c r="P273" s="77">
        <v>152.9</v>
      </c>
      <c r="Q273" s="74">
        <f>MONTH(DATEVALUE('Final data'!$C273&amp;1))</f>
        <v>8</v>
      </c>
      <c r="R273" s="76">
        <f>DATE('Final data'!$B273,'Final data'!$Q273,1)</f>
        <v>44044</v>
      </c>
    </row>
    <row r="274" ht="15.75" hidden="1" customHeight="1">
      <c r="A274" s="70" t="s">
        <v>102</v>
      </c>
      <c r="B274" s="71">
        <v>2020.0</v>
      </c>
      <c r="C274" s="70" t="s">
        <v>68</v>
      </c>
      <c r="D274" s="72">
        <v>44044.0</v>
      </c>
      <c r="E274" s="73">
        <v>157.0</v>
      </c>
      <c r="F274" s="73">
        <v>182.6</v>
      </c>
      <c r="G274" s="73">
        <v>151.7</v>
      </c>
      <c r="H274" s="73">
        <v>143.0</v>
      </c>
      <c r="I274" s="73">
        <v>148.4</v>
      </c>
      <c r="J274" s="73">
        <v>155.0</v>
      </c>
      <c r="K274" s="73">
        <v>138.5</v>
      </c>
      <c r="L274" s="73">
        <v>146.0</v>
      </c>
      <c r="M274" s="73">
        <v>158.5</v>
      </c>
      <c r="N274" s="73">
        <v>154.3</v>
      </c>
      <c r="O274" s="73">
        <v>149.0</v>
      </c>
      <c r="P274" s="73">
        <v>153.9</v>
      </c>
      <c r="Q274" s="70">
        <f>MONTH(DATEVALUE('Final data'!$C274&amp;1))</f>
        <v>8</v>
      </c>
      <c r="R274" s="72">
        <f>DATE('Final data'!$B274,'Final data'!$Q274,1)</f>
        <v>44044</v>
      </c>
    </row>
    <row r="275" ht="15.75" hidden="1" customHeight="1">
      <c r="A275" s="74" t="s">
        <v>121</v>
      </c>
      <c r="B275" s="75">
        <v>2020.0</v>
      </c>
      <c r="C275" s="74" t="s">
        <v>70</v>
      </c>
      <c r="D275" s="76">
        <v>44075.0</v>
      </c>
      <c r="E275" s="77">
        <v>156.1</v>
      </c>
      <c r="F275" s="77">
        <v>182.9</v>
      </c>
      <c r="G275" s="77">
        <v>154.6</v>
      </c>
      <c r="H275" s="77">
        <v>146.4</v>
      </c>
      <c r="I275" s="77">
        <v>151.6</v>
      </c>
      <c r="J275" s="77">
        <v>159.1</v>
      </c>
      <c r="K275" s="77">
        <v>144.6</v>
      </c>
      <c r="L275" s="77">
        <v>152.8</v>
      </c>
      <c r="M275" s="77">
        <v>161.1</v>
      </c>
      <c r="N275" s="77">
        <v>157.4</v>
      </c>
      <c r="O275" s="77">
        <v>153.7</v>
      </c>
      <c r="P275" s="77">
        <v>155.4</v>
      </c>
      <c r="Q275" s="74">
        <f>MONTH(DATEVALUE('Final data'!$C275&amp;1))</f>
        <v>9</v>
      </c>
      <c r="R275" s="76">
        <f>DATE('Final data'!$B275,'Final data'!$Q275,1)</f>
        <v>44075</v>
      </c>
    </row>
    <row r="276" ht="15.75" customHeight="1">
      <c r="A276" s="70" t="s">
        <v>122</v>
      </c>
      <c r="B276" s="71">
        <v>2020.0</v>
      </c>
      <c r="C276" s="70" t="s">
        <v>70</v>
      </c>
      <c r="D276" s="72">
        <v>44075.0</v>
      </c>
      <c r="E276" s="73">
        <v>161.3</v>
      </c>
      <c r="F276" s="73">
        <v>188.7</v>
      </c>
      <c r="G276" s="73">
        <v>148.1</v>
      </c>
      <c r="H276" s="73">
        <v>137.2</v>
      </c>
      <c r="I276" s="73">
        <v>145.4</v>
      </c>
      <c r="J276" s="73">
        <v>150.0</v>
      </c>
      <c r="K276" s="73">
        <v>135.1</v>
      </c>
      <c r="L276" s="73">
        <v>141.8</v>
      </c>
      <c r="M276" s="73">
        <v>154.9</v>
      </c>
      <c r="N276" s="73">
        <v>159.8</v>
      </c>
      <c r="O276" s="73">
        <v>146.0</v>
      </c>
      <c r="P276" s="73">
        <v>154.0</v>
      </c>
      <c r="Q276" s="70">
        <f>MONTH(DATEVALUE('Final data'!$C276&amp;1))</f>
        <v>9</v>
      </c>
      <c r="R276" s="72">
        <f>DATE('Final data'!$B276,'Final data'!$Q276,1)</f>
        <v>44075</v>
      </c>
    </row>
    <row r="277" ht="15.75" hidden="1" customHeight="1">
      <c r="A277" s="74" t="s">
        <v>102</v>
      </c>
      <c r="B277" s="75">
        <v>2020.0</v>
      </c>
      <c r="C277" s="74" t="s">
        <v>70</v>
      </c>
      <c r="D277" s="76">
        <v>44075.0</v>
      </c>
      <c r="E277" s="77">
        <v>158.0</v>
      </c>
      <c r="F277" s="77">
        <v>184.4</v>
      </c>
      <c r="G277" s="77">
        <v>152.0</v>
      </c>
      <c r="H277" s="77">
        <v>142.9</v>
      </c>
      <c r="I277" s="77">
        <v>148.7</v>
      </c>
      <c r="J277" s="77">
        <v>155.6</v>
      </c>
      <c r="K277" s="77">
        <v>139.6</v>
      </c>
      <c r="L277" s="77">
        <v>146.6</v>
      </c>
      <c r="M277" s="77">
        <v>157.5</v>
      </c>
      <c r="N277" s="77">
        <v>158.4</v>
      </c>
      <c r="O277" s="77">
        <v>150.0</v>
      </c>
      <c r="P277" s="77">
        <v>154.7</v>
      </c>
      <c r="Q277" s="74">
        <f>MONTH(DATEVALUE('Final data'!$C277&amp;1))</f>
        <v>9</v>
      </c>
      <c r="R277" s="76">
        <f>DATE('Final data'!$B277,'Final data'!$Q277,1)</f>
        <v>44075</v>
      </c>
    </row>
    <row r="278" ht="15.75" hidden="1" customHeight="1">
      <c r="A278" s="70" t="s">
        <v>121</v>
      </c>
      <c r="B278" s="71">
        <v>2020.0</v>
      </c>
      <c r="C278" s="70" t="s">
        <v>72</v>
      </c>
      <c r="D278" s="72">
        <v>44105.0</v>
      </c>
      <c r="E278" s="73">
        <v>159.6</v>
      </c>
      <c r="F278" s="73">
        <v>182.7</v>
      </c>
      <c r="G278" s="73">
        <v>155.0</v>
      </c>
      <c r="H278" s="73">
        <v>146.8</v>
      </c>
      <c r="I278" s="73">
        <v>152.0</v>
      </c>
      <c r="J278" s="73">
        <v>159.5</v>
      </c>
      <c r="K278" s="73">
        <v>146.4</v>
      </c>
      <c r="L278" s="73">
        <v>152.4</v>
      </c>
      <c r="M278" s="73">
        <v>162.5</v>
      </c>
      <c r="N278" s="73">
        <v>156.2</v>
      </c>
      <c r="O278" s="73">
        <v>154.3</v>
      </c>
      <c r="P278" s="73">
        <v>157.5</v>
      </c>
      <c r="Q278" s="70">
        <f>MONTH(DATEVALUE('Final data'!$C278&amp;1))</f>
        <v>10</v>
      </c>
      <c r="R278" s="72">
        <f>DATE('Final data'!$B278,'Final data'!$Q278,1)</f>
        <v>44105</v>
      </c>
    </row>
    <row r="279" ht="15.75" customHeight="1">
      <c r="A279" s="74" t="s">
        <v>122</v>
      </c>
      <c r="B279" s="75">
        <v>2020.0</v>
      </c>
      <c r="C279" s="74" t="s">
        <v>72</v>
      </c>
      <c r="D279" s="76">
        <v>44105.0</v>
      </c>
      <c r="E279" s="77">
        <v>164.4</v>
      </c>
      <c r="F279" s="77">
        <v>188.7</v>
      </c>
      <c r="G279" s="77">
        <v>148.3</v>
      </c>
      <c r="H279" s="77">
        <v>137.1</v>
      </c>
      <c r="I279" s="77">
        <v>145.1</v>
      </c>
      <c r="J279" s="77">
        <v>151.0</v>
      </c>
      <c r="K279" s="77">
        <v>135.4</v>
      </c>
      <c r="L279" s="77">
        <v>142.0</v>
      </c>
      <c r="M279" s="77">
        <v>155.7</v>
      </c>
      <c r="N279" s="77">
        <v>158.1</v>
      </c>
      <c r="O279" s="77">
        <v>146.2</v>
      </c>
      <c r="P279" s="77">
        <v>155.2</v>
      </c>
      <c r="Q279" s="74">
        <f>MONTH(DATEVALUE('Final data'!$C279&amp;1))</f>
        <v>10</v>
      </c>
      <c r="R279" s="76">
        <f>DATE('Final data'!$B279,'Final data'!$Q279,1)</f>
        <v>44105</v>
      </c>
    </row>
    <row r="280" ht="15.75" hidden="1" customHeight="1">
      <c r="A280" s="70" t="s">
        <v>102</v>
      </c>
      <c r="B280" s="71">
        <v>2020.0</v>
      </c>
      <c r="C280" s="70" t="s">
        <v>72</v>
      </c>
      <c r="D280" s="72">
        <v>44105.0</v>
      </c>
      <c r="E280" s="73">
        <v>161.4</v>
      </c>
      <c r="F280" s="73">
        <v>184.3</v>
      </c>
      <c r="G280" s="73">
        <v>152.3</v>
      </c>
      <c r="H280" s="73">
        <v>143.1</v>
      </c>
      <c r="I280" s="73">
        <v>148.7</v>
      </c>
      <c r="J280" s="73">
        <v>156.3</v>
      </c>
      <c r="K280" s="73">
        <v>140.6</v>
      </c>
      <c r="L280" s="73">
        <v>146.5</v>
      </c>
      <c r="M280" s="73">
        <v>158.5</v>
      </c>
      <c r="N280" s="73">
        <v>157.0</v>
      </c>
      <c r="O280" s="73">
        <v>150.4</v>
      </c>
      <c r="P280" s="73">
        <v>156.4</v>
      </c>
      <c r="Q280" s="70">
        <f>MONTH(DATEVALUE('Final data'!$C280&amp;1))</f>
        <v>10</v>
      </c>
      <c r="R280" s="72">
        <f>DATE('Final data'!$B280,'Final data'!$Q280,1)</f>
        <v>44105</v>
      </c>
    </row>
    <row r="281" ht="15.75" hidden="1" customHeight="1">
      <c r="A281" s="74" t="s">
        <v>121</v>
      </c>
      <c r="B281" s="75">
        <v>2020.0</v>
      </c>
      <c r="C281" s="74" t="s">
        <v>74</v>
      </c>
      <c r="D281" s="76">
        <v>44136.0</v>
      </c>
      <c r="E281" s="77">
        <v>163.4</v>
      </c>
      <c r="F281" s="77">
        <v>183.4</v>
      </c>
      <c r="G281" s="77">
        <v>155.5</v>
      </c>
      <c r="H281" s="77">
        <v>147.5</v>
      </c>
      <c r="I281" s="77">
        <v>152.8</v>
      </c>
      <c r="J281" s="77">
        <v>160.4</v>
      </c>
      <c r="K281" s="77">
        <v>146.1</v>
      </c>
      <c r="L281" s="77">
        <v>153.6</v>
      </c>
      <c r="M281" s="77">
        <v>161.6</v>
      </c>
      <c r="N281" s="77">
        <v>156.2</v>
      </c>
      <c r="O281" s="77">
        <v>154.5</v>
      </c>
      <c r="P281" s="77">
        <v>159.8</v>
      </c>
      <c r="Q281" s="74">
        <f>MONTH(DATEVALUE('Final data'!$C281&amp;1))</f>
        <v>11</v>
      </c>
      <c r="R281" s="76">
        <f>DATE('Final data'!$B281,'Final data'!$Q281,1)</f>
        <v>44136</v>
      </c>
    </row>
    <row r="282" ht="15.75" customHeight="1">
      <c r="A282" s="70" t="s">
        <v>122</v>
      </c>
      <c r="B282" s="71">
        <v>2020.0</v>
      </c>
      <c r="C282" s="70" t="s">
        <v>74</v>
      </c>
      <c r="D282" s="72">
        <v>44136.0</v>
      </c>
      <c r="E282" s="73">
        <v>167.0</v>
      </c>
      <c r="F282" s="73">
        <v>188.8</v>
      </c>
      <c r="G282" s="73">
        <v>148.8</v>
      </c>
      <c r="H282" s="73">
        <v>137.3</v>
      </c>
      <c r="I282" s="73">
        <v>145.1</v>
      </c>
      <c r="J282" s="73">
        <v>152.0</v>
      </c>
      <c r="K282" s="73">
        <v>135.2</v>
      </c>
      <c r="L282" s="73">
        <v>144.4</v>
      </c>
      <c r="M282" s="73">
        <v>156.4</v>
      </c>
      <c r="N282" s="73">
        <v>157.9</v>
      </c>
      <c r="O282" s="73">
        <v>146.6</v>
      </c>
      <c r="P282" s="73">
        <v>156.7</v>
      </c>
      <c r="Q282" s="70">
        <f>MONTH(DATEVALUE('Final data'!$C282&amp;1))</f>
        <v>11</v>
      </c>
      <c r="R282" s="72">
        <f>DATE('Final data'!$B282,'Final data'!$Q282,1)</f>
        <v>44136</v>
      </c>
    </row>
    <row r="283" ht="15.75" hidden="1" customHeight="1">
      <c r="A283" s="74" t="s">
        <v>102</v>
      </c>
      <c r="B283" s="75">
        <v>2020.0</v>
      </c>
      <c r="C283" s="74" t="s">
        <v>74</v>
      </c>
      <c r="D283" s="76">
        <v>44136.0</v>
      </c>
      <c r="E283" s="77">
        <v>164.7</v>
      </c>
      <c r="F283" s="77">
        <v>184.8</v>
      </c>
      <c r="G283" s="77">
        <v>152.8</v>
      </c>
      <c r="H283" s="77">
        <v>143.6</v>
      </c>
      <c r="I283" s="77">
        <v>149.2</v>
      </c>
      <c r="J283" s="77">
        <v>157.2</v>
      </c>
      <c r="K283" s="77">
        <v>140.4</v>
      </c>
      <c r="L283" s="77">
        <v>148.4</v>
      </c>
      <c r="M283" s="77">
        <v>158.6</v>
      </c>
      <c r="N283" s="77">
        <v>156.9</v>
      </c>
      <c r="O283" s="77">
        <v>150.7</v>
      </c>
      <c r="P283" s="77">
        <v>158.4</v>
      </c>
      <c r="Q283" s="74">
        <f>MONTH(DATEVALUE('Final data'!$C283&amp;1))</f>
        <v>11</v>
      </c>
      <c r="R283" s="76">
        <f>DATE('Final data'!$B283,'Final data'!$Q283,1)</f>
        <v>44136</v>
      </c>
    </row>
    <row r="284" ht="15.75" hidden="1" customHeight="1">
      <c r="A284" s="70" t="s">
        <v>121</v>
      </c>
      <c r="B284" s="71">
        <v>2020.0</v>
      </c>
      <c r="C284" s="70" t="s">
        <v>76</v>
      </c>
      <c r="D284" s="72">
        <v>44166.0</v>
      </c>
      <c r="E284" s="73">
        <v>164.5</v>
      </c>
      <c r="F284" s="73">
        <v>183.6</v>
      </c>
      <c r="G284" s="73">
        <v>156.3</v>
      </c>
      <c r="H284" s="73">
        <v>148.7</v>
      </c>
      <c r="I284" s="73">
        <v>153.4</v>
      </c>
      <c r="J284" s="73">
        <v>161.6</v>
      </c>
      <c r="K284" s="73">
        <v>146.4</v>
      </c>
      <c r="L284" s="73">
        <v>153.9</v>
      </c>
      <c r="M284" s="73">
        <v>162.9</v>
      </c>
      <c r="N284" s="73">
        <v>156.6</v>
      </c>
      <c r="O284" s="73">
        <v>155.2</v>
      </c>
      <c r="P284" s="73">
        <v>160.7</v>
      </c>
      <c r="Q284" s="70">
        <f>MONTH(DATEVALUE('Final data'!$C284&amp;1))</f>
        <v>12</v>
      </c>
      <c r="R284" s="72">
        <f>DATE('Final data'!$B284,'Final data'!$Q284,1)</f>
        <v>44166</v>
      </c>
    </row>
    <row r="285" ht="15.75" customHeight="1">
      <c r="A285" s="74" t="s">
        <v>122</v>
      </c>
      <c r="B285" s="75">
        <v>2020.0</v>
      </c>
      <c r="C285" s="74" t="s">
        <v>76</v>
      </c>
      <c r="D285" s="76">
        <v>44166.0</v>
      </c>
      <c r="E285" s="77">
        <v>167.0</v>
      </c>
      <c r="F285" s="77">
        <v>190.2</v>
      </c>
      <c r="G285" s="77">
        <v>149.6</v>
      </c>
      <c r="H285" s="77">
        <v>137.9</v>
      </c>
      <c r="I285" s="77">
        <v>145.5</v>
      </c>
      <c r="J285" s="77">
        <v>152.9</v>
      </c>
      <c r="K285" s="77">
        <v>135.5</v>
      </c>
      <c r="L285" s="77">
        <v>144.3</v>
      </c>
      <c r="M285" s="77">
        <v>156.9</v>
      </c>
      <c r="N285" s="77">
        <v>157.9</v>
      </c>
      <c r="O285" s="77">
        <v>146.9</v>
      </c>
      <c r="P285" s="77">
        <v>156.9</v>
      </c>
      <c r="Q285" s="74">
        <f>MONTH(DATEVALUE('Final data'!$C285&amp;1))</f>
        <v>12</v>
      </c>
      <c r="R285" s="76">
        <f>DATE('Final data'!$B285,'Final data'!$Q285,1)</f>
        <v>44166</v>
      </c>
    </row>
    <row r="286" ht="15.75" hidden="1" customHeight="1">
      <c r="A286" s="70" t="s">
        <v>102</v>
      </c>
      <c r="B286" s="71">
        <v>2020.0</v>
      </c>
      <c r="C286" s="70" t="s">
        <v>76</v>
      </c>
      <c r="D286" s="72">
        <v>44166.0</v>
      </c>
      <c r="E286" s="73">
        <v>165.4</v>
      </c>
      <c r="F286" s="73">
        <v>185.4</v>
      </c>
      <c r="G286" s="73">
        <v>153.6</v>
      </c>
      <c r="H286" s="73">
        <v>144.6</v>
      </c>
      <c r="I286" s="73">
        <v>149.7</v>
      </c>
      <c r="J286" s="73">
        <v>158.3</v>
      </c>
      <c r="K286" s="73">
        <v>140.7</v>
      </c>
      <c r="L286" s="73">
        <v>148.5</v>
      </c>
      <c r="M286" s="73">
        <v>159.4</v>
      </c>
      <c r="N286" s="73">
        <v>157.1</v>
      </c>
      <c r="O286" s="73">
        <v>151.2</v>
      </c>
      <c r="P286" s="73">
        <v>158.9</v>
      </c>
      <c r="Q286" s="70">
        <f>MONTH(DATEVALUE('Final data'!$C286&amp;1))</f>
        <v>12</v>
      </c>
      <c r="R286" s="72">
        <f>DATE('Final data'!$B286,'Final data'!$Q286,1)</f>
        <v>44166</v>
      </c>
    </row>
    <row r="287" ht="15.75" hidden="1" customHeight="1">
      <c r="A287" s="74" t="s">
        <v>121</v>
      </c>
      <c r="B287" s="75">
        <v>2021.0</v>
      </c>
      <c r="C287" s="74" t="s">
        <v>36</v>
      </c>
      <c r="D287" s="76">
        <v>44197.0</v>
      </c>
      <c r="E287" s="77">
        <v>159.6</v>
      </c>
      <c r="F287" s="77">
        <v>184.6</v>
      </c>
      <c r="G287" s="77">
        <v>156.8</v>
      </c>
      <c r="H287" s="77">
        <v>150.9</v>
      </c>
      <c r="I287" s="77">
        <v>153.9</v>
      </c>
      <c r="J287" s="77">
        <v>162.5</v>
      </c>
      <c r="K287" s="77">
        <v>147.5</v>
      </c>
      <c r="L287" s="77">
        <v>155.1</v>
      </c>
      <c r="M287" s="77">
        <v>163.5</v>
      </c>
      <c r="N287" s="77">
        <v>156.2</v>
      </c>
      <c r="O287" s="77">
        <v>155.9</v>
      </c>
      <c r="P287" s="77">
        <v>158.5</v>
      </c>
      <c r="Q287" s="74">
        <f>MONTH(DATEVALUE('Final data'!$C287&amp;1))</f>
        <v>1</v>
      </c>
      <c r="R287" s="76">
        <f>DATE('Final data'!$B287,'Final data'!$Q287,1)</f>
        <v>44197</v>
      </c>
    </row>
    <row r="288" ht="15.75" customHeight="1">
      <c r="A288" s="70" t="s">
        <v>122</v>
      </c>
      <c r="B288" s="71">
        <v>2021.0</v>
      </c>
      <c r="C288" s="70" t="s">
        <v>36</v>
      </c>
      <c r="D288" s="72">
        <v>44197.0</v>
      </c>
      <c r="E288" s="73">
        <v>163.4</v>
      </c>
      <c r="F288" s="73">
        <v>191.8</v>
      </c>
      <c r="G288" s="73">
        <v>150.2</v>
      </c>
      <c r="H288" s="73">
        <v>142.9</v>
      </c>
      <c r="I288" s="73">
        <v>145.7</v>
      </c>
      <c r="J288" s="73">
        <v>154.1</v>
      </c>
      <c r="K288" s="73">
        <v>136.9</v>
      </c>
      <c r="L288" s="73">
        <v>145.4</v>
      </c>
      <c r="M288" s="73">
        <v>156.1</v>
      </c>
      <c r="N288" s="73">
        <v>157.7</v>
      </c>
      <c r="O288" s="73">
        <v>147.6</v>
      </c>
      <c r="P288" s="73">
        <v>156.0</v>
      </c>
      <c r="Q288" s="70">
        <f>MONTH(DATEVALUE('Final data'!$C288&amp;1))</f>
        <v>1</v>
      </c>
      <c r="R288" s="72">
        <f>DATE('Final data'!$B288,'Final data'!$Q288,1)</f>
        <v>44197</v>
      </c>
    </row>
    <row r="289" ht="15.75" hidden="1" customHeight="1">
      <c r="A289" s="74" t="s">
        <v>102</v>
      </c>
      <c r="B289" s="75">
        <v>2021.0</v>
      </c>
      <c r="C289" s="74" t="s">
        <v>36</v>
      </c>
      <c r="D289" s="76">
        <v>44197.0</v>
      </c>
      <c r="E289" s="77">
        <v>161.0</v>
      </c>
      <c r="F289" s="77">
        <v>186.5</v>
      </c>
      <c r="G289" s="77">
        <v>154.2</v>
      </c>
      <c r="H289" s="77">
        <v>147.9</v>
      </c>
      <c r="I289" s="77">
        <v>150.0</v>
      </c>
      <c r="J289" s="77">
        <v>159.3</v>
      </c>
      <c r="K289" s="77">
        <v>141.9</v>
      </c>
      <c r="L289" s="77">
        <v>149.6</v>
      </c>
      <c r="M289" s="77">
        <v>159.2</v>
      </c>
      <c r="N289" s="77">
        <v>156.8</v>
      </c>
      <c r="O289" s="77">
        <v>151.9</v>
      </c>
      <c r="P289" s="77">
        <v>157.3</v>
      </c>
      <c r="Q289" s="74">
        <f>MONTH(DATEVALUE('Final data'!$C289&amp;1))</f>
        <v>1</v>
      </c>
      <c r="R289" s="76">
        <f>DATE('Final data'!$B289,'Final data'!$Q289,1)</f>
        <v>44197</v>
      </c>
    </row>
    <row r="290" ht="15.75" hidden="1" customHeight="1">
      <c r="A290" s="70" t="s">
        <v>121</v>
      </c>
      <c r="B290" s="71">
        <v>2021.0</v>
      </c>
      <c r="C290" s="70" t="s">
        <v>37</v>
      </c>
      <c r="D290" s="72">
        <v>44228.0</v>
      </c>
      <c r="E290" s="73">
        <v>154.7</v>
      </c>
      <c r="F290" s="73">
        <v>186.5</v>
      </c>
      <c r="G290" s="73">
        <v>158.4</v>
      </c>
      <c r="H290" s="73">
        <v>154.4</v>
      </c>
      <c r="I290" s="73">
        <v>154.8</v>
      </c>
      <c r="J290" s="73">
        <v>164.3</v>
      </c>
      <c r="K290" s="73">
        <v>150.2</v>
      </c>
      <c r="L290" s="73">
        <v>157.0</v>
      </c>
      <c r="M290" s="73">
        <v>163.6</v>
      </c>
      <c r="N290" s="73">
        <v>155.2</v>
      </c>
      <c r="O290" s="73">
        <v>157.2</v>
      </c>
      <c r="P290" s="73">
        <v>156.7</v>
      </c>
      <c r="Q290" s="70">
        <f>MONTH(DATEVALUE('Final data'!$C290&amp;1))</f>
        <v>2</v>
      </c>
      <c r="R290" s="72">
        <f>DATE('Final data'!$B290,'Final data'!$Q290,1)</f>
        <v>44228</v>
      </c>
    </row>
    <row r="291" ht="15.75" customHeight="1">
      <c r="A291" s="74" t="s">
        <v>122</v>
      </c>
      <c r="B291" s="75">
        <v>2021.0</v>
      </c>
      <c r="C291" s="74" t="s">
        <v>37</v>
      </c>
      <c r="D291" s="76">
        <v>44228.0</v>
      </c>
      <c r="E291" s="77">
        <v>160.8</v>
      </c>
      <c r="F291" s="77">
        <v>193.3</v>
      </c>
      <c r="G291" s="77">
        <v>151.8</v>
      </c>
      <c r="H291" s="77">
        <v>149.1</v>
      </c>
      <c r="I291" s="77">
        <v>146.5</v>
      </c>
      <c r="J291" s="77">
        <v>156.3</v>
      </c>
      <c r="K291" s="77">
        <v>140.5</v>
      </c>
      <c r="L291" s="77">
        <v>147.3</v>
      </c>
      <c r="M291" s="77">
        <v>156.6</v>
      </c>
      <c r="N291" s="77">
        <v>156.7</v>
      </c>
      <c r="O291" s="77">
        <v>149.3</v>
      </c>
      <c r="P291" s="77">
        <v>156.5</v>
      </c>
      <c r="Q291" s="74">
        <f>MONTH(DATEVALUE('Final data'!$C291&amp;1))</f>
        <v>2</v>
      </c>
      <c r="R291" s="76">
        <f>DATE('Final data'!$B291,'Final data'!$Q291,1)</f>
        <v>44228</v>
      </c>
    </row>
    <row r="292" ht="15.75" hidden="1" customHeight="1">
      <c r="A292" s="70" t="s">
        <v>102</v>
      </c>
      <c r="B292" s="71">
        <v>2021.0</v>
      </c>
      <c r="C292" s="70" t="s">
        <v>37</v>
      </c>
      <c r="D292" s="72">
        <v>44228.0</v>
      </c>
      <c r="E292" s="73">
        <v>156.9</v>
      </c>
      <c r="F292" s="73">
        <v>188.3</v>
      </c>
      <c r="G292" s="73">
        <v>155.8</v>
      </c>
      <c r="H292" s="73">
        <v>152.4</v>
      </c>
      <c r="I292" s="73">
        <v>150.9</v>
      </c>
      <c r="J292" s="73">
        <v>161.3</v>
      </c>
      <c r="K292" s="73">
        <v>145.1</v>
      </c>
      <c r="L292" s="73">
        <v>151.5</v>
      </c>
      <c r="M292" s="73">
        <v>159.5</v>
      </c>
      <c r="N292" s="73">
        <v>155.8</v>
      </c>
      <c r="O292" s="73">
        <v>153.4</v>
      </c>
      <c r="P292" s="73">
        <v>156.6</v>
      </c>
      <c r="Q292" s="70">
        <f>MONTH(DATEVALUE('Final data'!$C292&amp;1))</f>
        <v>2</v>
      </c>
      <c r="R292" s="72">
        <f>DATE('Final data'!$B292,'Final data'!$Q292,1)</f>
        <v>44228</v>
      </c>
    </row>
    <row r="293" ht="15.75" hidden="1" customHeight="1">
      <c r="A293" s="74" t="s">
        <v>121</v>
      </c>
      <c r="B293" s="75">
        <v>2021.0</v>
      </c>
      <c r="C293" s="74" t="s">
        <v>38</v>
      </c>
      <c r="D293" s="76">
        <v>44256.0</v>
      </c>
      <c r="E293" s="77">
        <v>154.5</v>
      </c>
      <c r="F293" s="77">
        <v>186.1</v>
      </c>
      <c r="G293" s="77">
        <v>158.9</v>
      </c>
      <c r="H293" s="77">
        <v>156.0</v>
      </c>
      <c r="I293" s="77">
        <v>154.8</v>
      </c>
      <c r="J293" s="77">
        <v>164.6</v>
      </c>
      <c r="K293" s="77">
        <v>151.3</v>
      </c>
      <c r="L293" s="77">
        <v>157.8</v>
      </c>
      <c r="M293" s="77">
        <v>163.8</v>
      </c>
      <c r="N293" s="77">
        <v>153.1</v>
      </c>
      <c r="O293" s="77">
        <v>157.3</v>
      </c>
      <c r="P293" s="77">
        <v>156.7</v>
      </c>
      <c r="Q293" s="74">
        <f>MONTH(DATEVALUE('Final data'!$C293&amp;1))</f>
        <v>3</v>
      </c>
      <c r="R293" s="76">
        <f>DATE('Final data'!$B293,'Final data'!$Q293,1)</f>
        <v>44256</v>
      </c>
    </row>
    <row r="294" ht="15.75" customHeight="1">
      <c r="A294" s="70" t="s">
        <v>122</v>
      </c>
      <c r="B294" s="71">
        <v>2021.0</v>
      </c>
      <c r="C294" s="70" t="s">
        <v>38</v>
      </c>
      <c r="D294" s="72">
        <v>44256.0</v>
      </c>
      <c r="E294" s="73">
        <v>160.4</v>
      </c>
      <c r="F294" s="73">
        <v>193.5</v>
      </c>
      <c r="G294" s="73">
        <v>152.6</v>
      </c>
      <c r="H294" s="73">
        <v>154.8</v>
      </c>
      <c r="I294" s="73">
        <v>147.2</v>
      </c>
      <c r="J294" s="73">
        <v>156.9</v>
      </c>
      <c r="K294" s="73">
        <v>141.7</v>
      </c>
      <c r="L294" s="73">
        <v>148.6</v>
      </c>
      <c r="M294" s="73">
        <v>157.6</v>
      </c>
      <c r="N294" s="73">
        <v>154.9</v>
      </c>
      <c r="O294" s="73">
        <v>150.0</v>
      </c>
      <c r="P294" s="73">
        <v>156.9</v>
      </c>
      <c r="Q294" s="70">
        <f>MONTH(DATEVALUE('Final data'!$C294&amp;1))</f>
        <v>3</v>
      </c>
      <c r="R294" s="72">
        <f>DATE('Final data'!$B294,'Final data'!$Q294,1)</f>
        <v>44256</v>
      </c>
    </row>
    <row r="295" ht="15.75" hidden="1" customHeight="1">
      <c r="A295" s="74" t="s">
        <v>102</v>
      </c>
      <c r="B295" s="75">
        <v>2021.0</v>
      </c>
      <c r="C295" s="74" t="s">
        <v>38</v>
      </c>
      <c r="D295" s="76">
        <v>44256.0</v>
      </c>
      <c r="E295" s="77">
        <v>156.7</v>
      </c>
      <c r="F295" s="77">
        <v>188.1</v>
      </c>
      <c r="G295" s="77">
        <v>156.4</v>
      </c>
      <c r="H295" s="77">
        <v>155.5</v>
      </c>
      <c r="I295" s="77">
        <v>151.2</v>
      </c>
      <c r="J295" s="77">
        <v>161.7</v>
      </c>
      <c r="K295" s="77">
        <v>146.2</v>
      </c>
      <c r="L295" s="77">
        <v>152.6</v>
      </c>
      <c r="M295" s="77">
        <v>160.2</v>
      </c>
      <c r="N295" s="77">
        <v>153.8</v>
      </c>
      <c r="O295" s="77">
        <v>153.8</v>
      </c>
      <c r="P295" s="77">
        <v>156.8</v>
      </c>
      <c r="Q295" s="74">
        <f>MONTH(DATEVALUE('Final data'!$C295&amp;1))</f>
        <v>3</v>
      </c>
      <c r="R295" s="76">
        <f>DATE('Final data'!$B295,'Final data'!$Q295,1)</f>
        <v>44256</v>
      </c>
    </row>
    <row r="296" ht="15.75" hidden="1" customHeight="1">
      <c r="A296" s="70" t="s">
        <v>121</v>
      </c>
      <c r="B296" s="71">
        <v>2021.0</v>
      </c>
      <c r="C296" s="70" t="s">
        <v>39</v>
      </c>
      <c r="D296" s="72">
        <v>44287.0</v>
      </c>
      <c r="E296" s="73">
        <v>155.6</v>
      </c>
      <c r="F296" s="73">
        <v>186.8</v>
      </c>
      <c r="G296" s="73">
        <v>159.9</v>
      </c>
      <c r="H296" s="73">
        <v>156.0</v>
      </c>
      <c r="I296" s="73">
        <v>155.5</v>
      </c>
      <c r="J296" s="73">
        <v>165.3</v>
      </c>
      <c r="K296" s="73">
        <v>151.7</v>
      </c>
      <c r="L296" s="73">
        <v>158.6</v>
      </c>
      <c r="M296" s="73">
        <v>164.1</v>
      </c>
      <c r="N296" s="73">
        <v>154.6</v>
      </c>
      <c r="O296" s="73">
        <v>158.0</v>
      </c>
      <c r="P296" s="73">
        <v>157.6</v>
      </c>
      <c r="Q296" s="70">
        <f>MONTH(DATEVALUE('Final data'!$C296&amp;1))</f>
        <v>4</v>
      </c>
      <c r="R296" s="72">
        <f>DATE('Final data'!$B296,'Final data'!$Q296,1)</f>
        <v>44287</v>
      </c>
    </row>
    <row r="297" ht="15.75" customHeight="1">
      <c r="A297" s="74" t="s">
        <v>122</v>
      </c>
      <c r="B297" s="75">
        <v>2021.0</v>
      </c>
      <c r="C297" s="74" t="s">
        <v>39</v>
      </c>
      <c r="D297" s="76">
        <v>44287.0</v>
      </c>
      <c r="E297" s="77">
        <v>162.0</v>
      </c>
      <c r="F297" s="77">
        <v>194.4</v>
      </c>
      <c r="G297" s="77">
        <v>153.4</v>
      </c>
      <c r="H297" s="77">
        <v>154.9</v>
      </c>
      <c r="I297" s="77">
        <v>147.6</v>
      </c>
      <c r="J297" s="77">
        <v>157.5</v>
      </c>
      <c r="K297" s="77">
        <v>142.1</v>
      </c>
      <c r="L297" s="77">
        <v>149.1</v>
      </c>
      <c r="M297" s="77">
        <v>157.6</v>
      </c>
      <c r="N297" s="77">
        <v>156.6</v>
      </c>
      <c r="O297" s="77">
        <v>150.5</v>
      </c>
      <c r="P297" s="77">
        <v>158.0</v>
      </c>
      <c r="Q297" s="74">
        <f>MONTH(DATEVALUE('Final data'!$C297&amp;1))</f>
        <v>4</v>
      </c>
      <c r="R297" s="76">
        <f>DATE('Final data'!$B297,'Final data'!$Q297,1)</f>
        <v>44287</v>
      </c>
    </row>
    <row r="298" ht="15.75" hidden="1" customHeight="1">
      <c r="A298" s="70" t="s">
        <v>102</v>
      </c>
      <c r="B298" s="71">
        <v>2021.0</v>
      </c>
      <c r="C298" s="70" t="s">
        <v>39</v>
      </c>
      <c r="D298" s="72">
        <v>44287.0</v>
      </c>
      <c r="E298" s="73">
        <v>158.0</v>
      </c>
      <c r="F298" s="73">
        <v>188.8</v>
      </c>
      <c r="G298" s="73">
        <v>157.3</v>
      </c>
      <c r="H298" s="73">
        <v>155.6</v>
      </c>
      <c r="I298" s="73">
        <v>151.8</v>
      </c>
      <c r="J298" s="73">
        <v>162.3</v>
      </c>
      <c r="K298" s="73">
        <v>146.6</v>
      </c>
      <c r="L298" s="73">
        <v>153.2</v>
      </c>
      <c r="M298" s="73">
        <v>160.3</v>
      </c>
      <c r="N298" s="73">
        <v>155.4</v>
      </c>
      <c r="O298" s="73">
        <v>154.4</v>
      </c>
      <c r="P298" s="73">
        <v>157.8</v>
      </c>
      <c r="Q298" s="70">
        <f>MONTH(DATEVALUE('Final data'!$C298&amp;1))</f>
        <v>4</v>
      </c>
      <c r="R298" s="72">
        <f>DATE('Final data'!$B298,'Final data'!$Q298,1)</f>
        <v>44287</v>
      </c>
    </row>
    <row r="299" ht="15.75" hidden="1" customHeight="1">
      <c r="A299" s="74" t="s">
        <v>121</v>
      </c>
      <c r="B299" s="75">
        <v>2021.0</v>
      </c>
      <c r="C299" s="74" t="s">
        <v>40</v>
      </c>
      <c r="D299" s="76">
        <v>44317.0</v>
      </c>
      <c r="E299" s="77">
        <v>158.7</v>
      </c>
      <c r="F299" s="77">
        <v>189.6</v>
      </c>
      <c r="G299" s="77">
        <v>164.5</v>
      </c>
      <c r="H299" s="77">
        <v>161.7</v>
      </c>
      <c r="I299" s="77">
        <v>158.8</v>
      </c>
      <c r="J299" s="77">
        <v>169.1</v>
      </c>
      <c r="K299" s="77">
        <v>153.2</v>
      </c>
      <c r="L299" s="77">
        <v>160.0</v>
      </c>
      <c r="M299" s="77">
        <v>167.6</v>
      </c>
      <c r="N299" s="77">
        <v>159.3</v>
      </c>
      <c r="O299" s="77">
        <v>161.1</v>
      </c>
      <c r="P299" s="77">
        <v>161.1</v>
      </c>
      <c r="Q299" s="74">
        <f>MONTH(DATEVALUE('Final data'!$C299&amp;1))</f>
        <v>5</v>
      </c>
      <c r="R299" s="76">
        <f>DATE('Final data'!$B299,'Final data'!$Q299,1)</f>
        <v>44317</v>
      </c>
    </row>
    <row r="300" ht="15.75" customHeight="1">
      <c r="A300" s="70" t="s">
        <v>122</v>
      </c>
      <c r="B300" s="71">
        <v>2021.0</v>
      </c>
      <c r="C300" s="70" t="s">
        <v>40</v>
      </c>
      <c r="D300" s="72">
        <v>44317.0</v>
      </c>
      <c r="E300" s="73">
        <v>164.2</v>
      </c>
      <c r="F300" s="73">
        <v>198.2</v>
      </c>
      <c r="G300" s="73">
        <v>154.1</v>
      </c>
      <c r="H300" s="73">
        <v>155.5</v>
      </c>
      <c r="I300" s="73">
        <v>150.1</v>
      </c>
      <c r="J300" s="73">
        <v>160.4</v>
      </c>
      <c r="K300" s="73">
        <v>145.0</v>
      </c>
      <c r="L300" s="73">
        <v>152.6</v>
      </c>
      <c r="M300" s="73">
        <v>156.6</v>
      </c>
      <c r="N300" s="73">
        <v>157.5</v>
      </c>
      <c r="O300" s="73">
        <v>152.3</v>
      </c>
      <c r="P300" s="73">
        <v>159.5</v>
      </c>
      <c r="Q300" s="70">
        <f>MONTH(DATEVALUE('Final data'!$C300&amp;1))</f>
        <v>5</v>
      </c>
      <c r="R300" s="72">
        <f>DATE('Final data'!$B300,'Final data'!$Q300,1)</f>
        <v>44317</v>
      </c>
    </row>
    <row r="301" ht="15.75" hidden="1" customHeight="1">
      <c r="A301" s="74" t="s">
        <v>102</v>
      </c>
      <c r="B301" s="75">
        <v>2021.0</v>
      </c>
      <c r="C301" s="74" t="s">
        <v>40</v>
      </c>
      <c r="D301" s="76">
        <v>44317.0</v>
      </c>
      <c r="E301" s="77">
        <v>160.7</v>
      </c>
      <c r="F301" s="77">
        <v>191.9</v>
      </c>
      <c r="G301" s="77">
        <v>160.4</v>
      </c>
      <c r="H301" s="77">
        <v>159.4</v>
      </c>
      <c r="I301" s="77">
        <v>154.7</v>
      </c>
      <c r="J301" s="77">
        <v>165.8</v>
      </c>
      <c r="K301" s="77">
        <v>148.9</v>
      </c>
      <c r="L301" s="77">
        <v>155.8</v>
      </c>
      <c r="M301" s="77">
        <v>161.2</v>
      </c>
      <c r="N301" s="77">
        <v>158.6</v>
      </c>
      <c r="O301" s="77">
        <v>156.8</v>
      </c>
      <c r="P301" s="77">
        <v>160.4</v>
      </c>
      <c r="Q301" s="74">
        <f>MONTH(DATEVALUE('Final data'!$C301&amp;1))</f>
        <v>5</v>
      </c>
      <c r="R301" s="76">
        <f>DATE('Final data'!$B301,'Final data'!$Q301,1)</f>
        <v>44317</v>
      </c>
    </row>
    <row r="302" ht="15.75" hidden="1" customHeight="1">
      <c r="A302" s="70" t="s">
        <v>121</v>
      </c>
      <c r="B302" s="71">
        <v>2021.0</v>
      </c>
      <c r="C302" s="70" t="s">
        <v>64</v>
      </c>
      <c r="D302" s="72">
        <v>44348.0</v>
      </c>
      <c r="E302" s="73">
        <v>160.5</v>
      </c>
      <c r="F302" s="73">
        <v>189.1</v>
      </c>
      <c r="G302" s="73">
        <v>164.6</v>
      </c>
      <c r="H302" s="73">
        <v>162.1</v>
      </c>
      <c r="I302" s="73">
        <v>159.2</v>
      </c>
      <c r="J302" s="73">
        <v>169.7</v>
      </c>
      <c r="K302" s="73">
        <v>154.2</v>
      </c>
      <c r="L302" s="73">
        <v>160.4</v>
      </c>
      <c r="M302" s="73">
        <v>166.8</v>
      </c>
      <c r="N302" s="73">
        <v>159.4</v>
      </c>
      <c r="O302" s="73">
        <v>161.5</v>
      </c>
      <c r="P302" s="73">
        <v>162.1</v>
      </c>
      <c r="Q302" s="70">
        <f>MONTH(DATEVALUE('Final data'!$C302&amp;1))</f>
        <v>6</v>
      </c>
      <c r="R302" s="72">
        <f>DATE('Final data'!$B302,'Final data'!$Q302,1)</f>
        <v>44348</v>
      </c>
    </row>
    <row r="303" ht="15.75" customHeight="1">
      <c r="A303" s="74" t="s">
        <v>122</v>
      </c>
      <c r="B303" s="75">
        <v>2021.0</v>
      </c>
      <c r="C303" s="74" t="s">
        <v>64</v>
      </c>
      <c r="D303" s="76">
        <v>44348.0</v>
      </c>
      <c r="E303" s="77">
        <v>166.2</v>
      </c>
      <c r="F303" s="77">
        <v>195.6</v>
      </c>
      <c r="G303" s="77">
        <v>154.8</v>
      </c>
      <c r="H303" s="77">
        <v>156.1</v>
      </c>
      <c r="I303" s="77">
        <v>149.8</v>
      </c>
      <c r="J303" s="77">
        <v>160.8</v>
      </c>
      <c r="K303" s="77">
        <v>147.5</v>
      </c>
      <c r="L303" s="77">
        <v>150.7</v>
      </c>
      <c r="M303" s="77">
        <v>158.1</v>
      </c>
      <c r="N303" s="77">
        <v>158.0</v>
      </c>
      <c r="O303" s="77">
        <v>153.4</v>
      </c>
      <c r="P303" s="77">
        <v>160.4</v>
      </c>
      <c r="Q303" s="74">
        <f>MONTH(DATEVALUE('Final data'!$C303&amp;1))</f>
        <v>6</v>
      </c>
      <c r="R303" s="76">
        <f>DATE('Final data'!$B303,'Final data'!$Q303,1)</f>
        <v>44348</v>
      </c>
    </row>
    <row r="304" ht="15.75" hidden="1" customHeight="1">
      <c r="A304" s="70" t="s">
        <v>102</v>
      </c>
      <c r="B304" s="71">
        <v>2021.0</v>
      </c>
      <c r="C304" s="70" t="s">
        <v>64</v>
      </c>
      <c r="D304" s="72">
        <v>44348.0</v>
      </c>
      <c r="E304" s="73">
        <v>162.6</v>
      </c>
      <c r="F304" s="73">
        <v>190.8</v>
      </c>
      <c r="G304" s="73">
        <v>160.7</v>
      </c>
      <c r="H304" s="73">
        <v>159.8</v>
      </c>
      <c r="I304" s="73">
        <v>154.8</v>
      </c>
      <c r="J304" s="73">
        <v>166.3</v>
      </c>
      <c r="K304" s="73">
        <v>150.7</v>
      </c>
      <c r="L304" s="73">
        <v>154.9</v>
      </c>
      <c r="M304" s="73">
        <v>161.7</v>
      </c>
      <c r="N304" s="73">
        <v>158.8</v>
      </c>
      <c r="O304" s="73">
        <v>157.6</v>
      </c>
      <c r="P304" s="73">
        <v>161.3</v>
      </c>
      <c r="Q304" s="70">
        <f>MONTH(DATEVALUE('Final data'!$C304&amp;1))</f>
        <v>6</v>
      </c>
      <c r="R304" s="72">
        <f>DATE('Final data'!$B304,'Final data'!$Q304,1)</f>
        <v>44348</v>
      </c>
    </row>
    <row r="305" ht="15.75" hidden="1" customHeight="1">
      <c r="A305" s="74" t="s">
        <v>121</v>
      </c>
      <c r="B305" s="75">
        <v>2021.0</v>
      </c>
      <c r="C305" s="74" t="s">
        <v>66</v>
      </c>
      <c r="D305" s="76">
        <v>44378.0</v>
      </c>
      <c r="E305" s="77">
        <v>161.7</v>
      </c>
      <c r="F305" s="77">
        <v>189.7</v>
      </c>
      <c r="G305" s="77">
        <v>165.3</v>
      </c>
      <c r="H305" s="77">
        <v>162.5</v>
      </c>
      <c r="I305" s="77">
        <v>160.3</v>
      </c>
      <c r="J305" s="77">
        <v>170.4</v>
      </c>
      <c r="K305" s="77">
        <v>157.1</v>
      </c>
      <c r="L305" s="77">
        <v>160.7</v>
      </c>
      <c r="M305" s="77">
        <v>167.2</v>
      </c>
      <c r="N305" s="77">
        <v>160.4</v>
      </c>
      <c r="O305" s="77">
        <v>162.8</v>
      </c>
      <c r="P305" s="77">
        <v>163.2</v>
      </c>
      <c r="Q305" s="74">
        <f>MONTH(DATEVALUE('Final data'!$C305&amp;1))</f>
        <v>7</v>
      </c>
      <c r="R305" s="76">
        <f>DATE('Final data'!$B305,'Final data'!$Q305,1)</f>
        <v>44378</v>
      </c>
    </row>
    <row r="306" ht="15.75" customHeight="1">
      <c r="A306" s="70" t="s">
        <v>122</v>
      </c>
      <c r="B306" s="71">
        <v>2021.0</v>
      </c>
      <c r="C306" s="70" t="s">
        <v>66</v>
      </c>
      <c r="D306" s="72">
        <v>44378.0</v>
      </c>
      <c r="E306" s="73">
        <v>167.9</v>
      </c>
      <c r="F306" s="73">
        <v>195.5</v>
      </c>
      <c r="G306" s="73">
        <v>155.5</v>
      </c>
      <c r="H306" s="73">
        <v>157.7</v>
      </c>
      <c r="I306" s="73">
        <v>150.7</v>
      </c>
      <c r="J306" s="73">
        <v>161.5</v>
      </c>
      <c r="K306" s="73">
        <v>149.5</v>
      </c>
      <c r="L306" s="73">
        <v>151.2</v>
      </c>
      <c r="M306" s="73">
        <v>160.3</v>
      </c>
      <c r="N306" s="73">
        <v>159.6</v>
      </c>
      <c r="O306" s="73">
        <v>155.0</v>
      </c>
      <c r="P306" s="73">
        <v>161.8</v>
      </c>
      <c r="Q306" s="70">
        <f>MONTH(DATEVALUE('Final data'!$C306&amp;1))</f>
        <v>7</v>
      </c>
      <c r="R306" s="72">
        <f>DATE('Final data'!$B306,'Final data'!$Q306,1)</f>
        <v>44378</v>
      </c>
    </row>
    <row r="307" ht="15.75" hidden="1" customHeight="1">
      <c r="A307" s="74" t="s">
        <v>102</v>
      </c>
      <c r="B307" s="75">
        <v>2021.0</v>
      </c>
      <c r="C307" s="74" t="s">
        <v>66</v>
      </c>
      <c r="D307" s="76">
        <v>44378.0</v>
      </c>
      <c r="E307" s="77">
        <v>164.0</v>
      </c>
      <c r="F307" s="77">
        <v>191.2</v>
      </c>
      <c r="G307" s="77">
        <v>161.4</v>
      </c>
      <c r="H307" s="77">
        <v>160.7</v>
      </c>
      <c r="I307" s="77">
        <v>155.8</v>
      </c>
      <c r="J307" s="77">
        <v>167.0</v>
      </c>
      <c r="K307" s="77">
        <v>153.1</v>
      </c>
      <c r="L307" s="77">
        <v>155.3</v>
      </c>
      <c r="M307" s="77">
        <v>163.2</v>
      </c>
      <c r="N307" s="77">
        <v>160.1</v>
      </c>
      <c r="O307" s="77">
        <v>159.0</v>
      </c>
      <c r="P307" s="77">
        <v>162.5</v>
      </c>
      <c r="Q307" s="74">
        <f>MONTH(DATEVALUE('Final data'!$C307&amp;1))</f>
        <v>7</v>
      </c>
      <c r="R307" s="76">
        <f>DATE('Final data'!$B307,'Final data'!$Q307,1)</f>
        <v>44378</v>
      </c>
    </row>
    <row r="308" ht="15.75" hidden="1" customHeight="1">
      <c r="A308" s="70" t="s">
        <v>121</v>
      </c>
      <c r="B308" s="71">
        <v>2021.0</v>
      </c>
      <c r="C308" s="70" t="s">
        <v>68</v>
      </c>
      <c r="D308" s="72">
        <v>44409.0</v>
      </c>
      <c r="E308" s="73">
        <v>161.8</v>
      </c>
      <c r="F308" s="73">
        <v>190.2</v>
      </c>
      <c r="G308" s="73">
        <v>166.3</v>
      </c>
      <c r="H308" s="73">
        <v>163.1</v>
      </c>
      <c r="I308" s="73">
        <v>160.9</v>
      </c>
      <c r="J308" s="73">
        <v>171.1</v>
      </c>
      <c r="K308" s="73">
        <v>157.7</v>
      </c>
      <c r="L308" s="73">
        <v>161.1</v>
      </c>
      <c r="M308" s="73">
        <v>167.5</v>
      </c>
      <c r="N308" s="73">
        <v>160.3</v>
      </c>
      <c r="O308" s="73">
        <v>163.3</v>
      </c>
      <c r="P308" s="73">
        <v>163.6</v>
      </c>
      <c r="Q308" s="70">
        <f>MONTH(DATEVALUE('Final data'!$C308&amp;1))</f>
        <v>8</v>
      </c>
      <c r="R308" s="72">
        <f>DATE('Final data'!$B308,'Final data'!$Q308,1)</f>
        <v>44409</v>
      </c>
    </row>
    <row r="309" ht="15.75" customHeight="1">
      <c r="A309" s="74" t="s">
        <v>122</v>
      </c>
      <c r="B309" s="75">
        <v>2021.0</v>
      </c>
      <c r="C309" s="74" t="s">
        <v>68</v>
      </c>
      <c r="D309" s="76">
        <v>44409.0</v>
      </c>
      <c r="E309" s="77">
        <v>167.3</v>
      </c>
      <c r="F309" s="77">
        <v>196.5</v>
      </c>
      <c r="G309" s="77">
        <v>157.3</v>
      </c>
      <c r="H309" s="77">
        <v>160.7</v>
      </c>
      <c r="I309" s="77">
        <v>153.2</v>
      </c>
      <c r="J309" s="77">
        <v>162.8</v>
      </c>
      <c r="K309" s="77">
        <v>150.4</v>
      </c>
      <c r="L309" s="77">
        <v>153.7</v>
      </c>
      <c r="M309" s="77">
        <v>160.4</v>
      </c>
      <c r="N309" s="77">
        <v>159.6</v>
      </c>
      <c r="O309" s="77">
        <v>156.0</v>
      </c>
      <c r="P309" s="77">
        <v>162.3</v>
      </c>
      <c r="Q309" s="74">
        <f>MONTH(DATEVALUE('Final data'!$C309&amp;1))</f>
        <v>8</v>
      </c>
      <c r="R309" s="76">
        <f>DATE('Final data'!$B309,'Final data'!$Q309,1)</f>
        <v>44409</v>
      </c>
    </row>
    <row r="310" ht="15.75" hidden="1" customHeight="1">
      <c r="A310" s="70" t="s">
        <v>102</v>
      </c>
      <c r="B310" s="71">
        <v>2021.0</v>
      </c>
      <c r="C310" s="70" t="s">
        <v>68</v>
      </c>
      <c r="D310" s="72">
        <v>44409.0</v>
      </c>
      <c r="E310" s="73">
        <v>164.0</v>
      </c>
      <c r="F310" s="73">
        <v>192.1</v>
      </c>
      <c r="G310" s="73">
        <v>163.2</v>
      </c>
      <c r="H310" s="73">
        <v>162.6</v>
      </c>
      <c r="I310" s="73">
        <v>157.5</v>
      </c>
      <c r="J310" s="73">
        <v>168.4</v>
      </c>
      <c r="K310" s="73">
        <v>154.0</v>
      </c>
      <c r="L310" s="73">
        <v>157.6</v>
      </c>
      <c r="M310" s="73">
        <v>163.8</v>
      </c>
      <c r="N310" s="73">
        <v>160.0</v>
      </c>
      <c r="O310" s="73">
        <v>160.0</v>
      </c>
      <c r="P310" s="73">
        <v>163.2</v>
      </c>
      <c r="Q310" s="70">
        <f>MONTH(DATEVALUE('Final data'!$C310&amp;1))</f>
        <v>8</v>
      </c>
      <c r="R310" s="72">
        <f>DATE('Final data'!$B310,'Final data'!$Q310,1)</f>
        <v>44409</v>
      </c>
    </row>
    <row r="311" ht="15.75" hidden="1" customHeight="1">
      <c r="A311" s="74" t="s">
        <v>121</v>
      </c>
      <c r="B311" s="75">
        <v>2021.0</v>
      </c>
      <c r="C311" s="74" t="s">
        <v>70</v>
      </c>
      <c r="D311" s="76">
        <v>44440.0</v>
      </c>
      <c r="E311" s="77">
        <v>162.1</v>
      </c>
      <c r="F311" s="77">
        <v>190.5</v>
      </c>
      <c r="G311" s="77">
        <v>167.1</v>
      </c>
      <c r="H311" s="77">
        <v>163.7</v>
      </c>
      <c r="I311" s="77">
        <v>161.3</v>
      </c>
      <c r="J311" s="77">
        <v>171.9</v>
      </c>
      <c r="K311" s="77">
        <v>157.8</v>
      </c>
      <c r="L311" s="77">
        <v>162.7</v>
      </c>
      <c r="M311" s="77">
        <v>168.5</v>
      </c>
      <c r="N311" s="77">
        <v>160.2</v>
      </c>
      <c r="O311" s="77">
        <v>163.8</v>
      </c>
      <c r="P311" s="77">
        <v>164.0</v>
      </c>
      <c r="Q311" s="74">
        <f>MONTH(DATEVALUE('Final data'!$C311&amp;1))</f>
        <v>9</v>
      </c>
      <c r="R311" s="76">
        <f>DATE('Final data'!$B311,'Final data'!$Q311,1)</f>
        <v>44440</v>
      </c>
    </row>
    <row r="312" ht="15.75" customHeight="1">
      <c r="A312" s="70" t="s">
        <v>122</v>
      </c>
      <c r="B312" s="71">
        <v>2021.0</v>
      </c>
      <c r="C312" s="70" t="s">
        <v>70</v>
      </c>
      <c r="D312" s="72">
        <v>44440.0</v>
      </c>
      <c r="E312" s="73">
        <v>167.3</v>
      </c>
      <c r="F312" s="73">
        <v>196.5</v>
      </c>
      <c r="G312" s="73">
        <v>157.4</v>
      </c>
      <c r="H312" s="73">
        <v>160.8</v>
      </c>
      <c r="I312" s="73">
        <v>153.3</v>
      </c>
      <c r="J312" s="73">
        <v>162.8</v>
      </c>
      <c r="K312" s="73">
        <v>150.5</v>
      </c>
      <c r="L312" s="73">
        <v>153.9</v>
      </c>
      <c r="M312" s="73">
        <v>160.3</v>
      </c>
      <c r="N312" s="73">
        <v>159.6</v>
      </c>
      <c r="O312" s="73">
        <v>156.0</v>
      </c>
      <c r="P312" s="73">
        <v>162.3</v>
      </c>
      <c r="Q312" s="70">
        <f>MONTH(DATEVALUE('Final data'!$C312&amp;1))</f>
        <v>9</v>
      </c>
      <c r="R312" s="72">
        <f>DATE('Final data'!$B312,'Final data'!$Q312,1)</f>
        <v>44440</v>
      </c>
    </row>
    <row r="313" ht="15.75" hidden="1" customHeight="1">
      <c r="A313" s="74" t="s">
        <v>102</v>
      </c>
      <c r="B313" s="75">
        <v>2021.0</v>
      </c>
      <c r="C313" s="74" t="s">
        <v>70</v>
      </c>
      <c r="D313" s="76">
        <v>44440.0</v>
      </c>
      <c r="E313" s="77">
        <v>164.0</v>
      </c>
      <c r="F313" s="77">
        <v>192.1</v>
      </c>
      <c r="G313" s="77">
        <v>163.3</v>
      </c>
      <c r="H313" s="77">
        <v>162.6</v>
      </c>
      <c r="I313" s="77">
        <v>157.5</v>
      </c>
      <c r="J313" s="77">
        <v>168.4</v>
      </c>
      <c r="K313" s="77">
        <v>154.0</v>
      </c>
      <c r="L313" s="77">
        <v>157.7</v>
      </c>
      <c r="M313" s="77">
        <v>163.7</v>
      </c>
      <c r="N313" s="77">
        <v>160.0</v>
      </c>
      <c r="O313" s="77">
        <v>160.0</v>
      </c>
      <c r="P313" s="77">
        <v>163.2</v>
      </c>
      <c r="Q313" s="74">
        <f>MONTH(DATEVALUE('Final data'!$C313&amp;1))</f>
        <v>9</v>
      </c>
      <c r="R313" s="76">
        <f>DATE('Final data'!$B313,'Final data'!$Q313,1)</f>
        <v>44440</v>
      </c>
    </row>
    <row r="314" ht="15.75" hidden="1" customHeight="1">
      <c r="A314" s="70" t="s">
        <v>121</v>
      </c>
      <c r="B314" s="71">
        <v>2021.0</v>
      </c>
      <c r="C314" s="70" t="s">
        <v>72</v>
      </c>
      <c r="D314" s="72">
        <v>44470.0</v>
      </c>
      <c r="E314" s="73">
        <v>165.5</v>
      </c>
      <c r="F314" s="73">
        <v>191.2</v>
      </c>
      <c r="G314" s="73">
        <v>168.3</v>
      </c>
      <c r="H314" s="73">
        <v>165.5</v>
      </c>
      <c r="I314" s="73">
        <v>162.0</v>
      </c>
      <c r="J314" s="73">
        <v>172.5</v>
      </c>
      <c r="K314" s="73">
        <v>159.5</v>
      </c>
      <c r="L314" s="73">
        <v>163.2</v>
      </c>
      <c r="M314" s="73">
        <v>169.0</v>
      </c>
      <c r="N314" s="73">
        <v>161.1</v>
      </c>
      <c r="O314" s="73">
        <v>164.7</v>
      </c>
      <c r="P314" s="73">
        <v>166.3</v>
      </c>
      <c r="Q314" s="70">
        <f>MONTH(DATEVALUE('Final data'!$C314&amp;1))</f>
        <v>10</v>
      </c>
      <c r="R314" s="72">
        <f>DATE('Final data'!$B314,'Final data'!$Q314,1)</f>
        <v>44470</v>
      </c>
    </row>
    <row r="315" ht="15.75" customHeight="1">
      <c r="A315" s="74" t="s">
        <v>122</v>
      </c>
      <c r="B315" s="75">
        <v>2021.0</v>
      </c>
      <c r="C315" s="74" t="s">
        <v>72</v>
      </c>
      <c r="D315" s="76">
        <v>44470.0</v>
      </c>
      <c r="E315" s="77">
        <v>171.5</v>
      </c>
      <c r="F315" s="77">
        <v>197.0</v>
      </c>
      <c r="G315" s="77">
        <v>158.3</v>
      </c>
      <c r="H315" s="77">
        <v>162.2</v>
      </c>
      <c r="I315" s="77">
        <v>154.3</v>
      </c>
      <c r="J315" s="77">
        <v>163.5</v>
      </c>
      <c r="K315" s="77">
        <v>152.2</v>
      </c>
      <c r="L315" s="77">
        <v>155.1</v>
      </c>
      <c r="M315" s="77">
        <v>160.3</v>
      </c>
      <c r="N315" s="77">
        <v>160.3</v>
      </c>
      <c r="O315" s="77">
        <v>157.0</v>
      </c>
      <c r="P315" s="77">
        <v>164.6</v>
      </c>
      <c r="Q315" s="74">
        <f>MONTH(DATEVALUE('Final data'!$C315&amp;1))</f>
        <v>10</v>
      </c>
      <c r="R315" s="76">
        <f>DATE('Final data'!$B315,'Final data'!$Q315,1)</f>
        <v>44470</v>
      </c>
    </row>
    <row r="316" ht="15.75" hidden="1" customHeight="1">
      <c r="A316" s="70" t="s">
        <v>102</v>
      </c>
      <c r="B316" s="71">
        <v>2021.0</v>
      </c>
      <c r="C316" s="70" t="s">
        <v>72</v>
      </c>
      <c r="D316" s="72">
        <v>44470.0</v>
      </c>
      <c r="E316" s="73">
        <v>167.7</v>
      </c>
      <c r="F316" s="73">
        <v>192.7</v>
      </c>
      <c r="G316" s="73">
        <v>164.3</v>
      </c>
      <c r="H316" s="73">
        <v>164.2</v>
      </c>
      <c r="I316" s="73">
        <v>158.4</v>
      </c>
      <c r="J316" s="73">
        <v>169.1</v>
      </c>
      <c r="K316" s="73">
        <v>155.7</v>
      </c>
      <c r="L316" s="73">
        <v>158.6</v>
      </c>
      <c r="M316" s="73">
        <v>163.9</v>
      </c>
      <c r="N316" s="73">
        <v>160.8</v>
      </c>
      <c r="O316" s="73">
        <v>161.0</v>
      </c>
      <c r="P316" s="73">
        <v>165.5</v>
      </c>
      <c r="Q316" s="70">
        <f>MONTH(DATEVALUE('Final data'!$C316&amp;1))</f>
        <v>10</v>
      </c>
      <c r="R316" s="72">
        <f>DATE('Final data'!$B316,'Final data'!$Q316,1)</f>
        <v>44470</v>
      </c>
    </row>
    <row r="317" ht="15.75" hidden="1" customHeight="1">
      <c r="A317" s="74" t="s">
        <v>121</v>
      </c>
      <c r="B317" s="75">
        <v>2021.0</v>
      </c>
      <c r="C317" s="74" t="s">
        <v>74</v>
      </c>
      <c r="D317" s="76">
        <v>44501.0</v>
      </c>
      <c r="E317" s="77">
        <v>167.5</v>
      </c>
      <c r="F317" s="77">
        <v>191.4</v>
      </c>
      <c r="G317" s="77">
        <v>169.8</v>
      </c>
      <c r="H317" s="77">
        <v>165.3</v>
      </c>
      <c r="I317" s="77">
        <v>162.9</v>
      </c>
      <c r="J317" s="77">
        <v>173.4</v>
      </c>
      <c r="K317" s="77">
        <v>158.9</v>
      </c>
      <c r="L317" s="77">
        <v>163.8</v>
      </c>
      <c r="M317" s="77">
        <v>169.3</v>
      </c>
      <c r="N317" s="77">
        <v>162.4</v>
      </c>
      <c r="O317" s="77">
        <v>165.2</v>
      </c>
      <c r="P317" s="77">
        <v>167.6</v>
      </c>
      <c r="Q317" s="74">
        <f>MONTH(DATEVALUE('Final data'!$C317&amp;1))</f>
        <v>11</v>
      </c>
      <c r="R317" s="76">
        <f>DATE('Final data'!$B317,'Final data'!$Q317,1)</f>
        <v>44501</v>
      </c>
    </row>
    <row r="318" ht="15.75" customHeight="1">
      <c r="A318" s="70" t="s">
        <v>122</v>
      </c>
      <c r="B318" s="71">
        <v>2021.0</v>
      </c>
      <c r="C318" s="70" t="s">
        <v>74</v>
      </c>
      <c r="D318" s="72">
        <v>44501.0</v>
      </c>
      <c r="E318" s="73">
        <v>173.5</v>
      </c>
      <c r="F318" s="73">
        <v>197.0</v>
      </c>
      <c r="G318" s="73">
        <v>159.7</v>
      </c>
      <c r="H318" s="73">
        <v>161.6</v>
      </c>
      <c r="I318" s="73">
        <v>155.2</v>
      </c>
      <c r="J318" s="73">
        <v>164.2</v>
      </c>
      <c r="K318" s="73">
        <v>151.2</v>
      </c>
      <c r="L318" s="73">
        <v>156.7</v>
      </c>
      <c r="M318" s="73">
        <v>160.8</v>
      </c>
      <c r="N318" s="73">
        <v>161.8</v>
      </c>
      <c r="O318" s="73">
        <v>157.3</v>
      </c>
      <c r="P318" s="73">
        <v>165.6</v>
      </c>
      <c r="Q318" s="70">
        <f>MONTH(DATEVALUE('Final data'!$C318&amp;1))</f>
        <v>11</v>
      </c>
      <c r="R318" s="72">
        <f>DATE('Final data'!$B318,'Final data'!$Q318,1)</f>
        <v>44501</v>
      </c>
    </row>
    <row r="319" ht="15.75" hidden="1" customHeight="1">
      <c r="A319" s="74" t="s">
        <v>102</v>
      </c>
      <c r="B319" s="75">
        <v>2021.0</v>
      </c>
      <c r="C319" s="74" t="s">
        <v>74</v>
      </c>
      <c r="D319" s="76">
        <v>44501.0</v>
      </c>
      <c r="E319" s="77">
        <v>169.7</v>
      </c>
      <c r="F319" s="77">
        <v>192.9</v>
      </c>
      <c r="G319" s="77">
        <v>165.8</v>
      </c>
      <c r="H319" s="77">
        <v>163.9</v>
      </c>
      <c r="I319" s="77">
        <v>159.3</v>
      </c>
      <c r="J319" s="77">
        <v>169.9</v>
      </c>
      <c r="K319" s="77">
        <v>154.8</v>
      </c>
      <c r="L319" s="77">
        <v>159.8</v>
      </c>
      <c r="M319" s="77">
        <v>164.3</v>
      </c>
      <c r="N319" s="77">
        <v>162.2</v>
      </c>
      <c r="O319" s="77">
        <v>161.4</v>
      </c>
      <c r="P319" s="77">
        <v>166.7</v>
      </c>
      <c r="Q319" s="74">
        <f>MONTH(DATEVALUE('Final data'!$C319&amp;1))</f>
        <v>11</v>
      </c>
      <c r="R319" s="76">
        <f>DATE('Final data'!$B319,'Final data'!$Q319,1)</f>
        <v>44501</v>
      </c>
    </row>
    <row r="320" ht="15.75" hidden="1" customHeight="1">
      <c r="A320" s="70" t="s">
        <v>121</v>
      </c>
      <c r="B320" s="71">
        <v>2021.0</v>
      </c>
      <c r="C320" s="70" t="s">
        <v>76</v>
      </c>
      <c r="D320" s="72">
        <v>44531.0</v>
      </c>
      <c r="E320" s="73">
        <v>165.8</v>
      </c>
      <c r="F320" s="73">
        <v>190.8</v>
      </c>
      <c r="G320" s="73">
        <v>171.2</v>
      </c>
      <c r="H320" s="73">
        <v>165.6</v>
      </c>
      <c r="I320" s="73">
        <v>163.9</v>
      </c>
      <c r="J320" s="73">
        <v>174.0</v>
      </c>
      <c r="K320" s="73">
        <v>160.1</v>
      </c>
      <c r="L320" s="73">
        <v>164.5</v>
      </c>
      <c r="M320" s="73">
        <v>169.7</v>
      </c>
      <c r="N320" s="73">
        <v>162.8</v>
      </c>
      <c r="O320" s="73">
        <v>166.0</v>
      </c>
      <c r="P320" s="73">
        <v>167.0</v>
      </c>
      <c r="Q320" s="70">
        <f>MONTH(DATEVALUE('Final data'!$C320&amp;1))</f>
        <v>12</v>
      </c>
      <c r="R320" s="72">
        <f>DATE('Final data'!$B320,'Final data'!$Q320,1)</f>
        <v>44531</v>
      </c>
    </row>
    <row r="321" ht="15.75" customHeight="1">
      <c r="A321" s="74" t="s">
        <v>122</v>
      </c>
      <c r="B321" s="75">
        <v>2021.0</v>
      </c>
      <c r="C321" s="74" t="s">
        <v>76</v>
      </c>
      <c r="D321" s="76">
        <v>44531.0</v>
      </c>
      <c r="E321" s="77">
        <v>172.2</v>
      </c>
      <c r="F321" s="77">
        <v>196.8</v>
      </c>
      <c r="G321" s="77">
        <v>160.7</v>
      </c>
      <c r="H321" s="77">
        <v>161.7</v>
      </c>
      <c r="I321" s="77">
        <v>156.0</v>
      </c>
      <c r="J321" s="77">
        <v>165.1</v>
      </c>
      <c r="K321" s="77">
        <v>151.8</v>
      </c>
      <c r="L321" s="77">
        <v>157.6</v>
      </c>
      <c r="M321" s="77">
        <v>160.6</v>
      </c>
      <c r="N321" s="77">
        <v>162.4</v>
      </c>
      <c r="O321" s="77">
        <v>157.8</v>
      </c>
      <c r="P321" s="77">
        <v>165.2</v>
      </c>
      <c r="Q321" s="74">
        <f>MONTH(DATEVALUE('Final data'!$C321&amp;1))</f>
        <v>12</v>
      </c>
      <c r="R321" s="76">
        <f>DATE('Final data'!$B321,'Final data'!$Q321,1)</f>
        <v>44531</v>
      </c>
    </row>
    <row r="322" ht="15.75" hidden="1" customHeight="1">
      <c r="A322" s="70" t="s">
        <v>102</v>
      </c>
      <c r="B322" s="71">
        <v>2021.0</v>
      </c>
      <c r="C322" s="70" t="s">
        <v>76</v>
      </c>
      <c r="D322" s="72">
        <v>44531.0</v>
      </c>
      <c r="E322" s="73">
        <v>168.2</v>
      </c>
      <c r="F322" s="73">
        <v>192.4</v>
      </c>
      <c r="G322" s="73">
        <v>167.0</v>
      </c>
      <c r="H322" s="73">
        <v>164.1</v>
      </c>
      <c r="I322" s="73">
        <v>160.2</v>
      </c>
      <c r="J322" s="73">
        <v>170.6</v>
      </c>
      <c r="K322" s="73">
        <v>155.7</v>
      </c>
      <c r="L322" s="73">
        <v>160.6</v>
      </c>
      <c r="M322" s="73">
        <v>164.4</v>
      </c>
      <c r="N322" s="73">
        <v>162.6</v>
      </c>
      <c r="O322" s="73">
        <v>162.0</v>
      </c>
      <c r="P322" s="73">
        <v>166.2</v>
      </c>
      <c r="Q322" s="70">
        <f>MONTH(DATEVALUE('Final data'!$C322&amp;1))</f>
        <v>12</v>
      </c>
      <c r="R322" s="72">
        <f>DATE('Final data'!$B322,'Final data'!$Q322,1)</f>
        <v>44531</v>
      </c>
    </row>
    <row r="323" ht="15.75" hidden="1" customHeight="1">
      <c r="A323" s="74" t="s">
        <v>121</v>
      </c>
      <c r="B323" s="75">
        <v>2022.0</v>
      </c>
      <c r="C323" s="74" t="s">
        <v>36</v>
      </c>
      <c r="D323" s="76">
        <v>44562.0</v>
      </c>
      <c r="E323" s="77">
        <v>164.1</v>
      </c>
      <c r="F323" s="77">
        <v>190.7</v>
      </c>
      <c r="G323" s="77">
        <v>172.7</v>
      </c>
      <c r="H323" s="77">
        <v>165.8</v>
      </c>
      <c r="I323" s="77">
        <v>164.9</v>
      </c>
      <c r="J323" s="77">
        <v>174.7</v>
      </c>
      <c r="K323" s="77">
        <v>160.8</v>
      </c>
      <c r="L323" s="77">
        <v>164.9</v>
      </c>
      <c r="M323" s="77">
        <v>169.9</v>
      </c>
      <c r="N323" s="77">
        <v>163.2</v>
      </c>
      <c r="O323" s="77">
        <v>166.6</v>
      </c>
      <c r="P323" s="77">
        <v>166.4</v>
      </c>
      <c r="Q323" s="74">
        <f>MONTH(DATEVALUE('Final data'!$C323&amp;1))</f>
        <v>1</v>
      </c>
      <c r="R323" s="76">
        <f>DATE('Final data'!$B323,'Final data'!$Q323,1)</f>
        <v>44562</v>
      </c>
    </row>
    <row r="324" ht="15.75" customHeight="1">
      <c r="A324" s="70" t="s">
        <v>122</v>
      </c>
      <c r="B324" s="71">
        <v>2022.0</v>
      </c>
      <c r="C324" s="70" t="s">
        <v>36</v>
      </c>
      <c r="D324" s="72">
        <v>44562.0</v>
      </c>
      <c r="E324" s="73">
        <v>170.3</v>
      </c>
      <c r="F324" s="73">
        <v>196.4</v>
      </c>
      <c r="G324" s="73">
        <v>162.2</v>
      </c>
      <c r="H324" s="73">
        <v>161.6</v>
      </c>
      <c r="I324" s="73">
        <v>156.8</v>
      </c>
      <c r="J324" s="73">
        <v>166.1</v>
      </c>
      <c r="K324" s="73">
        <v>152.7</v>
      </c>
      <c r="L324" s="73">
        <v>158.4</v>
      </c>
      <c r="M324" s="73">
        <v>161.0</v>
      </c>
      <c r="N324" s="73">
        <v>162.8</v>
      </c>
      <c r="O324" s="73">
        <v>158.6</v>
      </c>
      <c r="P324" s="73">
        <v>165.0</v>
      </c>
      <c r="Q324" s="70">
        <f>MONTH(DATEVALUE('Final data'!$C324&amp;1))</f>
        <v>1</v>
      </c>
      <c r="R324" s="72">
        <f>DATE('Final data'!$B324,'Final data'!$Q324,1)</f>
        <v>44562</v>
      </c>
    </row>
    <row r="325" ht="15.75" hidden="1" customHeight="1">
      <c r="A325" s="74" t="s">
        <v>102</v>
      </c>
      <c r="B325" s="75">
        <v>2022.0</v>
      </c>
      <c r="C325" s="74" t="s">
        <v>36</v>
      </c>
      <c r="D325" s="76">
        <v>44562.0</v>
      </c>
      <c r="E325" s="77">
        <v>166.4</v>
      </c>
      <c r="F325" s="77">
        <v>192.2</v>
      </c>
      <c r="G325" s="77">
        <v>168.5</v>
      </c>
      <c r="H325" s="77">
        <v>164.2</v>
      </c>
      <c r="I325" s="77">
        <v>161.1</v>
      </c>
      <c r="J325" s="77">
        <v>171.4</v>
      </c>
      <c r="K325" s="77">
        <v>156.5</v>
      </c>
      <c r="L325" s="77">
        <v>161.2</v>
      </c>
      <c r="M325" s="77">
        <v>164.7</v>
      </c>
      <c r="N325" s="77">
        <v>163.0</v>
      </c>
      <c r="O325" s="77">
        <v>162.7</v>
      </c>
      <c r="P325" s="77">
        <v>165.7</v>
      </c>
      <c r="Q325" s="74">
        <f>MONTH(DATEVALUE('Final data'!$C325&amp;1))</f>
        <v>1</v>
      </c>
      <c r="R325" s="76">
        <f>DATE('Final data'!$B325,'Final data'!$Q325,1)</f>
        <v>44562</v>
      </c>
    </row>
    <row r="326" ht="15.75" hidden="1" customHeight="1">
      <c r="A326" s="70" t="s">
        <v>121</v>
      </c>
      <c r="B326" s="71">
        <v>2022.0</v>
      </c>
      <c r="C326" s="70" t="s">
        <v>37</v>
      </c>
      <c r="D326" s="72">
        <v>44593.0</v>
      </c>
      <c r="E326" s="73">
        <v>163.9</v>
      </c>
      <c r="F326" s="73">
        <v>191.5</v>
      </c>
      <c r="G326" s="73">
        <v>173.7</v>
      </c>
      <c r="H326" s="73">
        <v>167.4</v>
      </c>
      <c r="I326" s="73">
        <v>165.7</v>
      </c>
      <c r="J326" s="73">
        <v>175.3</v>
      </c>
      <c r="K326" s="73">
        <v>161.2</v>
      </c>
      <c r="L326" s="73">
        <v>165.5</v>
      </c>
      <c r="M326" s="73">
        <v>170.3</v>
      </c>
      <c r="N326" s="73">
        <v>164.5</v>
      </c>
      <c r="O326" s="73">
        <v>167.3</v>
      </c>
      <c r="P326" s="73">
        <v>166.7</v>
      </c>
      <c r="Q326" s="70">
        <f>MONTH(DATEVALUE('Final data'!$C326&amp;1))</f>
        <v>2</v>
      </c>
      <c r="R326" s="72">
        <f>DATE('Final data'!$B326,'Final data'!$Q326,1)</f>
        <v>44593</v>
      </c>
    </row>
    <row r="327" ht="15.75" customHeight="1">
      <c r="A327" s="74" t="s">
        <v>122</v>
      </c>
      <c r="B327" s="75">
        <v>2022.0</v>
      </c>
      <c r="C327" s="74" t="s">
        <v>37</v>
      </c>
      <c r="D327" s="76">
        <v>44593.0</v>
      </c>
      <c r="E327" s="77">
        <v>170.2</v>
      </c>
      <c r="F327" s="77">
        <v>196.5</v>
      </c>
      <c r="G327" s="77">
        <v>163.4</v>
      </c>
      <c r="H327" s="77">
        <v>163.0</v>
      </c>
      <c r="I327" s="77">
        <v>157.4</v>
      </c>
      <c r="J327" s="77">
        <v>167.2</v>
      </c>
      <c r="K327" s="77">
        <v>153.1</v>
      </c>
      <c r="L327" s="77">
        <v>159.5</v>
      </c>
      <c r="M327" s="77">
        <v>162.0</v>
      </c>
      <c r="N327" s="77">
        <v>164.2</v>
      </c>
      <c r="O327" s="77">
        <v>159.4</v>
      </c>
      <c r="P327" s="77">
        <v>165.5</v>
      </c>
      <c r="Q327" s="74">
        <f>MONTH(DATEVALUE('Final data'!$C327&amp;1))</f>
        <v>2</v>
      </c>
      <c r="R327" s="76">
        <f>DATE('Final data'!$B327,'Final data'!$Q327,1)</f>
        <v>44593</v>
      </c>
    </row>
    <row r="328" ht="15.75" hidden="1" customHeight="1">
      <c r="A328" s="70" t="s">
        <v>102</v>
      </c>
      <c r="B328" s="71">
        <v>2022.0</v>
      </c>
      <c r="C328" s="70" t="s">
        <v>37</v>
      </c>
      <c r="D328" s="72">
        <v>44593.0</v>
      </c>
      <c r="E328" s="73">
        <v>166.2</v>
      </c>
      <c r="F328" s="73">
        <v>192.8</v>
      </c>
      <c r="G328" s="73">
        <v>169.6</v>
      </c>
      <c r="H328" s="73">
        <v>165.7</v>
      </c>
      <c r="I328" s="73">
        <v>161.8</v>
      </c>
      <c r="J328" s="73">
        <v>172.2</v>
      </c>
      <c r="K328" s="73">
        <v>156.9</v>
      </c>
      <c r="L328" s="73">
        <v>162.1</v>
      </c>
      <c r="M328" s="73">
        <v>165.4</v>
      </c>
      <c r="N328" s="73">
        <v>164.4</v>
      </c>
      <c r="O328" s="73">
        <v>163.5</v>
      </c>
      <c r="P328" s="73">
        <v>166.1</v>
      </c>
      <c r="Q328" s="70">
        <f>MONTH(DATEVALUE('Final data'!$C328&amp;1))</f>
        <v>2</v>
      </c>
      <c r="R328" s="72">
        <f>DATE('Final data'!$B328,'Final data'!$Q328,1)</f>
        <v>44593</v>
      </c>
    </row>
    <row r="329" ht="15.75" hidden="1" customHeight="1">
      <c r="A329" s="74" t="s">
        <v>121</v>
      </c>
      <c r="B329" s="75">
        <v>2022.0</v>
      </c>
      <c r="C329" s="74" t="s">
        <v>38</v>
      </c>
      <c r="D329" s="76">
        <v>44621.0</v>
      </c>
      <c r="E329" s="77">
        <v>166.6</v>
      </c>
      <c r="F329" s="77">
        <v>192.3</v>
      </c>
      <c r="G329" s="77">
        <v>175.1</v>
      </c>
      <c r="H329" s="77">
        <v>168.9</v>
      </c>
      <c r="I329" s="77">
        <v>166.5</v>
      </c>
      <c r="J329" s="77">
        <v>176.0</v>
      </c>
      <c r="K329" s="77">
        <v>162.0</v>
      </c>
      <c r="L329" s="77">
        <v>166.6</v>
      </c>
      <c r="M329" s="77">
        <v>170.6</v>
      </c>
      <c r="N329" s="77">
        <v>167.4</v>
      </c>
      <c r="O329" s="77">
        <v>168.3</v>
      </c>
      <c r="P329" s="77">
        <v>168.7</v>
      </c>
      <c r="Q329" s="74">
        <f>MONTH(DATEVALUE('Final data'!$C329&amp;1))</f>
        <v>3</v>
      </c>
      <c r="R329" s="76">
        <f>DATE('Final data'!$B329,'Final data'!$Q329,1)</f>
        <v>44621</v>
      </c>
    </row>
    <row r="330" ht="15.75" customHeight="1">
      <c r="A330" s="70" t="s">
        <v>122</v>
      </c>
      <c r="B330" s="71">
        <v>2022.0</v>
      </c>
      <c r="C330" s="70" t="s">
        <v>38</v>
      </c>
      <c r="D330" s="72">
        <v>44621.0</v>
      </c>
      <c r="E330" s="73">
        <v>171.5</v>
      </c>
      <c r="F330" s="73">
        <v>197.5</v>
      </c>
      <c r="G330" s="73">
        <v>164.9</v>
      </c>
      <c r="H330" s="73">
        <v>164.5</v>
      </c>
      <c r="I330" s="73">
        <v>158.6</v>
      </c>
      <c r="J330" s="73">
        <v>168.2</v>
      </c>
      <c r="K330" s="73">
        <v>154.2</v>
      </c>
      <c r="L330" s="73">
        <v>160.8</v>
      </c>
      <c r="M330" s="73">
        <v>162.7</v>
      </c>
      <c r="N330" s="73">
        <v>166.8</v>
      </c>
      <c r="O330" s="73">
        <v>160.6</v>
      </c>
      <c r="P330" s="73">
        <v>166.5</v>
      </c>
      <c r="Q330" s="70">
        <f>MONTH(DATEVALUE('Final data'!$C330&amp;1))</f>
        <v>3</v>
      </c>
      <c r="R330" s="72">
        <f>DATE('Final data'!$B330,'Final data'!$Q330,1)</f>
        <v>44621</v>
      </c>
    </row>
    <row r="331" ht="15.75" hidden="1" customHeight="1">
      <c r="A331" s="74" t="s">
        <v>102</v>
      </c>
      <c r="B331" s="75">
        <v>2022.0</v>
      </c>
      <c r="C331" s="74" t="s">
        <v>38</v>
      </c>
      <c r="D331" s="76">
        <v>44621.0</v>
      </c>
      <c r="E331" s="77">
        <v>168.4</v>
      </c>
      <c r="F331" s="77">
        <v>193.7</v>
      </c>
      <c r="G331" s="77">
        <v>171.1</v>
      </c>
      <c r="H331" s="77">
        <v>167.2</v>
      </c>
      <c r="I331" s="77">
        <v>162.8</v>
      </c>
      <c r="J331" s="77">
        <v>173.0</v>
      </c>
      <c r="K331" s="77">
        <v>157.9</v>
      </c>
      <c r="L331" s="77">
        <v>163.3</v>
      </c>
      <c r="M331" s="77">
        <v>166.0</v>
      </c>
      <c r="N331" s="77">
        <v>167.2</v>
      </c>
      <c r="O331" s="77">
        <v>164.6</v>
      </c>
      <c r="P331" s="77">
        <v>167.7</v>
      </c>
      <c r="Q331" s="74">
        <f>MONTH(DATEVALUE('Final data'!$C331&amp;1))</f>
        <v>3</v>
      </c>
      <c r="R331" s="76">
        <f>DATE('Final data'!$B331,'Final data'!$Q331,1)</f>
        <v>44621</v>
      </c>
    </row>
    <row r="332" ht="15.75" hidden="1" customHeight="1">
      <c r="A332" s="70" t="s">
        <v>121</v>
      </c>
      <c r="B332" s="71">
        <v>2022.0</v>
      </c>
      <c r="C332" s="70" t="s">
        <v>39</v>
      </c>
      <c r="D332" s="72">
        <v>44652.0</v>
      </c>
      <c r="E332" s="73">
        <v>168.6</v>
      </c>
      <c r="F332" s="73">
        <v>192.8</v>
      </c>
      <c r="G332" s="73">
        <v>177.1</v>
      </c>
      <c r="H332" s="73">
        <v>173.3</v>
      </c>
      <c r="I332" s="73">
        <v>167.7</v>
      </c>
      <c r="J332" s="73">
        <v>177.0</v>
      </c>
      <c r="K332" s="73">
        <v>166.2</v>
      </c>
      <c r="L332" s="73">
        <v>167.2</v>
      </c>
      <c r="M332" s="73">
        <v>170.9</v>
      </c>
      <c r="N332" s="73">
        <v>169.0</v>
      </c>
      <c r="O332" s="73">
        <v>170.2</v>
      </c>
      <c r="P332" s="73">
        <v>170.8</v>
      </c>
      <c r="Q332" s="70">
        <f>MONTH(DATEVALUE('Final data'!$C332&amp;1))</f>
        <v>4</v>
      </c>
      <c r="R332" s="72">
        <f>DATE('Final data'!$B332,'Final data'!$Q332,1)</f>
        <v>44652</v>
      </c>
    </row>
    <row r="333" ht="15.75" customHeight="1">
      <c r="A333" s="74" t="s">
        <v>122</v>
      </c>
      <c r="B333" s="75">
        <v>2022.0</v>
      </c>
      <c r="C333" s="74" t="s">
        <v>39</v>
      </c>
      <c r="D333" s="76">
        <v>44652.0</v>
      </c>
      <c r="E333" s="77">
        <v>174.5</v>
      </c>
      <c r="F333" s="77">
        <v>197.1</v>
      </c>
      <c r="G333" s="77">
        <v>166.3</v>
      </c>
      <c r="H333" s="77">
        <v>170.5</v>
      </c>
      <c r="I333" s="77">
        <v>159.8</v>
      </c>
      <c r="J333" s="77">
        <v>169.0</v>
      </c>
      <c r="K333" s="77">
        <v>159.3</v>
      </c>
      <c r="L333" s="77">
        <v>162.2</v>
      </c>
      <c r="M333" s="77">
        <v>164.0</v>
      </c>
      <c r="N333" s="77">
        <v>168.4</v>
      </c>
      <c r="O333" s="77">
        <v>163.1</v>
      </c>
      <c r="P333" s="77">
        <v>169.2</v>
      </c>
      <c r="Q333" s="74">
        <f>MONTH(DATEVALUE('Final data'!$C333&amp;1))</f>
        <v>4</v>
      </c>
      <c r="R333" s="76">
        <f>DATE('Final data'!$B333,'Final data'!$Q333,1)</f>
        <v>44652</v>
      </c>
    </row>
    <row r="334" ht="15.75" hidden="1" customHeight="1">
      <c r="A334" s="70" t="s">
        <v>102</v>
      </c>
      <c r="B334" s="71">
        <v>2022.0</v>
      </c>
      <c r="C334" s="70" t="s">
        <v>39</v>
      </c>
      <c r="D334" s="72">
        <v>44652.0</v>
      </c>
      <c r="E334" s="73">
        <v>170.8</v>
      </c>
      <c r="F334" s="73">
        <v>193.9</v>
      </c>
      <c r="G334" s="73">
        <v>172.8</v>
      </c>
      <c r="H334" s="73">
        <v>172.2</v>
      </c>
      <c r="I334" s="73">
        <v>164.0</v>
      </c>
      <c r="J334" s="73">
        <v>174.0</v>
      </c>
      <c r="K334" s="73">
        <v>162.6</v>
      </c>
      <c r="L334" s="73">
        <v>164.4</v>
      </c>
      <c r="M334" s="73">
        <v>166.9</v>
      </c>
      <c r="N334" s="73">
        <v>168.8</v>
      </c>
      <c r="O334" s="73">
        <v>166.8</v>
      </c>
      <c r="P334" s="73">
        <v>170.1</v>
      </c>
      <c r="Q334" s="70">
        <f>MONTH(DATEVALUE('Final data'!$C334&amp;1))</f>
        <v>4</v>
      </c>
      <c r="R334" s="72">
        <f>DATE('Final data'!$B334,'Final data'!$Q334,1)</f>
        <v>44652</v>
      </c>
    </row>
    <row r="335" ht="15.75" hidden="1" customHeight="1">
      <c r="A335" s="74" t="s">
        <v>121</v>
      </c>
      <c r="B335" s="75">
        <v>2022.0</v>
      </c>
      <c r="C335" s="74" t="s">
        <v>40</v>
      </c>
      <c r="D335" s="76">
        <v>44682.0</v>
      </c>
      <c r="E335" s="77">
        <v>170.8</v>
      </c>
      <c r="F335" s="77">
        <v>192.9</v>
      </c>
      <c r="G335" s="77">
        <v>179.0</v>
      </c>
      <c r="H335" s="77">
        <v>175.3</v>
      </c>
      <c r="I335" s="77">
        <v>168.9</v>
      </c>
      <c r="J335" s="77">
        <v>177.7</v>
      </c>
      <c r="K335" s="77">
        <v>167.1</v>
      </c>
      <c r="L335" s="77">
        <v>167.6</v>
      </c>
      <c r="M335" s="77">
        <v>171.8</v>
      </c>
      <c r="N335" s="77">
        <v>168.5</v>
      </c>
      <c r="O335" s="77">
        <v>170.9</v>
      </c>
      <c r="P335" s="77">
        <v>172.5</v>
      </c>
      <c r="Q335" s="74">
        <f>MONTH(DATEVALUE('Final data'!$C335&amp;1))</f>
        <v>5</v>
      </c>
      <c r="R335" s="76">
        <f>DATE('Final data'!$B335,'Final data'!$Q335,1)</f>
        <v>44682</v>
      </c>
    </row>
    <row r="336" ht="15.75" customHeight="1">
      <c r="A336" s="70" t="s">
        <v>122</v>
      </c>
      <c r="B336" s="71">
        <v>2022.0</v>
      </c>
      <c r="C336" s="70" t="s">
        <v>40</v>
      </c>
      <c r="D336" s="72">
        <v>44682.0</v>
      </c>
      <c r="E336" s="73">
        <v>177.5</v>
      </c>
      <c r="F336" s="73">
        <v>197.5</v>
      </c>
      <c r="G336" s="73">
        <v>167.8</v>
      </c>
      <c r="H336" s="73">
        <v>173.5</v>
      </c>
      <c r="I336" s="73">
        <v>161.1</v>
      </c>
      <c r="J336" s="73">
        <v>170.1</v>
      </c>
      <c r="K336" s="73">
        <v>159.4</v>
      </c>
      <c r="L336" s="73">
        <v>163.2</v>
      </c>
      <c r="M336" s="73">
        <v>165.2</v>
      </c>
      <c r="N336" s="73">
        <v>168.2</v>
      </c>
      <c r="O336" s="73">
        <v>163.8</v>
      </c>
      <c r="P336" s="73">
        <v>170.8</v>
      </c>
      <c r="Q336" s="70">
        <f>MONTH(DATEVALUE('Final data'!$C336&amp;1))</f>
        <v>5</v>
      </c>
      <c r="R336" s="72">
        <f>DATE('Final data'!$B336,'Final data'!$Q336,1)</f>
        <v>44682</v>
      </c>
    </row>
    <row r="337" ht="15.75" hidden="1" customHeight="1">
      <c r="A337" s="74" t="s">
        <v>102</v>
      </c>
      <c r="B337" s="75">
        <v>2022.0</v>
      </c>
      <c r="C337" s="74" t="s">
        <v>40</v>
      </c>
      <c r="D337" s="76">
        <v>44682.0</v>
      </c>
      <c r="E337" s="77">
        <v>173.3</v>
      </c>
      <c r="F337" s="77">
        <v>194.1</v>
      </c>
      <c r="G337" s="77">
        <v>174.6</v>
      </c>
      <c r="H337" s="77">
        <v>174.6</v>
      </c>
      <c r="I337" s="77">
        <v>165.2</v>
      </c>
      <c r="J337" s="77">
        <v>174.8</v>
      </c>
      <c r="K337" s="77">
        <v>163.0</v>
      </c>
      <c r="L337" s="77">
        <v>165.1</v>
      </c>
      <c r="M337" s="77">
        <v>167.9</v>
      </c>
      <c r="N337" s="77">
        <v>168.4</v>
      </c>
      <c r="O337" s="77">
        <v>167.5</v>
      </c>
      <c r="P337" s="77">
        <v>171.7</v>
      </c>
      <c r="Q337" s="74">
        <f>MONTH(DATEVALUE('Final data'!$C337&amp;1))</f>
        <v>5</v>
      </c>
      <c r="R337" s="76">
        <f>DATE('Final data'!$B337,'Final data'!$Q337,1)</f>
        <v>44682</v>
      </c>
    </row>
    <row r="338" ht="15.75" hidden="1" customHeight="1">
      <c r="A338" s="70" t="s">
        <v>121</v>
      </c>
      <c r="B338" s="71">
        <v>2022.0</v>
      </c>
      <c r="C338" s="70" t="s">
        <v>64</v>
      </c>
      <c r="D338" s="72">
        <v>44713.0</v>
      </c>
      <c r="E338" s="73">
        <v>172.4</v>
      </c>
      <c r="F338" s="73">
        <v>192.9</v>
      </c>
      <c r="G338" s="73">
        <v>180.4</v>
      </c>
      <c r="H338" s="73">
        <v>176.7</v>
      </c>
      <c r="I338" s="73">
        <v>170.3</v>
      </c>
      <c r="J338" s="73">
        <v>178.2</v>
      </c>
      <c r="K338" s="73">
        <v>165.5</v>
      </c>
      <c r="L338" s="73">
        <v>168.0</v>
      </c>
      <c r="M338" s="73">
        <v>172.6</v>
      </c>
      <c r="N338" s="73">
        <v>169.5</v>
      </c>
      <c r="O338" s="73">
        <v>171.0</v>
      </c>
      <c r="P338" s="73">
        <v>173.6</v>
      </c>
      <c r="Q338" s="70">
        <f>MONTH(DATEVALUE('Final data'!$C338&amp;1))</f>
        <v>6</v>
      </c>
      <c r="R338" s="72">
        <f>DATE('Final data'!$B338,'Final data'!$Q338,1)</f>
        <v>44713</v>
      </c>
    </row>
    <row r="339" ht="15.75" customHeight="1">
      <c r="A339" s="74" t="s">
        <v>122</v>
      </c>
      <c r="B339" s="75">
        <v>2022.0</v>
      </c>
      <c r="C339" s="74" t="s">
        <v>64</v>
      </c>
      <c r="D339" s="76">
        <v>44713.0</v>
      </c>
      <c r="E339" s="77">
        <v>179.3</v>
      </c>
      <c r="F339" s="77">
        <v>198.3</v>
      </c>
      <c r="G339" s="77">
        <v>169.4</v>
      </c>
      <c r="H339" s="77">
        <v>174.9</v>
      </c>
      <c r="I339" s="77">
        <v>162.1</v>
      </c>
      <c r="J339" s="77">
        <v>170.9</v>
      </c>
      <c r="K339" s="77">
        <v>157.2</v>
      </c>
      <c r="L339" s="77">
        <v>164.1</v>
      </c>
      <c r="M339" s="77">
        <v>166.5</v>
      </c>
      <c r="N339" s="77">
        <v>169.2</v>
      </c>
      <c r="O339" s="77">
        <v>163.8</v>
      </c>
      <c r="P339" s="77">
        <v>171.4</v>
      </c>
      <c r="Q339" s="74">
        <f>MONTH(DATEVALUE('Final data'!$C339&amp;1))</f>
        <v>6</v>
      </c>
      <c r="R339" s="76">
        <f>DATE('Final data'!$B339,'Final data'!$Q339,1)</f>
        <v>44713</v>
      </c>
    </row>
    <row r="340" ht="15.75" hidden="1" customHeight="1">
      <c r="A340" s="70" t="s">
        <v>102</v>
      </c>
      <c r="B340" s="71">
        <v>2022.0</v>
      </c>
      <c r="C340" s="70" t="s">
        <v>64</v>
      </c>
      <c r="D340" s="72">
        <v>44713.0</v>
      </c>
      <c r="E340" s="73">
        <v>174.9</v>
      </c>
      <c r="F340" s="73">
        <v>194.3</v>
      </c>
      <c r="G340" s="73">
        <v>176.0</v>
      </c>
      <c r="H340" s="73">
        <v>176.0</v>
      </c>
      <c r="I340" s="73">
        <v>166.4</v>
      </c>
      <c r="J340" s="73">
        <v>175.4</v>
      </c>
      <c r="K340" s="73">
        <v>161.1</v>
      </c>
      <c r="L340" s="73">
        <v>165.8</v>
      </c>
      <c r="M340" s="73">
        <v>169.0</v>
      </c>
      <c r="N340" s="73">
        <v>169.4</v>
      </c>
      <c r="O340" s="73">
        <v>167.5</v>
      </c>
      <c r="P340" s="73">
        <v>172.6</v>
      </c>
      <c r="Q340" s="70">
        <f>MONTH(DATEVALUE('Final data'!$C340&amp;1))</f>
        <v>6</v>
      </c>
      <c r="R340" s="72">
        <f>DATE('Final data'!$B340,'Final data'!$Q340,1)</f>
        <v>44713</v>
      </c>
    </row>
    <row r="341" ht="15.75" hidden="1" customHeight="1">
      <c r="A341" s="74" t="s">
        <v>121</v>
      </c>
      <c r="B341" s="75">
        <v>2022.0</v>
      </c>
      <c r="C341" s="74" t="s">
        <v>66</v>
      </c>
      <c r="D341" s="76">
        <v>44743.0</v>
      </c>
      <c r="E341" s="77">
        <v>172.5</v>
      </c>
      <c r="F341" s="77">
        <v>193.2</v>
      </c>
      <c r="G341" s="77">
        <v>181.7</v>
      </c>
      <c r="H341" s="77">
        <v>179.6</v>
      </c>
      <c r="I341" s="77">
        <v>171.3</v>
      </c>
      <c r="J341" s="77">
        <v>178.8</v>
      </c>
      <c r="K341" s="77">
        <v>166.3</v>
      </c>
      <c r="L341" s="77">
        <v>168.6</v>
      </c>
      <c r="M341" s="77">
        <v>174.7</v>
      </c>
      <c r="N341" s="77">
        <v>169.7</v>
      </c>
      <c r="O341" s="77">
        <v>171.8</v>
      </c>
      <c r="P341" s="77">
        <v>174.3</v>
      </c>
      <c r="Q341" s="74">
        <f>MONTH(DATEVALUE('Final data'!$C341&amp;1))</f>
        <v>7</v>
      </c>
      <c r="R341" s="76">
        <f>DATE('Final data'!$B341,'Final data'!$Q341,1)</f>
        <v>44743</v>
      </c>
    </row>
    <row r="342" ht="15.75" customHeight="1">
      <c r="A342" s="70" t="s">
        <v>122</v>
      </c>
      <c r="B342" s="71">
        <v>2022.0</v>
      </c>
      <c r="C342" s="70" t="s">
        <v>66</v>
      </c>
      <c r="D342" s="72">
        <v>44743.0</v>
      </c>
      <c r="E342" s="73">
        <v>179.4</v>
      </c>
      <c r="F342" s="73">
        <v>198.6</v>
      </c>
      <c r="G342" s="73">
        <v>170.6</v>
      </c>
      <c r="H342" s="73">
        <v>179.5</v>
      </c>
      <c r="I342" s="73">
        <v>163.1</v>
      </c>
      <c r="J342" s="73">
        <v>171.7</v>
      </c>
      <c r="K342" s="73">
        <v>157.4</v>
      </c>
      <c r="L342" s="73">
        <v>164.6</v>
      </c>
      <c r="M342" s="73">
        <v>169.1</v>
      </c>
      <c r="N342" s="73">
        <v>169.8</v>
      </c>
      <c r="O342" s="73">
        <v>164.7</v>
      </c>
      <c r="P342" s="73">
        <v>172.3</v>
      </c>
      <c r="Q342" s="70">
        <f>MONTH(DATEVALUE('Final data'!$C342&amp;1))</f>
        <v>7</v>
      </c>
      <c r="R342" s="72">
        <f>DATE('Final data'!$B342,'Final data'!$Q342,1)</f>
        <v>44743</v>
      </c>
    </row>
    <row r="343" ht="15.75" hidden="1" customHeight="1">
      <c r="A343" s="74" t="s">
        <v>102</v>
      </c>
      <c r="B343" s="75">
        <v>2022.0</v>
      </c>
      <c r="C343" s="74" t="s">
        <v>66</v>
      </c>
      <c r="D343" s="76">
        <v>44743.0</v>
      </c>
      <c r="E343" s="77">
        <v>175.0</v>
      </c>
      <c r="F343" s="77">
        <v>194.6</v>
      </c>
      <c r="G343" s="77">
        <v>177.3</v>
      </c>
      <c r="H343" s="77">
        <v>179.6</v>
      </c>
      <c r="I343" s="77">
        <v>167.4</v>
      </c>
      <c r="J343" s="77">
        <v>176.1</v>
      </c>
      <c r="K343" s="77">
        <v>161.6</v>
      </c>
      <c r="L343" s="77">
        <v>166.3</v>
      </c>
      <c r="M343" s="77">
        <v>171.4</v>
      </c>
      <c r="N343" s="77">
        <v>169.7</v>
      </c>
      <c r="O343" s="77">
        <v>168.4</v>
      </c>
      <c r="P343" s="77">
        <v>173.4</v>
      </c>
      <c r="Q343" s="74">
        <f>MONTH(DATEVALUE('Final data'!$C343&amp;1))</f>
        <v>7</v>
      </c>
      <c r="R343" s="76">
        <f>DATE('Final data'!$B343,'Final data'!$Q343,1)</f>
        <v>44743</v>
      </c>
    </row>
    <row r="344" ht="15.75" hidden="1" customHeight="1">
      <c r="A344" s="70" t="s">
        <v>121</v>
      </c>
      <c r="B344" s="71">
        <v>2022.0</v>
      </c>
      <c r="C344" s="70" t="s">
        <v>68</v>
      </c>
      <c r="D344" s="72">
        <v>44774.0</v>
      </c>
      <c r="E344" s="73">
        <v>173.9</v>
      </c>
      <c r="F344" s="73">
        <v>193.7</v>
      </c>
      <c r="G344" s="73">
        <v>183.0</v>
      </c>
      <c r="H344" s="73">
        <v>179.1</v>
      </c>
      <c r="I344" s="73">
        <v>172.3</v>
      </c>
      <c r="J344" s="73">
        <v>179.4</v>
      </c>
      <c r="K344" s="73">
        <v>166.6</v>
      </c>
      <c r="L344" s="73">
        <v>169.3</v>
      </c>
      <c r="M344" s="73">
        <v>175.7</v>
      </c>
      <c r="N344" s="73">
        <v>171.1</v>
      </c>
      <c r="O344" s="73">
        <v>172.6</v>
      </c>
      <c r="P344" s="73">
        <v>175.3</v>
      </c>
      <c r="Q344" s="70">
        <f>MONTH(DATEVALUE('Final data'!$C344&amp;1))</f>
        <v>8</v>
      </c>
      <c r="R344" s="72">
        <f>DATE('Final data'!$B344,'Final data'!$Q344,1)</f>
        <v>44774</v>
      </c>
    </row>
    <row r="345" ht="15.75" customHeight="1">
      <c r="A345" s="74" t="s">
        <v>122</v>
      </c>
      <c r="B345" s="75">
        <v>2022.0</v>
      </c>
      <c r="C345" s="74" t="s">
        <v>68</v>
      </c>
      <c r="D345" s="76">
        <v>44774.0</v>
      </c>
      <c r="E345" s="77">
        <v>180.4</v>
      </c>
      <c r="F345" s="77">
        <v>198.7</v>
      </c>
      <c r="G345" s="77">
        <v>171.6</v>
      </c>
      <c r="H345" s="77">
        <v>178.4</v>
      </c>
      <c r="I345" s="77">
        <v>164.2</v>
      </c>
      <c r="J345" s="77">
        <v>172.6</v>
      </c>
      <c r="K345" s="77">
        <v>157.7</v>
      </c>
      <c r="L345" s="77">
        <v>165.1</v>
      </c>
      <c r="M345" s="77">
        <v>169.9</v>
      </c>
      <c r="N345" s="77">
        <v>171.4</v>
      </c>
      <c r="O345" s="77">
        <v>165.4</v>
      </c>
      <c r="P345" s="77">
        <v>173.1</v>
      </c>
      <c r="Q345" s="74">
        <f>MONTH(DATEVALUE('Final data'!$C345&amp;1))</f>
        <v>8</v>
      </c>
      <c r="R345" s="76">
        <f>DATE('Final data'!$B345,'Final data'!$Q345,1)</f>
        <v>44774</v>
      </c>
    </row>
    <row r="346" ht="15.75" hidden="1" customHeight="1">
      <c r="A346" s="70" t="s">
        <v>102</v>
      </c>
      <c r="B346" s="71">
        <v>2022.0</v>
      </c>
      <c r="C346" s="70" t="s">
        <v>68</v>
      </c>
      <c r="D346" s="72">
        <v>44774.0</v>
      </c>
      <c r="E346" s="73">
        <v>176.3</v>
      </c>
      <c r="F346" s="73">
        <v>195.0</v>
      </c>
      <c r="G346" s="73">
        <v>178.5</v>
      </c>
      <c r="H346" s="73">
        <v>178.8</v>
      </c>
      <c r="I346" s="73">
        <v>168.5</v>
      </c>
      <c r="J346" s="73">
        <v>176.8</v>
      </c>
      <c r="K346" s="73">
        <v>161.9</v>
      </c>
      <c r="L346" s="73">
        <v>166.9</v>
      </c>
      <c r="M346" s="73">
        <v>172.3</v>
      </c>
      <c r="N346" s="73">
        <v>171.2</v>
      </c>
      <c r="O346" s="73">
        <v>169.1</v>
      </c>
      <c r="P346" s="73">
        <v>174.3</v>
      </c>
      <c r="Q346" s="70">
        <f>MONTH(DATEVALUE('Final data'!$C346&amp;1))</f>
        <v>8</v>
      </c>
      <c r="R346" s="72">
        <f>DATE('Final data'!$B346,'Final data'!$Q346,1)</f>
        <v>44774</v>
      </c>
    </row>
    <row r="347" ht="15.75" hidden="1" customHeight="1">
      <c r="A347" s="74" t="s">
        <v>121</v>
      </c>
      <c r="B347" s="75">
        <v>2022.0</v>
      </c>
      <c r="C347" s="74" t="s">
        <v>70</v>
      </c>
      <c r="D347" s="76">
        <v>44805.0</v>
      </c>
      <c r="E347" s="77">
        <v>175.5</v>
      </c>
      <c r="F347" s="77">
        <v>194.5</v>
      </c>
      <c r="G347" s="77">
        <v>184.5</v>
      </c>
      <c r="H347" s="77">
        <v>179.7</v>
      </c>
      <c r="I347" s="77">
        <v>173.6</v>
      </c>
      <c r="J347" s="77">
        <v>180.2</v>
      </c>
      <c r="K347" s="77">
        <v>166.9</v>
      </c>
      <c r="L347" s="77">
        <v>170.0</v>
      </c>
      <c r="M347" s="77">
        <v>176.2</v>
      </c>
      <c r="N347" s="77">
        <v>170.8</v>
      </c>
      <c r="O347" s="77">
        <v>173.1</v>
      </c>
      <c r="P347" s="77">
        <v>176.4</v>
      </c>
      <c r="Q347" s="74">
        <f>MONTH(DATEVALUE('Final data'!$C347&amp;1))</f>
        <v>9</v>
      </c>
      <c r="R347" s="76">
        <f>DATE('Final data'!$B347,'Final data'!$Q347,1)</f>
        <v>44805</v>
      </c>
    </row>
    <row r="348" ht="15.75" customHeight="1">
      <c r="A348" s="70" t="s">
        <v>122</v>
      </c>
      <c r="B348" s="71">
        <v>2022.0</v>
      </c>
      <c r="C348" s="70" t="s">
        <v>70</v>
      </c>
      <c r="D348" s="72">
        <v>44805.0</v>
      </c>
      <c r="E348" s="73">
        <v>181.8</v>
      </c>
      <c r="F348" s="73">
        <v>199.7</v>
      </c>
      <c r="G348" s="73">
        <v>173.0</v>
      </c>
      <c r="H348" s="73">
        <v>179.2</v>
      </c>
      <c r="I348" s="73">
        <v>165.0</v>
      </c>
      <c r="J348" s="73">
        <v>173.8</v>
      </c>
      <c r="K348" s="73">
        <v>158.2</v>
      </c>
      <c r="L348" s="73">
        <v>165.8</v>
      </c>
      <c r="M348" s="73">
        <v>170.9</v>
      </c>
      <c r="N348" s="73">
        <v>171.1</v>
      </c>
      <c r="O348" s="73">
        <v>166.1</v>
      </c>
      <c r="P348" s="73">
        <v>174.1</v>
      </c>
      <c r="Q348" s="70">
        <f>MONTH(DATEVALUE('Final data'!$C348&amp;1))</f>
        <v>9</v>
      </c>
      <c r="R348" s="72">
        <f>DATE('Final data'!$B348,'Final data'!$Q348,1)</f>
        <v>44805</v>
      </c>
    </row>
    <row r="349" ht="15.75" hidden="1" customHeight="1">
      <c r="A349" s="74" t="s">
        <v>102</v>
      </c>
      <c r="B349" s="75">
        <v>2022.0</v>
      </c>
      <c r="C349" s="74" t="s">
        <v>70</v>
      </c>
      <c r="D349" s="76">
        <v>44805.0</v>
      </c>
      <c r="E349" s="77">
        <v>177.8</v>
      </c>
      <c r="F349" s="77">
        <v>195.9</v>
      </c>
      <c r="G349" s="77">
        <v>179.9</v>
      </c>
      <c r="H349" s="77">
        <v>179.5</v>
      </c>
      <c r="I349" s="77">
        <v>169.5</v>
      </c>
      <c r="J349" s="77">
        <v>177.8</v>
      </c>
      <c r="K349" s="77">
        <v>162.3</v>
      </c>
      <c r="L349" s="77">
        <v>167.6</v>
      </c>
      <c r="M349" s="77">
        <v>173.1</v>
      </c>
      <c r="N349" s="77">
        <v>170.9</v>
      </c>
      <c r="O349" s="77">
        <v>169.7</v>
      </c>
      <c r="P349" s="77">
        <v>175.3</v>
      </c>
      <c r="Q349" s="74">
        <f>MONTH(DATEVALUE('Final data'!$C349&amp;1))</f>
        <v>9</v>
      </c>
      <c r="R349" s="76">
        <f>DATE('Final data'!$B349,'Final data'!$Q349,1)</f>
        <v>44805</v>
      </c>
    </row>
    <row r="350" ht="15.75" hidden="1" customHeight="1">
      <c r="A350" s="70" t="s">
        <v>121</v>
      </c>
      <c r="B350" s="71">
        <v>2022.0</v>
      </c>
      <c r="C350" s="70" t="s">
        <v>72</v>
      </c>
      <c r="D350" s="72">
        <v>44835.0</v>
      </c>
      <c r="E350" s="73">
        <v>177.4</v>
      </c>
      <c r="F350" s="73">
        <v>194.9</v>
      </c>
      <c r="G350" s="73">
        <v>185.9</v>
      </c>
      <c r="H350" s="73">
        <v>180.8</v>
      </c>
      <c r="I350" s="73">
        <v>174.4</v>
      </c>
      <c r="J350" s="73">
        <v>181.2</v>
      </c>
      <c r="K350" s="73">
        <v>167.4</v>
      </c>
      <c r="L350" s="73">
        <v>170.6</v>
      </c>
      <c r="M350" s="73">
        <v>176.5</v>
      </c>
      <c r="N350" s="73">
        <v>172.0</v>
      </c>
      <c r="O350" s="73">
        <v>173.9</v>
      </c>
      <c r="P350" s="73">
        <v>177.9</v>
      </c>
      <c r="Q350" s="70">
        <f>MONTH(DATEVALUE('Final data'!$C350&amp;1))</f>
        <v>10</v>
      </c>
      <c r="R350" s="72">
        <f>DATE('Final data'!$B350,'Final data'!$Q350,1)</f>
        <v>44835</v>
      </c>
    </row>
    <row r="351" ht="15.75" customHeight="1">
      <c r="A351" s="74" t="s">
        <v>122</v>
      </c>
      <c r="B351" s="75">
        <v>2022.0</v>
      </c>
      <c r="C351" s="74" t="s">
        <v>72</v>
      </c>
      <c r="D351" s="76">
        <v>44835.0</v>
      </c>
      <c r="E351" s="77">
        <v>183.3</v>
      </c>
      <c r="F351" s="77">
        <v>200.1</v>
      </c>
      <c r="G351" s="77">
        <v>173.6</v>
      </c>
      <c r="H351" s="77">
        <v>180.0</v>
      </c>
      <c r="I351" s="77">
        <v>166.0</v>
      </c>
      <c r="J351" s="77">
        <v>174.7</v>
      </c>
      <c r="K351" s="77">
        <v>158.8</v>
      </c>
      <c r="L351" s="77">
        <v>166.3</v>
      </c>
      <c r="M351" s="77">
        <v>171.2</v>
      </c>
      <c r="N351" s="77">
        <v>172.3</v>
      </c>
      <c r="O351" s="77">
        <v>166.8</v>
      </c>
      <c r="P351" s="77">
        <v>175.3</v>
      </c>
      <c r="Q351" s="74">
        <f>MONTH(DATEVALUE('Final data'!$C351&amp;1))</f>
        <v>10</v>
      </c>
      <c r="R351" s="76">
        <f>DATE('Final data'!$B351,'Final data'!$Q351,1)</f>
        <v>44835</v>
      </c>
    </row>
    <row r="352" ht="15.75" hidden="1" customHeight="1">
      <c r="A352" s="70" t="s">
        <v>102</v>
      </c>
      <c r="B352" s="71">
        <v>2022.0</v>
      </c>
      <c r="C352" s="70" t="s">
        <v>72</v>
      </c>
      <c r="D352" s="72">
        <v>44835.0</v>
      </c>
      <c r="E352" s="73">
        <v>179.6</v>
      </c>
      <c r="F352" s="73">
        <v>196.3</v>
      </c>
      <c r="G352" s="73">
        <v>181.0</v>
      </c>
      <c r="H352" s="73">
        <v>180.5</v>
      </c>
      <c r="I352" s="73">
        <v>170.4</v>
      </c>
      <c r="J352" s="73">
        <v>178.7</v>
      </c>
      <c r="K352" s="73">
        <v>162.9</v>
      </c>
      <c r="L352" s="73">
        <v>168.2</v>
      </c>
      <c r="M352" s="73">
        <v>173.4</v>
      </c>
      <c r="N352" s="73">
        <v>172.1</v>
      </c>
      <c r="O352" s="73">
        <v>170.5</v>
      </c>
      <c r="P352" s="73">
        <v>176.7</v>
      </c>
      <c r="Q352" s="70">
        <f>MONTH(DATEVALUE('Final data'!$C352&amp;1))</f>
        <v>10</v>
      </c>
      <c r="R352" s="72">
        <f>DATE('Final data'!$B352,'Final data'!$Q352,1)</f>
        <v>44835</v>
      </c>
    </row>
    <row r="353" ht="15.75" hidden="1" customHeight="1">
      <c r="A353" s="74" t="s">
        <v>121</v>
      </c>
      <c r="B353" s="75">
        <v>2022.0</v>
      </c>
      <c r="C353" s="74" t="s">
        <v>74</v>
      </c>
      <c r="D353" s="76">
        <v>44866.0</v>
      </c>
      <c r="E353" s="77">
        <v>176.6</v>
      </c>
      <c r="F353" s="77">
        <v>195.5</v>
      </c>
      <c r="G353" s="77">
        <v>186.9</v>
      </c>
      <c r="H353" s="77">
        <v>181.9</v>
      </c>
      <c r="I353" s="77">
        <v>175.5</v>
      </c>
      <c r="J353" s="77">
        <v>182.3</v>
      </c>
      <c r="K353" s="77">
        <v>167.5</v>
      </c>
      <c r="L353" s="77">
        <v>170.8</v>
      </c>
      <c r="M353" s="77">
        <v>176.9</v>
      </c>
      <c r="N353" s="77">
        <v>173.4</v>
      </c>
      <c r="O353" s="77">
        <v>174.6</v>
      </c>
      <c r="P353" s="77">
        <v>177.8</v>
      </c>
      <c r="Q353" s="74">
        <f>MONTH(DATEVALUE('Final data'!$C353&amp;1))</f>
        <v>11</v>
      </c>
      <c r="R353" s="76">
        <f>DATE('Final data'!$B353,'Final data'!$Q353,1)</f>
        <v>44866</v>
      </c>
    </row>
    <row r="354" ht="15.75" customHeight="1">
      <c r="A354" s="70" t="s">
        <v>122</v>
      </c>
      <c r="B354" s="71">
        <v>2022.0</v>
      </c>
      <c r="C354" s="70" t="s">
        <v>74</v>
      </c>
      <c r="D354" s="72">
        <v>44866.0</v>
      </c>
      <c r="E354" s="73">
        <v>181.3</v>
      </c>
      <c r="F354" s="73">
        <v>200.6</v>
      </c>
      <c r="G354" s="73">
        <v>174.7</v>
      </c>
      <c r="H354" s="73">
        <v>180.3</v>
      </c>
      <c r="I354" s="73">
        <v>166.9</v>
      </c>
      <c r="J354" s="73">
        <v>175.8</v>
      </c>
      <c r="K354" s="73">
        <v>158.9</v>
      </c>
      <c r="L354" s="73">
        <v>166.7</v>
      </c>
      <c r="M354" s="73">
        <v>171.5</v>
      </c>
      <c r="N354" s="73">
        <v>173.8</v>
      </c>
      <c r="O354" s="73">
        <v>167.4</v>
      </c>
      <c r="P354" s="73">
        <v>174.1</v>
      </c>
      <c r="Q354" s="70">
        <f>MONTH(DATEVALUE('Final data'!$C354&amp;1))</f>
        <v>11</v>
      </c>
      <c r="R354" s="72">
        <f>DATE('Final data'!$B354,'Final data'!$Q354,1)</f>
        <v>44866</v>
      </c>
    </row>
    <row r="355" ht="15.75" hidden="1" customHeight="1">
      <c r="A355" s="74" t="s">
        <v>102</v>
      </c>
      <c r="B355" s="75">
        <v>2022.0</v>
      </c>
      <c r="C355" s="74" t="s">
        <v>74</v>
      </c>
      <c r="D355" s="76">
        <v>44866.0</v>
      </c>
      <c r="E355" s="77">
        <v>178.3</v>
      </c>
      <c r="F355" s="77">
        <v>196.9</v>
      </c>
      <c r="G355" s="77">
        <v>182.1</v>
      </c>
      <c r="H355" s="77">
        <v>181.3</v>
      </c>
      <c r="I355" s="77">
        <v>171.4</v>
      </c>
      <c r="J355" s="77">
        <v>179.8</v>
      </c>
      <c r="K355" s="77">
        <v>163.0</v>
      </c>
      <c r="L355" s="77">
        <v>168.5</v>
      </c>
      <c r="M355" s="77">
        <v>173.7</v>
      </c>
      <c r="N355" s="77">
        <v>173.6</v>
      </c>
      <c r="O355" s="77">
        <v>171.1</v>
      </c>
      <c r="P355" s="77">
        <v>176.5</v>
      </c>
      <c r="Q355" s="74">
        <f>MONTH(DATEVALUE('Final data'!$C355&amp;1))</f>
        <v>11</v>
      </c>
      <c r="R355" s="76">
        <f>DATE('Final data'!$B355,'Final data'!$Q355,1)</f>
        <v>44866</v>
      </c>
    </row>
    <row r="356" ht="15.75" hidden="1" customHeight="1">
      <c r="A356" s="70" t="s">
        <v>121</v>
      </c>
      <c r="B356" s="71">
        <v>2022.0</v>
      </c>
      <c r="C356" s="70" t="s">
        <v>76</v>
      </c>
      <c r="D356" s="72">
        <v>44896.0</v>
      </c>
      <c r="E356" s="73">
        <v>174.4</v>
      </c>
      <c r="F356" s="73">
        <v>195.9</v>
      </c>
      <c r="G356" s="73">
        <v>187.8</v>
      </c>
      <c r="H356" s="73">
        <v>182.8</v>
      </c>
      <c r="I356" s="73">
        <v>176.4</v>
      </c>
      <c r="J356" s="73">
        <v>183.5</v>
      </c>
      <c r="K356" s="73">
        <v>167.8</v>
      </c>
      <c r="L356" s="73">
        <v>171.2</v>
      </c>
      <c r="M356" s="73">
        <v>177.3</v>
      </c>
      <c r="N356" s="73">
        <v>175.7</v>
      </c>
      <c r="O356" s="73">
        <v>175.5</v>
      </c>
      <c r="P356" s="73">
        <v>177.1</v>
      </c>
      <c r="Q356" s="70">
        <f>MONTH(DATEVALUE('Final data'!$C356&amp;1))</f>
        <v>12</v>
      </c>
      <c r="R356" s="72">
        <f>DATE('Final data'!$B356,'Final data'!$Q356,1)</f>
        <v>44896</v>
      </c>
    </row>
    <row r="357" ht="15.75" customHeight="1">
      <c r="A357" s="74" t="s">
        <v>122</v>
      </c>
      <c r="B357" s="75">
        <v>2022.0</v>
      </c>
      <c r="C357" s="74" t="s">
        <v>76</v>
      </c>
      <c r="D357" s="76">
        <v>44896.0</v>
      </c>
      <c r="E357" s="77">
        <v>178.6</v>
      </c>
      <c r="F357" s="77">
        <v>201.1</v>
      </c>
      <c r="G357" s="77">
        <v>175.7</v>
      </c>
      <c r="H357" s="77">
        <v>180.6</v>
      </c>
      <c r="I357" s="77">
        <v>167.3</v>
      </c>
      <c r="J357" s="77">
        <v>177.2</v>
      </c>
      <c r="K357" s="77">
        <v>159.4</v>
      </c>
      <c r="L357" s="77">
        <v>167.1</v>
      </c>
      <c r="M357" s="77">
        <v>171.8</v>
      </c>
      <c r="N357" s="77">
        <v>176.0</v>
      </c>
      <c r="O357" s="77">
        <v>168.2</v>
      </c>
      <c r="P357" s="77">
        <v>174.1</v>
      </c>
      <c r="Q357" s="74">
        <f>MONTH(DATEVALUE('Final data'!$C357&amp;1))</f>
        <v>12</v>
      </c>
      <c r="R357" s="76">
        <f>DATE('Final data'!$B357,'Final data'!$Q357,1)</f>
        <v>44896</v>
      </c>
    </row>
    <row r="358" ht="15.75" hidden="1" customHeight="1">
      <c r="A358" s="70" t="s">
        <v>102</v>
      </c>
      <c r="B358" s="71">
        <v>2022.0</v>
      </c>
      <c r="C358" s="70" t="s">
        <v>76</v>
      </c>
      <c r="D358" s="72">
        <v>44896.0</v>
      </c>
      <c r="E358" s="73">
        <v>175.9</v>
      </c>
      <c r="F358" s="73">
        <v>197.3</v>
      </c>
      <c r="G358" s="73">
        <v>183.0</v>
      </c>
      <c r="H358" s="73">
        <v>182.0</v>
      </c>
      <c r="I358" s="73">
        <v>172.1</v>
      </c>
      <c r="J358" s="73">
        <v>181.1</v>
      </c>
      <c r="K358" s="73">
        <v>163.4</v>
      </c>
      <c r="L358" s="73">
        <v>168.9</v>
      </c>
      <c r="M358" s="73">
        <v>174.1</v>
      </c>
      <c r="N358" s="73">
        <v>175.8</v>
      </c>
      <c r="O358" s="73">
        <v>172.0</v>
      </c>
      <c r="P358" s="73">
        <v>175.7</v>
      </c>
      <c r="Q358" s="70">
        <f>MONTH(DATEVALUE('Final data'!$C358&amp;1))</f>
        <v>12</v>
      </c>
      <c r="R358" s="72">
        <f>DATE('Final data'!$B358,'Final data'!$Q358,1)</f>
        <v>44896</v>
      </c>
    </row>
    <row r="359" ht="15.75" hidden="1" customHeight="1">
      <c r="A359" s="74" t="s">
        <v>121</v>
      </c>
      <c r="B359" s="75">
        <v>2023.0</v>
      </c>
      <c r="C359" s="74" t="s">
        <v>36</v>
      </c>
      <c r="D359" s="76">
        <v>44927.0</v>
      </c>
      <c r="E359" s="77">
        <v>175.0</v>
      </c>
      <c r="F359" s="77">
        <v>196.9</v>
      </c>
      <c r="G359" s="77">
        <v>188.6</v>
      </c>
      <c r="H359" s="77">
        <v>183.2</v>
      </c>
      <c r="I359" s="77">
        <v>177.2</v>
      </c>
      <c r="J359" s="77">
        <v>184.7</v>
      </c>
      <c r="K359" s="77">
        <v>168.2</v>
      </c>
      <c r="L359" s="77">
        <v>171.8</v>
      </c>
      <c r="M359" s="77">
        <v>177.8</v>
      </c>
      <c r="N359" s="77">
        <v>178.4</v>
      </c>
      <c r="O359" s="77">
        <v>176.5</v>
      </c>
      <c r="P359" s="77">
        <v>177.8</v>
      </c>
      <c r="Q359" s="74">
        <f>MONTH(DATEVALUE('Final data'!$C359&amp;1))</f>
        <v>1</v>
      </c>
      <c r="R359" s="76">
        <f>DATE('Final data'!$B359,'Final data'!$Q359,1)</f>
        <v>44927</v>
      </c>
    </row>
    <row r="360" ht="15.75" customHeight="1">
      <c r="A360" s="70" t="s">
        <v>122</v>
      </c>
      <c r="B360" s="71">
        <v>2023.0</v>
      </c>
      <c r="C360" s="70" t="s">
        <v>36</v>
      </c>
      <c r="D360" s="72">
        <v>44927.0</v>
      </c>
      <c r="E360" s="73">
        <v>179.5</v>
      </c>
      <c r="F360" s="73">
        <v>201.6</v>
      </c>
      <c r="G360" s="73">
        <v>176.6</v>
      </c>
      <c r="H360" s="73">
        <v>180.1</v>
      </c>
      <c r="I360" s="73">
        <v>168.0</v>
      </c>
      <c r="J360" s="73">
        <v>178.5</v>
      </c>
      <c r="K360" s="73">
        <v>159.5</v>
      </c>
      <c r="L360" s="73">
        <v>167.8</v>
      </c>
      <c r="M360" s="73">
        <v>171.8</v>
      </c>
      <c r="N360" s="73">
        <v>178.8</v>
      </c>
      <c r="O360" s="73">
        <v>168.9</v>
      </c>
      <c r="P360" s="73">
        <v>174.9</v>
      </c>
      <c r="Q360" s="70">
        <f>MONTH(DATEVALUE('Final data'!$C360&amp;1))</f>
        <v>1</v>
      </c>
      <c r="R360" s="72">
        <f>DATE('Final data'!$B360,'Final data'!$Q360,1)</f>
        <v>44927</v>
      </c>
    </row>
    <row r="361" ht="15.75" hidden="1" customHeight="1">
      <c r="A361" s="74" t="s">
        <v>102</v>
      </c>
      <c r="B361" s="75">
        <v>2023.0</v>
      </c>
      <c r="C361" s="74" t="s">
        <v>36</v>
      </c>
      <c r="D361" s="76">
        <v>44927.0</v>
      </c>
      <c r="E361" s="77">
        <v>176.7</v>
      </c>
      <c r="F361" s="77">
        <v>198.2</v>
      </c>
      <c r="G361" s="77">
        <v>183.8</v>
      </c>
      <c r="H361" s="77">
        <v>182.0</v>
      </c>
      <c r="I361" s="77">
        <v>172.9</v>
      </c>
      <c r="J361" s="77">
        <v>182.3</v>
      </c>
      <c r="K361" s="77">
        <v>163.6</v>
      </c>
      <c r="L361" s="77">
        <v>169.5</v>
      </c>
      <c r="M361" s="77">
        <v>174.3</v>
      </c>
      <c r="N361" s="77">
        <v>178.6</v>
      </c>
      <c r="O361" s="77">
        <v>172.8</v>
      </c>
      <c r="P361" s="77">
        <v>176.5</v>
      </c>
      <c r="Q361" s="74">
        <f>MONTH(DATEVALUE('Final data'!$C361&amp;1))</f>
        <v>1</v>
      </c>
      <c r="R361" s="76">
        <f>DATE('Final data'!$B361,'Final data'!$Q361,1)</f>
        <v>44927</v>
      </c>
    </row>
    <row r="362" ht="15.75" hidden="1" customHeight="1">
      <c r="A362" s="70" t="s">
        <v>121</v>
      </c>
      <c r="B362" s="71">
        <v>2023.0</v>
      </c>
      <c r="C362" s="70" t="s">
        <v>37</v>
      </c>
      <c r="D362" s="72">
        <v>44958.0</v>
      </c>
      <c r="E362" s="73">
        <v>174.8</v>
      </c>
      <c r="F362" s="73">
        <v>198.3</v>
      </c>
      <c r="G362" s="73">
        <v>189.6</v>
      </c>
      <c r="H362" s="73">
        <v>181.6</v>
      </c>
      <c r="I362" s="73">
        <v>178.6</v>
      </c>
      <c r="J362" s="73">
        <v>186.6</v>
      </c>
      <c r="K362" s="73">
        <v>169.0</v>
      </c>
      <c r="L362" s="73">
        <v>172.8</v>
      </c>
      <c r="M362" s="73">
        <v>178.5</v>
      </c>
      <c r="N362" s="73">
        <v>180.7</v>
      </c>
      <c r="O362" s="73">
        <v>177.9</v>
      </c>
      <c r="P362" s="73">
        <v>178.0</v>
      </c>
      <c r="Q362" s="70">
        <f>MONTH(DATEVALUE('Final data'!$C362&amp;1))</f>
        <v>2</v>
      </c>
      <c r="R362" s="72">
        <f>DATE('Final data'!$B362,'Final data'!$Q362,1)</f>
        <v>44958</v>
      </c>
    </row>
    <row r="363" ht="15.75" customHeight="1">
      <c r="A363" s="74" t="s">
        <v>122</v>
      </c>
      <c r="B363" s="75">
        <v>2023.0</v>
      </c>
      <c r="C363" s="74" t="s">
        <v>37</v>
      </c>
      <c r="D363" s="76">
        <v>44958.0</v>
      </c>
      <c r="E363" s="77">
        <v>180.7</v>
      </c>
      <c r="F363" s="77">
        <v>202.7</v>
      </c>
      <c r="G363" s="77">
        <v>178.2</v>
      </c>
      <c r="H363" s="77">
        <v>182.8</v>
      </c>
      <c r="I363" s="77">
        <v>169.2</v>
      </c>
      <c r="J363" s="77">
        <v>180.8</v>
      </c>
      <c r="K363" s="77">
        <v>159.8</v>
      </c>
      <c r="L363" s="77">
        <v>168.4</v>
      </c>
      <c r="M363" s="77">
        <v>172.5</v>
      </c>
      <c r="N363" s="77">
        <v>181.4</v>
      </c>
      <c r="O363" s="77">
        <v>170.0</v>
      </c>
      <c r="P363" s="77">
        <v>176.3</v>
      </c>
      <c r="Q363" s="74">
        <f>MONTH(DATEVALUE('Final data'!$C363&amp;1))</f>
        <v>2</v>
      </c>
      <c r="R363" s="76">
        <f>DATE('Final data'!$B363,'Final data'!$Q363,1)</f>
        <v>44958</v>
      </c>
    </row>
    <row r="364" ht="15.75" hidden="1" customHeight="1">
      <c r="A364" s="70" t="s">
        <v>102</v>
      </c>
      <c r="B364" s="71">
        <v>2023.0</v>
      </c>
      <c r="C364" s="70" t="s">
        <v>37</v>
      </c>
      <c r="D364" s="72">
        <v>44958.0</v>
      </c>
      <c r="E364" s="73">
        <v>177.0</v>
      </c>
      <c r="F364" s="73">
        <v>199.5</v>
      </c>
      <c r="G364" s="73">
        <v>185.1</v>
      </c>
      <c r="H364" s="73">
        <v>182.1</v>
      </c>
      <c r="I364" s="73">
        <v>174.2</v>
      </c>
      <c r="J364" s="73">
        <v>184.4</v>
      </c>
      <c r="K364" s="73">
        <v>164.2</v>
      </c>
      <c r="L364" s="73">
        <v>170.3</v>
      </c>
      <c r="M364" s="73">
        <v>175.0</v>
      </c>
      <c r="N364" s="73">
        <v>181.0</v>
      </c>
      <c r="O364" s="73">
        <v>174.1</v>
      </c>
      <c r="P364" s="73">
        <v>177.2</v>
      </c>
      <c r="Q364" s="70">
        <f>MONTH(DATEVALUE('Final data'!$C364&amp;1))</f>
        <v>2</v>
      </c>
      <c r="R364" s="72">
        <f>DATE('Final data'!$B364,'Final data'!$Q364,1)</f>
        <v>44958</v>
      </c>
    </row>
    <row r="365" ht="15.75" hidden="1" customHeight="1">
      <c r="A365" s="74" t="s">
        <v>121</v>
      </c>
      <c r="B365" s="75">
        <v>2023.0</v>
      </c>
      <c r="C365" s="74" t="s">
        <v>38</v>
      </c>
      <c r="D365" s="76">
        <v>44986.0</v>
      </c>
      <c r="E365" s="77">
        <v>174.8</v>
      </c>
      <c r="F365" s="77">
        <v>198.4</v>
      </c>
      <c r="G365" s="77">
        <v>189.6</v>
      </c>
      <c r="H365" s="77">
        <v>181.4</v>
      </c>
      <c r="I365" s="77">
        <v>178.6</v>
      </c>
      <c r="J365" s="77">
        <v>186.6</v>
      </c>
      <c r="K365" s="77">
        <v>169.0</v>
      </c>
      <c r="L365" s="77">
        <v>172.8</v>
      </c>
      <c r="M365" s="77">
        <v>178.5</v>
      </c>
      <c r="N365" s="77">
        <v>180.7</v>
      </c>
      <c r="O365" s="77">
        <v>177.9</v>
      </c>
      <c r="P365" s="77">
        <v>178.0</v>
      </c>
      <c r="Q365" s="74">
        <f>MONTH(DATEVALUE('Final data'!$C365&amp;1))</f>
        <v>3</v>
      </c>
      <c r="R365" s="76">
        <f>DATE('Final data'!$B365,'Final data'!$Q365,1)</f>
        <v>44986</v>
      </c>
    </row>
    <row r="366" ht="15.75" customHeight="1">
      <c r="A366" s="70" t="s">
        <v>122</v>
      </c>
      <c r="B366" s="71">
        <v>2023.0</v>
      </c>
      <c r="C366" s="70" t="s">
        <v>38</v>
      </c>
      <c r="D366" s="72">
        <v>44986.0</v>
      </c>
      <c r="E366" s="73">
        <v>180.8</v>
      </c>
      <c r="F366" s="73">
        <v>202.7</v>
      </c>
      <c r="G366" s="73">
        <v>178.2</v>
      </c>
      <c r="H366" s="73">
        <v>182.6</v>
      </c>
      <c r="I366" s="73">
        <v>169.2</v>
      </c>
      <c r="J366" s="73">
        <v>180.8</v>
      </c>
      <c r="K366" s="73">
        <v>159.8</v>
      </c>
      <c r="L366" s="73">
        <v>168.4</v>
      </c>
      <c r="M366" s="73">
        <v>172.5</v>
      </c>
      <c r="N366" s="73">
        <v>181.5</v>
      </c>
      <c r="O366" s="73">
        <v>170.0</v>
      </c>
      <c r="P366" s="73">
        <v>176.3</v>
      </c>
      <c r="Q366" s="70">
        <f>MONTH(DATEVALUE('Final data'!$C366&amp;1))</f>
        <v>3</v>
      </c>
      <c r="R366" s="72">
        <f>DATE('Final data'!$B366,'Final data'!$Q366,1)</f>
        <v>44986</v>
      </c>
    </row>
    <row r="367" ht="15.75" hidden="1" customHeight="1">
      <c r="A367" s="74" t="s">
        <v>102</v>
      </c>
      <c r="B367" s="75">
        <v>2023.0</v>
      </c>
      <c r="C367" s="74" t="s">
        <v>38</v>
      </c>
      <c r="D367" s="76">
        <v>44986.0</v>
      </c>
      <c r="E367" s="77">
        <v>177.0</v>
      </c>
      <c r="F367" s="77">
        <v>199.5</v>
      </c>
      <c r="G367" s="77">
        <v>185.1</v>
      </c>
      <c r="H367" s="77">
        <v>181.9</v>
      </c>
      <c r="I367" s="77">
        <v>174.2</v>
      </c>
      <c r="J367" s="77">
        <v>184.4</v>
      </c>
      <c r="K367" s="77">
        <v>164.2</v>
      </c>
      <c r="L367" s="77">
        <v>170.3</v>
      </c>
      <c r="M367" s="77">
        <v>175.0</v>
      </c>
      <c r="N367" s="77">
        <v>181.0</v>
      </c>
      <c r="O367" s="77">
        <v>174.1</v>
      </c>
      <c r="P367" s="77">
        <v>177.2</v>
      </c>
      <c r="Q367" s="74">
        <f>MONTH(DATEVALUE('Final data'!$C367&amp;1))</f>
        <v>3</v>
      </c>
      <c r="R367" s="76">
        <f>DATE('Final data'!$B367,'Final data'!$Q367,1)</f>
        <v>44986</v>
      </c>
    </row>
    <row r="368" ht="15.75" hidden="1" customHeight="1">
      <c r="A368" s="70" t="s">
        <v>121</v>
      </c>
      <c r="B368" s="71">
        <v>2023.0</v>
      </c>
      <c r="C368" s="70" t="s">
        <v>39</v>
      </c>
      <c r="D368" s="72">
        <v>45017.0</v>
      </c>
      <c r="E368" s="73">
        <v>175.5</v>
      </c>
      <c r="F368" s="73">
        <v>199.5</v>
      </c>
      <c r="G368" s="73">
        <v>190.2</v>
      </c>
      <c r="H368" s="73">
        <v>181.5</v>
      </c>
      <c r="I368" s="73">
        <v>179.1</v>
      </c>
      <c r="J368" s="73">
        <v>187.2</v>
      </c>
      <c r="K368" s="73">
        <v>169.4</v>
      </c>
      <c r="L368" s="73">
        <v>173.2</v>
      </c>
      <c r="M368" s="73">
        <v>179.4</v>
      </c>
      <c r="N368" s="73">
        <v>183.8</v>
      </c>
      <c r="O368" s="73">
        <v>178.9</v>
      </c>
      <c r="P368" s="73">
        <v>178.8</v>
      </c>
      <c r="Q368" s="70">
        <f>MONTH(DATEVALUE('Final data'!$C368&amp;1))</f>
        <v>4</v>
      </c>
      <c r="R368" s="72">
        <f>DATE('Final data'!$B368,'Final data'!$Q368,1)</f>
        <v>45017</v>
      </c>
    </row>
    <row r="369" ht="15.75" customHeight="1">
      <c r="A369" s="74" t="s">
        <v>122</v>
      </c>
      <c r="B369" s="75">
        <v>2023.0</v>
      </c>
      <c r="C369" s="74" t="s">
        <v>39</v>
      </c>
      <c r="D369" s="76">
        <v>45017.0</v>
      </c>
      <c r="E369" s="77">
        <v>182.1</v>
      </c>
      <c r="F369" s="77">
        <v>203.5</v>
      </c>
      <c r="G369" s="77">
        <v>178.9</v>
      </c>
      <c r="H369" s="77">
        <v>182.1</v>
      </c>
      <c r="I369" s="77">
        <v>169.6</v>
      </c>
      <c r="J369" s="77">
        <v>181.5</v>
      </c>
      <c r="K369" s="77">
        <v>160.1</v>
      </c>
      <c r="L369" s="77">
        <v>168.8</v>
      </c>
      <c r="M369" s="77">
        <v>174.2</v>
      </c>
      <c r="N369" s="77">
        <v>184.4</v>
      </c>
      <c r="O369" s="77">
        <v>170.9</v>
      </c>
      <c r="P369" s="77">
        <v>177.4</v>
      </c>
      <c r="Q369" s="74">
        <f>MONTH(DATEVALUE('Final data'!$C369&amp;1))</f>
        <v>4</v>
      </c>
      <c r="R369" s="76">
        <f>DATE('Final data'!$B369,'Final data'!$Q369,1)</f>
        <v>45017</v>
      </c>
    </row>
    <row r="370" ht="15.75" hidden="1" customHeight="1">
      <c r="A370" s="70" t="s">
        <v>102</v>
      </c>
      <c r="B370" s="71">
        <v>2023.0</v>
      </c>
      <c r="C370" s="70" t="s">
        <v>39</v>
      </c>
      <c r="D370" s="72">
        <v>45017.0</v>
      </c>
      <c r="E370" s="73">
        <v>177.9</v>
      </c>
      <c r="F370" s="73">
        <v>200.6</v>
      </c>
      <c r="G370" s="73">
        <v>185.7</v>
      </c>
      <c r="H370" s="73">
        <v>181.7</v>
      </c>
      <c r="I370" s="73">
        <v>174.6</v>
      </c>
      <c r="J370" s="73">
        <v>185.0</v>
      </c>
      <c r="K370" s="73">
        <v>164.5</v>
      </c>
      <c r="L370" s="73">
        <v>170.7</v>
      </c>
      <c r="M370" s="73">
        <v>176.4</v>
      </c>
      <c r="N370" s="73">
        <v>184.0</v>
      </c>
      <c r="O370" s="73">
        <v>175.0</v>
      </c>
      <c r="P370" s="73">
        <v>178.1</v>
      </c>
      <c r="Q370" s="70">
        <f>MONTH(DATEVALUE('Final data'!$C370&amp;1))</f>
        <v>4</v>
      </c>
      <c r="R370" s="72">
        <f>DATE('Final data'!$B370,'Final data'!$Q370,1)</f>
        <v>45017</v>
      </c>
    </row>
    <row r="371" ht="15.75" hidden="1" customHeight="1">
      <c r="A371" s="74" t="s">
        <v>121</v>
      </c>
      <c r="B371" s="75">
        <v>2023.0</v>
      </c>
      <c r="C371" s="74" t="s">
        <v>40</v>
      </c>
      <c r="D371" s="76">
        <v>45047.0</v>
      </c>
      <c r="E371" s="77">
        <v>176.8</v>
      </c>
      <c r="F371" s="77">
        <v>199.9</v>
      </c>
      <c r="G371" s="77">
        <v>190.8</v>
      </c>
      <c r="H371" s="77">
        <v>182.5</v>
      </c>
      <c r="I371" s="77">
        <v>179.8</v>
      </c>
      <c r="J371" s="77">
        <v>187.8</v>
      </c>
      <c r="K371" s="77">
        <v>169.7</v>
      </c>
      <c r="L371" s="77">
        <v>173.8</v>
      </c>
      <c r="M371" s="77">
        <v>180.3</v>
      </c>
      <c r="N371" s="77">
        <v>184.9</v>
      </c>
      <c r="O371" s="77">
        <v>179.5</v>
      </c>
      <c r="P371" s="77">
        <v>179.8</v>
      </c>
      <c r="Q371" s="74">
        <f>MONTH(DATEVALUE('Final data'!$C371&amp;1))</f>
        <v>5</v>
      </c>
      <c r="R371" s="76">
        <f>DATE('Final data'!$B371,'Final data'!$Q371,1)</f>
        <v>45047</v>
      </c>
    </row>
    <row r="372" ht="15.75" customHeight="1">
      <c r="A372" s="70" t="s">
        <v>122</v>
      </c>
      <c r="B372" s="71">
        <v>2023.0</v>
      </c>
      <c r="C372" s="70" t="s">
        <v>40</v>
      </c>
      <c r="D372" s="72">
        <v>45047.0</v>
      </c>
      <c r="E372" s="73">
        <v>183.1</v>
      </c>
      <c r="F372" s="73">
        <v>204.2</v>
      </c>
      <c r="G372" s="73">
        <v>179.3</v>
      </c>
      <c r="H372" s="73">
        <v>183.4</v>
      </c>
      <c r="I372" s="73">
        <v>170.1</v>
      </c>
      <c r="J372" s="73">
        <v>182.2</v>
      </c>
      <c r="K372" s="73">
        <v>160.4</v>
      </c>
      <c r="L372" s="73">
        <v>169.2</v>
      </c>
      <c r="M372" s="73">
        <v>174.8</v>
      </c>
      <c r="N372" s="73">
        <v>185.6</v>
      </c>
      <c r="O372" s="73">
        <v>171.6</v>
      </c>
      <c r="P372" s="73">
        <v>178.2</v>
      </c>
      <c r="Q372" s="70">
        <f>MONTH(DATEVALUE('Final data'!$C372&amp;1))</f>
        <v>5</v>
      </c>
      <c r="R372" s="72">
        <f>DATE('Final data'!$B372,'Final data'!$Q372,1)</f>
        <v>45047</v>
      </c>
    </row>
    <row r="373" ht="15.75" hidden="1" customHeight="1">
      <c r="A373" s="74" t="s">
        <v>102</v>
      </c>
      <c r="B373" s="75">
        <v>2023.0</v>
      </c>
      <c r="C373" s="74" t="s">
        <v>40</v>
      </c>
      <c r="D373" s="76">
        <v>45047.0</v>
      </c>
      <c r="E373" s="77">
        <v>179.1</v>
      </c>
      <c r="F373" s="77">
        <v>201.0</v>
      </c>
      <c r="G373" s="77">
        <v>186.2</v>
      </c>
      <c r="H373" s="77">
        <v>182.8</v>
      </c>
      <c r="I373" s="77">
        <v>175.2</v>
      </c>
      <c r="J373" s="77">
        <v>185.7</v>
      </c>
      <c r="K373" s="77">
        <v>164.8</v>
      </c>
      <c r="L373" s="77">
        <v>171.2</v>
      </c>
      <c r="M373" s="77">
        <v>177.1</v>
      </c>
      <c r="N373" s="77">
        <v>185.2</v>
      </c>
      <c r="O373" s="77">
        <v>175.7</v>
      </c>
      <c r="P373" s="77">
        <v>179.1</v>
      </c>
      <c r="Q373" s="74">
        <f>MONTH(DATEVALUE('Final data'!$C373&amp;1))</f>
        <v>5</v>
      </c>
      <c r="R373" s="76">
        <f>DATE('Final data'!$B373,'Final data'!$Q373,1)</f>
        <v>45047</v>
      </c>
    </row>
    <row r="374" ht="15.75" hidden="1" customHeight="1">
      <c r="Q374" s="33"/>
      <c r="R374" s="54"/>
    </row>
    <row r="375" ht="15.75" hidden="1" customHeight="1">
      <c r="Q375" s="33"/>
      <c r="R375" s="54"/>
    </row>
    <row r="376" ht="15.75" hidden="1" customHeight="1">
      <c r="Q376" s="33"/>
      <c r="R376" s="54"/>
    </row>
    <row r="377" ht="15.75" hidden="1" customHeight="1">
      <c r="Q377" s="33"/>
      <c r="R377" s="54"/>
    </row>
    <row r="378" ht="15.75" hidden="1" customHeight="1">
      <c r="Q378" s="33"/>
      <c r="R378" s="54"/>
    </row>
    <row r="379" ht="15.75" hidden="1" customHeight="1">
      <c r="Q379" s="33"/>
      <c r="R379" s="54"/>
    </row>
    <row r="380" ht="15.75" hidden="1" customHeight="1">
      <c r="Q380" s="33"/>
      <c r="R380" s="54"/>
    </row>
    <row r="381" ht="15.75" hidden="1" customHeight="1">
      <c r="Q381" s="33"/>
      <c r="R381" s="54"/>
    </row>
    <row r="382" ht="15.75" hidden="1" customHeight="1">
      <c r="Q382" s="33"/>
      <c r="R382" s="54"/>
    </row>
    <row r="383" ht="15.75" hidden="1" customHeight="1">
      <c r="Q383" s="33"/>
      <c r="R383" s="54"/>
    </row>
    <row r="384" ht="15.75" hidden="1" customHeight="1">
      <c r="Q384" s="33"/>
      <c r="R384" s="54"/>
    </row>
    <row r="385" ht="15.75" hidden="1" customHeight="1">
      <c r="Q385" s="33"/>
      <c r="R385" s="54"/>
    </row>
    <row r="386" ht="15.75" hidden="1" customHeight="1">
      <c r="Q386" s="33"/>
      <c r="R386" s="54"/>
    </row>
    <row r="387" ht="15.75" hidden="1" customHeight="1">
      <c r="Q387" s="33"/>
      <c r="R387" s="54"/>
    </row>
    <row r="388" ht="15.75" hidden="1" customHeight="1">
      <c r="Q388" s="33"/>
      <c r="R388" s="54"/>
    </row>
    <row r="389" ht="15.75" hidden="1" customHeight="1">
      <c r="Q389" s="33"/>
      <c r="R389" s="54"/>
    </row>
    <row r="390" ht="15.75" hidden="1" customHeight="1">
      <c r="Q390" s="33"/>
      <c r="R390" s="54"/>
    </row>
    <row r="391" ht="15.75" hidden="1" customHeight="1">
      <c r="Q391" s="33"/>
      <c r="R391" s="54"/>
    </row>
    <row r="392" ht="15.75" hidden="1" customHeight="1">
      <c r="Q392" s="33"/>
      <c r="R392" s="54"/>
    </row>
    <row r="393" ht="15.75" hidden="1" customHeight="1">
      <c r="Q393" s="33"/>
      <c r="R393" s="54"/>
    </row>
    <row r="394" ht="15.75" hidden="1" customHeight="1">
      <c r="Q394" s="33"/>
      <c r="R394" s="54"/>
    </row>
    <row r="395" ht="15.75" hidden="1" customHeight="1">
      <c r="Q395" s="33"/>
      <c r="R395" s="54"/>
    </row>
    <row r="396" ht="15.75" hidden="1" customHeight="1">
      <c r="Q396" s="33"/>
      <c r="R396" s="54"/>
    </row>
    <row r="397" ht="15.75" hidden="1" customHeight="1">
      <c r="Q397" s="33"/>
      <c r="R397" s="54"/>
    </row>
    <row r="398" ht="15.75" hidden="1" customHeight="1">
      <c r="Q398" s="33"/>
      <c r="R398" s="54"/>
    </row>
    <row r="399" ht="15.75" hidden="1" customHeight="1">
      <c r="Q399" s="33"/>
      <c r="R399" s="54"/>
    </row>
    <row r="400" ht="15.75" hidden="1" customHeight="1">
      <c r="Q400" s="33"/>
      <c r="R400" s="54"/>
    </row>
    <row r="401" ht="15.75" hidden="1" customHeight="1">
      <c r="Q401" s="33"/>
      <c r="R401" s="54"/>
    </row>
    <row r="402" ht="15.75" hidden="1" customHeight="1">
      <c r="Q402" s="33"/>
      <c r="R402" s="54"/>
    </row>
    <row r="403" ht="15.75" hidden="1" customHeight="1">
      <c r="Q403" s="33"/>
      <c r="R403" s="54"/>
    </row>
    <row r="404" ht="15.75" hidden="1" customHeight="1">
      <c r="Q404" s="33"/>
      <c r="R404" s="54"/>
    </row>
    <row r="405" ht="15.75" hidden="1" customHeight="1">
      <c r="Q405" s="33"/>
      <c r="R405" s="54"/>
    </row>
    <row r="406" ht="15.75" hidden="1" customHeight="1">
      <c r="Q406" s="33"/>
      <c r="R406" s="54"/>
    </row>
    <row r="407" ht="15.75" hidden="1" customHeight="1">
      <c r="Q407" s="33"/>
      <c r="R407" s="54"/>
    </row>
    <row r="408" ht="15.75" hidden="1" customHeight="1">
      <c r="Q408" s="33"/>
      <c r="R408" s="54"/>
    </row>
    <row r="409" ht="15.75" hidden="1" customHeight="1">
      <c r="Q409" s="33"/>
      <c r="R409" s="54"/>
    </row>
    <row r="410" ht="15.75" hidden="1" customHeight="1">
      <c r="Q410" s="33"/>
      <c r="R410" s="54"/>
    </row>
    <row r="411" ht="15.75" hidden="1" customHeight="1">
      <c r="Q411" s="33"/>
      <c r="R411" s="54"/>
    </row>
    <row r="412" ht="15.75" hidden="1" customHeight="1">
      <c r="Q412" s="33"/>
      <c r="R412" s="54"/>
    </row>
    <row r="413" ht="15.75" hidden="1" customHeight="1">
      <c r="Q413" s="33"/>
      <c r="R413" s="54"/>
    </row>
    <row r="414" ht="15.75" hidden="1" customHeight="1">
      <c r="Q414" s="33"/>
      <c r="R414" s="54"/>
    </row>
    <row r="415" ht="15.75" hidden="1" customHeight="1">
      <c r="Q415" s="33"/>
      <c r="R415" s="54"/>
    </row>
    <row r="416" ht="15.75" hidden="1" customHeight="1">
      <c r="Q416" s="33"/>
      <c r="R416" s="54"/>
    </row>
    <row r="417" ht="15.75" hidden="1" customHeight="1">
      <c r="Q417" s="33"/>
      <c r="R417" s="54"/>
    </row>
    <row r="418" ht="15.75" hidden="1" customHeight="1">
      <c r="Q418" s="33"/>
      <c r="R418" s="54"/>
    </row>
    <row r="419" ht="15.75" hidden="1" customHeight="1">
      <c r="Q419" s="33"/>
      <c r="R419" s="54"/>
    </row>
    <row r="420" ht="15.75" hidden="1" customHeight="1">
      <c r="Q420" s="33"/>
      <c r="R420" s="54"/>
    </row>
    <row r="421" ht="15.75" hidden="1" customHeight="1">
      <c r="Q421" s="33"/>
      <c r="R421" s="54"/>
    </row>
    <row r="422" ht="15.75" hidden="1" customHeight="1">
      <c r="Q422" s="33"/>
      <c r="R422" s="54"/>
    </row>
    <row r="423" ht="15.75" hidden="1" customHeight="1">
      <c r="Q423" s="33"/>
      <c r="R423" s="54"/>
    </row>
    <row r="424" ht="15.75" hidden="1" customHeight="1">
      <c r="Q424" s="33"/>
      <c r="R424" s="54"/>
    </row>
    <row r="425" ht="15.75" hidden="1" customHeight="1">
      <c r="Q425" s="33"/>
      <c r="R425" s="54"/>
    </row>
    <row r="426" ht="15.75" hidden="1" customHeight="1">
      <c r="Q426" s="33"/>
      <c r="R426" s="54"/>
    </row>
    <row r="427" ht="15.75" hidden="1" customHeight="1">
      <c r="Q427" s="33"/>
      <c r="R427" s="54"/>
    </row>
    <row r="428" ht="15.75" hidden="1" customHeight="1">
      <c r="Q428" s="33"/>
      <c r="R428" s="54"/>
    </row>
    <row r="429" ht="15.75" hidden="1" customHeight="1">
      <c r="Q429" s="33"/>
      <c r="R429" s="54"/>
    </row>
    <row r="430" ht="15.75" hidden="1" customHeight="1">
      <c r="Q430" s="33"/>
      <c r="R430" s="54"/>
    </row>
    <row r="431" ht="15.75" hidden="1" customHeight="1">
      <c r="Q431" s="33"/>
      <c r="R431" s="54"/>
    </row>
    <row r="432" ht="15.75" hidden="1" customHeight="1">
      <c r="Q432" s="33"/>
      <c r="R432" s="54"/>
    </row>
    <row r="433" ht="15.75" hidden="1" customHeight="1">
      <c r="Q433" s="33"/>
      <c r="R433" s="54"/>
    </row>
    <row r="434" ht="15.75" hidden="1" customHeight="1">
      <c r="Q434" s="33"/>
      <c r="R434" s="54"/>
    </row>
    <row r="435" ht="15.75" hidden="1" customHeight="1">
      <c r="Q435" s="33"/>
      <c r="R435" s="54"/>
    </row>
    <row r="436" ht="15.75" hidden="1" customHeight="1">
      <c r="Q436" s="33"/>
      <c r="R436" s="54"/>
    </row>
    <row r="437" ht="15.75" hidden="1" customHeight="1">
      <c r="Q437" s="33"/>
      <c r="R437" s="54"/>
    </row>
    <row r="438" ht="15.75" hidden="1" customHeight="1">
      <c r="Q438" s="33"/>
      <c r="R438" s="54"/>
    </row>
    <row r="439" ht="15.75" hidden="1" customHeight="1">
      <c r="Q439" s="33"/>
      <c r="R439" s="54"/>
    </row>
    <row r="440" ht="15.75" hidden="1" customHeight="1">
      <c r="Q440" s="33"/>
      <c r="R440" s="54"/>
    </row>
    <row r="441" ht="15.75" hidden="1" customHeight="1">
      <c r="Q441" s="33"/>
      <c r="R441" s="54"/>
    </row>
    <row r="442" ht="15.75" hidden="1" customHeight="1">
      <c r="Q442" s="33"/>
      <c r="R442" s="54"/>
    </row>
    <row r="443" ht="15.75" hidden="1" customHeight="1">
      <c r="Q443" s="33"/>
      <c r="R443" s="54"/>
    </row>
    <row r="444" ht="15.75" hidden="1" customHeight="1">
      <c r="Q444" s="33"/>
      <c r="R444" s="54"/>
    </row>
    <row r="445" ht="15.75" hidden="1" customHeight="1">
      <c r="Q445" s="33"/>
      <c r="R445" s="54"/>
    </row>
    <row r="446" ht="15.75" hidden="1" customHeight="1">
      <c r="Q446" s="33"/>
      <c r="R446" s="54"/>
    </row>
    <row r="447" ht="15.75" hidden="1" customHeight="1">
      <c r="Q447" s="33"/>
      <c r="R447" s="54"/>
    </row>
    <row r="448" ht="15.75" hidden="1" customHeight="1">
      <c r="Q448" s="33"/>
      <c r="R448" s="54"/>
    </row>
    <row r="449" ht="15.75" hidden="1" customHeight="1">
      <c r="Q449" s="33"/>
      <c r="R449" s="54"/>
    </row>
    <row r="450" ht="15.75" hidden="1" customHeight="1">
      <c r="Q450" s="33"/>
      <c r="R450" s="54"/>
    </row>
    <row r="451" ht="15.75" hidden="1" customHeight="1">
      <c r="Q451" s="33"/>
      <c r="R451" s="54"/>
    </row>
    <row r="452" ht="15.75" hidden="1" customHeight="1">
      <c r="Q452" s="33"/>
      <c r="R452" s="54"/>
    </row>
    <row r="453" ht="15.75" hidden="1" customHeight="1">
      <c r="Q453" s="33"/>
      <c r="R453" s="54"/>
    </row>
    <row r="454" ht="15.75" hidden="1" customHeight="1">
      <c r="Q454" s="33"/>
      <c r="R454" s="54"/>
    </row>
    <row r="455" ht="15.75" hidden="1" customHeight="1">
      <c r="Q455" s="33"/>
      <c r="R455" s="54"/>
    </row>
    <row r="456" ht="15.75" hidden="1" customHeight="1">
      <c r="Q456" s="33"/>
      <c r="R456" s="54"/>
    </row>
    <row r="457" ht="15.75" hidden="1" customHeight="1">
      <c r="Q457" s="33"/>
      <c r="R457" s="54"/>
    </row>
    <row r="458" ht="15.75" hidden="1" customHeight="1">
      <c r="Q458" s="33"/>
      <c r="R458" s="54"/>
    </row>
    <row r="459" ht="15.75" hidden="1" customHeight="1">
      <c r="Q459" s="33"/>
      <c r="R459" s="54"/>
    </row>
    <row r="460" ht="15.75" hidden="1" customHeight="1">
      <c r="Q460" s="33"/>
      <c r="R460" s="54"/>
    </row>
    <row r="461" ht="15.75" hidden="1" customHeight="1">
      <c r="Q461" s="33"/>
      <c r="R461" s="54"/>
    </row>
    <row r="462" ht="15.75" hidden="1" customHeight="1">
      <c r="Q462" s="33"/>
      <c r="R462" s="54"/>
    </row>
    <row r="463" ht="15.75" hidden="1" customHeight="1">
      <c r="Q463" s="33"/>
      <c r="R463" s="54"/>
    </row>
    <row r="464" ht="15.75" hidden="1" customHeight="1">
      <c r="Q464" s="33"/>
      <c r="R464" s="54"/>
    </row>
    <row r="465" ht="15.75" hidden="1" customHeight="1">
      <c r="Q465" s="33"/>
      <c r="R465" s="54"/>
    </row>
    <row r="466" ht="15.75" hidden="1" customHeight="1">
      <c r="Q466" s="33"/>
      <c r="R466" s="54"/>
    </row>
    <row r="467" ht="15.75" hidden="1" customHeight="1">
      <c r="Q467" s="33"/>
      <c r="R467" s="54"/>
    </row>
    <row r="468" ht="15.75" hidden="1" customHeight="1">
      <c r="Q468" s="33"/>
      <c r="R468" s="54"/>
    </row>
    <row r="469" ht="15.75" hidden="1" customHeight="1">
      <c r="Q469" s="33"/>
      <c r="R469" s="54"/>
    </row>
    <row r="470" ht="15.75" hidden="1" customHeight="1">
      <c r="Q470" s="33"/>
      <c r="R470" s="54"/>
    </row>
    <row r="471" ht="15.75" hidden="1" customHeight="1">
      <c r="Q471" s="33"/>
      <c r="R471" s="54"/>
    </row>
    <row r="472" ht="15.75" hidden="1" customHeight="1">
      <c r="Q472" s="33"/>
      <c r="R472" s="54"/>
    </row>
    <row r="473" ht="15.75" hidden="1" customHeight="1">
      <c r="Q473" s="33"/>
      <c r="R473" s="54"/>
    </row>
    <row r="474" ht="15.75" hidden="1" customHeight="1">
      <c r="Q474" s="33"/>
      <c r="R474" s="54"/>
    </row>
    <row r="475" ht="15.75" hidden="1" customHeight="1">
      <c r="Q475" s="33"/>
      <c r="R475" s="54"/>
    </row>
    <row r="476" ht="15.75" hidden="1" customHeight="1">
      <c r="Q476" s="33"/>
      <c r="R476" s="54"/>
    </row>
    <row r="477" ht="15.75" hidden="1" customHeight="1">
      <c r="Q477" s="33"/>
      <c r="R477" s="54"/>
    </row>
    <row r="478" ht="15.75" hidden="1" customHeight="1">
      <c r="Q478" s="33"/>
      <c r="R478" s="54"/>
    </row>
    <row r="479" ht="15.75" hidden="1" customHeight="1">
      <c r="Q479" s="33"/>
      <c r="R479" s="54"/>
    </row>
    <row r="480" ht="15.75" hidden="1" customHeight="1">
      <c r="Q480" s="33"/>
      <c r="R480" s="54"/>
    </row>
    <row r="481" ht="15.75" hidden="1" customHeight="1">
      <c r="Q481" s="33"/>
      <c r="R481" s="54"/>
    </row>
    <row r="482" ht="15.75" hidden="1" customHeight="1">
      <c r="Q482" s="33"/>
      <c r="R482" s="54"/>
    </row>
    <row r="483" ht="15.75" hidden="1" customHeight="1">
      <c r="Q483" s="33"/>
      <c r="R483" s="54"/>
    </row>
    <row r="484" ht="15.75" hidden="1" customHeight="1">
      <c r="Q484" s="33"/>
      <c r="R484" s="54"/>
    </row>
    <row r="485" ht="15.75" hidden="1" customHeight="1">
      <c r="Q485" s="33"/>
      <c r="R485" s="54"/>
    </row>
    <row r="486" ht="15.75" hidden="1" customHeight="1">
      <c r="Q486" s="33"/>
      <c r="R486" s="54"/>
    </row>
    <row r="487" ht="15.75" hidden="1" customHeight="1">
      <c r="Q487" s="33"/>
      <c r="R487" s="54"/>
    </row>
    <row r="488" ht="15.75" hidden="1" customHeight="1">
      <c r="Q488" s="33"/>
      <c r="R488" s="54"/>
    </row>
    <row r="489" ht="15.75" hidden="1" customHeight="1">
      <c r="Q489" s="33"/>
      <c r="R489" s="54"/>
    </row>
    <row r="490" ht="15.75" hidden="1" customHeight="1">
      <c r="Q490" s="33"/>
      <c r="R490" s="54"/>
    </row>
    <row r="491" ht="15.75" hidden="1" customHeight="1">
      <c r="Q491" s="33"/>
      <c r="R491" s="54"/>
    </row>
    <row r="492" ht="15.75" hidden="1" customHeight="1">
      <c r="Q492" s="33"/>
      <c r="R492" s="54"/>
    </row>
    <row r="493" ht="15.75" hidden="1" customHeight="1">
      <c r="Q493" s="33"/>
      <c r="R493" s="54"/>
    </row>
    <row r="494" ht="15.75" hidden="1" customHeight="1">
      <c r="Q494" s="33"/>
      <c r="R494" s="54"/>
    </row>
    <row r="495" ht="15.75" hidden="1" customHeight="1">
      <c r="Q495" s="33"/>
      <c r="R495" s="54"/>
    </row>
    <row r="496" ht="15.75" hidden="1" customHeight="1">
      <c r="Q496" s="33"/>
      <c r="R496" s="54"/>
    </row>
    <row r="497" ht="15.75" hidden="1" customHeight="1">
      <c r="Q497" s="33"/>
      <c r="R497" s="54"/>
    </row>
    <row r="498" ht="15.75" hidden="1" customHeight="1">
      <c r="Q498" s="33"/>
      <c r="R498" s="54"/>
    </row>
    <row r="499" ht="15.75" hidden="1" customHeight="1">
      <c r="Q499" s="33"/>
      <c r="R499" s="54"/>
    </row>
    <row r="500" ht="15.75" hidden="1" customHeight="1">
      <c r="Q500" s="33"/>
      <c r="R500" s="54"/>
    </row>
    <row r="501" ht="15.75" hidden="1" customHeight="1">
      <c r="Q501" s="33"/>
      <c r="R501" s="54"/>
    </row>
    <row r="502" ht="15.75" hidden="1" customHeight="1">
      <c r="Q502" s="33"/>
      <c r="R502" s="54"/>
    </row>
    <row r="503" ht="15.75" hidden="1" customHeight="1">
      <c r="Q503" s="33"/>
      <c r="R503" s="54"/>
    </row>
    <row r="504" ht="15.75" hidden="1" customHeight="1">
      <c r="Q504" s="33"/>
      <c r="R504" s="54"/>
    </row>
    <row r="505" ht="15.75" hidden="1" customHeight="1">
      <c r="Q505" s="33"/>
      <c r="R505" s="54"/>
    </row>
    <row r="506" ht="15.75" hidden="1" customHeight="1">
      <c r="Q506" s="33"/>
      <c r="R506" s="54"/>
    </row>
    <row r="507" ht="15.75" hidden="1" customHeight="1">
      <c r="Q507" s="33"/>
      <c r="R507" s="54"/>
    </row>
    <row r="508" ht="15.75" hidden="1" customHeight="1">
      <c r="Q508" s="33"/>
      <c r="R508" s="54"/>
    </row>
    <row r="509" ht="15.75" hidden="1" customHeight="1">
      <c r="Q509" s="33"/>
      <c r="R509" s="54"/>
    </row>
    <row r="510" ht="15.75" hidden="1" customHeight="1">
      <c r="Q510" s="33"/>
      <c r="R510" s="54"/>
    </row>
    <row r="511" ht="15.75" hidden="1" customHeight="1">
      <c r="Q511" s="33"/>
      <c r="R511" s="54"/>
    </row>
    <row r="512" ht="15.75" hidden="1" customHeight="1">
      <c r="Q512" s="33"/>
      <c r="R512" s="54"/>
    </row>
    <row r="513" ht="15.75" hidden="1" customHeight="1">
      <c r="Q513" s="33"/>
      <c r="R513" s="54"/>
    </row>
    <row r="514" ht="15.75" hidden="1" customHeight="1">
      <c r="Q514" s="33"/>
      <c r="R514" s="54"/>
    </row>
    <row r="515" ht="15.75" hidden="1" customHeight="1">
      <c r="Q515" s="33"/>
      <c r="R515" s="54"/>
    </row>
    <row r="516" ht="15.75" hidden="1" customHeight="1">
      <c r="Q516" s="33"/>
      <c r="R516" s="54"/>
    </row>
    <row r="517" ht="15.75" hidden="1" customHeight="1">
      <c r="Q517" s="33"/>
      <c r="R517" s="54"/>
    </row>
    <row r="518" ht="15.75" hidden="1" customHeight="1">
      <c r="Q518" s="33"/>
      <c r="R518" s="54"/>
    </row>
    <row r="519" ht="15.75" hidden="1" customHeight="1">
      <c r="Q519" s="33"/>
      <c r="R519" s="54"/>
    </row>
    <row r="520" ht="15.75" hidden="1" customHeight="1">
      <c r="Q520" s="33"/>
      <c r="R520" s="54"/>
    </row>
    <row r="521" ht="15.75" hidden="1" customHeight="1">
      <c r="Q521" s="33"/>
      <c r="R521" s="54"/>
    </row>
    <row r="522" ht="15.75" hidden="1" customHeight="1">
      <c r="Q522" s="33"/>
      <c r="R522" s="54"/>
    </row>
    <row r="523" ht="15.75" hidden="1" customHeight="1">
      <c r="Q523" s="33"/>
      <c r="R523" s="54"/>
    </row>
    <row r="524" ht="15.75" hidden="1" customHeight="1">
      <c r="Q524" s="33"/>
      <c r="R524" s="54"/>
    </row>
    <row r="525" ht="15.75" hidden="1" customHeight="1">
      <c r="Q525" s="33"/>
      <c r="R525" s="54"/>
    </row>
    <row r="526" ht="15.75" hidden="1" customHeight="1">
      <c r="Q526" s="33"/>
      <c r="R526" s="54"/>
    </row>
    <row r="527" ht="15.75" hidden="1" customHeight="1">
      <c r="Q527" s="33"/>
      <c r="R527" s="54"/>
    </row>
    <row r="528" ht="15.75" hidden="1" customHeight="1">
      <c r="Q528" s="33"/>
      <c r="R528" s="54"/>
    </row>
    <row r="529" ht="15.75" hidden="1" customHeight="1">
      <c r="Q529" s="33"/>
      <c r="R529" s="54"/>
    </row>
    <row r="530" ht="15.75" hidden="1" customHeight="1">
      <c r="Q530" s="33"/>
      <c r="R530" s="54"/>
    </row>
    <row r="531" ht="15.75" hidden="1" customHeight="1">
      <c r="Q531" s="33"/>
      <c r="R531" s="54"/>
    </row>
    <row r="532" ht="15.75" hidden="1" customHeight="1">
      <c r="Q532" s="33"/>
      <c r="R532" s="54"/>
    </row>
    <row r="533" ht="15.75" hidden="1" customHeight="1">
      <c r="Q533" s="33"/>
      <c r="R533" s="54"/>
    </row>
    <row r="534" ht="15.75" hidden="1" customHeight="1">
      <c r="Q534" s="33"/>
      <c r="R534" s="54"/>
    </row>
    <row r="535" ht="15.75" hidden="1" customHeight="1">
      <c r="Q535" s="33"/>
      <c r="R535" s="54"/>
    </row>
    <row r="536" ht="15.75" hidden="1" customHeight="1">
      <c r="Q536" s="33"/>
      <c r="R536" s="54"/>
    </row>
    <row r="537" ht="15.75" hidden="1" customHeight="1">
      <c r="Q537" s="33"/>
      <c r="R537" s="54"/>
    </row>
    <row r="538" ht="15.75" hidden="1" customHeight="1">
      <c r="Q538" s="33"/>
      <c r="R538" s="54"/>
    </row>
    <row r="539" ht="15.75" hidden="1" customHeight="1">
      <c r="Q539" s="33"/>
      <c r="R539" s="54"/>
    </row>
    <row r="540" ht="15.75" hidden="1" customHeight="1">
      <c r="Q540" s="33"/>
      <c r="R540" s="54"/>
    </row>
    <row r="541" ht="15.75" hidden="1" customHeight="1">
      <c r="Q541" s="33"/>
      <c r="R541" s="54"/>
    </row>
    <row r="542" ht="15.75" hidden="1" customHeight="1">
      <c r="Q542" s="33"/>
      <c r="R542" s="54"/>
    </row>
    <row r="543" ht="15.75" hidden="1" customHeight="1">
      <c r="Q543" s="33"/>
      <c r="R543" s="54"/>
    </row>
    <row r="544" ht="15.75" hidden="1" customHeight="1">
      <c r="Q544" s="33"/>
      <c r="R544" s="54"/>
    </row>
    <row r="545" ht="15.75" hidden="1" customHeight="1">
      <c r="Q545" s="33"/>
      <c r="R545" s="54"/>
    </row>
    <row r="546" ht="15.75" hidden="1" customHeight="1">
      <c r="Q546" s="33"/>
      <c r="R546" s="54"/>
    </row>
    <row r="547" ht="15.75" hidden="1" customHeight="1">
      <c r="Q547" s="33"/>
      <c r="R547" s="54"/>
    </row>
    <row r="548" ht="15.75" hidden="1" customHeight="1">
      <c r="Q548" s="33"/>
      <c r="R548" s="54"/>
    </row>
    <row r="549" ht="15.75" hidden="1" customHeight="1">
      <c r="Q549" s="33"/>
      <c r="R549" s="54"/>
    </row>
    <row r="550" ht="15.75" hidden="1" customHeight="1">
      <c r="Q550" s="33"/>
      <c r="R550" s="54"/>
    </row>
    <row r="551" ht="15.75" hidden="1" customHeight="1">
      <c r="Q551" s="33"/>
      <c r="R551" s="54"/>
    </row>
    <row r="552" ht="15.75" hidden="1" customHeight="1">
      <c r="Q552" s="33"/>
      <c r="R552" s="54"/>
    </row>
    <row r="553" ht="15.75" hidden="1" customHeight="1">
      <c r="Q553" s="33"/>
      <c r="R553" s="54"/>
    </row>
    <row r="554" ht="15.75" hidden="1" customHeight="1">
      <c r="Q554" s="33"/>
      <c r="R554" s="54"/>
    </row>
    <row r="555" ht="15.75" hidden="1" customHeight="1">
      <c r="Q555" s="33"/>
      <c r="R555" s="54"/>
    </row>
    <row r="556" ht="15.75" hidden="1" customHeight="1">
      <c r="Q556" s="33"/>
      <c r="R556" s="54"/>
    </row>
    <row r="557" ht="15.75" hidden="1" customHeight="1">
      <c r="Q557" s="33"/>
      <c r="R557" s="54"/>
    </row>
    <row r="558" ht="15.75" hidden="1" customHeight="1">
      <c r="Q558" s="33"/>
      <c r="R558" s="54"/>
    </row>
    <row r="559" ht="15.75" hidden="1" customHeight="1">
      <c r="Q559" s="33"/>
      <c r="R559" s="54"/>
    </row>
    <row r="560" ht="15.75" hidden="1" customHeight="1">
      <c r="Q560" s="33"/>
      <c r="R560" s="54"/>
    </row>
    <row r="561" ht="15.75" hidden="1" customHeight="1">
      <c r="Q561" s="33"/>
      <c r="R561" s="54"/>
    </row>
    <row r="562" ht="15.75" hidden="1" customHeight="1">
      <c r="Q562" s="33"/>
      <c r="R562" s="54"/>
    </row>
    <row r="563" ht="15.75" hidden="1" customHeight="1">
      <c r="Q563" s="33"/>
      <c r="R563" s="54"/>
    </row>
    <row r="564" ht="15.75" hidden="1" customHeight="1">
      <c r="Q564" s="33"/>
      <c r="R564" s="54"/>
    </row>
    <row r="565" ht="15.75" hidden="1" customHeight="1">
      <c r="Q565" s="33"/>
      <c r="R565" s="54"/>
    </row>
    <row r="566" ht="15.75" hidden="1" customHeight="1">
      <c r="Q566" s="33"/>
      <c r="R566" s="54"/>
    </row>
    <row r="567" ht="15.75" hidden="1" customHeight="1">
      <c r="Q567" s="33"/>
      <c r="R567" s="54"/>
    </row>
    <row r="568" ht="15.75" hidden="1" customHeight="1">
      <c r="Q568" s="33"/>
      <c r="R568" s="54"/>
    </row>
    <row r="569" ht="15.75" hidden="1" customHeight="1">
      <c r="Q569" s="33"/>
      <c r="R569" s="54"/>
    </row>
    <row r="570" ht="15.75" hidden="1" customHeight="1">
      <c r="Q570" s="33"/>
      <c r="R570" s="54"/>
    </row>
    <row r="571" ht="15.75" hidden="1" customHeight="1">
      <c r="Q571" s="33"/>
      <c r="R571" s="54"/>
    </row>
    <row r="572" ht="15.75" hidden="1" customHeight="1">
      <c r="Q572" s="33"/>
      <c r="R572" s="54"/>
    </row>
    <row r="573" ht="15.75" hidden="1" customHeight="1">
      <c r="Q573" s="33"/>
      <c r="R573" s="54"/>
    </row>
    <row r="574" ht="15.75" hidden="1" customHeight="1">
      <c r="Q574" s="33"/>
      <c r="R574" s="54"/>
    </row>
    <row r="575" ht="15.75" hidden="1" customHeight="1">
      <c r="Q575" s="33"/>
      <c r="R575" s="54"/>
    </row>
    <row r="576" ht="15.75" hidden="1" customHeight="1">
      <c r="Q576" s="33"/>
      <c r="R576" s="54"/>
    </row>
    <row r="577" ht="15.75" hidden="1" customHeight="1">
      <c r="Q577" s="33"/>
      <c r="R577" s="54"/>
    </row>
    <row r="578" ht="15.75" hidden="1" customHeight="1">
      <c r="Q578" s="33"/>
      <c r="R578" s="54"/>
    </row>
    <row r="579" ht="15.75" hidden="1" customHeight="1">
      <c r="Q579" s="33"/>
      <c r="R579" s="54"/>
    </row>
    <row r="580" ht="15.75" hidden="1" customHeight="1">
      <c r="Q580" s="33"/>
      <c r="R580" s="54"/>
    </row>
    <row r="581" ht="15.75" hidden="1" customHeight="1">
      <c r="Q581" s="33"/>
      <c r="R581" s="54"/>
    </row>
    <row r="582" ht="15.75" hidden="1" customHeight="1">
      <c r="Q582" s="33"/>
      <c r="R582" s="54"/>
    </row>
    <row r="583" ht="15.75" hidden="1" customHeight="1">
      <c r="Q583" s="33"/>
      <c r="R583" s="54"/>
    </row>
    <row r="584" ht="15.75" hidden="1" customHeight="1">
      <c r="Q584" s="33"/>
      <c r="R584" s="54"/>
    </row>
    <row r="585" ht="15.75" hidden="1" customHeight="1">
      <c r="Q585" s="33"/>
      <c r="R585" s="54"/>
    </row>
    <row r="586" ht="15.75" hidden="1" customHeight="1">
      <c r="Q586" s="33"/>
      <c r="R586" s="54"/>
    </row>
    <row r="587" ht="15.75" hidden="1" customHeight="1">
      <c r="Q587" s="33"/>
      <c r="R587" s="54"/>
    </row>
    <row r="588" ht="15.75" hidden="1" customHeight="1">
      <c r="Q588" s="33"/>
      <c r="R588" s="54"/>
    </row>
    <row r="589" ht="15.75" hidden="1" customHeight="1">
      <c r="Q589" s="33"/>
      <c r="R589" s="54"/>
    </row>
    <row r="590" ht="15.75" hidden="1" customHeight="1">
      <c r="Q590" s="33"/>
      <c r="R590" s="54"/>
    </row>
    <row r="591" ht="15.75" hidden="1" customHeight="1">
      <c r="Q591" s="33"/>
      <c r="R591" s="54"/>
    </row>
    <row r="592" ht="15.75" hidden="1" customHeight="1">
      <c r="Q592" s="33"/>
      <c r="R592" s="54"/>
    </row>
    <row r="593" ht="15.75" hidden="1" customHeight="1">
      <c r="Q593" s="33"/>
      <c r="R593" s="54"/>
    </row>
    <row r="594" ht="15.75" hidden="1" customHeight="1">
      <c r="Q594" s="33"/>
      <c r="R594" s="54"/>
    </row>
    <row r="595" ht="15.75" hidden="1" customHeight="1">
      <c r="Q595" s="33"/>
      <c r="R595" s="54"/>
    </row>
    <row r="596" ht="15.75" hidden="1" customHeight="1">
      <c r="Q596" s="33"/>
      <c r="R596" s="54"/>
    </row>
    <row r="597" ht="15.75" hidden="1" customHeight="1">
      <c r="Q597" s="33"/>
      <c r="R597" s="54"/>
    </row>
    <row r="598" ht="15.75" hidden="1" customHeight="1">
      <c r="Q598" s="33"/>
      <c r="R598" s="54"/>
    </row>
    <row r="599" ht="15.75" hidden="1" customHeight="1">
      <c r="Q599" s="33"/>
      <c r="R599" s="54"/>
    </row>
    <row r="600" ht="15.75" hidden="1" customHeight="1">
      <c r="Q600" s="33"/>
      <c r="R600" s="54"/>
    </row>
    <row r="601" ht="15.75" hidden="1" customHeight="1">
      <c r="Q601" s="33"/>
      <c r="R601" s="54"/>
    </row>
    <row r="602" ht="15.75" hidden="1" customHeight="1">
      <c r="Q602" s="33"/>
      <c r="R602" s="54"/>
    </row>
    <row r="603" ht="15.75" hidden="1" customHeight="1">
      <c r="Q603" s="33"/>
      <c r="R603" s="54"/>
    </row>
    <row r="604" ht="15.75" hidden="1" customHeight="1">
      <c r="Q604" s="33"/>
      <c r="R604" s="54"/>
    </row>
    <row r="605" ht="15.75" hidden="1" customHeight="1">
      <c r="Q605" s="33"/>
      <c r="R605" s="54"/>
    </row>
    <row r="606" ht="15.75" hidden="1" customHeight="1">
      <c r="Q606" s="33"/>
      <c r="R606" s="54"/>
    </row>
    <row r="607" ht="15.75" hidden="1" customHeight="1">
      <c r="Q607" s="33"/>
      <c r="R607" s="54"/>
    </row>
    <row r="608" ht="15.75" hidden="1" customHeight="1">
      <c r="Q608" s="33"/>
      <c r="R608" s="54"/>
    </row>
    <row r="609" ht="15.75" hidden="1" customHeight="1">
      <c r="Q609" s="33"/>
      <c r="R609" s="54"/>
    </row>
    <row r="610" ht="15.75" hidden="1" customHeight="1">
      <c r="Q610" s="33"/>
      <c r="R610" s="54"/>
    </row>
    <row r="611" ht="15.75" hidden="1" customHeight="1">
      <c r="Q611" s="33"/>
      <c r="R611" s="54"/>
    </row>
    <row r="612" ht="15.75" hidden="1" customHeight="1">
      <c r="Q612" s="33"/>
      <c r="R612" s="54"/>
    </row>
    <row r="613" ht="15.75" hidden="1" customHeight="1">
      <c r="Q613" s="33"/>
      <c r="R613" s="54"/>
    </row>
    <row r="614" ht="15.75" hidden="1" customHeight="1">
      <c r="Q614" s="33"/>
      <c r="R614" s="54"/>
    </row>
    <row r="615" ht="15.75" hidden="1" customHeight="1">
      <c r="Q615" s="33"/>
      <c r="R615" s="54"/>
    </row>
    <row r="616" ht="15.75" hidden="1" customHeight="1">
      <c r="Q616" s="33"/>
      <c r="R616" s="54"/>
    </row>
    <row r="617" ht="15.75" hidden="1" customHeight="1">
      <c r="Q617" s="33"/>
      <c r="R617" s="54"/>
    </row>
    <row r="618" ht="15.75" hidden="1" customHeight="1">
      <c r="Q618" s="33"/>
      <c r="R618" s="54"/>
    </row>
    <row r="619" ht="15.75" hidden="1" customHeight="1">
      <c r="Q619" s="33"/>
      <c r="R619" s="54"/>
    </row>
    <row r="620" ht="15.75" hidden="1" customHeight="1">
      <c r="Q620" s="33"/>
      <c r="R620" s="54"/>
    </row>
    <row r="621" ht="15.75" hidden="1" customHeight="1">
      <c r="Q621" s="33"/>
      <c r="R621" s="54"/>
    </row>
    <row r="622" ht="15.75" hidden="1" customHeight="1">
      <c r="Q622" s="33"/>
      <c r="R622" s="54"/>
    </row>
    <row r="623" ht="15.75" hidden="1" customHeight="1">
      <c r="Q623" s="33"/>
      <c r="R623" s="54"/>
    </row>
    <row r="624" ht="15.75" hidden="1" customHeight="1">
      <c r="Q624" s="33"/>
      <c r="R624" s="54"/>
    </row>
    <row r="625" ht="15.75" hidden="1" customHeight="1">
      <c r="Q625" s="33"/>
      <c r="R625" s="54"/>
    </row>
    <row r="626" ht="15.75" hidden="1" customHeight="1">
      <c r="Q626" s="33"/>
      <c r="R626" s="54"/>
    </row>
    <row r="627" ht="15.75" hidden="1" customHeight="1">
      <c r="Q627" s="33"/>
      <c r="R627" s="54"/>
    </row>
    <row r="628" ht="15.75" hidden="1" customHeight="1">
      <c r="Q628" s="33"/>
      <c r="R628" s="54"/>
    </row>
    <row r="629" ht="15.75" hidden="1" customHeight="1">
      <c r="Q629" s="33"/>
      <c r="R629" s="54"/>
    </row>
    <row r="630" ht="15.75" hidden="1" customHeight="1">
      <c r="Q630" s="33"/>
      <c r="R630" s="54"/>
    </row>
    <row r="631" ht="15.75" hidden="1" customHeight="1">
      <c r="Q631" s="33"/>
      <c r="R631" s="54"/>
    </row>
    <row r="632" ht="15.75" hidden="1" customHeight="1">
      <c r="Q632" s="33"/>
      <c r="R632" s="54"/>
    </row>
    <row r="633" ht="15.75" hidden="1" customHeight="1">
      <c r="Q633" s="33"/>
      <c r="R633" s="54"/>
    </row>
    <row r="634" ht="15.75" hidden="1" customHeight="1">
      <c r="Q634" s="33"/>
      <c r="R634" s="54"/>
    </row>
    <row r="635" ht="15.75" hidden="1" customHeight="1">
      <c r="Q635" s="33"/>
      <c r="R635" s="54"/>
    </row>
    <row r="636" ht="15.75" hidden="1" customHeight="1">
      <c r="Q636" s="33"/>
      <c r="R636" s="54"/>
    </row>
    <row r="637" ht="15.75" hidden="1" customHeight="1">
      <c r="Q637" s="33"/>
      <c r="R637" s="54"/>
    </row>
    <row r="638" ht="15.75" hidden="1" customHeight="1">
      <c r="Q638" s="33"/>
      <c r="R638" s="54"/>
    </row>
    <row r="639" ht="15.75" hidden="1" customHeight="1">
      <c r="Q639" s="33"/>
      <c r="R639" s="54"/>
    </row>
    <row r="640" ht="15.75" hidden="1" customHeight="1">
      <c r="Q640" s="33"/>
      <c r="R640" s="54"/>
    </row>
    <row r="641" ht="15.75" hidden="1" customHeight="1">
      <c r="Q641" s="33"/>
      <c r="R641" s="54"/>
    </row>
    <row r="642" ht="15.75" hidden="1" customHeight="1">
      <c r="Q642" s="33"/>
      <c r="R642" s="54"/>
    </row>
    <row r="643" ht="15.75" hidden="1" customHeight="1">
      <c r="Q643" s="33"/>
      <c r="R643" s="54"/>
    </row>
    <row r="644" ht="15.75" hidden="1" customHeight="1">
      <c r="Q644" s="33"/>
      <c r="R644" s="54"/>
    </row>
    <row r="645" ht="15.75" hidden="1" customHeight="1">
      <c r="Q645" s="33"/>
      <c r="R645" s="54"/>
    </row>
    <row r="646" ht="15.75" hidden="1" customHeight="1">
      <c r="Q646" s="33"/>
      <c r="R646" s="54"/>
    </row>
    <row r="647" ht="15.75" hidden="1" customHeight="1">
      <c r="Q647" s="33"/>
      <c r="R647" s="54"/>
    </row>
    <row r="648" ht="15.75" hidden="1" customHeight="1">
      <c r="Q648" s="33"/>
      <c r="R648" s="54"/>
    </row>
    <row r="649" ht="15.75" hidden="1" customHeight="1">
      <c r="Q649" s="33"/>
      <c r="R649" s="54"/>
    </row>
    <row r="650" ht="15.75" hidden="1" customHeight="1">
      <c r="Q650" s="33"/>
      <c r="R650" s="54"/>
    </row>
    <row r="651" ht="15.75" hidden="1" customHeight="1">
      <c r="Q651" s="33"/>
      <c r="R651" s="54"/>
    </row>
    <row r="652" ht="15.75" hidden="1" customHeight="1">
      <c r="Q652" s="33"/>
      <c r="R652" s="54"/>
    </row>
    <row r="653" ht="15.75" hidden="1" customHeight="1">
      <c r="Q653" s="33"/>
      <c r="R653" s="54"/>
    </row>
    <row r="654" ht="15.75" hidden="1" customHeight="1">
      <c r="Q654" s="33"/>
      <c r="R654" s="54"/>
    </row>
    <row r="655" ht="15.75" hidden="1" customHeight="1">
      <c r="Q655" s="33"/>
      <c r="R655" s="54"/>
    </row>
    <row r="656" ht="15.75" hidden="1" customHeight="1">
      <c r="Q656" s="33"/>
      <c r="R656" s="54"/>
    </row>
    <row r="657" ht="15.75" hidden="1" customHeight="1">
      <c r="Q657" s="33"/>
      <c r="R657" s="54"/>
    </row>
    <row r="658" ht="15.75" hidden="1" customHeight="1">
      <c r="Q658" s="33"/>
      <c r="R658" s="54"/>
    </row>
    <row r="659" ht="15.75" hidden="1" customHeight="1">
      <c r="Q659" s="33"/>
      <c r="R659" s="54"/>
    </row>
    <row r="660" ht="15.75" hidden="1" customHeight="1">
      <c r="Q660" s="33"/>
      <c r="R660" s="54"/>
    </row>
    <row r="661" ht="15.75" hidden="1" customHeight="1">
      <c r="Q661" s="33"/>
      <c r="R661" s="54"/>
    </row>
    <row r="662" ht="15.75" hidden="1" customHeight="1">
      <c r="Q662" s="33"/>
      <c r="R662" s="54"/>
    </row>
    <row r="663" ht="15.75" hidden="1" customHeight="1">
      <c r="Q663" s="33"/>
      <c r="R663" s="54"/>
    </row>
    <row r="664" ht="15.75" hidden="1" customHeight="1">
      <c r="Q664" s="33"/>
      <c r="R664" s="54"/>
    </row>
    <row r="665" ht="15.75" hidden="1" customHeight="1">
      <c r="Q665" s="33"/>
      <c r="R665" s="54"/>
    </row>
    <row r="666" ht="15.75" hidden="1" customHeight="1">
      <c r="Q666" s="33"/>
      <c r="R666" s="54"/>
    </row>
    <row r="667" ht="15.75" hidden="1" customHeight="1">
      <c r="Q667" s="33"/>
      <c r="R667" s="54"/>
    </row>
    <row r="668" ht="15.75" hidden="1" customHeight="1">
      <c r="Q668" s="33"/>
      <c r="R668" s="54"/>
    </row>
    <row r="669" ht="15.75" hidden="1" customHeight="1">
      <c r="Q669" s="33"/>
      <c r="R669" s="54"/>
    </row>
    <row r="670" ht="15.75" hidden="1" customHeight="1">
      <c r="Q670" s="33"/>
      <c r="R670" s="54"/>
    </row>
    <row r="671" ht="15.75" hidden="1" customHeight="1">
      <c r="Q671" s="33"/>
      <c r="R671" s="54"/>
    </row>
    <row r="672" ht="15.75" hidden="1" customHeight="1">
      <c r="Q672" s="33"/>
      <c r="R672" s="54"/>
    </row>
    <row r="673" ht="15.75" hidden="1" customHeight="1">
      <c r="Q673" s="33"/>
      <c r="R673" s="54"/>
    </row>
    <row r="674" ht="15.75" hidden="1" customHeight="1">
      <c r="Q674" s="33"/>
      <c r="R674" s="54"/>
    </row>
    <row r="675" ht="15.75" hidden="1" customHeight="1">
      <c r="Q675" s="33"/>
      <c r="R675" s="54"/>
    </row>
    <row r="676" ht="15.75" hidden="1" customHeight="1">
      <c r="Q676" s="33"/>
      <c r="R676" s="54"/>
    </row>
    <row r="677" ht="15.75" hidden="1" customHeight="1">
      <c r="Q677" s="33"/>
      <c r="R677" s="54"/>
    </row>
    <row r="678" ht="15.75" hidden="1" customHeight="1">
      <c r="Q678" s="33"/>
      <c r="R678" s="54"/>
    </row>
    <row r="679" ht="15.75" hidden="1" customHeight="1">
      <c r="Q679" s="33"/>
      <c r="R679" s="54"/>
    </row>
    <row r="680" ht="15.75" hidden="1" customHeight="1">
      <c r="Q680" s="33"/>
      <c r="R680" s="54"/>
    </row>
    <row r="681" ht="15.75" hidden="1" customHeight="1">
      <c r="Q681" s="33"/>
      <c r="R681" s="54"/>
    </row>
    <row r="682" ht="15.75" hidden="1" customHeight="1">
      <c r="Q682" s="33"/>
      <c r="R682" s="54"/>
    </row>
    <row r="683" ht="15.75" hidden="1" customHeight="1">
      <c r="Q683" s="33"/>
      <c r="R683" s="54"/>
    </row>
    <row r="684" ht="15.75" hidden="1" customHeight="1">
      <c r="Q684" s="33"/>
      <c r="R684" s="54"/>
    </row>
    <row r="685" ht="15.75" hidden="1" customHeight="1">
      <c r="Q685" s="33"/>
      <c r="R685" s="54"/>
    </row>
    <row r="686" ht="15.75" hidden="1" customHeight="1">
      <c r="Q686" s="33"/>
      <c r="R686" s="54"/>
    </row>
    <row r="687" ht="15.75" hidden="1" customHeight="1">
      <c r="Q687" s="33"/>
      <c r="R687" s="54"/>
    </row>
    <row r="688" ht="15.75" hidden="1" customHeight="1">
      <c r="Q688" s="33"/>
      <c r="R688" s="54"/>
    </row>
    <row r="689" ht="15.75" hidden="1" customHeight="1">
      <c r="Q689" s="33"/>
      <c r="R689" s="54"/>
    </row>
    <row r="690" ht="15.75" hidden="1" customHeight="1">
      <c r="Q690" s="33"/>
      <c r="R690" s="54"/>
    </row>
    <row r="691" ht="15.75" hidden="1" customHeight="1">
      <c r="Q691" s="33"/>
      <c r="R691" s="54"/>
    </row>
    <row r="692" ht="15.75" hidden="1" customHeight="1">
      <c r="Q692" s="33"/>
      <c r="R692" s="54"/>
    </row>
    <row r="693" ht="15.75" hidden="1" customHeight="1">
      <c r="Q693" s="33"/>
      <c r="R693" s="54"/>
    </row>
    <row r="694" ht="15.75" hidden="1" customHeight="1">
      <c r="Q694" s="33"/>
      <c r="R694" s="54"/>
    </row>
    <row r="695" ht="15.75" hidden="1" customHeight="1">
      <c r="Q695" s="33"/>
      <c r="R695" s="54"/>
    </row>
    <row r="696" ht="15.75" hidden="1" customHeight="1">
      <c r="Q696" s="33"/>
      <c r="R696" s="54"/>
    </row>
    <row r="697" ht="15.75" hidden="1" customHeight="1">
      <c r="Q697" s="33"/>
      <c r="R697" s="54"/>
    </row>
    <row r="698" ht="15.75" hidden="1" customHeight="1">
      <c r="Q698" s="33"/>
      <c r="R698" s="54"/>
    </row>
    <row r="699" ht="15.75" hidden="1" customHeight="1">
      <c r="Q699" s="33"/>
      <c r="R699" s="54"/>
    </row>
    <row r="700" ht="15.75" hidden="1" customHeight="1">
      <c r="Q700" s="33"/>
      <c r="R700" s="54"/>
    </row>
    <row r="701" ht="15.75" hidden="1" customHeight="1">
      <c r="Q701" s="33"/>
      <c r="R701" s="54"/>
    </row>
    <row r="702" ht="15.75" hidden="1" customHeight="1">
      <c r="Q702" s="33"/>
      <c r="R702" s="54"/>
    </row>
    <row r="703" ht="15.75" hidden="1" customHeight="1">
      <c r="Q703" s="33"/>
      <c r="R703" s="54"/>
    </row>
    <row r="704" ht="15.75" hidden="1" customHeight="1">
      <c r="Q704" s="33"/>
      <c r="R704" s="54"/>
    </row>
    <row r="705" ht="15.75" hidden="1" customHeight="1">
      <c r="Q705" s="33"/>
      <c r="R705" s="54"/>
    </row>
    <row r="706" ht="15.75" hidden="1" customHeight="1">
      <c r="Q706" s="33"/>
      <c r="R706" s="54"/>
    </row>
    <row r="707" ht="15.75" hidden="1" customHeight="1">
      <c r="Q707" s="33"/>
      <c r="R707" s="54"/>
    </row>
    <row r="708" ht="15.75" hidden="1" customHeight="1">
      <c r="Q708" s="33"/>
      <c r="R708" s="54"/>
    </row>
    <row r="709" ht="15.75" hidden="1" customHeight="1">
      <c r="Q709" s="33"/>
      <c r="R709" s="54"/>
    </row>
    <row r="710" ht="15.75" hidden="1" customHeight="1">
      <c r="Q710" s="33"/>
      <c r="R710" s="54"/>
    </row>
    <row r="711" ht="15.75" hidden="1" customHeight="1">
      <c r="Q711" s="33"/>
      <c r="R711" s="54"/>
    </row>
    <row r="712" ht="15.75" hidden="1" customHeight="1">
      <c r="Q712" s="33"/>
      <c r="R712" s="54"/>
    </row>
    <row r="713" ht="15.75" hidden="1" customHeight="1">
      <c r="Q713" s="33"/>
      <c r="R713" s="54"/>
    </row>
    <row r="714" ht="15.75" hidden="1" customHeight="1">
      <c r="Q714" s="33"/>
      <c r="R714" s="54"/>
    </row>
    <row r="715" ht="15.75" hidden="1" customHeight="1">
      <c r="Q715" s="33"/>
      <c r="R715" s="54"/>
    </row>
    <row r="716" ht="15.75" hidden="1" customHeight="1">
      <c r="Q716" s="33"/>
      <c r="R716" s="54"/>
    </row>
    <row r="717" ht="15.75" hidden="1" customHeight="1">
      <c r="Q717" s="33"/>
      <c r="R717" s="54"/>
    </row>
    <row r="718" ht="15.75" hidden="1" customHeight="1">
      <c r="Q718" s="33"/>
      <c r="R718" s="54"/>
    </row>
    <row r="719" ht="15.75" hidden="1" customHeight="1">
      <c r="Q719" s="33"/>
      <c r="R719" s="54"/>
    </row>
    <row r="720" ht="15.75" hidden="1" customHeight="1">
      <c r="Q720" s="33"/>
      <c r="R720" s="54"/>
    </row>
    <row r="721" ht="15.75" hidden="1" customHeight="1">
      <c r="Q721" s="33"/>
      <c r="R721" s="54"/>
    </row>
    <row r="722" ht="15.75" hidden="1" customHeight="1">
      <c r="Q722" s="33"/>
      <c r="R722" s="54"/>
    </row>
    <row r="723" ht="15.75" hidden="1" customHeight="1">
      <c r="Q723" s="33"/>
      <c r="R723" s="54"/>
    </row>
    <row r="724" ht="15.75" hidden="1" customHeight="1">
      <c r="Q724" s="33"/>
      <c r="R724" s="54"/>
    </row>
    <row r="725" ht="15.75" hidden="1" customHeight="1">
      <c r="Q725" s="33"/>
      <c r="R725" s="54"/>
    </row>
    <row r="726" ht="15.75" hidden="1" customHeight="1">
      <c r="Q726" s="33"/>
      <c r="R726" s="54"/>
    </row>
    <row r="727" ht="15.75" hidden="1" customHeight="1">
      <c r="Q727" s="33"/>
      <c r="R727" s="54"/>
    </row>
    <row r="728" ht="15.75" hidden="1" customHeight="1">
      <c r="Q728" s="33"/>
      <c r="R728" s="54"/>
    </row>
    <row r="729" ht="15.75" hidden="1" customHeight="1">
      <c r="Q729" s="33"/>
      <c r="R729" s="54"/>
    </row>
    <row r="730" ht="15.75" hidden="1" customHeight="1">
      <c r="Q730" s="33"/>
      <c r="R730" s="54"/>
    </row>
    <row r="731" ht="15.75" hidden="1" customHeight="1">
      <c r="Q731" s="33"/>
      <c r="R731" s="54"/>
    </row>
    <row r="732" ht="15.75" hidden="1" customHeight="1">
      <c r="Q732" s="33"/>
      <c r="R732" s="54"/>
    </row>
    <row r="733" ht="15.75" hidden="1" customHeight="1">
      <c r="Q733" s="33"/>
      <c r="R733" s="54"/>
    </row>
    <row r="734" ht="15.75" hidden="1" customHeight="1">
      <c r="Q734" s="33"/>
      <c r="R734" s="54"/>
    </row>
    <row r="735" ht="15.75" hidden="1" customHeight="1">
      <c r="Q735" s="33"/>
      <c r="R735" s="54"/>
    </row>
    <row r="736" ht="15.75" hidden="1" customHeight="1">
      <c r="Q736" s="33"/>
      <c r="R736" s="54"/>
    </row>
    <row r="737" ht="15.75" hidden="1" customHeight="1">
      <c r="Q737" s="33"/>
      <c r="R737" s="54"/>
    </row>
    <row r="738" ht="15.75" hidden="1" customHeight="1">
      <c r="Q738" s="33"/>
      <c r="R738" s="54"/>
    </row>
    <row r="739" ht="15.75" hidden="1" customHeight="1">
      <c r="Q739" s="33"/>
      <c r="R739" s="54"/>
    </row>
    <row r="740" ht="15.75" hidden="1" customHeight="1">
      <c r="Q740" s="33"/>
      <c r="R740" s="54"/>
    </row>
    <row r="741" ht="15.75" hidden="1" customHeight="1">
      <c r="Q741" s="33"/>
      <c r="R741" s="54"/>
    </row>
    <row r="742" ht="15.75" hidden="1" customHeight="1">
      <c r="Q742" s="33"/>
      <c r="R742" s="54"/>
    </row>
    <row r="743" ht="15.75" hidden="1" customHeight="1">
      <c r="Q743" s="33"/>
      <c r="R743" s="54"/>
    </row>
    <row r="744" ht="15.75" hidden="1" customHeight="1">
      <c r="Q744" s="33"/>
      <c r="R744" s="54"/>
    </row>
    <row r="745" ht="15.75" hidden="1" customHeight="1">
      <c r="Q745" s="33"/>
      <c r="R745" s="54"/>
    </row>
    <row r="746" ht="15.75" hidden="1" customHeight="1">
      <c r="Q746" s="33"/>
      <c r="R746" s="54"/>
    </row>
    <row r="747" ht="15.75" hidden="1" customHeight="1">
      <c r="Q747" s="33"/>
      <c r="R747" s="54"/>
    </row>
    <row r="748" ht="15.75" hidden="1" customHeight="1">
      <c r="Q748" s="33"/>
      <c r="R748" s="54"/>
    </row>
    <row r="749" ht="15.75" hidden="1" customHeight="1">
      <c r="Q749" s="33"/>
      <c r="R749" s="54"/>
    </row>
    <row r="750" ht="15.75" hidden="1" customHeight="1">
      <c r="Q750" s="33"/>
      <c r="R750" s="54"/>
    </row>
    <row r="751" ht="15.75" hidden="1" customHeight="1">
      <c r="Q751" s="33"/>
      <c r="R751" s="54"/>
    </row>
    <row r="752" ht="15.75" hidden="1" customHeight="1">
      <c r="Q752" s="33"/>
      <c r="R752" s="54"/>
    </row>
    <row r="753" ht="15.75" hidden="1" customHeight="1">
      <c r="Q753" s="33"/>
      <c r="R753" s="54"/>
    </row>
    <row r="754" ht="15.75" hidden="1" customHeight="1">
      <c r="Q754" s="33"/>
      <c r="R754" s="54"/>
    </row>
    <row r="755" ht="15.75" hidden="1" customHeight="1">
      <c r="Q755" s="33"/>
      <c r="R755" s="54"/>
    </row>
    <row r="756" ht="15.75" hidden="1" customHeight="1">
      <c r="Q756" s="33"/>
      <c r="R756" s="54"/>
    </row>
    <row r="757" ht="15.75" hidden="1" customHeight="1">
      <c r="Q757" s="33"/>
      <c r="R757" s="54"/>
    </row>
    <row r="758" ht="15.75" hidden="1" customHeight="1">
      <c r="Q758" s="33"/>
      <c r="R758" s="54"/>
    </row>
    <row r="759" ht="15.75" hidden="1" customHeight="1">
      <c r="Q759" s="33"/>
      <c r="R759" s="54"/>
    </row>
    <row r="760" ht="15.75" hidden="1" customHeight="1">
      <c r="Q760" s="33"/>
      <c r="R760" s="54"/>
    </row>
    <row r="761" ht="15.75" hidden="1" customHeight="1">
      <c r="Q761" s="33"/>
      <c r="R761" s="54"/>
    </row>
    <row r="762" ht="15.75" hidden="1" customHeight="1">
      <c r="Q762" s="33"/>
      <c r="R762" s="54"/>
    </row>
    <row r="763" ht="15.75" hidden="1" customHeight="1">
      <c r="Q763" s="33"/>
      <c r="R763" s="54"/>
    </row>
    <row r="764" ht="15.75" hidden="1" customHeight="1">
      <c r="Q764" s="33"/>
      <c r="R764" s="54"/>
    </row>
    <row r="765" ht="15.75" hidden="1" customHeight="1">
      <c r="Q765" s="33"/>
      <c r="R765" s="54"/>
    </row>
    <row r="766" ht="15.75" hidden="1" customHeight="1">
      <c r="Q766" s="33"/>
      <c r="R766" s="54"/>
    </row>
    <row r="767" ht="15.75" hidden="1" customHeight="1">
      <c r="Q767" s="33"/>
      <c r="R767" s="54"/>
    </row>
    <row r="768" ht="15.75" hidden="1" customHeight="1">
      <c r="Q768" s="33"/>
      <c r="R768" s="54"/>
    </row>
    <row r="769" ht="15.75" hidden="1" customHeight="1">
      <c r="Q769" s="33"/>
      <c r="R769" s="54"/>
    </row>
    <row r="770" ht="15.75" hidden="1" customHeight="1">
      <c r="Q770" s="33"/>
      <c r="R770" s="54"/>
    </row>
    <row r="771" ht="15.75" hidden="1" customHeight="1">
      <c r="Q771" s="33"/>
      <c r="R771" s="54"/>
    </row>
    <row r="772" ht="15.75" hidden="1" customHeight="1">
      <c r="Q772" s="33"/>
      <c r="R772" s="54"/>
    </row>
    <row r="773" ht="15.75" hidden="1" customHeight="1">
      <c r="Q773" s="33"/>
      <c r="R773" s="54"/>
    </row>
    <row r="774" ht="15.75" hidden="1" customHeight="1">
      <c r="Q774" s="33"/>
      <c r="R774" s="54"/>
    </row>
    <row r="775" ht="15.75" hidden="1" customHeight="1">
      <c r="Q775" s="33"/>
      <c r="R775" s="54"/>
    </row>
    <row r="776" ht="15.75" hidden="1" customHeight="1">
      <c r="Q776" s="33"/>
      <c r="R776" s="54"/>
    </row>
    <row r="777" ht="15.75" hidden="1" customHeight="1">
      <c r="Q777" s="33"/>
      <c r="R777" s="54"/>
    </row>
    <row r="778" ht="15.75" hidden="1" customHeight="1">
      <c r="Q778" s="33"/>
      <c r="R778" s="54"/>
    </row>
    <row r="779" ht="15.75" hidden="1" customHeight="1">
      <c r="Q779" s="33"/>
      <c r="R779" s="54"/>
    </row>
    <row r="780" ht="15.75" hidden="1" customHeight="1">
      <c r="Q780" s="33"/>
      <c r="R780" s="54"/>
    </row>
    <row r="781" ht="15.75" hidden="1" customHeight="1">
      <c r="Q781" s="33"/>
      <c r="R781" s="54"/>
    </row>
    <row r="782" ht="15.75" hidden="1" customHeight="1">
      <c r="Q782" s="33"/>
      <c r="R782" s="54"/>
    </row>
    <row r="783" ht="15.75" hidden="1" customHeight="1">
      <c r="Q783" s="33"/>
      <c r="R783" s="54"/>
    </row>
    <row r="784" ht="15.75" hidden="1" customHeight="1">
      <c r="Q784" s="33"/>
      <c r="R784" s="54"/>
    </row>
    <row r="785" ht="15.75" hidden="1" customHeight="1">
      <c r="Q785" s="33"/>
      <c r="R785" s="54"/>
    </row>
    <row r="786" ht="15.75" hidden="1" customHeight="1">
      <c r="Q786" s="33"/>
      <c r="R786" s="54"/>
    </row>
    <row r="787" ht="15.75" hidden="1" customHeight="1">
      <c r="Q787" s="33"/>
      <c r="R787" s="54"/>
    </row>
    <row r="788" ht="15.75" hidden="1" customHeight="1">
      <c r="Q788" s="33"/>
      <c r="R788" s="54"/>
    </row>
    <row r="789" ht="15.75" hidden="1" customHeight="1">
      <c r="Q789" s="33"/>
      <c r="R789" s="54"/>
    </row>
    <row r="790" ht="15.75" hidden="1" customHeight="1">
      <c r="Q790" s="33"/>
      <c r="R790" s="54"/>
    </row>
    <row r="791" ht="15.75" hidden="1" customHeight="1">
      <c r="Q791" s="33"/>
      <c r="R791" s="54"/>
    </row>
    <row r="792" ht="15.75" hidden="1" customHeight="1">
      <c r="Q792" s="33"/>
      <c r="R792" s="54"/>
    </row>
    <row r="793" ht="15.75" hidden="1" customHeight="1">
      <c r="Q793" s="33"/>
      <c r="R793" s="54"/>
    </row>
    <row r="794" ht="15.75" hidden="1" customHeight="1">
      <c r="Q794" s="33"/>
      <c r="R794" s="54"/>
    </row>
    <row r="795" ht="15.75" hidden="1" customHeight="1">
      <c r="Q795" s="33"/>
      <c r="R795" s="54"/>
    </row>
    <row r="796" ht="15.75" hidden="1" customHeight="1">
      <c r="Q796" s="33"/>
      <c r="R796" s="54"/>
    </row>
    <row r="797" ht="15.75" hidden="1" customHeight="1">
      <c r="Q797" s="33"/>
      <c r="R797" s="54"/>
    </row>
    <row r="798" ht="15.75" hidden="1" customHeight="1">
      <c r="Q798" s="33"/>
      <c r="R798" s="54"/>
    </row>
    <row r="799" ht="15.75" hidden="1" customHeight="1">
      <c r="Q799" s="33"/>
      <c r="R799" s="54"/>
    </row>
    <row r="800" ht="15.75" hidden="1" customHeight="1">
      <c r="Q800" s="33"/>
      <c r="R800" s="54"/>
    </row>
    <row r="801" ht="15.75" hidden="1" customHeight="1">
      <c r="Q801" s="33"/>
      <c r="R801" s="54"/>
    </row>
    <row r="802" ht="15.75" hidden="1" customHeight="1">
      <c r="Q802" s="33"/>
      <c r="R802" s="54"/>
    </row>
    <row r="803" ht="15.75" hidden="1" customHeight="1">
      <c r="Q803" s="33"/>
      <c r="R803" s="54"/>
    </row>
    <row r="804" ht="15.75" hidden="1" customHeight="1">
      <c r="Q804" s="33"/>
      <c r="R804" s="54"/>
    </row>
    <row r="805" ht="15.75" hidden="1" customHeight="1">
      <c r="Q805" s="33"/>
      <c r="R805" s="54"/>
    </row>
    <row r="806" ht="15.75" hidden="1" customHeight="1">
      <c r="Q806" s="33"/>
      <c r="R806" s="54"/>
    </row>
    <row r="807" ht="15.75" hidden="1" customHeight="1">
      <c r="Q807" s="33"/>
      <c r="R807" s="54"/>
    </row>
    <row r="808" ht="15.75" hidden="1" customHeight="1">
      <c r="Q808" s="33"/>
      <c r="R808" s="54"/>
    </row>
    <row r="809" ht="15.75" hidden="1" customHeight="1">
      <c r="Q809" s="33"/>
      <c r="R809" s="54"/>
    </row>
    <row r="810" ht="15.75" hidden="1" customHeight="1">
      <c r="Q810" s="33"/>
      <c r="R810" s="54"/>
    </row>
    <row r="811" ht="15.75" hidden="1" customHeight="1">
      <c r="Q811" s="33"/>
      <c r="R811" s="54"/>
    </row>
    <row r="812" ht="15.75" hidden="1" customHeight="1">
      <c r="Q812" s="33"/>
      <c r="R812" s="54"/>
    </row>
    <row r="813" ht="15.75" hidden="1" customHeight="1">
      <c r="Q813" s="33"/>
      <c r="R813" s="54"/>
    </row>
    <row r="814" ht="15.75" hidden="1" customHeight="1">
      <c r="Q814" s="33"/>
      <c r="R814" s="54"/>
    </row>
    <row r="815" ht="15.75" hidden="1" customHeight="1">
      <c r="Q815" s="33"/>
      <c r="R815" s="54"/>
    </row>
    <row r="816" ht="15.75" hidden="1" customHeight="1">
      <c r="Q816" s="33"/>
      <c r="R816" s="54"/>
    </row>
    <row r="817" ht="15.75" hidden="1" customHeight="1">
      <c r="Q817" s="33"/>
      <c r="R817" s="54"/>
    </row>
    <row r="818" ht="15.75" hidden="1" customHeight="1">
      <c r="Q818" s="33"/>
      <c r="R818" s="54"/>
    </row>
    <row r="819" ht="15.75" hidden="1" customHeight="1">
      <c r="Q819" s="33"/>
      <c r="R819" s="54"/>
    </row>
    <row r="820" ht="15.75" hidden="1" customHeight="1">
      <c r="Q820" s="33"/>
      <c r="R820" s="54"/>
    </row>
    <row r="821" ht="15.75" hidden="1" customHeight="1">
      <c r="Q821" s="33"/>
      <c r="R821" s="54"/>
    </row>
    <row r="822" ht="15.75" hidden="1" customHeight="1">
      <c r="Q822" s="33"/>
      <c r="R822" s="54"/>
    </row>
    <row r="823" ht="15.75" hidden="1" customHeight="1">
      <c r="Q823" s="33"/>
      <c r="R823" s="54"/>
    </row>
    <row r="824" ht="15.75" hidden="1" customHeight="1">
      <c r="Q824" s="33"/>
      <c r="R824" s="54"/>
    </row>
    <row r="825" ht="15.75" hidden="1" customHeight="1">
      <c r="Q825" s="33"/>
      <c r="R825" s="54"/>
    </row>
    <row r="826" ht="15.75" hidden="1" customHeight="1">
      <c r="Q826" s="33"/>
      <c r="R826" s="54"/>
    </row>
    <row r="827" ht="15.75" hidden="1" customHeight="1">
      <c r="Q827" s="33"/>
      <c r="R827" s="54"/>
    </row>
    <row r="828" ht="15.75" hidden="1" customHeight="1">
      <c r="Q828" s="33"/>
      <c r="R828" s="54"/>
    </row>
    <row r="829" ht="15.75" hidden="1" customHeight="1">
      <c r="Q829" s="33"/>
      <c r="R829" s="54"/>
    </row>
    <row r="830" ht="15.75" hidden="1" customHeight="1">
      <c r="Q830" s="33"/>
      <c r="R830" s="54"/>
    </row>
    <row r="831" ht="15.75" hidden="1" customHeight="1">
      <c r="Q831" s="33"/>
      <c r="R831" s="54"/>
    </row>
    <row r="832" ht="15.75" hidden="1" customHeight="1">
      <c r="Q832" s="33"/>
      <c r="R832" s="54"/>
    </row>
    <row r="833" ht="15.75" hidden="1" customHeight="1">
      <c r="Q833" s="33"/>
      <c r="R833" s="54"/>
    </row>
    <row r="834" ht="15.75" hidden="1" customHeight="1">
      <c r="Q834" s="33"/>
      <c r="R834" s="54"/>
    </row>
    <row r="835" ht="15.75" hidden="1" customHeight="1">
      <c r="Q835" s="33"/>
      <c r="R835" s="54"/>
    </row>
    <row r="836" ht="15.75" hidden="1" customHeight="1">
      <c r="Q836" s="33"/>
      <c r="R836" s="54"/>
    </row>
    <row r="837" ht="15.75" hidden="1" customHeight="1">
      <c r="Q837" s="33"/>
      <c r="R837" s="54"/>
    </row>
    <row r="838" ht="15.75" hidden="1" customHeight="1">
      <c r="Q838" s="33"/>
      <c r="R838" s="54"/>
    </row>
    <row r="839" ht="15.75" hidden="1" customHeight="1">
      <c r="Q839" s="33"/>
      <c r="R839" s="54"/>
    </row>
    <row r="840" ht="15.75" hidden="1" customHeight="1">
      <c r="Q840" s="33"/>
      <c r="R840" s="54"/>
    </row>
    <row r="841" ht="15.75" hidden="1" customHeight="1">
      <c r="Q841" s="33"/>
      <c r="R841" s="54"/>
    </row>
    <row r="842" ht="15.75" hidden="1" customHeight="1">
      <c r="Q842" s="33"/>
      <c r="R842" s="54"/>
    </row>
    <row r="843" ht="15.75" hidden="1" customHeight="1">
      <c r="Q843" s="33"/>
      <c r="R843" s="54"/>
    </row>
    <row r="844" ht="15.75" hidden="1" customHeight="1">
      <c r="Q844" s="33"/>
      <c r="R844" s="54"/>
    </row>
    <row r="845" ht="15.75" hidden="1" customHeight="1">
      <c r="Q845" s="33"/>
      <c r="R845" s="54"/>
    </row>
    <row r="846" ht="15.75" hidden="1" customHeight="1">
      <c r="Q846" s="33"/>
      <c r="R846" s="54"/>
    </row>
    <row r="847" ht="15.75" hidden="1" customHeight="1">
      <c r="Q847" s="33"/>
      <c r="R847" s="54"/>
    </row>
    <row r="848" ht="15.75" hidden="1" customHeight="1">
      <c r="Q848" s="33"/>
      <c r="R848" s="54"/>
    </row>
    <row r="849" ht="15.75" hidden="1" customHeight="1">
      <c r="Q849" s="33"/>
      <c r="R849" s="54"/>
    </row>
    <row r="850" ht="15.75" hidden="1" customHeight="1">
      <c r="Q850" s="33"/>
      <c r="R850" s="54"/>
    </row>
    <row r="851" ht="15.75" hidden="1" customHeight="1">
      <c r="Q851" s="33"/>
      <c r="R851" s="54"/>
    </row>
    <row r="852" ht="15.75" hidden="1" customHeight="1">
      <c r="Q852" s="33"/>
      <c r="R852" s="54"/>
    </row>
    <row r="853" ht="15.75" hidden="1" customHeight="1">
      <c r="Q853" s="33"/>
      <c r="R853" s="54"/>
    </row>
    <row r="854" ht="15.75" hidden="1" customHeight="1">
      <c r="Q854" s="33"/>
      <c r="R854" s="54"/>
    </row>
    <row r="855" ht="15.75" hidden="1" customHeight="1">
      <c r="Q855" s="33"/>
      <c r="R855" s="54"/>
    </row>
    <row r="856" ht="15.75" hidden="1" customHeight="1">
      <c r="Q856" s="33"/>
      <c r="R856" s="54"/>
    </row>
    <row r="857" ht="15.75" hidden="1" customHeight="1">
      <c r="Q857" s="33"/>
      <c r="R857" s="54"/>
    </row>
    <row r="858" ht="15.75" hidden="1" customHeight="1">
      <c r="Q858" s="33"/>
      <c r="R858" s="54"/>
    </row>
    <row r="859" ht="15.75" hidden="1" customHeight="1">
      <c r="Q859" s="33"/>
      <c r="R859" s="54"/>
    </row>
    <row r="860" ht="15.75" hidden="1" customHeight="1">
      <c r="Q860" s="33"/>
      <c r="R860" s="54"/>
    </row>
    <row r="861" ht="15.75" hidden="1" customHeight="1">
      <c r="Q861" s="33"/>
      <c r="R861" s="54"/>
    </row>
    <row r="862" ht="15.75" hidden="1" customHeight="1">
      <c r="Q862" s="33"/>
      <c r="R862" s="54"/>
    </row>
    <row r="863" ht="15.75" hidden="1" customHeight="1">
      <c r="Q863" s="33"/>
      <c r="R863" s="54"/>
    </row>
    <row r="864" ht="15.75" hidden="1" customHeight="1">
      <c r="Q864" s="33"/>
      <c r="R864" s="54"/>
    </row>
    <row r="865" ht="15.75" hidden="1" customHeight="1">
      <c r="Q865" s="33"/>
      <c r="R865" s="54"/>
    </row>
    <row r="866" ht="15.75" hidden="1" customHeight="1">
      <c r="Q866" s="33"/>
      <c r="R866" s="54"/>
    </row>
    <row r="867" ht="15.75" hidden="1" customHeight="1">
      <c r="Q867" s="33"/>
      <c r="R867" s="54"/>
    </row>
    <row r="868" ht="15.75" hidden="1" customHeight="1">
      <c r="Q868" s="33"/>
      <c r="R868" s="54"/>
    </row>
    <row r="869" ht="15.75" hidden="1" customHeight="1">
      <c r="Q869" s="33"/>
      <c r="R869" s="54"/>
    </row>
    <row r="870" ht="15.75" hidden="1" customHeight="1">
      <c r="Q870" s="33"/>
      <c r="R870" s="54"/>
    </row>
    <row r="871" ht="15.75" hidden="1" customHeight="1">
      <c r="Q871" s="33"/>
      <c r="R871" s="54"/>
    </row>
    <row r="872" ht="15.75" hidden="1" customHeight="1">
      <c r="Q872" s="33"/>
      <c r="R872" s="54"/>
    </row>
    <row r="873" ht="15.75" hidden="1" customHeight="1">
      <c r="Q873" s="33"/>
      <c r="R873" s="54"/>
    </row>
    <row r="874" ht="15.75" hidden="1" customHeight="1">
      <c r="Q874" s="33"/>
      <c r="R874" s="54"/>
    </row>
    <row r="875" ht="15.75" hidden="1" customHeight="1">
      <c r="Q875" s="33"/>
      <c r="R875" s="54"/>
    </row>
    <row r="876" ht="15.75" hidden="1" customHeight="1">
      <c r="Q876" s="33"/>
      <c r="R876" s="54"/>
    </row>
    <row r="877" ht="15.75" hidden="1" customHeight="1">
      <c r="Q877" s="33"/>
      <c r="R877" s="54"/>
    </row>
    <row r="878" ht="15.75" hidden="1" customHeight="1">
      <c r="Q878" s="33"/>
      <c r="R878" s="54"/>
    </row>
    <row r="879" ht="15.75" hidden="1" customHeight="1">
      <c r="Q879" s="33"/>
      <c r="R879" s="54"/>
    </row>
    <row r="880" ht="15.75" hidden="1" customHeight="1">
      <c r="Q880" s="33"/>
      <c r="R880" s="54"/>
    </row>
    <row r="881" ht="15.75" hidden="1" customHeight="1">
      <c r="Q881" s="33"/>
      <c r="R881" s="54"/>
    </row>
    <row r="882" ht="15.75" hidden="1" customHeight="1">
      <c r="Q882" s="33"/>
      <c r="R882" s="54"/>
    </row>
    <row r="883" ht="15.75" hidden="1" customHeight="1">
      <c r="Q883" s="33"/>
      <c r="R883" s="54"/>
    </row>
    <row r="884" ht="15.75" hidden="1" customHeight="1">
      <c r="Q884" s="33"/>
      <c r="R884" s="54"/>
    </row>
    <row r="885" ht="15.75" hidden="1" customHeight="1">
      <c r="Q885" s="33"/>
      <c r="R885" s="54"/>
    </row>
    <row r="886" ht="15.75" hidden="1" customHeight="1">
      <c r="Q886" s="33"/>
      <c r="R886" s="54"/>
    </row>
    <row r="887" ht="15.75" hidden="1" customHeight="1">
      <c r="Q887" s="33"/>
      <c r="R887" s="54"/>
    </row>
    <row r="888" ht="15.75" hidden="1" customHeight="1">
      <c r="Q888" s="33"/>
      <c r="R888" s="54"/>
    </row>
    <row r="889" ht="15.75" hidden="1" customHeight="1">
      <c r="Q889" s="33"/>
      <c r="R889" s="54"/>
    </row>
    <row r="890" ht="15.75" hidden="1" customHeight="1">
      <c r="Q890" s="33"/>
      <c r="R890" s="54"/>
    </row>
    <row r="891" ht="15.75" hidden="1" customHeight="1">
      <c r="Q891" s="33"/>
      <c r="R891" s="54"/>
    </row>
    <row r="892" ht="15.75" hidden="1" customHeight="1">
      <c r="Q892" s="33"/>
      <c r="R892" s="54"/>
    </row>
    <row r="893" ht="15.75" hidden="1" customHeight="1">
      <c r="Q893" s="33"/>
      <c r="R893" s="54"/>
    </row>
    <row r="894" ht="15.75" hidden="1" customHeight="1">
      <c r="Q894" s="33"/>
      <c r="R894" s="54"/>
    </row>
    <row r="895" ht="15.75" hidden="1" customHeight="1">
      <c r="Q895" s="33"/>
      <c r="R895" s="54"/>
    </row>
    <row r="896" ht="15.75" hidden="1" customHeight="1">
      <c r="Q896" s="33"/>
      <c r="R896" s="54"/>
    </row>
    <row r="897" ht="15.75" hidden="1" customHeight="1">
      <c r="Q897" s="33"/>
      <c r="R897" s="54"/>
    </row>
    <row r="898" ht="15.75" hidden="1" customHeight="1">
      <c r="Q898" s="33"/>
      <c r="R898" s="54"/>
    </row>
    <row r="899" ht="15.75" hidden="1" customHeight="1">
      <c r="Q899" s="33"/>
      <c r="R899" s="54"/>
    </row>
    <row r="900" ht="15.75" hidden="1" customHeight="1">
      <c r="Q900" s="33"/>
      <c r="R900" s="54"/>
    </row>
    <row r="901" ht="15.75" hidden="1" customHeight="1">
      <c r="Q901" s="33"/>
      <c r="R901" s="54"/>
    </row>
    <row r="902" ht="15.75" hidden="1" customHeight="1">
      <c r="Q902" s="33"/>
      <c r="R902" s="54"/>
    </row>
    <row r="903" ht="15.75" hidden="1" customHeight="1">
      <c r="Q903" s="33"/>
      <c r="R903" s="54"/>
    </row>
    <row r="904" ht="15.75" hidden="1" customHeight="1">
      <c r="Q904" s="33"/>
      <c r="R904" s="54"/>
    </row>
    <row r="905" ht="15.75" hidden="1" customHeight="1">
      <c r="Q905" s="33"/>
      <c r="R905" s="54"/>
    </row>
    <row r="906" ht="15.75" hidden="1" customHeight="1">
      <c r="Q906" s="33"/>
      <c r="R906" s="54"/>
    </row>
    <row r="907" ht="15.75" hidden="1" customHeight="1">
      <c r="Q907" s="33"/>
      <c r="R907" s="54"/>
    </row>
    <row r="908" ht="15.75" hidden="1" customHeight="1">
      <c r="Q908" s="33"/>
      <c r="R908" s="54"/>
    </row>
    <row r="909" ht="15.75" hidden="1" customHeight="1">
      <c r="Q909" s="33"/>
      <c r="R909" s="54"/>
    </row>
    <row r="910" ht="15.75" hidden="1" customHeight="1">
      <c r="Q910" s="33"/>
      <c r="R910" s="54"/>
    </row>
    <row r="911" ht="15.75" hidden="1" customHeight="1">
      <c r="Q911" s="33"/>
      <c r="R911" s="54"/>
    </row>
    <row r="912" ht="15.75" hidden="1" customHeight="1">
      <c r="Q912" s="33"/>
      <c r="R912" s="54"/>
    </row>
    <row r="913" ht="15.75" hidden="1" customHeight="1">
      <c r="Q913" s="33"/>
      <c r="R913" s="54"/>
    </row>
    <row r="914" ht="15.75" hidden="1" customHeight="1">
      <c r="Q914" s="33"/>
      <c r="R914" s="54"/>
    </row>
    <row r="915" ht="15.75" hidden="1" customHeight="1">
      <c r="Q915" s="33"/>
      <c r="R915" s="54"/>
    </row>
    <row r="916" ht="15.75" hidden="1" customHeight="1">
      <c r="Q916" s="33"/>
      <c r="R916" s="54"/>
    </row>
    <row r="917" ht="15.75" hidden="1" customHeight="1">
      <c r="Q917" s="33"/>
      <c r="R917" s="54"/>
    </row>
    <row r="918" ht="15.75" hidden="1" customHeight="1">
      <c r="Q918" s="33"/>
      <c r="R918" s="54"/>
    </row>
    <row r="919" ht="15.75" hidden="1" customHeight="1">
      <c r="Q919" s="33"/>
      <c r="R919" s="54"/>
    </row>
    <row r="920" ht="15.75" hidden="1" customHeight="1">
      <c r="Q920" s="33"/>
      <c r="R920" s="54"/>
    </row>
    <row r="921" ht="15.75" hidden="1" customHeight="1">
      <c r="Q921" s="33"/>
      <c r="R921" s="54"/>
    </row>
    <row r="922" ht="15.75" hidden="1" customHeight="1">
      <c r="Q922" s="33"/>
      <c r="R922" s="54"/>
    </row>
    <row r="923" ht="15.75" hidden="1" customHeight="1">
      <c r="Q923" s="33"/>
      <c r="R923" s="54"/>
    </row>
    <row r="924" ht="15.75" hidden="1" customHeight="1">
      <c r="Q924" s="33"/>
      <c r="R924" s="54"/>
    </row>
    <row r="925" ht="15.75" hidden="1" customHeight="1">
      <c r="Q925" s="33"/>
      <c r="R925" s="54"/>
    </row>
    <row r="926" ht="15.75" hidden="1" customHeight="1">
      <c r="Q926" s="33"/>
      <c r="R926" s="54"/>
    </row>
    <row r="927" ht="15.75" hidden="1" customHeight="1">
      <c r="Q927" s="33"/>
      <c r="R927" s="54"/>
    </row>
    <row r="928" ht="15.75" hidden="1" customHeight="1">
      <c r="Q928" s="33"/>
      <c r="R928" s="54"/>
    </row>
    <row r="929" ht="15.75" hidden="1" customHeight="1">
      <c r="Q929" s="33"/>
      <c r="R929" s="54"/>
    </row>
    <row r="930" ht="15.75" hidden="1" customHeight="1">
      <c r="Q930" s="33"/>
      <c r="R930" s="54"/>
    </row>
    <row r="931" ht="15.75" hidden="1" customHeight="1">
      <c r="Q931" s="33"/>
      <c r="R931" s="54"/>
    </row>
    <row r="932" ht="15.75" hidden="1" customHeight="1">
      <c r="Q932" s="33"/>
      <c r="R932" s="54"/>
    </row>
    <row r="933" ht="15.75" hidden="1" customHeight="1">
      <c r="Q933" s="33"/>
      <c r="R933" s="54"/>
    </row>
    <row r="934" ht="15.75" hidden="1" customHeight="1">
      <c r="Q934" s="33"/>
      <c r="R934" s="54"/>
    </row>
    <row r="935" ht="15.75" hidden="1" customHeight="1">
      <c r="Q935" s="33"/>
      <c r="R935" s="54"/>
    </row>
    <row r="936" ht="15.75" hidden="1" customHeight="1">
      <c r="Q936" s="33"/>
      <c r="R936" s="54"/>
    </row>
    <row r="937" ht="15.75" hidden="1" customHeight="1">
      <c r="Q937" s="33"/>
      <c r="R937" s="54"/>
    </row>
    <row r="938" ht="15.75" hidden="1" customHeight="1">
      <c r="Q938" s="33"/>
      <c r="R938" s="54"/>
    </row>
    <row r="939" ht="15.75" hidden="1" customHeight="1">
      <c r="Q939" s="33"/>
      <c r="R939" s="54"/>
    </row>
    <row r="940" ht="15.75" hidden="1" customHeight="1">
      <c r="Q940" s="33"/>
      <c r="R940" s="54"/>
    </row>
    <row r="941" ht="15.75" hidden="1" customHeight="1">
      <c r="Q941" s="33"/>
      <c r="R941" s="54"/>
    </row>
    <row r="942" ht="15.75" hidden="1" customHeight="1">
      <c r="Q942" s="33"/>
      <c r="R942" s="54"/>
    </row>
    <row r="943" ht="15.75" hidden="1" customHeight="1">
      <c r="Q943" s="33"/>
      <c r="R943" s="54"/>
    </row>
    <row r="944" ht="15.75" hidden="1" customHeight="1">
      <c r="Q944" s="33"/>
      <c r="R944" s="54"/>
    </row>
    <row r="945" ht="15.75" hidden="1" customHeight="1">
      <c r="Q945" s="33"/>
      <c r="R945" s="54"/>
    </row>
    <row r="946" ht="15.75" hidden="1" customHeight="1">
      <c r="Q946" s="33"/>
      <c r="R946" s="54"/>
    </row>
    <row r="947" ht="15.75" hidden="1" customHeight="1">
      <c r="Q947" s="33"/>
      <c r="R947" s="54"/>
    </row>
    <row r="948" ht="15.75" hidden="1" customHeight="1">
      <c r="Q948" s="33"/>
      <c r="R948" s="54"/>
    </row>
    <row r="949" ht="15.75" hidden="1" customHeight="1">
      <c r="Q949" s="33"/>
      <c r="R949" s="54"/>
    </row>
    <row r="950" ht="15.75" hidden="1" customHeight="1">
      <c r="Q950" s="33"/>
      <c r="R950" s="54"/>
    </row>
    <row r="951" ht="15.75" hidden="1" customHeight="1">
      <c r="Q951" s="33"/>
      <c r="R951" s="54"/>
    </row>
    <row r="952" ht="15.75" hidden="1" customHeight="1">
      <c r="Q952" s="33"/>
      <c r="R952" s="54"/>
    </row>
    <row r="953" ht="15.75" hidden="1" customHeight="1">
      <c r="Q953" s="33"/>
      <c r="R953" s="54"/>
    </row>
    <row r="954" ht="15.75" hidden="1" customHeight="1">
      <c r="Q954" s="33"/>
      <c r="R954" s="54"/>
    </row>
    <row r="955" ht="15.75" hidden="1" customHeight="1">
      <c r="Q955" s="33"/>
      <c r="R955" s="54"/>
    </row>
    <row r="956" ht="15.75" hidden="1" customHeight="1">
      <c r="Q956" s="33"/>
      <c r="R956" s="54"/>
    </row>
    <row r="957" ht="15.75" hidden="1" customHeight="1">
      <c r="Q957" s="33"/>
      <c r="R957" s="54"/>
    </row>
    <row r="958" ht="15.75" hidden="1" customHeight="1">
      <c r="Q958" s="33"/>
      <c r="R958" s="54"/>
    </row>
    <row r="959" ht="15.75" hidden="1" customHeight="1">
      <c r="Q959" s="33"/>
      <c r="R959" s="54"/>
    </row>
    <row r="960" ht="15.75" hidden="1" customHeight="1">
      <c r="Q960" s="33"/>
      <c r="R960" s="54"/>
    </row>
    <row r="961" ht="15.75" hidden="1" customHeight="1">
      <c r="Q961" s="33"/>
      <c r="R961" s="54"/>
    </row>
    <row r="962" ht="15.75" hidden="1" customHeight="1">
      <c r="Q962" s="33"/>
      <c r="R962" s="54"/>
    </row>
    <row r="963" ht="15.75" hidden="1" customHeight="1">
      <c r="Q963" s="33"/>
      <c r="R963" s="54"/>
    </row>
    <row r="964" ht="15.75" hidden="1" customHeight="1">
      <c r="Q964" s="33"/>
      <c r="R964" s="54"/>
    </row>
    <row r="965" ht="15.75" hidden="1" customHeight="1">
      <c r="Q965" s="33"/>
      <c r="R965" s="54"/>
    </row>
    <row r="966" ht="15.75" hidden="1" customHeight="1">
      <c r="Q966" s="33"/>
      <c r="R966" s="54"/>
    </row>
    <row r="967" ht="15.75" hidden="1" customHeight="1">
      <c r="Q967" s="33"/>
      <c r="R967" s="54"/>
    </row>
    <row r="968" ht="15.75" hidden="1" customHeight="1">
      <c r="Q968" s="33"/>
      <c r="R968" s="54"/>
    </row>
    <row r="969" ht="15.75" hidden="1" customHeight="1">
      <c r="Q969" s="33"/>
      <c r="R969" s="54"/>
    </row>
    <row r="970" ht="15.75" hidden="1" customHeight="1">
      <c r="Q970" s="33"/>
      <c r="R970" s="54"/>
    </row>
    <row r="971" ht="15.75" hidden="1" customHeight="1">
      <c r="Q971" s="33"/>
      <c r="R971" s="54"/>
    </row>
    <row r="972" ht="15.75" hidden="1" customHeight="1">
      <c r="Q972" s="33"/>
      <c r="R972" s="54"/>
    </row>
    <row r="973" ht="15.75" hidden="1" customHeight="1">
      <c r="Q973" s="33"/>
      <c r="R973" s="54"/>
    </row>
    <row r="974" ht="15.75" hidden="1" customHeight="1">
      <c r="Q974" s="33"/>
      <c r="R974" s="54"/>
    </row>
    <row r="975" ht="15.75" hidden="1" customHeight="1">
      <c r="Q975" s="33"/>
      <c r="R975" s="54"/>
    </row>
    <row r="976" ht="15.75" hidden="1" customHeight="1">
      <c r="Q976" s="33"/>
      <c r="R976" s="54"/>
    </row>
    <row r="977" ht="15.75" hidden="1" customHeight="1">
      <c r="Q977" s="33"/>
      <c r="R977" s="54"/>
    </row>
    <row r="978" ht="15.75" hidden="1" customHeight="1">
      <c r="Q978" s="33"/>
      <c r="R978" s="54"/>
    </row>
    <row r="979" ht="15.75" hidden="1" customHeight="1">
      <c r="Q979" s="33"/>
      <c r="R979" s="54"/>
    </row>
    <row r="980" ht="15.75" hidden="1" customHeight="1">
      <c r="Q980" s="33"/>
      <c r="R980" s="54"/>
    </row>
    <row r="981" ht="15.75" hidden="1" customHeight="1">
      <c r="Q981" s="33"/>
      <c r="R981" s="54"/>
    </row>
    <row r="982" ht="15.75" hidden="1" customHeight="1">
      <c r="Q982" s="33"/>
      <c r="R982" s="54"/>
    </row>
    <row r="983" ht="15.75" hidden="1" customHeight="1">
      <c r="Q983" s="33"/>
      <c r="R983" s="54"/>
    </row>
    <row r="984" ht="15.75" hidden="1" customHeight="1">
      <c r="Q984" s="33"/>
      <c r="R984" s="54"/>
    </row>
    <row r="985" ht="15.75" hidden="1" customHeight="1">
      <c r="Q985" s="33"/>
      <c r="R985" s="54"/>
    </row>
    <row r="986" ht="15.75" hidden="1" customHeight="1">
      <c r="Q986" s="33"/>
      <c r="R986" s="54"/>
    </row>
    <row r="987" ht="15.75" hidden="1" customHeight="1">
      <c r="Q987" s="33"/>
      <c r="R987" s="54"/>
    </row>
    <row r="988" ht="15.75" hidden="1" customHeight="1">
      <c r="Q988" s="33"/>
      <c r="R988" s="54"/>
    </row>
    <row r="989" ht="15.75" hidden="1" customHeight="1">
      <c r="Q989" s="33"/>
      <c r="R989" s="54"/>
    </row>
    <row r="990" ht="15.75" hidden="1" customHeight="1">
      <c r="Q990" s="33"/>
      <c r="R990" s="54"/>
    </row>
    <row r="991" ht="15.75" hidden="1" customHeight="1">
      <c r="Q991" s="33"/>
      <c r="R991" s="54"/>
    </row>
    <row r="992" ht="15.75" hidden="1" customHeight="1">
      <c r="Q992" s="33"/>
      <c r="R992" s="54"/>
    </row>
    <row r="993" ht="15.75" hidden="1" customHeight="1">
      <c r="Q993" s="33"/>
      <c r="R993" s="54"/>
    </row>
    <row r="994" ht="15.75" hidden="1" customHeight="1">
      <c r="Q994" s="33"/>
      <c r="R994" s="54"/>
    </row>
    <row r="995" ht="15.75" hidden="1" customHeight="1">
      <c r="Q995" s="33"/>
      <c r="R995" s="54"/>
    </row>
    <row r="996" ht="15.75" hidden="1" customHeight="1">
      <c r="Q996" s="33"/>
      <c r="R996" s="54"/>
    </row>
    <row r="997" ht="15.75" hidden="1" customHeight="1">
      <c r="Q997" s="33"/>
      <c r="R997" s="54"/>
    </row>
    <row r="998" ht="15.75" hidden="1" customHeight="1">
      <c r="Q998" s="33"/>
      <c r="R998" s="54"/>
    </row>
    <row r="999" ht="15.75" hidden="1" customHeight="1">
      <c r="Q999" s="33"/>
      <c r="R999" s="54"/>
    </row>
    <row r="1000" ht="15.75" hidden="1" customHeight="1">
      <c r="Q1000" s="33"/>
      <c r="R1000" s="54"/>
    </row>
  </sheetData>
  <autoFilter ref="$A$1:$Z$1000">
    <filterColumn colId="0">
      <filters>
        <filter val="Urban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7.29"/>
    <col customWidth="1" min="3" max="3" width="10.86"/>
    <col customWidth="1" min="4" max="5" width="11.14"/>
    <col customWidth="1" min="6" max="6" width="15.86"/>
    <col customWidth="1" min="7" max="7" width="22.0"/>
    <col customWidth="1" min="8" max="8" width="15.57"/>
    <col customWidth="1" min="9" max="9" width="6.29"/>
    <col customWidth="1" min="10" max="10" width="19.29"/>
    <col customWidth="1" min="11" max="11" width="14.14"/>
    <col customWidth="1" min="12" max="12" width="8.29"/>
    <col customWidth="1" min="13" max="13" width="13.29"/>
    <col customWidth="1" min="14" max="14" width="21.14"/>
    <col customWidth="1" min="15" max="15" width="25.29"/>
    <col customWidth="1" min="16" max="16" width="8.86"/>
    <col customWidth="1" min="17" max="17" width="25.57"/>
    <col customWidth="1" min="18" max="18" width="21.29"/>
    <col customWidth="1" min="19" max="26" width="8.71"/>
  </cols>
  <sheetData>
    <row r="1">
      <c r="A1" s="78" t="s">
        <v>101</v>
      </c>
      <c r="B1" s="79" t="s">
        <v>30</v>
      </c>
      <c r="C1" s="79" t="s">
        <v>31</v>
      </c>
      <c r="D1" s="79" t="s">
        <v>119</v>
      </c>
      <c r="E1" s="79" t="s">
        <v>123</v>
      </c>
      <c r="F1" s="80" t="s">
        <v>50</v>
      </c>
      <c r="G1" s="78" t="s">
        <v>124</v>
      </c>
      <c r="H1" s="78" t="s">
        <v>125</v>
      </c>
      <c r="I1" s="78" t="s">
        <v>126</v>
      </c>
      <c r="J1" s="78" t="s">
        <v>127</v>
      </c>
      <c r="K1" s="78" t="s">
        <v>128</v>
      </c>
      <c r="L1" s="78" t="s">
        <v>129</v>
      </c>
      <c r="M1" s="78" t="s">
        <v>130</v>
      </c>
      <c r="N1" s="78" t="s">
        <v>131</v>
      </c>
      <c r="O1" s="78" t="s">
        <v>132</v>
      </c>
      <c r="P1" s="78" t="s">
        <v>133</v>
      </c>
      <c r="Q1" s="78" t="s">
        <v>134</v>
      </c>
      <c r="R1" s="78" t="s">
        <v>107</v>
      </c>
    </row>
    <row r="2" hidden="1">
      <c r="A2" s="79" t="s">
        <v>121</v>
      </c>
      <c r="B2" s="78">
        <v>2022.0</v>
      </c>
      <c r="C2" s="79" t="s">
        <v>36</v>
      </c>
      <c r="D2" s="80">
        <f>MONTH(DATEVALUE('Food bucket data'!$C2&amp;-1))</f>
        <v>1</v>
      </c>
      <c r="E2" s="80"/>
      <c r="F2" s="80" t="str">
        <f>CONCAT('Food bucket data'!$E2,"-",'Food bucket data'!$D2,"- ",'Food bucket data'!$B2)</f>
        <v>#N/A</v>
      </c>
      <c r="G2" s="78">
        <v>148.3</v>
      </c>
      <c r="H2" s="78">
        <v>196.9</v>
      </c>
      <c r="I2" s="78">
        <v>178.0</v>
      </c>
      <c r="J2" s="78">
        <v>160.5</v>
      </c>
      <c r="K2" s="78">
        <v>192.6</v>
      </c>
      <c r="L2" s="78">
        <v>151.2</v>
      </c>
      <c r="M2" s="78">
        <v>159.2</v>
      </c>
      <c r="N2" s="78">
        <v>164.0</v>
      </c>
      <c r="O2" s="78">
        <v>119.3</v>
      </c>
      <c r="P2" s="78">
        <v>173.3</v>
      </c>
      <c r="Q2" s="78">
        <v>169.8</v>
      </c>
      <c r="R2" s="78">
        <v>164.1</v>
      </c>
    </row>
    <row r="3" hidden="1">
      <c r="A3" s="79" t="s">
        <v>122</v>
      </c>
      <c r="B3" s="78">
        <v>2022.0</v>
      </c>
      <c r="C3" s="79" t="s">
        <v>36</v>
      </c>
      <c r="D3" s="80">
        <f>MONTH(DATEVALUE('Food bucket data'!$C3&amp;-1))</f>
        <v>1</v>
      </c>
      <c r="E3" s="80"/>
      <c r="F3" s="80" t="str">
        <f>CONCAT('Food bucket data'!$E3,"-",'Food bucket data'!$D3,"- ",'Food bucket data'!$B3)</f>
        <v>#N/A</v>
      </c>
      <c r="G3" s="78">
        <v>152.2</v>
      </c>
      <c r="H3" s="78">
        <v>202.1</v>
      </c>
      <c r="I3" s="78">
        <v>180.1</v>
      </c>
      <c r="J3" s="78">
        <v>160.4</v>
      </c>
      <c r="K3" s="78">
        <v>171.0</v>
      </c>
      <c r="L3" s="78">
        <v>156.5</v>
      </c>
      <c r="M3" s="78">
        <v>203.6</v>
      </c>
      <c r="N3" s="78">
        <v>163.8</v>
      </c>
      <c r="O3" s="78">
        <v>121.3</v>
      </c>
      <c r="P3" s="78">
        <v>169.8</v>
      </c>
      <c r="Q3" s="78">
        <v>156.6</v>
      </c>
      <c r="R3" s="78">
        <v>170.3</v>
      </c>
    </row>
    <row r="4">
      <c r="A4" s="79" t="s">
        <v>102</v>
      </c>
      <c r="B4" s="79">
        <v>2022.0</v>
      </c>
      <c r="C4" s="79" t="s">
        <v>36</v>
      </c>
      <c r="D4" s="79">
        <f>MONTH(DATEVALUE('Food bucket data'!$C4&amp;-1))</f>
        <v>1</v>
      </c>
      <c r="E4" s="79">
        <v>1.0</v>
      </c>
      <c r="F4" s="80" t="str">
        <f>CONCAT('Food bucket data'!$E4,"-",'Food bucket data'!$D4,"- ",'Food bucket data'!$B4)</f>
        <v>#N/A</v>
      </c>
      <c r="G4" s="78">
        <v>149.5</v>
      </c>
      <c r="H4" s="78">
        <v>198.7</v>
      </c>
      <c r="I4" s="78">
        <v>178.8</v>
      </c>
      <c r="J4" s="78">
        <v>160.5</v>
      </c>
      <c r="K4" s="78">
        <v>184.7</v>
      </c>
      <c r="L4" s="78">
        <v>153.7</v>
      </c>
      <c r="M4" s="78">
        <v>174.3</v>
      </c>
      <c r="N4" s="78">
        <v>163.9</v>
      </c>
      <c r="O4" s="78">
        <v>120.0</v>
      </c>
      <c r="P4" s="78">
        <v>172.1</v>
      </c>
      <c r="Q4" s="78">
        <v>164.3</v>
      </c>
      <c r="R4" s="78">
        <v>166.4</v>
      </c>
    </row>
    <row r="5" hidden="1">
      <c r="A5" s="79" t="s">
        <v>121</v>
      </c>
      <c r="B5" s="78">
        <v>2022.0</v>
      </c>
      <c r="C5" s="79" t="s">
        <v>37</v>
      </c>
      <c r="D5" s="80">
        <f>MONTH(DATEVALUE('Food bucket data'!$C5&amp;-1))</f>
        <v>2</v>
      </c>
      <c r="E5" s="80"/>
      <c r="F5" s="80" t="str">
        <f>CONCAT('Food bucket data'!$E5,"-",'Food bucket data'!$D5,"- ",'Food bucket data'!$B5)</f>
        <v>#N/A</v>
      </c>
      <c r="G5" s="78">
        <v>148.8</v>
      </c>
      <c r="H5" s="78">
        <v>198.1</v>
      </c>
      <c r="I5" s="78">
        <v>175.5</v>
      </c>
      <c r="J5" s="78">
        <v>160.7</v>
      </c>
      <c r="K5" s="78">
        <v>192.6</v>
      </c>
      <c r="L5" s="78">
        <v>151.4</v>
      </c>
      <c r="M5" s="78">
        <v>155.2</v>
      </c>
      <c r="N5" s="78">
        <v>163.9</v>
      </c>
      <c r="O5" s="78">
        <v>118.1</v>
      </c>
      <c r="P5" s="78">
        <v>175.4</v>
      </c>
      <c r="Q5" s="78">
        <v>170.5</v>
      </c>
      <c r="R5" s="78">
        <v>163.9</v>
      </c>
    </row>
    <row r="6" hidden="1">
      <c r="A6" s="79" t="s">
        <v>122</v>
      </c>
      <c r="B6" s="78">
        <v>2022.0</v>
      </c>
      <c r="C6" s="79" t="s">
        <v>37</v>
      </c>
      <c r="D6" s="80">
        <f>MONTH(DATEVALUE('Food bucket data'!$C6&amp;-1))</f>
        <v>2</v>
      </c>
      <c r="E6" s="80"/>
      <c r="F6" s="80" t="str">
        <f>CONCAT('Food bucket data'!$E6,"-",'Food bucket data'!$D6,"- ",'Food bucket data'!$B6)</f>
        <v>#N/A</v>
      </c>
      <c r="G6" s="78">
        <v>152.5</v>
      </c>
      <c r="H6" s="78">
        <v>205.2</v>
      </c>
      <c r="I6" s="78">
        <v>176.4</v>
      </c>
      <c r="J6" s="78">
        <v>160.6</v>
      </c>
      <c r="K6" s="78">
        <v>171.5</v>
      </c>
      <c r="L6" s="78">
        <v>156.4</v>
      </c>
      <c r="M6" s="78">
        <v>198.0</v>
      </c>
      <c r="N6" s="78">
        <v>163.2</v>
      </c>
      <c r="O6" s="78">
        <v>120.6</v>
      </c>
      <c r="P6" s="78">
        <v>172.2</v>
      </c>
      <c r="Q6" s="78">
        <v>156.7</v>
      </c>
      <c r="R6" s="78">
        <v>170.2</v>
      </c>
    </row>
    <row r="7">
      <c r="A7" s="79" t="s">
        <v>102</v>
      </c>
      <c r="B7" s="79">
        <v>2022.0</v>
      </c>
      <c r="C7" s="79" t="s">
        <v>37</v>
      </c>
      <c r="D7" s="79">
        <f>MONTH(DATEVALUE('Food bucket data'!$C7&amp;-1))</f>
        <v>2</v>
      </c>
      <c r="E7" s="79">
        <v>1.0</v>
      </c>
      <c r="F7" s="80" t="str">
        <f>CONCAT('Food bucket data'!$E7,"-",'Food bucket data'!$D7,"- ",'Food bucket data'!$B7)</f>
        <v>#N/A</v>
      </c>
      <c r="G7" s="78">
        <v>150.0</v>
      </c>
      <c r="H7" s="78">
        <v>200.6</v>
      </c>
      <c r="I7" s="78">
        <v>175.8</v>
      </c>
      <c r="J7" s="78">
        <v>160.7</v>
      </c>
      <c r="K7" s="78">
        <v>184.9</v>
      </c>
      <c r="L7" s="78">
        <v>153.7</v>
      </c>
      <c r="M7" s="78">
        <v>169.7</v>
      </c>
      <c r="N7" s="78">
        <v>163.7</v>
      </c>
      <c r="O7" s="78">
        <v>118.9</v>
      </c>
      <c r="P7" s="78">
        <v>174.3</v>
      </c>
      <c r="Q7" s="78">
        <v>164.7</v>
      </c>
      <c r="R7" s="78">
        <v>166.2</v>
      </c>
    </row>
    <row r="8" hidden="1">
      <c r="A8" s="79" t="s">
        <v>121</v>
      </c>
      <c r="B8" s="78">
        <v>2022.0</v>
      </c>
      <c r="C8" s="79" t="s">
        <v>38</v>
      </c>
      <c r="D8" s="80">
        <f>MONTH(DATEVALUE('Food bucket data'!$C8&amp;-1))</f>
        <v>3</v>
      </c>
      <c r="E8" s="80"/>
      <c r="F8" s="80" t="str">
        <f>CONCAT('Food bucket data'!$E8,"-",'Food bucket data'!$D8,"- ",'Food bucket data'!$B8)</f>
        <v>#N/A</v>
      </c>
      <c r="G8" s="78">
        <v>150.2</v>
      </c>
      <c r="H8" s="78">
        <v>208.0</v>
      </c>
      <c r="I8" s="78">
        <v>167.9</v>
      </c>
      <c r="J8" s="78">
        <v>162.0</v>
      </c>
      <c r="K8" s="78">
        <v>203.1</v>
      </c>
      <c r="L8" s="78">
        <v>155.9</v>
      </c>
      <c r="M8" s="78">
        <v>155.8</v>
      </c>
      <c r="N8" s="78">
        <v>164.2</v>
      </c>
      <c r="O8" s="78">
        <v>118.1</v>
      </c>
      <c r="P8" s="78">
        <v>178.7</v>
      </c>
      <c r="Q8" s="78">
        <v>171.2</v>
      </c>
      <c r="R8" s="78">
        <v>166.6</v>
      </c>
    </row>
    <row r="9" hidden="1">
      <c r="A9" s="79" t="s">
        <v>122</v>
      </c>
      <c r="B9" s="78">
        <v>2022.0</v>
      </c>
      <c r="C9" s="79" t="s">
        <v>38</v>
      </c>
      <c r="D9" s="80">
        <f>MONTH(DATEVALUE('Food bucket data'!$C9&amp;-1))</f>
        <v>3</v>
      </c>
      <c r="E9" s="80"/>
      <c r="F9" s="80" t="str">
        <f>CONCAT('Food bucket data'!$E9,"-",'Food bucket data'!$D9,"- ",'Food bucket data'!$B9)</f>
        <v>#N/A</v>
      </c>
      <c r="G9" s="78">
        <v>153.7</v>
      </c>
      <c r="H9" s="78">
        <v>215.8</v>
      </c>
      <c r="I9" s="78">
        <v>167.7</v>
      </c>
      <c r="J9" s="78">
        <v>162.6</v>
      </c>
      <c r="K9" s="78">
        <v>180.0</v>
      </c>
      <c r="L9" s="78">
        <v>159.6</v>
      </c>
      <c r="M9" s="78">
        <v>188.4</v>
      </c>
      <c r="N9" s="78">
        <v>163.4</v>
      </c>
      <c r="O9" s="78">
        <v>120.3</v>
      </c>
      <c r="P9" s="78">
        <v>174.7</v>
      </c>
      <c r="Q9" s="78">
        <v>157.1</v>
      </c>
      <c r="R9" s="78">
        <v>171.5</v>
      </c>
    </row>
    <row r="10">
      <c r="A10" s="79" t="s">
        <v>102</v>
      </c>
      <c r="B10" s="79">
        <v>2022.0</v>
      </c>
      <c r="C10" s="79" t="s">
        <v>38</v>
      </c>
      <c r="D10" s="79">
        <f>MONTH(DATEVALUE('Food bucket data'!$C10&amp;-1))</f>
        <v>3</v>
      </c>
      <c r="E10" s="79">
        <v>1.0</v>
      </c>
      <c r="F10" s="80" t="str">
        <f>CONCAT('Food bucket data'!$E10,"-",'Food bucket data'!$D10,"- ",'Food bucket data'!$B10)</f>
        <v>#N/A</v>
      </c>
      <c r="G10" s="78">
        <v>151.3</v>
      </c>
      <c r="H10" s="78">
        <v>210.7</v>
      </c>
      <c r="I10" s="78">
        <v>167.8</v>
      </c>
      <c r="J10" s="78">
        <v>162.2</v>
      </c>
      <c r="K10" s="78">
        <v>194.6</v>
      </c>
      <c r="L10" s="78">
        <v>157.6</v>
      </c>
      <c r="M10" s="78">
        <v>166.9</v>
      </c>
      <c r="N10" s="78">
        <v>163.9</v>
      </c>
      <c r="O10" s="78">
        <v>118.8</v>
      </c>
      <c r="P10" s="78">
        <v>177.4</v>
      </c>
      <c r="Q10" s="78">
        <v>165.3</v>
      </c>
      <c r="R10" s="78">
        <v>168.4</v>
      </c>
    </row>
    <row r="11" hidden="1">
      <c r="A11" s="79" t="s">
        <v>121</v>
      </c>
      <c r="B11" s="78">
        <v>2022.0</v>
      </c>
      <c r="C11" s="79" t="s">
        <v>39</v>
      </c>
      <c r="D11" s="80">
        <f>MONTH(DATEVALUE('Food bucket data'!$C11&amp;-1))</f>
        <v>4</v>
      </c>
      <c r="E11" s="80"/>
      <c r="F11" s="80" t="str">
        <f>CONCAT('Food bucket data'!$E11,"-",'Food bucket data'!$D11,"- ",'Food bucket data'!$B11)</f>
        <v>#N/A</v>
      </c>
      <c r="G11" s="78">
        <v>151.8</v>
      </c>
      <c r="H11" s="78">
        <v>209.7</v>
      </c>
      <c r="I11" s="78">
        <v>164.5</v>
      </c>
      <c r="J11" s="78">
        <v>163.8</v>
      </c>
      <c r="K11" s="78">
        <v>207.4</v>
      </c>
      <c r="L11" s="78">
        <v>169.7</v>
      </c>
      <c r="M11" s="78">
        <v>153.6</v>
      </c>
      <c r="N11" s="78">
        <v>165.1</v>
      </c>
      <c r="O11" s="78">
        <v>118.2</v>
      </c>
      <c r="P11" s="78">
        <v>182.9</v>
      </c>
      <c r="Q11" s="78">
        <v>172.4</v>
      </c>
      <c r="R11" s="78">
        <v>168.6</v>
      </c>
    </row>
    <row r="12" hidden="1">
      <c r="A12" s="79" t="s">
        <v>122</v>
      </c>
      <c r="B12" s="78">
        <v>2022.0</v>
      </c>
      <c r="C12" s="79" t="s">
        <v>39</v>
      </c>
      <c r="D12" s="80">
        <f>MONTH(DATEVALUE('Food bucket data'!$C12&amp;-1))</f>
        <v>4</v>
      </c>
      <c r="E12" s="80"/>
      <c r="F12" s="80" t="str">
        <f>CONCAT('Food bucket data'!$E12,"-",'Food bucket data'!$D12,"- ",'Food bucket data'!$B12)</f>
        <v>#N/A</v>
      </c>
      <c r="G12" s="78">
        <v>155.4</v>
      </c>
      <c r="H12" s="78">
        <v>215.8</v>
      </c>
      <c r="I12" s="78">
        <v>164.6</v>
      </c>
      <c r="J12" s="78">
        <v>164.2</v>
      </c>
      <c r="K12" s="78">
        <v>186.0</v>
      </c>
      <c r="L12" s="78">
        <v>175.9</v>
      </c>
      <c r="M12" s="78">
        <v>190.7</v>
      </c>
      <c r="N12" s="78">
        <v>164.0</v>
      </c>
      <c r="O12" s="78">
        <v>120.5</v>
      </c>
      <c r="P12" s="78">
        <v>178.0</v>
      </c>
      <c r="Q12" s="78">
        <v>157.5</v>
      </c>
      <c r="R12" s="78">
        <v>174.5</v>
      </c>
    </row>
    <row r="13">
      <c r="A13" s="79" t="s">
        <v>102</v>
      </c>
      <c r="B13" s="79">
        <v>2022.0</v>
      </c>
      <c r="C13" s="79" t="s">
        <v>39</v>
      </c>
      <c r="D13" s="79">
        <f>MONTH(DATEVALUE('Food bucket data'!$C13&amp;-1))</f>
        <v>4</v>
      </c>
      <c r="E13" s="79">
        <v>1.0</v>
      </c>
      <c r="F13" s="80" t="str">
        <f>CONCAT('Food bucket data'!$E13,"-",'Food bucket data'!$D13,"- ",'Food bucket data'!$B13)</f>
        <v>#N/A</v>
      </c>
      <c r="G13" s="78">
        <v>152.9</v>
      </c>
      <c r="H13" s="78">
        <v>211.8</v>
      </c>
      <c r="I13" s="78">
        <v>164.5</v>
      </c>
      <c r="J13" s="78">
        <v>163.9</v>
      </c>
      <c r="K13" s="78">
        <v>199.5</v>
      </c>
      <c r="L13" s="78">
        <v>172.6</v>
      </c>
      <c r="M13" s="78">
        <v>166.2</v>
      </c>
      <c r="N13" s="78">
        <v>164.7</v>
      </c>
      <c r="O13" s="78">
        <v>119.0</v>
      </c>
      <c r="P13" s="78">
        <v>181.3</v>
      </c>
      <c r="Q13" s="78">
        <v>166.2</v>
      </c>
      <c r="R13" s="78">
        <v>170.8</v>
      </c>
    </row>
    <row r="14" hidden="1">
      <c r="A14" s="79" t="s">
        <v>121</v>
      </c>
      <c r="B14" s="78">
        <v>2022.0</v>
      </c>
      <c r="C14" s="79" t="s">
        <v>40</v>
      </c>
      <c r="D14" s="80">
        <f>MONTH(DATEVALUE('Food bucket data'!$C14&amp;-1))</f>
        <v>5</v>
      </c>
      <c r="E14" s="80"/>
      <c r="F14" s="80" t="str">
        <f>CONCAT('Food bucket data'!$E14,"-",'Food bucket data'!$D14,"- ",'Food bucket data'!$B14)</f>
        <v>#N/A</v>
      </c>
      <c r="G14" s="78">
        <v>152.9</v>
      </c>
      <c r="H14" s="78">
        <v>214.7</v>
      </c>
      <c r="I14" s="78">
        <v>161.4</v>
      </c>
      <c r="J14" s="78">
        <v>164.6</v>
      </c>
      <c r="K14" s="78">
        <v>209.9</v>
      </c>
      <c r="L14" s="78">
        <v>168.0</v>
      </c>
      <c r="M14" s="78">
        <v>160.4</v>
      </c>
      <c r="N14" s="78">
        <v>165.0</v>
      </c>
      <c r="O14" s="78">
        <v>118.9</v>
      </c>
      <c r="P14" s="78">
        <v>186.6</v>
      </c>
      <c r="Q14" s="78">
        <v>173.2</v>
      </c>
      <c r="R14" s="78">
        <v>170.8</v>
      </c>
    </row>
    <row r="15" hidden="1">
      <c r="A15" s="79" t="s">
        <v>122</v>
      </c>
      <c r="B15" s="78">
        <v>2022.0</v>
      </c>
      <c r="C15" s="79" t="s">
        <v>40</v>
      </c>
      <c r="D15" s="80">
        <f>MONTH(DATEVALUE('Food bucket data'!$C15&amp;-1))</f>
        <v>5</v>
      </c>
      <c r="E15" s="80"/>
      <c r="F15" s="80" t="str">
        <f>CONCAT('Food bucket data'!$E15,"-",'Food bucket data'!$D15,"- ",'Food bucket data'!$B15)</f>
        <v>#N/A</v>
      </c>
      <c r="G15" s="78">
        <v>156.7</v>
      </c>
      <c r="H15" s="78">
        <v>221.2</v>
      </c>
      <c r="I15" s="78">
        <v>164.1</v>
      </c>
      <c r="J15" s="78">
        <v>165.4</v>
      </c>
      <c r="K15" s="78">
        <v>189.5</v>
      </c>
      <c r="L15" s="78">
        <v>174.5</v>
      </c>
      <c r="M15" s="78">
        <v>203.2</v>
      </c>
      <c r="N15" s="78">
        <v>164.1</v>
      </c>
      <c r="O15" s="78">
        <v>121.2</v>
      </c>
      <c r="P15" s="78">
        <v>181.4</v>
      </c>
      <c r="Q15" s="78">
        <v>158.5</v>
      </c>
      <c r="R15" s="78">
        <v>177.5</v>
      </c>
    </row>
    <row r="16">
      <c r="A16" s="79" t="s">
        <v>102</v>
      </c>
      <c r="B16" s="79">
        <v>2022.0</v>
      </c>
      <c r="C16" s="79" t="s">
        <v>40</v>
      </c>
      <c r="D16" s="79">
        <f>MONTH(DATEVALUE('Food bucket data'!$C16&amp;-1))</f>
        <v>5</v>
      </c>
      <c r="E16" s="79">
        <v>1.0</v>
      </c>
      <c r="F16" s="80" t="str">
        <f>CONCAT('Food bucket data'!$E16,"-",'Food bucket data'!$D16,"- ",'Food bucket data'!$B16)</f>
        <v>#N/A</v>
      </c>
      <c r="G16" s="78">
        <v>154.1</v>
      </c>
      <c r="H16" s="78">
        <v>217.0</v>
      </c>
      <c r="I16" s="78">
        <v>162.4</v>
      </c>
      <c r="J16" s="78">
        <v>164.9</v>
      </c>
      <c r="K16" s="78">
        <v>202.4</v>
      </c>
      <c r="L16" s="78">
        <v>171.0</v>
      </c>
      <c r="M16" s="78">
        <v>174.9</v>
      </c>
      <c r="N16" s="78">
        <v>164.7</v>
      </c>
      <c r="O16" s="78">
        <v>119.7</v>
      </c>
      <c r="P16" s="78">
        <v>184.9</v>
      </c>
      <c r="Q16" s="78">
        <v>167.1</v>
      </c>
      <c r="R16" s="78">
        <v>173.3</v>
      </c>
    </row>
    <row r="17" hidden="1">
      <c r="A17" s="79" t="s">
        <v>121</v>
      </c>
      <c r="B17" s="78">
        <v>2022.0</v>
      </c>
      <c r="C17" s="79" t="s">
        <v>64</v>
      </c>
      <c r="D17" s="80">
        <f>MONTH(DATEVALUE('Food bucket data'!$C17&amp;-1))</f>
        <v>6</v>
      </c>
      <c r="E17" s="80"/>
      <c r="F17" s="80" t="str">
        <f>CONCAT('Food bucket data'!$E17,"-",'Food bucket data'!$D17,"- ",'Food bucket data'!$B17)</f>
        <v>#N/A</v>
      </c>
      <c r="G17" s="78">
        <v>153.8</v>
      </c>
      <c r="H17" s="78">
        <v>217.2</v>
      </c>
      <c r="I17" s="78">
        <v>169.6</v>
      </c>
      <c r="J17" s="78">
        <v>165.4</v>
      </c>
      <c r="K17" s="78">
        <v>208.1</v>
      </c>
      <c r="L17" s="78">
        <v>165.8</v>
      </c>
      <c r="M17" s="78">
        <v>167.3</v>
      </c>
      <c r="N17" s="78">
        <v>164.6</v>
      </c>
      <c r="O17" s="78">
        <v>119.1</v>
      </c>
      <c r="P17" s="78">
        <v>188.9</v>
      </c>
      <c r="Q17" s="78">
        <v>174.2</v>
      </c>
      <c r="R17" s="78">
        <v>172.4</v>
      </c>
    </row>
    <row r="18" hidden="1">
      <c r="A18" s="79" t="s">
        <v>122</v>
      </c>
      <c r="B18" s="78">
        <v>2022.0</v>
      </c>
      <c r="C18" s="79" t="s">
        <v>64</v>
      </c>
      <c r="D18" s="80">
        <f>MONTH(DATEVALUE('Food bucket data'!$C18&amp;-1))</f>
        <v>6</v>
      </c>
      <c r="E18" s="80"/>
      <c r="F18" s="80" t="str">
        <f>CONCAT('Food bucket data'!$E18,"-",'Food bucket data'!$D18,"- ",'Food bucket data'!$B18)</f>
        <v>#N/A</v>
      </c>
      <c r="G18" s="78">
        <v>157.5</v>
      </c>
      <c r="H18" s="78">
        <v>223.4</v>
      </c>
      <c r="I18" s="78">
        <v>172.8</v>
      </c>
      <c r="J18" s="78">
        <v>166.4</v>
      </c>
      <c r="K18" s="78">
        <v>188.6</v>
      </c>
      <c r="L18" s="78">
        <v>174.1</v>
      </c>
      <c r="M18" s="78">
        <v>211.5</v>
      </c>
      <c r="N18" s="78">
        <v>163.6</v>
      </c>
      <c r="O18" s="78">
        <v>121.4</v>
      </c>
      <c r="P18" s="78">
        <v>183.5</v>
      </c>
      <c r="Q18" s="78">
        <v>159.1</v>
      </c>
      <c r="R18" s="78">
        <v>179.3</v>
      </c>
    </row>
    <row r="19">
      <c r="A19" s="79" t="s">
        <v>102</v>
      </c>
      <c r="B19" s="79">
        <v>2022.0</v>
      </c>
      <c r="C19" s="79" t="s">
        <v>64</v>
      </c>
      <c r="D19" s="79">
        <f>MONTH(DATEVALUE('Food bucket data'!$C19&amp;-1))</f>
        <v>6</v>
      </c>
      <c r="E19" s="79">
        <v>1.0</v>
      </c>
      <c r="F19" s="80" t="str">
        <f>CONCAT('Food bucket data'!$E19,"-",'Food bucket data'!$D19,"- ",'Food bucket data'!$B19)</f>
        <v>#N/A</v>
      </c>
      <c r="G19" s="78">
        <v>155.0</v>
      </c>
      <c r="H19" s="78">
        <v>219.4</v>
      </c>
      <c r="I19" s="78">
        <v>170.8</v>
      </c>
      <c r="J19" s="78">
        <v>165.8</v>
      </c>
      <c r="K19" s="78">
        <v>200.9</v>
      </c>
      <c r="L19" s="78">
        <v>169.7</v>
      </c>
      <c r="M19" s="78">
        <v>182.3</v>
      </c>
      <c r="N19" s="78">
        <v>164.3</v>
      </c>
      <c r="O19" s="78">
        <v>119.9</v>
      </c>
      <c r="P19" s="78">
        <v>187.1</v>
      </c>
      <c r="Q19" s="78">
        <v>167.9</v>
      </c>
      <c r="R19" s="78">
        <v>174.9</v>
      </c>
    </row>
    <row r="20" hidden="1">
      <c r="A20" s="79" t="s">
        <v>121</v>
      </c>
      <c r="B20" s="78">
        <v>2022.0</v>
      </c>
      <c r="C20" s="79" t="s">
        <v>66</v>
      </c>
      <c r="D20" s="80">
        <f>MONTH(DATEVALUE('Food bucket data'!$C20&amp;-1))</f>
        <v>7</v>
      </c>
      <c r="E20" s="80"/>
      <c r="F20" s="80" t="str">
        <f>CONCAT('Food bucket data'!$E20,"-",'Food bucket data'!$D20,"- ",'Food bucket data'!$B20)</f>
        <v>#N/A</v>
      </c>
      <c r="G20" s="78">
        <v>155.2</v>
      </c>
      <c r="H20" s="78">
        <v>210.8</v>
      </c>
      <c r="I20" s="78">
        <v>174.3</v>
      </c>
      <c r="J20" s="78">
        <v>166.3</v>
      </c>
      <c r="K20" s="78">
        <v>202.2</v>
      </c>
      <c r="L20" s="78">
        <v>169.6</v>
      </c>
      <c r="M20" s="78">
        <v>168.6</v>
      </c>
      <c r="N20" s="78">
        <v>164.4</v>
      </c>
      <c r="O20" s="78">
        <v>119.2</v>
      </c>
      <c r="P20" s="78">
        <v>191.8</v>
      </c>
      <c r="Q20" s="78">
        <v>174.5</v>
      </c>
      <c r="R20" s="78">
        <v>172.5</v>
      </c>
    </row>
    <row r="21" ht="15.75" hidden="1" customHeight="1">
      <c r="A21" s="79" t="s">
        <v>122</v>
      </c>
      <c r="B21" s="78">
        <v>2022.0</v>
      </c>
      <c r="C21" s="79" t="s">
        <v>66</v>
      </c>
      <c r="D21" s="80">
        <f>MONTH(DATEVALUE('Food bucket data'!$C21&amp;-1))</f>
        <v>7</v>
      </c>
      <c r="E21" s="80"/>
      <c r="F21" s="80" t="str">
        <f>CONCAT('Food bucket data'!$E21,"-",'Food bucket data'!$D21,"- ",'Food bucket data'!$B21)</f>
        <v>#N/A</v>
      </c>
      <c r="G21" s="78">
        <v>159.3</v>
      </c>
      <c r="H21" s="78">
        <v>217.1</v>
      </c>
      <c r="I21" s="78">
        <v>176.6</v>
      </c>
      <c r="J21" s="78">
        <v>167.1</v>
      </c>
      <c r="K21" s="78">
        <v>184.8</v>
      </c>
      <c r="L21" s="78">
        <v>179.5</v>
      </c>
      <c r="M21" s="78">
        <v>208.5</v>
      </c>
      <c r="N21" s="78">
        <v>164.0</v>
      </c>
      <c r="O21" s="78">
        <v>121.5</v>
      </c>
      <c r="P21" s="78">
        <v>186.3</v>
      </c>
      <c r="Q21" s="78">
        <v>159.8</v>
      </c>
      <c r="R21" s="78">
        <v>179.4</v>
      </c>
    </row>
    <row r="22" ht="15.75" customHeight="1">
      <c r="A22" s="79" t="s">
        <v>102</v>
      </c>
      <c r="B22" s="79">
        <v>2022.0</v>
      </c>
      <c r="C22" s="79" t="s">
        <v>66</v>
      </c>
      <c r="D22" s="79">
        <f>MONTH(DATEVALUE('Food bucket data'!$C22&amp;-1))</f>
        <v>7</v>
      </c>
      <c r="E22" s="79">
        <v>1.0</v>
      </c>
      <c r="F22" s="80" t="str">
        <f>CONCAT('Food bucket data'!$E22,"-",'Food bucket data'!$D22,"- ",'Food bucket data'!$B22)</f>
        <v>#N/A</v>
      </c>
      <c r="G22" s="78">
        <v>156.5</v>
      </c>
      <c r="H22" s="78">
        <v>213.0</v>
      </c>
      <c r="I22" s="78">
        <v>175.2</v>
      </c>
      <c r="J22" s="78">
        <v>166.6</v>
      </c>
      <c r="K22" s="78">
        <v>195.8</v>
      </c>
      <c r="L22" s="78">
        <v>174.2</v>
      </c>
      <c r="M22" s="78">
        <v>182.1</v>
      </c>
      <c r="N22" s="78">
        <v>164.3</v>
      </c>
      <c r="O22" s="78">
        <v>120.0</v>
      </c>
      <c r="P22" s="78">
        <v>190.0</v>
      </c>
      <c r="Q22" s="78">
        <v>168.4</v>
      </c>
      <c r="R22" s="78">
        <v>175.0</v>
      </c>
    </row>
    <row r="23" ht="15.75" hidden="1" customHeight="1">
      <c r="A23" s="79" t="s">
        <v>121</v>
      </c>
      <c r="B23" s="78">
        <v>2022.0</v>
      </c>
      <c r="C23" s="79" t="s">
        <v>68</v>
      </c>
      <c r="D23" s="80">
        <f>MONTH(DATEVALUE('Food bucket data'!$C23&amp;-1))</f>
        <v>8</v>
      </c>
      <c r="E23" s="80"/>
      <c r="F23" s="80" t="str">
        <f>CONCAT('Food bucket data'!$E23,"-",'Food bucket data'!$D23,"- ",'Food bucket data'!$B23)</f>
        <v>#N/A</v>
      </c>
      <c r="G23" s="78">
        <v>159.5</v>
      </c>
      <c r="H23" s="78">
        <v>204.1</v>
      </c>
      <c r="I23" s="78">
        <v>168.3</v>
      </c>
      <c r="J23" s="78">
        <v>167.9</v>
      </c>
      <c r="K23" s="78">
        <v>198.1</v>
      </c>
      <c r="L23" s="78">
        <v>169.2</v>
      </c>
      <c r="M23" s="78">
        <v>173.1</v>
      </c>
      <c r="N23" s="78">
        <v>167.1</v>
      </c>
      <c r="O23" s="78">
        <v>120.2</v>
      </c>
      <c r="P23" s="78">
        <v>195.6</v>
      </c>
      <c r="Q23" s="78">
        <v>174.8</v>
      </c>
      <c r="R23" s="78">
        <v>173.9</v>
      </c>
    </row>
    <row r="24" ht="15.75" hidden="1" customHeight="1">
      <c r="A24" s="79" t="s">
        <v>122</v>
      </c>
      <c r="B24" s="78">
        <v>2022.0</v>
      </c>
      <c r="C24" s="79" t="s">
        <v>68</v>
      </c>
      <c r="D24" s="80">
        <f>MONTH(DATEVALUE('Food bucket data'!$C24&amp;-1))</f>
        <v>8</v>
      </c>
      <c r="E24" s="80"/>
      <c r="F24" s="80" t="str">
        <f>CONCAT('Food bucket data'!$E24,"-",'Food bucket data'!$D24,"- ",'Food bucket data'!$B24)</f>
        <v>#N/A</v>
      </c>
      <c r="G24" s="78">
        <v>162.1</v>
      </c>
      <c r="H24" s="78">
        <v>210.9</v>
      </c>
      <c r="I24" s="78">
        <v>170.6</v>
      </c>
      <c r="J24" s="78">
        <v>168.4</v>
      </c>
      <c r="K24" s="78">
        <v>182.5</v>
      </c>
      <c r="L24" s="78">
        <v>177.1</v>
      </c>
      <c r="M24" s="78">
        <v>213.1</v>
      </c>
      <c r="N24" s="78">
        <v>167.3</v>
      </c>
      <c r="O24" s="78">
        <v>122.2</v>
      </c>
      <c r="P24" s="78">
        <v>189.7</v>
      </c>
      <c r="Q24" s="78">
        <v>160.5</v>
      </c>
      <c r="R24" s="78">
        <v>180.4</v>
      </c>
    </row>
    <row r="25" ht="15.75" customHeight="1">
      <c r="A25" s="79" t="s">
        <v>102</v>
      </c>
      <c r="B25" s="79">
        <v>2022.0</v>
      </c>
      <c r="C25" s="79" t="s">
        <v>68</v>
      </c>
      <c r="D25" s="79">
        <f>MONTH(DATEVALUE('Food bucket data'!$C25&amp;-1))</f>
        <v>8</v>
      </c>
      <c r="E25" s="79">
        <v>1.0</v>
      </c>
      <c r="F25" s="80" t="str">
        <f>CONCAT('Food bucket data'!$E25,"-",'Food bucket data'!$D25,"- ",'Food bucket data'!$B25)</f>
        <v>#N/A</v>
      </c>
      <c r="G25" s="78">
        <v>160.3</v>
      </c>
      <c r="H25" s="78">
        <v>206.5</v>
      </c>
      <c r="I25" s="78">
        <v>169.2</v>
      </c>
      <c r="J25" s="78">
        <v>168.1</v>
      </c>
      <c r="K25" s="78">
        <v>192.4</v>
      </c>
      <c r="L25" s="78">
        <v>172.9</v>
      </c>
      <c r="M25" s="78">
        <v>186.7</v>
      </c>
      <c r="N25" s="78">
        <v>167.2</v>
      </c>
      <c r="O25" s="78">
        <v>120.9</v>
      </c>
      <c r="P25" s="78">
        <v>193.6</v>
      </c>
      <c r="Q25" s="78">
        <v>168.8</v>
      </c>
      <c r="R25" s="78">
        <v>176.3</v>
      </c>
    </row>
    <row r="26" ht="15.75" hidden="1" customHeight="1">
      <c r="A26" s="79" t="s">
        <v>121</v>
      </c>
      <c r="B26" s="78">
        <v>2022.0</v>
      </c>
      <c r="C26" s="79" t="s">
        <v>70</v>
      </c>
      <c r="D26" s="80">
        <f>MONTH(DATEVALUE('Food bucket data'!$C26&amp;-1))</f>
        <v>9</v>
      </c>
      <c r="E26" s="80"/>
      <c r="F26" s="80" t="str">
        <f>CONCAT('Food bucket data'!$E26,"-",'Food bucket data'!$D26,"- ",'Food bucket data'!$B26)</f>
        <v>#N/A</v>
      </c>
      <c r="G26" s="78">
        <v>162.9</v>
      </c>
      <c r="H26" s="78">
        <v>206.7</v>
      </c>
      <c r="I26" s="78">
        <v>169.0</v>
      </c>
      <c r="J26" s="78">
        <v>169.5</v>
      </c>
      <c r="K26" s="78">
        <v>194.1</v>
      </c>
      <c r="L26" s="78">
        <v>164.1</v>
      </c>
      <c r="M26" s="78">
        <v>176.9</v>
      </c>
      <c r="N26" s="78">
        <v>169.0</v>
      </c>
      <c r="O26" s="78">
        <v>120.8</v>
      </c>
      <c r="P26" s="78">
        <v>199.1</v>
      </c>
      <c r="Q26" s="78">
        <v>175.4</v>
      </c>
      <c r="R26" s="78">
        <v>175.5</v>
      </c>
    </row>
    <row r="27" ht="15.75" hidden="1" customHeight="1">
      <c r="A27" s="79" t="s">
        <v>122</v>
      </c>
      <c r="B27" s="78">
        <v>2022.0</v>
      </c>
      <c r="C27" s="79" t="s">
        <v>70</v>
      </c>
      <c r="D27" s="80">
        <f>MONTH(DATEVALUE('Food bucket data'!$C27&amp;-1))</f>
        <v>9</v>
      </c>
      <c r="E27" s="80"/>
      <c r="F27" s="80" t="str">
        <f>CONCAT('Food bucket data'!$E27,"-",'Food bucket data'!$D27,"- ",'Food bucket data'!$B27)</f>
        <v>#N/A</v>
      </c>
      <c r="G27" s="78">
        <v>164.9</v>
      </c>
      <c r="H27" s="78">
        <v>213.7</v>
      </c>
      <c r="I27" s="78">
        <v>170.9</v>
      </c>
      <c r="J27" s="78">
        <v>170.1</v>
      </c>
      <c r="K27" s="78">
        <v>179.3</v>
      </c>
      <c r="L27" s="78">
        <v>167.5</v>
      </c>
      <c r="M27" s="78">
        <v>220.8</v>
      </c>
      <c r="N27" s="78">
        <v>169.2</v>
      </c>
      <c r="O27" s="78">
        <v>123.1</v>
      </c>
      <c r="P27" s="78">
        <v>193.6</v>
      </c>
      <c r="Q27" s="78">
        <v>161.1</v>
      </c>
      <c r="R27" s="78">
        <v>181.8</v>
      </c>
    </row>
    <row r="28" ht="15.75" customHeight="1">
      <c r="A28" s="79" t="s">
        <v>102</v>
      </c>
      <c r="B28" s="79">
        <v>2022.0</v>
      </c>
      <c r="C28" s="79" t="s">
        <v>70</v>
      </c>
      <c r="D28" s="79">
        <f>MONTH(DATEVALUE('Food bucket data'!$C28&amp;-1))</f>
        <v>9</v>
      </c>
      <c r="E28" s="79">
        <v>1.0</v>
      </c>
      <c r="F28" s="80" t="str">
        <f>CONCAT('Food bucket data'!$E28,"-",'Food bucket data'!$D28,"- ",'Food bucket data'!$B28)</f>
        <v>#N/A</v>
      </c>
      <c r="G28" s="78">
        <v>163.5</v>
      </c>
      <c r="H28" s="78">
        <v>209.2</v>
      </c>
      <c r="I28" s="78">
        <v>169.7</v>
      </c>
      <c r="J28" s="78">
        <v>169.7</v>
      </c>
      <c r="K28" s="78">
        <v>188.7</v>
      </c>
      <c r="L28" s="78">
        <v>165.7</v>
      </c>
      <c r="M28" s="78">
        <v>191.8</v>
      </c>
      <c r="N28" s="78">
        <v>169.1</v>
      </c>
      <c r="O28" s="78">
        <v>121.6</v>
      </c>
      <c r="P28" s="78">
        <v>197.3</v>
      </c>
      <c r="Q28" s="78">
        <v>169.4</v>
      </c>
      <c r="R28" s="78">
        <v>177.8</v>
      </c>
    </row>
    <row r="29" ht="15.75" hidden="1" customHeight="1">
      <c r="A29" s="79" t="s">
        <v>121</v>
      </c>
      <c r="B29" s="78">
        <v>2022.0</v>
      </c>
      <c r="C29" s="79" t="s">
        <v>72</v>
      </c>
      <c r="D29" s="80">
        <f>MONTH(DATEVALUE('Food bucket data'!$C29&amp;-1))</f>
        <v>10</v>
      </c>
      <c r="E29" s="80"/>
      <c r="F29" s="80" t="str">
        <f>CONCAT('Food bucket data'!$E29,"-",'Food bucket data'!$D29,"- ",'Food bucket data'!$B29)</f>
        <v>#N/A</v>
      </c>
      <c r="G29" s="78">
        <v>164.7</v>
      </c>
      <c r="H29" s="78">
        <v>208.8</v>
      </c>
      <c r="I29" s="78">
        <v>170.3</v>
      </c>
      <c r="J29" s="78">
        <v>170.9</v>
      </c>
      <c r="K29" s="78">
        <v>191.6</v>
      </c>
      <c r="L29" s="78">
        <v>162.2</v>
      </c>
      <c r="M29" s="78">
        <v>184.8</v>
      </c>
      <c r="N29" s="78">
        <v>169.7</v>
      </c>
      <c r="O29" s="78">
        <v>121.1</v>
      </c>
      <c r="P29" s="78">
        <v>201.6</v>
      </c>
      <c r="Q29" s="78">
        <v>175.8</v>
      </c>
      <c r="R29" s="78">
        <v>177.4</v>
      </c>
    </row>
    <row r="30" ht="15.75" hidden="1" customHeight="1">
      <c r="A30" s="79" t="s">
        <v>122</v>
      </c>
      <c r="B30" s="78">
        <v>2022.0</v>
      </c>
      <c r="C30" s="79" t="s">
        <v>72</v>
      </c>
      <c r="D30" s="80">
        <f>MONTH(DATEVALUE('Food bucket data'!$C30&amp;-1))</f>
        <v>10</v>
      </c>
      <c r="E30" s="80"/>
      <c r="F30" s="80" t="str">
        <f>CONCAT('Food bucket data'!$E30,"-",'Food bucket data'!$D30,"- ",'Food bucket data'!$B30)</f>
        <v>#N/A</v>
      </c>
      <c r="G30" s="78">
        <v>166.4</v>
      </c>
      <c r="H30" s="78">
        <v>214.9</v>
      </c>
      <c r="I30" s="78">
        <v>171.9</v>
      </c>
      <c r="J30" s="78">
        <v>171.0</v>
      </c>
      <c r="K30" s="78">
        <v>177.7</v>
      </c>
      <c r="L30" s="78">
        <v>165.7</v>
      </c>
      <c r="M30" s="78">
        <v>228.6</v>
      </c>
      <c r="N30" s="78">
        <v>169.9</v>
      </c>
      <c r="O30" s="78">
        <v>123.4</v>
      </c>
      <c r="P30" s="78">
        <v>196.4</v>
      </c>
      <c r="Q30" s="78">
        <v>161.6</v>
      </c>
      <c r="R30" s="78">
        <v>183.3</v>
      </c>
    </row>
    <row r="31" ht="15.75" customHeight="1">
      <c r="A31" s="79" t="s">
        <v>102</v>
      </c>
      <c r="B31" s="79">
        <v>2022.0</v>
      </c>
      <c r="C31" s="79" t="s">
        <v>72</v>
      </c>
      <c r="D31" s="79">
        <f>MONTH(DATEVALUE('Food bucket data'!$C31&amp;-1))</f>
        <v>10</v>
      </c>
      <c r="E31" s="79">
        <v>1.0</v>
      </c>
      <c r="F31" s="80" t="str">
        <f>CONCAT('Food bucket data'!$E31,"-",'Food bucket data'!$D31,"- ",'Food bucket data'!$B31)</f>
        <v>#N/A</v>
      </c>
      <c r="G31" s="78">
        <v>165.2</v>
      </c>
      <c r="H31" s="78">
        <v>210.9</v>
      </c>
      <c r="I31" s="78">
        <v>170.9</v>
      </c>
      <c r="J31" s="78">
        <v>170.9</v>
      </c>
      <c r="K31" s="78">
        <v>186.5</v>
      </c>
      <c r="L31" s="78">
        <v>163.8</v>
      </c>
      <c r="M31" s="78">
        <v>199.7</v>
      </c>
      <c r="N31" s="78">
        <v>169.8</v>
      </c>
      <c r="O31" s="78">
        <v>121.9</v>
      </c>
      <c r="P31" s="78">
        <v>199.9</v>
      </c>
      <c r="Q31" s="78">
        <v>169.9</v>
      </c>
      <c r="R31" s="78">
        <v>179.6</v>
      </c>
    </row>
    <row r="32" ht="15.75" hidden="1" customHeight="1">
      <c r="A32" s="79" t="s">
        <v>121</v>
      </c>
      <c r="B32" s="78">
        <v>2022.0</v>
      </c>
      <c r="C32" s="79" t="s">
        <v>74</v>
      </c>
      <c r="D32" s="80">
        <f>MONTH(DATEVALUE('Food bucket data'!$C32&amp;-1))</f>
        <v>11</v>
      </c>
      <c r="E32" s="80"/>
      <c r="F32" s="80" t="str">
        <f>CONCAT('Food bucket data'!$E32,"-",'Food bucket data'!$D32,"- ",'Food bucket data'!$B32)</f>
        <v>#N/A</v>
      </c>
      <c r="G32" s="78">
        <v>166.9</v>
      </c>
      <c r="H32" s="78">
        <v>207.2</v>
      </c>
      <c r="I32" s="78">
        <v>180.2</v>
      </c>
      <c r="J32" s="78">
        <v>172.3</v>
      </c>
      <c r="K32" s="78">
        <v>194.0</v>
      </c>
      <c r="L32" s="78">
        <v>159.1</v>
      </c>
      <c r="M32" s="78">
        <v>171.6</v>
      </c>
      <c r="N32" s="78">
        <v>170.2</v>
      </c>
      <c r="O32" s="78">
        <v>121.5</v>
      </c>
      <c r="P32" s="78">
        <v>204.8</v>
      </c>
      <c r="Q32" s="78">
        <v>176.4</v>
      </c>
      <c r="R32" s="78">
        <v>176.6</v>
      </c>
    </row>
    <row r="33" ht="15.75" hidden="1" customHeight="1">
      <c r="A33" s="79" t="s">
        <v>122</v>
      </c>
      <c r="B33" s="78">
        <v>2022.0</v>
      </c>
      <c r="C33" s="79" t="s">
        <v>74</v>
      </c>
      <c r="D33" s="80">
        <f>MONTH(DATEVALUE('Food bucket data'!$C33&amp;-1))</f>
        <v>11</v>
      </c>
      <c r="E33" s="80"/>
      <c r="F33" s="80" t="str">
        <f>CONCAT('Food bucket data'!$E33,"-",'Food bucket data'!$D33,"- ",'Food bucket data'!$B33)</f>
        <v>#N/A</v>
      </c>
      <c r="G33" s="78">
        <v>168.4</v>
      </c>
      <c r="H33" s="78">
        <v>213.4</v>
      </c>
      <c r="I33" s="78">
        <v>183.2</v>
      </c>
      <c r="J33" s="78">
        <v>172.3</v>
      </c>
      <c r="K33" s="78">
        <v>180.0</v>
      </c>
      <c r="L33" s="78">
        <v>162.6</v>
      </c>
      <c r="M33" s="78">
        <v>205.5</v>
      </c>
      <c r="N33" s="78">
        <v>171.0</v>
      </c>
      <c r="O33" s="78">
        <v>123.4</v>
      </c>
      <c r="P33" s="78">
        <v>198.8</v>
      </c>
      <c r="Q33" s="78">
        <v>162.1</v>
      </c>
      <c r="R33" s="78">
        <v>181.3</v>
      </c>
    </row>
    <row r="34" ht="15.75" customHeight="1">
      <c r="A34" s="79" t="s">
        <v>102</v>
      </c>
      <c r="B34" s="79">
        <v>2022.0</v>
      </c>
      <c r="C34" s="79" t="s">
        <v>74</v>
      </c>
      <c r="D34" s="79">
        <f>MONTH(DATEVALUE('Food bucket data'!$C34&amp;-1))</f>
        <v>11</v>
      </c>
      <c r="E34" s="79">
        <v>1.0</v>
      </c>
      <c r="F34" s="80" t="str">
        <f>CONCAT('Food bucket data'!$E34,"-",'Food bucket data'!$D34,"- ",'Food bucket data'!$B34)</f>
        <v>#N/A</v>
      </c>
      <c r="G34" s="78">
        <v>167.4</v>
      </c>
      <c r="H34" s="78">
        <v>209.4</v>
      </c>
      <c r="I34" s="78">
        <v>181.4</v>
      </c>
      <c r="J34" s="78">
        <v>172.3</v>
      </c>
      <c r="K34" s="78">
        <v>188.9</v>
      </c>
      <c r="L34" s="78">
        <v>160.7</v>
      </c>
      <c r="M34" s="78">
        <v>183.1</v>
      </c>
      <c r="N34" s="78">
        <v>170.5</v>
      </c>
      <c r="O34" s="78">
        <v>122.1</v>
      </c>
      <c r="P34" s="78">
        <v>202.8</v>
      </c>
      <c r="Q34" s="78">
        <v>170.4</v>
      </c>
      <c r="R34" s="78">
        <v>178.3</v>
      </c>
    </row>
    <row r="35" ht="15.75" hidden="1" customHeight="1">
      <c r="A35" s="79" t="s">
        <v>121</v>
      </c>
      <c r="B35" s="78">
        <v>2022.0</v>
      </c>
      <c r="C35" s="79" t="s">
        <v>76</v>
      </c>
      <c r="D35" s="80">
        <f>MONTH(DATEVALUE('Food bucket data'!$C35&amp;-1))</f>
        <v>12</v>
      </c>
      <c r="E35" s="80"/>
      <c r="F35" s="80" t="str">
        <f>CONCAT('Food bucket data'!$E35,"-",'Food bucket data'!$D35,"- ",'Food bucket data'!$B35)</f>
        <v>#N/A</v>
      </c>
      <c r="G35" s="78">
        <v>168.8</v>
      </c>
      <c r="H35" s="78">
        <v>206.9</v>
      </c>
      <c r="I35" s="78">
        <v>189.1</v>
      </c>
      <c r="J35" s="78">
        <v>173.4</v>
      </c>
      <c r="K35" s="78">
        <v>193.9</v>
      </c>
      <c r="L35" s="78">
        <v>156.7</v>
      </c>
      <c r="M35" s="78">
        <v>150.2</v>
      </c>
      <c r="N35" s="78">
        <v>170.5</v>
      </c>
      <c r="O35" s="78">
        <v>121.2</v>
      </c>
      <c r="P35" s="78">
        <v>207.5</v>
      </c>
      <c r="Q35" s="78">
        <v>176.8</v>
      </c>
      <c r="R35" s="78">
        <v>174.4</v>
      </c>
    </row>
    <row r="36" ht="15.75" hidden="1" customHeight="1">
      <c r="A36" s="79" t="s">
        <v>122</v>
      </c>
      <c r="B36" s="78">
        <v>2022.0</v>
      </c>
      <c r="C36" s="79" t="s">
        <v>76</v>
      </c>
      <c r="D36" s="80">
        <f>MONTH(DATEVALUE('Food bucket data'!$C36&amp;-1))</f>
        <v>12</v>
      </c>
      <c r="E36" s="80"/>
      <c r="F36" s="80" t="str">
        <f>CONCAT('Food bucket data'!$E36,"-",'Food bucket data'!$D36,"- ",'Food bucket data'!$B36)</f>
        <v>#N/A</v>
      </c>
      <c r="G36" s="78">
        <v>170.2</v>
      </c>
      <c r="H36" s="78">
        <v>212.9</v>
      </c>
      <c r="I36" s="78">
        <v>191.9</v>
      </c>
      <c r="J36" s="78">
        <v>173.9</v>
      </c>
      <c r="K36" s="78">
        <v>179.1</v>
      </c>
      <c r="L36" s="78">
        <v>159.5</v>
      </c>
      <c r="M36" s="78">
        <v>178.7</v>
      </c>
      <c r="N36" s="78">
        <v>171.3</v>
      </c>
      <c r="O36" s="78">
        <v>123.1</v>
      </c>
      <c r="P36" s="78">
        <v>200.5</v>
      </c>
      <c r="Q36" s="78">
        <v>162.8</v>
      </c>
      <c r="R36" s="78">
        <v>178.6</v>
      </c>
    </row>
    <row r="37" ht="15.75" customHeight="1">
      <c r="A37" s="79" t="s">
        <v>102</v>
      </c>
      <c r="B37" s="79">
        <v>2022.0</v>
      </c>
      <c r="C37" s="79" t="s">
        <v>76</v>
      </c>
      <c r="D37" s="79">
        <f>MONTH(DATEVALUE('Food bucket data'!$C37&amp;-1))</f>
        <v>12</v>
      </c>
      <c r="E37" s="79">
        <v>1.0</v>
      </c>
      <c r="F37" s="80" t="str">
        <f>CONCAT('Food bucket data'!$E37,"-",'Food bucket data'!$D37,"- ",'Food bucket data'!$B37)</f>
        <v>#N/A</v>
      </c>
      <c r="G37" s="78">
        <v>169.2</v>
      </c>
      <c r="H37" s="78">
        <v>209.0</v>
      </c>
      <c r="I37" s="78">
        <v>190.2</v>
      </c>
      <c r="J37" s="78">
        <v>173.6</v>
      </c>
      <c r="K37" s="78">
        <v>188.5</v>
      </c>
      <c r="L37" s="78">
        <v>158.0</v>
      </c>
      <c r="M37" s="78">
        <v>159.9</v>
      </c>
      <c r="N37" s="78">
        <v>170.8</v>
      </c>
      <c r="O37" s="78">
        <v>121.8</v>
      </c>
      <c r="P37" s="78">
        <v>205.2</v>
      </c>
      <c r="Q37" s="78">
        <v>171.0</v>
      </c>
      <c r="R37" s="78">
        <v>175.9</v>
      </c>
    </row>
    <row r="38" ht="15.75" hidden="1" customHeight="1">
      <c r="A38" s="79" t="s">
        <v>121</v>
      </c>
      <c r="B38" s="78">
        <v>2023.0</v>
      </c>
      <c r="C38" s="79" t="s">
        <v>36</v>
      </c>
      <c r="D38" s="80">
        <f>MONTH(DATEVALUE('Food bucket data'!$C38&amp;-1))</f>
        <v>1</v>
      </c>
      <c r="E38" s="80"/>
      <c r="F38" s="80" t="str">
        <f>CONCAT('Food bucket data'!$E38,"-",'Food bucket data'!$D38,"- ",'Food bucket data'!$B38)</f>
        <v>#N/A</v>
      </c>
      <c r="G38" s="78">
        <v>174.0</v>
      </c>
      <c r="H38" s="78">
        <v>208.3</v>
      </c>
      <c r="I38" s="78">
        <v>192.9</v>
      </c>
      <c r="J38" s="78">
        <v>174.3</v>
      </c>
      <c r="K38" s="78">
        <v>192.6</v>
      </c>
      <c r="L38" s="78">
        <v>156.3</v>
      </c>
      <c r="M38" s="78">
        <v>142.9</v>
      </c>
      <c r="N38" s="78">
        <v>170.7</v>
      </c>
      <c r="O38" s="78">
        <v>120.3</v>
      </c>
      <c r="P38" s="78">
        <v>210.5</v>
      </c>
      <c r="Q38" s="78">
        <v>176.9</v>
      </c>
      <c r="R38" s="78">
        <v>175.0</v>
      </c>
    </row>
    <row r="39" ht="15.75" hidden="1" customHeight="1">
      <c r="A39" s="79" t="s">
        <v>122</v>
      </c>
      <c r="B39" s="78">
        <v>2023.0</v>
      </c>
      <c r="C39" s="79" t="s">
        <v>36</v>
      </c>
      <c r="D39" s="80">
        <f>MONTH(DATEVALUE('Food bucket data'!$C39&amp;-1))</f>
        <v>1</v>
      </c>
      <c r="E39" s="80"/>
      <c r="F39" s="80" t="str">
        <f>CONCAT('Food bucket data'!$E39,"-",'Food bucket data'!$D39,"- ",'Food bucket data'!$B39)</f>
        <v>#N/A</v>
      </c>
      <c r="G39" s="78">
        <v>173.3</v>
      </c>
      <c r="H39" s="78">
        <v>215.2</v>
      </c>
      <c r="I39" s="78">
        <v>197.0</v>
      </c>
      <c r="J39" s="78">
        <v>175.2</v>
      </c>
      <c r="K39" s="78">
        <v>178.0</v>
      </c>
      <c r="L39" s="78">
        <v>160.5</v>
      </c>
      <c r="M39" s="78">
        <v>175.3</v>
      </c>
      <c r="N39" s="78">
        <v>171.2</v>
      </c>
      <c r="O39" s="78">
        <v>122.7</v>
      </c>
      <c r="P39" s="78">
        <v>204.3</v>
      </c>
      <c r="Q39" s="78">
        <v>163.7</v>
      </c>
      <c r="R39" s="78">
        <v>179.5</v>
      </c>
    </row>
    <row r="40" ht="15.75" customHeight="1">
      <c r="A40" s="79" t="s">
        <v>102</v>
      </c>
      <c r="B40" s="79">
        <v>2023.0</v>
      </c>
      <c r="C40" s="79" t="s">
        <v>36</v>
      </c>
      <c r="D40" s="79">
        <f>MONTH(DATEVALUE('Food bucket data'!$C40&amp;-1))</f>
        <v>1</v>
      </c>
      <c r="E40" s="79">
        <v>1.0</v>
      </c>
      <c r="F40" s="80" t="str">
        <f>CONCAT('Food bucket data'!$E40,"-",'Food bucket data'!$D40,"- ",'Food bucket data'!$B40)</f>
        <v>#N/A</v>
      </c>
      <c r="G40" s="78">
        <v>173.8</v>
      </c>
      <c r="H40" s="78">
        <v>210.7</v>
      </c>
      <c r="I40" s="78">
        <v>194.5</v>
      </c>
      <c r="J40" s="78">
        <v>174.6</v>
      </c>
      <c r="K40" s="78">
        <v>187.2</v>
      </c>
      <c r="L40" s="78">
        <v>158.3</v>
      </c>
      <c r="M40" s="78">
        <v>153.9</v>
      </c>
      <c r="N40" s="78">
        <v>170.9</v>
      </c>
      <c r="O40" s="78">
        <v>121.1</v>
      </c>
      <c r="P40" s="78">
        <v>208.4</v>
      </c>
      <c r="Q40" s="78">
        <v>171.4</v>
      </c>
      <c r="R40" s="78">
        <v>176.7</v>
      </c>
    </row>
    <row r="41" ht="15.75" hidden="1" customHeight="1">
      <c r="A41" s="79" t="s">
        <v>121</v>
      </c>
      <c r="B41" s="78">
        <v>2023.0</v>
      </c>
      <c r="C41" s="79" t="s">
        <v>37</v>
      </c>
      <c r="D41" s="80">
        <f>MONTH(DATEVALUE('Food bucket data'!$C41&amp;-1))</f>
        <v>2</v>
      </c>
      <c r="E41" s="80"/>
      <c r="F41" s="80" t="str">
        <f>CONCAT('Food bucket data'!$E41,"-",'Food bucket data'!$D41,"- ",'Food bucket data'!$B41)</f>
        <v>#N/A</v>
      </c>
      <c r="G41" s="78">
        <v>174.2</v>
      </c>
      <c r="H41" s="78">
        <v>205.2</v>
      </c>
      <c r="I41" s="78">
        <v>173.9</v>
      </c>
      <c r="J41" s="78">
        <v>177.0</v>
      </c>
      <c r="K41" s="78">
        <v>183.4</v>
      </c>
      <c r="L41" s="78">
        <v>167.2</v>
      </c>
      <c r="M41" s="78">
        <v>140.9</v>
      </c>
      <c r="N41" s="78">
        <v>170.4</v>
      </c>
      <c r="O41" s="78">
        <v>119.1</v>
      </c>
      <c r="P41" s="78">
        <v>212.1</v>
      </c>
      <c r="Q41" s="78">
        <v>177.6</v>
      </c>
      <c r="R41" s="78">
        <v>174.8</v>
      </c>
    </row>
    <row r="42" ht="15.75" hidden="1" customHeight="1">
      <c r="A42" s="79" t="s">
        <v>122</v>
      </c>
      <c r="B42" s="78">
        <v>2023.0</v>
      </c>
      <c r="C42" s="79" t="s">
        <v>37</v>
      </c>
      <c r="D42" s="80">
        <f>MONTH(DATEVALUE('Food bucket data'!$C42&amp;-1))</f>
        <v>2</v>
      </c>
      <c r="E42" s="80"/>
      <c r="F42" s="80" t="str">
        <f>CONCAT('Food bucket data'!$E42,"-",'Food bucket data'!$D42,"- ",'Food bucket data'!$B42)</f>
        <v>#N/A</v>
      </c>
      <c r="G42" s="78">
        <v>174.7</v>
      </c>
      <c r="H42" s="78">
        <v>212.2</v>
      </c>
      <c r="I42" s="78">
        <v>177.2</v>
      </c>
      <c r="J42" s="78">
        <v>177.9</v>
      </c>
      <c r="K42" s="78">
        <v>172.2</v>
      </c>
      <c r="L42" s="78">
        <v>172.1</v>
      </c>
      <c r="M42" s="78">
        <v>175.8</v>
      </c>
      <c r="N42" s="78">
        <v>172.2</v>
      </c>
      <c r="O42" s="78">
        <v>121.9</v>
      </c>
      <c r="P42" s="78">
        <v>204.8</v>
      </c>
      <c r="Q42" s="78">
        <v>164.9</v>
      </c>
      <c r="R42" s="78">
        <v>180.7</v>
      </c>
    </row>
    <row r="43" ht="15.75" customHeight="1">
      <c r="A43" s="79" t="s">
        <v>102</v>
      </c>
      <c r="B43" s="79">
        <v>2023.0</v>
      </c>
      <c r="C43" s="79" t="s">
        <v>37</v>
      </c>
      <c r="D43" s="79">
        <f>MONTH(DATEVALUE('Food bucket data'!$C43&amp;-1))</f>
        <v>2</v>
      </c>
      <c r="E43" s="79">
        <v>1.0</v>
      </c>
      <c r="F43" s="80" t="str">
        <f>CONCAT('Food bucket data'!$E43,"-",'Food bucket data'!$D43,"- ",'Food bucket data'!$B43)</f>
        <v>#N/A</v>
      </c>
      <c r="G43" s="78">
        <v>174.4</v>
      </c>
      <c r="H43" s="78">
        <v>207.7</v>
      </c>
      <c r="I43" s="78">
        <v>175.2</v>
      </c>
      <c r="J43" s="78">
        <v>177.3</v>
      </c>
      <c r="K43" s="78">
        <v>179.3</v>
      </c>
      <c r="L43" s="78">
        <v>169.5</v>
      </c>
      <c r="M43" s="78">
        <v>152.7</v>
      </c>
      <c r="N43" s="78">
        <v>171.0</v>
      </c>
      <c r="O43" s="78">
        <v>120.0</v>
      </c>
      <c r="P43" s="78">
        <v>209.7</v>
      </c>
      <c r="Q43" s="78">
        <v>172.3</v>
      </c>
      <c r="R43" s="78">
        <v>177.0</v>
      </c>
    </row>
    <row r="44" ht="15.75" hidden="1" customHeight="1">
      <c r="A44" s="79" t="s">
        <v>121</v>
      </c>
      <c r="B44" s="78">
        <v>2023.0</v>
      </c>
      <c r="C44" s="79" t="s">
        <v>38</v>
      </c>
      <c r="D44" s="80">
        <f>MONTH(DATEVALUE('Food bucket data'!$C44&amp;-1))</f>
        <v>3</v>
      </c>
      <c r="E44" s="80"/>
      <c r="F44" s="80" t="str">
        <f>CONCAT('Food bucket data'!$E44,"-",'Food bucket data'!$D44,"- ",'Food bucket data'!$B44)</f>
        <v>#N/A</v>
      </c>
      <c r="G44" s="78">
        <v>174.3</v>
      </c>
      <c r="H44" s="78">
        <v>205.2</v>
      </c>
      <c r="I44" s="78">
        <v>173.9</v>
      </c>
      <c r="J44" s="78">
        <v>177.0</v>
      </c>
      <c r="K44" s="78">
        <v>183.3</v>
      </c>
      <c r="L44" s="78">
        <v>167.2</v>
      </c>
      <c r="M44" s="78">
        <v>140.9</v>
      </c>
      <c r="N44" s="78">
        <v>170.5</v>
      </c>
      <c r="O44" s="78">
        <v>119.1</v>
      </c>
      <c r="P44" s="78">
        <v>212.1</v>
      </c>
      <c r="Q44" s="78">
        <v>177.6</v>
      </c>
      <c r="R44" s="78">
        <v>174.8</v>
      </c>
    </row>
    <row r="45" ht="15.75" hidden="1" customHeight="1">
      <c r="A45" s="79" t="s">
        <v>122</v>
      </c>
      <c r="B45" s="78">
        <v>2023.0</v>
      </c>
      <c r="C45" s="79" t="s">
        <v>38</v>
      </c>
      <c r="D45" s="80">
        <f>MONTH(DATEVALUE('Food bucket data'!$C45&amp;-1))</f>
        <v>3</v>
      </c>
      <c r="E45" s="80"/>
      <c r="F45" s="80" t="str">
        <f>CONCAT('Food bucket data'!$E45,"-",'Food bucket data'!$D45,"- ",'Food bucket data'!$B45)</f>
        <v>#N/A</v>
      </c>
      <c r="G45" s="78">
        <v>174.7</v>
      </c>
      <c r="H45" s="78">
        <v>212.2</v>
      </c>
      <c r="I45" s="78">
        <v>177.2</v>
      </c>
      <c r="J45" s="78">
        <v>177.9</v>
      </c>
      <c r="K45" s="78">
        <v>172.2</v>
      </c>
      <c r="L45" s="78">
        <v>172.1</v>
      </c>
      <c r="M45" s="78">
        <v>175.9</v>
      </c>
      <c r="N45" s="78">
        <v>172.2</v>
      </c>
      <c r="O45" s="78">
        <v>121.9</v>
      </c>
      <c r="P45" s="78">
        <v>204.8</v>
      </c>
      <c r="Q45" s="78">
        <v>164.9</v>
      </c>
      <c r="R45" s="78">
        <v>180.8</v>
      </c>
    </row>
    <row r="46" ht="15.75" customHeight="1">
      <c r="A46" s="79" t="s">
        <v>102</v>
      </c>
      <c r="B46" s="79">
        <v>2023.0</v>
      </c>
      <c r="C46" s="79" t="s">
        <v>38</v>
      </c>
      <c r="D46" s="79">
        <f>MONTH(DATEVALUE('Food bucket data'!$C46&amp;-1))</f>
        <v>3</v>
      </c>
      <c r="E46" s="79">
        <v>1.0</v>
      </c>
      <c r="F46" s="80" t="str">
        <f>CONCAT('Food bucket data'!$E46,"-",'Food bucket data'!$D46,"- ",'Food bucket data'!$B46)</f>
        <v>#N/A</v>
      </c>
      <c r="G46" s="78">
        <v>174.4</v>
      </c>
      <c r="H46" s="78">
        <v>207.7</v>
      </c>
      <c r="I46" s="78">
        <v>175.2</v>
      </c>
      <c r="J46" s="78">
        <v>177.3</v>
      </c>
      <c r="K46" s="78">
        <v>179.2</v>
      </c>
      <c r="L46" s="78">
        <v>169.5</v>
      </c>
      <c r="M46" s="78">
        <v>152.8</v>
      </c>
      <c r="N46" s="78">
        <v>171.1</v>
      </c>
      <c r="O46" s="78">
        <v>120.0</v>
      </c>
      <c r="P46" s="78">
        <v>209.7</v>
      </c>
      <c r="Q46" s="78">
        <v>172.3</v>
      </c>
      <c r="R46" s="78">
        <v>177.0</v>
      </c>
    </row>
    <row r="47" ht="15.75" hidden="1" customHeight="1">
      <c r="A47" s="79" t="s">
        <v>121</v>
      </c>
      <c r="B47" s="78">
        <v>2023.0</v>
      </c>
      <c r="C47" s="79" t="s">
        <v>39</v>
      </c>
      <c r="D47" s="80">
        <f>MONTH(DATEVALUE('Food bucket data'!$C47&amp;-1))</f>
        <v>4</v>
      </c>
      <c r="E47" s="80"/>
      <c r="F47" s="80" t="str">
        <f>CONCAT('Food bucket data'!$E47,"-",'Food bucket data'!$D47,"- ",'Food bucket data'!$B47)</f>
        <v>#N/A</v>
      </c>
      <c r="G47" s="78">
        <v>173.3</v>
      </c>
      <c r="H47" s="78">
        <v>206.9</v>
      </c>
      <c r="I47" s="78">
        <v>167.9</v>
      </c>
      <c r="J47" s="78">
        <v>178.2</v>
      </c>
      <c r="K47" s="78">
        <v>178.5</v>
      </c>
      <c r="L47" s="78">
        <v>173.7</v>
      </c>
      <c r="M47" s="78">
        <v>142.8</v>
      </c>
      <c r="N47" s="78">
        <v>172.8</v>
      </c>
      <c r="O47" s="78">
        <v>120.4</v>
      </c>
      <c r="P47" s="78">
        <v>215.5</v>
      </c>
      <c r="Q47" s="78">
        <v>178.2</v>
      </c>
      <c r="R47" s="78">
        <v>175.5</v>
      </c>
    </row>
    <row r="48" ht="15.75" hidden="1" customHeight="1">
      <c r="A48" s="79" t="s">
        <v>122</v>
      </c>
      <c r="B48" s="78">
        <v>2023.0</v>
      </c>
      <c r="C48" s="79" t="s">
        <v>39</v>
      </c>
      <c r="D48" s="80">
        <f>MONTH(DATEVALUE('Food bucket data'!$C48&amp;-1))</f>
        <v>4</v>
      </c>
      <c r="E48" s="80"/>
      <c r="F48" s="80" t="str">
        <f>CONCAT('Food bucket data'!$E48,"-",'Food bucket data'!$D48,"- ",'Food bucket data'!$B48)</f>
        <v>#N/A</v>
      </c>
      <c r="G48" s="78">
        <v>174.8</v>
      </c>
      <c r="H48" s="78">
        <v>213.7</v>
      </c>
      <c r="I48" s="78">
        <v>172.4</v>
      </c>
      <c r="J48" s="78">
        <v>178.8</v>
      </c>
      <c r="K48" s="78">
        <v>168.7</v>
      </c>
      <c r="L48" s="78">
        <v>179.2</v>
      </c>
      <c r="M48" s="78">
        <v>179.9</v>
      </c>
      <c r="N48" s="78">
        <v>174.7</v>
      </c>
      <c r="O48" s="78">
        <v>123.1</v>
      </c>
      <c r="P48" s="78">
        <v>207.8</v>
      </c>
      <c r="Q48" s="78">
        <v>165.5</v>
      </c>
      <c r="R48" s="78">
        <v>182.1</v>
      </c>
    </row>
    <row r="49" ht="15.75" customHeight="1">
      <c r="A49" s="79" t="s">
        <v>102</v>
      </c>
      <c r="B49" s="79">
        <v>2023.0</v>
      </c>
      <c r="C49" s="79" t="s">
        <v>39</v>
      </c>
      <c r="D49" s="79">
        <f>MONTH(DATEVALUE('Food bucket data'!$C49&amp;-1))</f>
        <v>4</v>
      </c>
      <c r="E49" s="79">
        <v>1.0</v>
      </c>
      <c r="F49" s="80" t="str">
        <f>CONCAT('Food bucket data'!$E49,"-",'Food bucket data'!$D49,"- ",'Food bucket data'!$B49)</f>
        <v>#N/A</v>
      </c>
      <c r="G49" s="78">
        <v>173.8</v>
      </c>
      <c r="H49" s="78">
        <v>209.3</v>
      </c>
      <c r="I49" s="78">
        <v>169.6</v>
      </c>
      <c r="J49" s="78">
        <v>178.4</v>
      </c>
      <c r="K49" s="78">
        <v>174.9</v>
      </c>
      <c r="L49" s="78">
        <v>176.3</v>
      </c>
      <c r="M49" s="78">
        <v>155.4</v>
      </c>
      <c r="N49" s="78">
        <v>173.4</v>
      </c>
      <c r="O49" s="78">
        <v>121.3</v>
      </c>
      <c r="P49" s="78">
        <v>212.9</v>
      </c>
      <c r="Q49" s="78">
        <v>172.9</v>
      </c>
      <c r="R49" s="78">
        <v>177.9</v>
      </c>
    </row>
    <row r="50" ht="15.75" hidden="1" customHeight="1">
      <c r="A50" s="79" t="s">
        <v>121</v>
      </c>
      <c r="B50" s="78">
        <v>2023.0</v>
      </c>
      <c r="C50" s="79" t="s">
        <v>40</v>
      </c>
      <c r="D50" s="80">
        <f>MONTH(DATEVALUE('Food bucket data'!$C50&amp;-1))</f>
        <v>5</v>
      </c>
      <c r="E50" s="80"/>
      <c r="F50" s="80" t="str">
        <f>CONCAT('Food bucket data'!$E50,"-",'Food bucket data'!$D50,"- ",'Food bucket data'!$B50)</f>
        <v>#N/A</v>
      </c>
      <c r="G50" s="78">
        <v>173.2</v>
      </c>
      <c r="H50" s="78">
        <v>211.5</v>
      </c>
      <c r="I50" s="78">
        <v>171.0</v>
      </c>
      <c r="J50" s="78">
        <v>179.6</v>
      </c>
      <c r="K50" s="78">
        <v>173.3</v>
      </c>
      <c r="L50" s="78">
        <v>169.0</v>
      </c>
      <c r="M50" s="78">
        <v>148.7</v>
      </c>
      <c r="N50" s="78">
        <v>174.9</v>
      </c>
      <c r="O50" s="78">
        <v>121.9</v>
      </c>
      <c r="P50" s="78">
        <v>221.0</v>
      </c>
      <c r="Q50" s="78">
        <v>178.7</v>
      </c>
      <c r="R50" s="78">
        <v>176.8</v>
      </c>
    </row>
    <row r="51" ht="15.75" hidden="1" customHeight="1">
      <c r="A51" s="79" t="s">
        <v>122</v>
      </c>
      <c r="B51" s="78">
        <v>2023.0</v>
      </c>
      <c r="C51" s="79" t="s">
        <v>40</v>
      </c>
      <c r="D51" s="80">
        <f>MONTH(DATEVALUE('Food bucket data'!$C51&amp;-1))</f>
        <v>5</v>
      </c>
      <c r="E51" s="80"/>
      <c r="F51" s="80" t="str">
        <f>CONCAT('Food bucket data'!$E51,"-",'Food bucket data'!$D51,"- ",'Food bucket data'!$B51)</f>
        <v>#N/A</v>
      </c>
      <c r="G51" s="78">
        <v>174.7</v>
      </c>
      <c r="H51" s="78">
        <v>219.4</v>
      </c>
      <c r="I51" s="78">
        <v>176.7</v>
      </c>
      <c r="J51" s="78">
        <v>179.4</v>
      </c>
      <c r="K51" s="78">
        <v>164.4</v>
      </c>
      <c r="L51" s="78">
        <v>175.8</v>
      </c>
      <c r="M51" s="78">
        <v>185.0</v>
      </c>
      <c r="N51" s="78">
        <v>176.9</v>
      </c>
      <c r="O51" s="78">
        <v>124.2</v>
      </c>
      <c r="P51" s="78">
        <v>211.9</v>
      </c>
      <c r="Q51" s="78">
        <v>165.9</v>
      </c>
      <c r="R51" s="78">
        <v>183.1</v>
      </c>
    </row>
    <row r="52" ht="15.75" customHeight="1">
      <c r="A52" s="79" t="s">
        <v>102</v>
      </c>
      <c r="B52" s="79">
        <v>2023.0</v>
      </c>
      <c r="C52" s="79" t="s">
        <v>40</v>
      </c>
      <c r="D52" s="79">
        <f>MONTH(DATEVALUE('Food bucket data'!$C52&amp;-1))</f>
        <v>5</v>
      </c>
      <c r="E52" s="79">
        <v>1.0</v>
      </c>
      <c r="F52" s="80" t="str">
        <f>CONCAT('Food bucket data'!$E52,"-",'Food bucket data'!$D52,"- ",'Food bucket data'!$B52)</f>
        <v>#N/A</v>
      </c>
      <c r="G52" s="78">
        <v>173.7</v>
      </c>
      <c r="H52" s="78">
        <v>214.3</v>
      </c>
      <c r="I52" s="78">
        <v>173.2</v>
      </c>
      <c r="J52" s="78">
        <v>179.5</v>
      </c>
      <c r="K52" s="78">
        <v>170.0</v>
      </c>
      <c r="L52" s="78">
        <v>172.2</v>
      </c>
      <c r="M52" s="78">
        <v>161.0</v>
      </c>
      <c r="N52" s="78">
        <v>175.6</v>
      </c>
      <c r="O52" s="78">
        <v>122.7</v>
      </c>
      <c r="P52" s="78">
        <v>218.0</v>
      </c>
      <c r="Q52" s="78">
        <v>173.4</v>
      </c>
      <c r="R52" s="78">
        <v>179.1</v>
      </c>
    </row>
    <row r="53" ht="15.75" customHeight="1">
      <c r="B53" s="33"/>
      <c r="C53" s="33"/>
      <c r="D53" s="33"/>
      <c r="E53" s="33"/>
      <c r="F53" s="54"/>
    </row>
    <row r="54" ht="15.75" customHeight="1">
      <c r="B54" s="33"/>
      <c r="C54" s="33"/>
      <c r="D54" s="33"/>
      <c r="E54" s="33"/>
      <c r="F54" s="54"/>
    </row>
    <row r="55" ht="15.75" customHeight="1">
      <c r="B55" s="33"/>
      <c r="C55" s="33"/>
      <c r="D55" s="33"/>
      <c r="E55" s="33"/>
      <c r="F55" s="54"/>
    </row>
    <row r="56" ht="15.75" customHeight="1">
      <c r="B56" s="33"/>
      <c r="C56" s="33"/>
      <c r="D56" s="33"/>
      <c r="E56" s="33"/>
      <c r="F56" s="54"/>
    </row>
    <row r="57" ht="15.75" customHeight="1">
      <c r="B57" s="33"/>
      <c r="C57" s="33"/>
      <c r="D57" s="33"/>
      <c r="E57" s="33"/>
      <c r="F57" s="54"/>
    </row>
    <row r="58" ht="15.75" customHeight="1">
      <c r="B58" s="33"/>
      <c r="C58" s="33"/>
      <c r="D58" s="33"/>
      <c r="E58" s="33"/>
      <c r="F58" s="54"/>
    </row>
    <row r="59" ht="15.75" customHeight="1">
      <c r="B59" s="33"/>
      <c r="C59" s="33"/>
      <c r="D59" s="33"/>
      <c r="E59" s="33"/>
      <c r="F59" s="54"/>
    </row>
    <row r="60" ht="15.75" customHeight="1">
      <c r="B60" s="33"/>
      <c r="C60" s="33"/>
      <c r="D60" s="33"/>
      <c r="E60" s="33"/>
      <c r="F60" s="54"/>
    </row>
    <row r="61" ht="15.75" customHeight="1">
      <c r="B61" s="33"/>
      <c r="C61" s="33"/>
      <c r="D61" s="33"/>
      <c r="E61" s="33"/>
      <c r="F61" s="54"/>
    </row>
    <row r="62" ht="15.75" customHeight="1">
      <c r="B62" s="33"/>
      <c r="C62" s="33"/>
      <c r="D62" s="33"/>
      <c r="E62" s="33"/>
      <c r="F62" s="54"/>
    </row>
    <row r="63" ht="15.75" customHeight="1">
      <c r="B63" s="33"/>
      <c r="C63" s="33"/>
      <c r="D63" s="33"/>
      <c r="E63" s="33"/>
      <c r="F63" s="54"/>
    </row>
    <row r="64" ht="15.75" customHeight="1">
      <c r="B64" s="33"/>
      <c r="C64" s="33"/>
      <c r="D64" s="33"/>
      <c r="E64" s="33"/>
      <c r="F64" s="54"/>
    </row>
    <row r="65" ht="15.75" customHeight="1">
      <c r="B65" s="33"/>
      <c r="C65" s="33"/>
      <c r="D65" s="33"/>
      <c r="E65" s="33"/>
      <c r="F65" s="54"/>
    </row>
    <row r="66" ht="15.75" customHeight="1">
      <c r="B66" s="33"/>
      <c r="C66" s="33"/>
      <c r="D66" s="33"/>
      <c r="E66" s="33"/>
      <c r="F66" s="54"/>
    </row>
    <row r="67" ht="15.75" customHeight="1">
      <c r="B67" s="33"/>
      <c r="C67" s="33"/>
      <c r="D67" s="33"/>
      <c r="E67" s="33"/>
      <c r="F67" s="54"/>
    </row>
    <row r="68" ht="15.75" customHeight="1">
      <c r="B68" s="33"/>
      <c r="C68" s="33"/>
      <c r="D68" s="33"/>
      <c r="E68" s="33"/>
      <c r="F68" s="54"/>
    </row>
    <row r="69" ht="15.75" customHeight="1">
      <c r="B69" s="33"/>
      <c r="C69" s="33"/>
      <c r="D69" s="33"/>
      <c r="E69" s="33"/>
      <c r="F69" s="54"/>
    </row>
    <row r="70" ht="15.75" customHeight="1">
      <c r="B70" s="33"/>
      <c r="C70" s="33"/>
      <c r="D70" s="33"/>
      <c r="E70" s="33"/>
      <c r="F70" s="54"/>
    </row>
    <row r="71" ht="15.75" customHeight="1">
      <c r="B71" s="33"/>
      <c r="C71" s="33"/>
      <c r="D71" s="33"/>
      <c r="E71" s="33"/>
      <c r="F71" s="54"/>
    </row>
    <row r="72" ht="15.75" customHeight="1">
      <c r="B72" s="33"/>
      <c r="C72" s="33"/>
      <c r="D72" s="33"/>
      <c r="E72" s="33"/>
      <c r="F72" s="54"/>
    </row>
    <row r="73" ht="15.75" customHeight="1">
      <c r="B73" s="33"/>
      <c r="C73" s="33"/>
      <c r="D73" s="33"/>
      <c r="E73" s="33"/>
      <c r="F73" s="54"/>
    </row>
    <row r="74" ht="15.75" customHeight="1">
      <c r="B74" s="33"/>
      <c r="C74" s="33"/>
      <c r="D74" s="33"/>
      <c r="E74" s="33"/>
      <c r="F74" s="54"/>
    </row>
    <row r="75" ht="15.75" customHeight="1">
      <c r="B75" s="33"/>
      <c r="C75" s="33"/>
      <c r="D75" s="33"/>
      <c r="E75" s="33"/>
      <c r="F75" s="54"/>
    </row>
    <row r="76" ht="15.75" customHeight="1">
      <c r="B76" s="33"/>
      <c r="C76" s="33"/>
      <c r="D76" s="33"/>
      <c r="E76" s="33"/>
      <c r="F76" s="54"/>
    </row>
    <row r="77" ht="15.75" customHeight="1">
      <c r="B77" s="33"/>
      <c r="C77" s="33"/>
      <c r="D77" s="33"/>
      <c r="E77" s="33"/>
      <c r="F77" s="54"/>
    </row>
    <row r="78" ht="15.75" customHeight="1">
      <c r="B78" s="33"/>
      <c r="C78" s="33"/>
      <c r="D78" s="33"/>
      <c r="E78" s="33"/>
      <c r="F78" s="54"/>
    </row>
    <row r="79" ht="15.75" customHeight="1">
      <c r="B79" s="33"/>
      <c r="C79" s="33"/>
      <c r="D79" s="33"/>
      <c r="E79" s="33"/>
      <c r="F79" s="54"/>
    </row>
    <row r="80" ht="15.75" customHeight="1">
      <c r="B80" s="33"/>
      <c r="C80" s="33"/>
      <c r="D80" s="33"/>
      <c r="E80" s="33"/>
      <c r="F80" s="54"/>
    </row>
    <row r="81" ht="15.75" customHeight="1">
      <c r="B81" s="33"/>
      <c r="C81" s="33"/>
      <c r="D81" s="33"/>
      <c r="E81" s="33"/>
      <c r="F81" s="54"/>
    </row>
    <row r="82" ht="15.75" customHeight="1">
      <c r="B82" s="33"/>
      <c r="C82" s="33"/>
      <c r="D82" s="33"/>
      <c r="E82" s="33"/>
      <c r="F82" s="54"/>
    </row>
    <row r="83" ht="15.75" customHeight="1">
      <c r="B83" s="33"/>
      <c r="C83" s="33"/>
      <c r="D83" s="33"/>
      <c r="E83" s="33"/>
      <c r="F83" s="54"/>
    </row>
    <row r="84" ht="15.75" customHeight="1">
      <c r="B84" s="33"/>
      <c r="C84" s="33"/>
      <c r="D84" s="33"/>
      <c r="E84" s="33"/>
      <c r="F84" s="54"/>
    </row>
    <row r="85" ht="15.75" customHeight="1">
      <c r="B85" s="33"/>
      <c r="C85" s="33"/>
      <c r="D85" s="33"/>
      <c r="E85" s="33"/>
      <c r="F85" s="54"/>
    </row>
    <row r="86" ht="15.75" customHeight="1">
      <c r="B86" s="33"/>
      <c r="C86" s="33"/>
      <c r="D86" s="33"/>
      <c r="E86" s="33"/>
      <c r="F86" s="54"/>
    </row>
    <row r="87" ht="15.75" customHeight="1">
      <c r="B87" s="33"/>
      <c r="C87" s="33"/>
      <c r="D87" s="33"/>
      <c r="E87" s="33"/>
      <c r="F87" s="54"/>
    </row>
    <row r="88" ht="15.75" customHeight="1">
      <c r="B88" s="33"/>
      <c r="C88" s="33"/>
      <c r="D88" s="33"/>
      <c r="E88" s="33"/>
      <c r="F88" s="54"/>
    </row>
    <row r="89" ht="15.75" customHeight="1">
      <c r="B89" s="33"/>
      <c r="C89" s="33"/>
      <c r="D89" s="33"/>
      <c r="E89" s="33"/>
      <c r="F89" s="54"/>
    </row>
    <row r="90" ht="15.75" customHeight="1">
      <c r="B90" s="33"/>
      <c r="C90" s="33"/>
      <c r="D90" s="33"/>
      <c r="E90" s="33"/>
      <c r="F90" s="54"/>
    </row>
    <row r="91" ht="15.75" customHeight="1">
      <c r="B91" s="33"/>
      <c r="C91" s="33"/>
      <c r="D91" s="33"/>
      <c r="E91" s="33"/>
      <c r="F91" s="54"/>
    </row>
    <row r="92" ht="15.75" customHeight="1">
      <c r="B92" s="33"/>
      <c r="C92" s="33"/>
      <c r="D92" s="33"/>
      <c r="E92" s="33"/>
      <c r="F92" s="54"/>
    </row>
    <row r="93" ht="15.75" customHeight="1">
      <c r="B93" s="33"/>
      <c r="C93" s="33"/>
      <c r="D93" s="33"/>
      <c r="E93" s="33"/>
      <c r="F93" s="54"/>
    </row>
    <row r="94" ht="15.75" customHeight="1">
      <c r="B94" s="33"/>
      <c r="C94" s="33"/>
      <c r="D94" s="33"/>
      <c r="E94" s="33"/>
      <c r="F94" s="54"/>
    </row>
    <row r="95" ht="15.75" customHeight="1">
      <c r="B95" s="33"/>
      <c r="C95" s="33"/>
      <c r="D95" s="33"/>
      <c r="E95" s="33"/>
      <c r="F95" s="54"/>
    </row>
    <row r="96" ht="15.75" customHeight="1">
      <c r="B96" s="33"/>
      <c r="C96" s="33"/>
      <c r="D96" s="33"/>
      <c r="E96" s="33"/>
      <c r="F96" s="54"/>
    </row>
    <row r="97" ht="15.75" customHeight="1">
      <c r="B97" s="33"/>
      <c r="C97" s="33"/>
      <c r="D97" s="33"/>
      <c r="E97" s="33"/>
      <c r="F97" s="54"/>
    </row>
    <row r="98" ht="15.75" customHeight="1">
      <c r="B98" s="33"/>
      <c r="C98" s="33"/>
      <c r="D98" s="33"/>
      <c r="E98" s="33"/>
      <c r="F98" s="54"/>
    </row>
    <row r="99" ht="15.75" customHeight="1">
      <c r="B99" s="33"/>
      <c r="C99" s="33"/>
      <c r="D99" s="33"/>
      <c r="E99" s="33"/>
      <c r="F99" s="54"/>
    </row>
    <row r="100" ht="15.75" customHeight="1">
      <c r="B100" s="33"/>
      <c r="C100" s="33"/>
      <c r="D100" s="33"/>
      <c r="E100" s="33"/>
      <c r="F100" s="54"/>
    </row>
    <row r="101" ht="15.75" customHeight="1">
      <c r="B101" s="33"/>
      <c r="C101" s="33"/>
      <c r="D101" s="33"/>
      <c r="E101" s="33"/>
      <c r="F101" s="54"/>
    </row>
    <row r="102" ht="15.75" customHeight="1">
      <c r="B102" s="33"/>
      <c r="C102" s="33"/>
      <c r="D102" s="33"/>
      <c r="E102" s="33"/>
      <c r="F102" s="54"/>
    </row>
    <row r="103" ht="15.75" customHeight="1">
      <c r="B103" s="33"/>
      <c r="C103" s="33"/>
      <c r="D103" s="33"/>
      <c r="E103" s="33"/>
      <c r="F103" s="54"/>
    </row>
    <row r="104" ht="15.75" customHeight="1">
      <c r="B104" s="33"/>
      <c r="C104" s="33"/>
      <c r="D104" s="33"/>
      <c r="E104" s="33"/>
      <c r="F104" s="54"/>
    </row>
    <row r="105" ht="15.75" customHeight="1">
      <c r="B105" s="33"/>
      <c r="C105" s="33"/>
      <c r="D105" s="33"/>
      <c r="E105" s="33"/>
      <c r="F105" s="54"/>
    </row>
    <row r="106" ht="15.75" customHeight="1">
      <c r="B106" s="33"/>
      <c r="C106" s="33"/>
      <c r="D106" s="33"/>
      <c r="E106" s="33"/>
      <c r="F106" s="54"/>
    </row>
    <row r="107" ht="15.75" customHeight="1">
      <c r="B107" s="33"/>
      <c r="C107" s="33"/>
      <c r="D107" s="33"/>
      <c r="E107" s="33"/>
      <c r="F107" s="54"/>
    </row>
    <row r="108" ht="15.75" customHeight="1">
      <c r="B108" s="33"/>
      <c r="C108" s="33"/>
      <c r="D108" s="33"/>
      <c r="E108" s="33"/>
      <c r="F108" s="54"/>
    </row>
    <row r="109" ht="15.75" customHeight="1">
      <c r="B109" s="33"/>
      <c r="C109" s="33"/>
      <c r="D109" s="33"/>
      <c r="E109" s="33"/>
      <c r="F109" s="54"/>
    </row>
    <row r="110" ht="15.75" customHeight="1">
      <c r="B110" s="33"/>
      <c r="C110" s="33"/>
      <c r="D110" s="33"/>
      <c r="E110" s="33"/>
      <c r="F110" s="54"/>
    </row>
    <row r="111" ht="15.75" customHeight="1">
      <c r="B111" s="33"/>
      <c r="C111" s="33"/>
      <c r="D111" s="33"/>
      <c r="E111" s="33"/>
      <c r="F111" s="54"/>
    </row>
    <row r="112" ht="15.75" customHeight="1">
      <c r="B112" s="33"/>
      <c r="C112" s="33"/>
      <c r="D112" s="33"/>
      <c r="E112" s="33"/>
      <c r="F112" s="54"/>
    </row>
    <row r="113" ht="15.75" customHeight="1">
      <c r="B113" s="33"/>
      <c r="C113" s="33"/>
      <c r="D113" s="33"/>
      <c r="E113" s="33"/>
      <c r="F113" s="54"/>
    </row>
    <row r="114" ht="15.75" customHeight="1">
      <c r="B114" s="33"/>
      <c r="C114" s="33"/>
      <c r="D114" s="33"/>
      <c r="E114" s="33"/>
      <c r="F114" s="54"/>
    </row>
    <row r="115" ht="15.75" customHeight="1">
      <c r="B115" s="33"/>
      <c r="C115" s="33"/>
      <c r="D115" s="33"/>
      <c r="E115" s="33"/>
      <c r="F115" s="54"/>
    </row>
    <row r="116" ht="15.75" customHeight="1">
      <c r="B116" s="33"/>
      <c r="C116" s="33"/>
      <c r="D116" s="33"/>
      <c r="E116" s="33"/>
      <c r="F116" s="54"/>
    </row>
    <row r="117" ht="15.75" customHeight="1">
      <c r="B117" s="33"/>
      <c r="C117" s="33"/>
      <c r="D117" s="33"/>
      <c r="E117" s="33"/>
      <c r="F117" s="54"/>
    </row>
    <row r="118" ht="15.75" customHeight="1">
      <c r="B118" s="33"/>
      <c r="C118" s="33"/>
      <c r="D118" s="33"/>
      <c r="E118" s="33"/>
      <c r="F118" s="54"/>
    </row>
    <row r="119" ht="15.75" customHeight="1">
      <c r="B119" s="33"/>
      <c r="C119" s="33"/>
      <c r="D119" s="33"/>
      <c r="E119" s="33"/>
      <c r="F119" s="54"/>
    </row>
    <row r="120" ht="15.75" customHeight="1">
      <c r="B120" s="33"/>
      <c r="C120" s="33"/>
      <c r="D120" s="33"/>
      <c r="E120" s="33"/>
      <c r="F120" s="54"/>
    </row>
    <row r="121" ht="15.75" customHeight="1">
      <c r="B121" s="33"/>
      <c r="C121" s="33"/>
      <c r="D121" s="33"/>
      <c r="E121" s="33"/>
      <c r="F121" s="54"/>
    </row>
    <row r="122" ht="15.75" customHeight="1">
      <c r="B122" s="33"/>
      <c r="C122" s="33"/>
      <c r="D122" s="33"/>
      <c r="E122" s="33"/>
      <c r="F122" s="54"/>
    </row>
    <row r="123" ht="15.75" customHeight="1">
      <c r="B123" s="33"/>
      <c r="C123" s="33"/>
      <c r="D123" s="33"/>
      <c r="E123" s="33"/>
      <c r="F123" s="54"/>
    </row>
    <row r="124" ht="15.75" customHeight="1">
      <c r="B124" s="33"/>
      <c r="C124" s="33"/>
      <c r="D124" s="33"/>
      <c r="E124" s="33"/>
      <c r="F124" s="54"/>
    </row>
    <row r="125" ht="15.75" customHeight="1">
      <c r="B125" s="33"/>
      <c r="C125" s="33"/>
      <c r="D125" s="33"/>
      <c r="E125" s="33"/>
      <c r="F125" s="54"/>
    </row>
    <row r="126" ht="15.75" customHeight="1">
      <c r="B126" s="33"/>
      <c r="C126" s="33"/>
      <c r="D126" s="33"/>
      <c r="E126" s="33"/>
      <c r="F126" s="54"/>
    </row>
    <row r="127" ht="15.75" customHeight="1">
      <c r="B127" s="33"/>
      <c r="C127" s="33"/>
      <c r="D127" s="33"/>
      <c r="E127" s="33"/>
      <c r="F127" s="54"/>
    </row>
    <row r="128" ht="15.75" customHeight="1">
      <c r="B128" s="33"/>
      <c r="C128" s="33"/>
      <c r="D128" s="33"/>
      <c r="E128" s="33"/>
      <c r="F128" s="54"/>
    </row>
    <row r="129" ht="15.75" customHeight="1">
      <c r="B129" s="33"/>
      <c r="C129" s="33"/>
      <c r="D129" s="33"/>
      <c r="E129" s="33"/>
      <c r="F129" s="54"/>
    </row>
    <row r="130" ht="15.75" customHeight="1">
      <c r="B130" s="33"/>
      <c r="C130" s="33"/>
      <c r="D130" s="33"/>
      <c r="E130" s="33"/>
      <c r="F130" s="54"/>
    </row>
    <row r="131" ht="15.75" customHeight="1">
      <c r="B131" s="33"/>
      <c r="C131" s="33"/>
      <c r="D131" s="33"/>
      <c r="E131" s="33"/>
      <c r="F131" s="54"/>
    </row>
    <row r="132" ht="15.75" customHeight="1">
      <c r="B132" s="33"/>
      <c r="C132" s="33"/>
      <c r="D132" s="33"/>
      <c r="E132" s="33"/>
      <c r="F132" s="54"/>
    </row>
    <row r="133" ht="15.75" customHeight="1">
      <c r="B133" s="33"/>
      <c r="C133" s="33"/>
      <c r="D133" s="33"/>
      <c r="E133" s="33"/>
      <c r="F133" s="54"/>
    </row>
    <row r="134" ht="15.75" customHeight="1">
      <c r="B134" s="33"/>
      <c r="C134" s="33"/>
      <c r="D134" s="33"/>
      <c r="E134" s="33"/>
      <c r="F134" s="54"/>
    </row>
    <row r="135" ht="15.75" customHeight="1">
      <c r="B135" s="33"/>
      <c r="C135" s="33"/>
      <c r="D135" s="33"/>
      <c r="E135" s="33"/>
      <c r="F135" s="54"/>
    </row>
    <row r="136" ht="15.75" customHeight="1">
      <c r="B136" s="33"/>
      <c r="C136" s="33"/>
      <c r="D136" s="33"/>
      <c r="E136" s="33"/>
      <c r="F136" s="54"/>
    </row>
    <row r="137" ht="15.75" customHeight="1">
      <c r="B137" s="33"/>
      <c r="C137" s="33"/>
      <c r="D137" s="33"/>
      <c r="E137" s="33"/>
      <c r="F137" s="54"/>
    </row>
    <row r="138" ht="15.75" customHeight="1">
      <c r="B138" s="33"/>
      <c r="C138" s="33"/>
      <c r="D138" s="33"/>
      <c r="E138" s="33"/>
      <c r="F138" s="54"/>
    </row>
    <row r="139" ht="15.75" customHeight="1">
      <c r="B139" s="33"/>
      <c r="C139" s="33"/>
      <c r="D139" s="33"/>
      <c r="E139" s="33"/>
      <c r="F139" s="54"/>
    </row>
    <row r="140" ht="15.75" customHeight="1">
      <c r="B140" s="33"/>
      <c r="C140" s="33"/>
      <c r="D140" s="33"/>
      <c r="E140" s="33"/>
      <c r="F140" s="54"/>
    </row>
    <row r="141" ht="15.75" customHeight="1">
      <c r="B141" s="33"/>
      <c r="C141" s="33"/>
      <c r="D141" s="33"/>
      <c r="E141" s="33"/>
      <c r="F141" s="54"/>
    </row>
    <row r="142" ht="15.75" customHeight="1">
      <c r="B142" s="33"/>
      <c r="C142" s="33"/>
      <c r="D142" s="33"/>
      <c r="E142" s="33"/>
      <c r="F142" s="54"/>
    </row>
    <row r="143" ht="15.75" customHeight="1">
      <c r="B143" s="33"/>
      <c r="C143" s="33"/>
      <c r="D143" s="33"/>
      <c r="E143" s="33"/>
      <c r="F143" s="54"/>
    </row>
    <row r="144" ht="15.75" customHeight="1">
      <c r="B144" s="33"/>
      <c r="C144" s="33"/>
      <c r="D144" s="33"/>
      <c r="E144" s="33"/>
      <c r="F144" s="54"/>
    </row>
    <row r="145" ht="15.75" customHeight="1">
      <c r="B145" s="33"/>
      <c r="C145" s="33"/>
      <c r="D145" s="33"/>
      <c r="E145" s="33"/>
      <c r="F145" s="54"/>
    </row>
    <row r="146" ht="15.75" customHeight="1">
      <c r="B146" s="33"/>
      <c r="C146" s="33"/>
      <c r="D146" s="33"/>
      <c r="E146" s="33"/>
      <c r="F146" s="54"/>
    </row>
    <row r="147" ht="15.75" customHeight="1">
      <c r="B147" s="33"/>
      <c r="C147" s="33"/>
      <c r="D147" s="33"/>
      <c r="E147" s="33"/>
      <c r="F147" s="54"/>
    </row>
    <row r="148" ht="15.75" customHeight="1">
      <c r="B148" s="33"/>
      <c r="C148" s="33"/>
      <c r="D148" s="33"/>
      <c r="E148" s="33"/>
      <c r="F148" s="54"/>
    </row>
    <row r="149" ht="15.75" customHeight="1">
      <c r="B149" s="33"/>
      <c r="C149" s="33"/>
      <c r="D149" s="33"/>
      <c r="E149" s="33"/>
      <c r="F149" s="54"/>
    </row>
    <row r="150" ht="15.75" customHeight="1">
      <c r="B150" s="33"/>
      <c r="C150" s="33"/>
      <c r="D150" s="33"/>
      <c r="E150" s="33"/>
      <c r="F150" s="54"/>
    </row>
    <row r="151" ht="15.75" customHeight="1">
      <c r="B151" s="33"/>
      <c r="C151" s="33"/>
      <c r="D151" s="33"/>
      <c r="E151" s="33"/>
      <c r="F151" s="54"/>
    </row>
    <row r="152" ht="15.75" customHeight="1">
      <c r="B152" s="33"/>
      <c r="C152" s="33"/>
      <c r="D152" s="33"/>
      <c r="E152" s="33"/>
      <c r="F152" s="54"/>
    </row>
    <row r="153" ht="15.75" customHeight="1">
      <c r="B153" s="33"/>
      <c r="C153" s="33"/>
      <c r="D153" s="33"/>
      <c r="E153" s="33"/>
      <c r="F153" s="54"/>
    </row>
    <row r="154" ht="15.75" customHeight="1">
      <c r="B154" s="33"/>
      <c r="C154" s="33"/>
      <c r="D154" s="33"/>
      <c r="E154" s="33"/>
      <c r="F154" s="54"/>
    </row>
    <row r="155" ht="15.75" customHeight="1">
      <c r="B155" s="33"/>
      <c r="C155" s="33"/>
      <c r="D155" s="33"/>
      <c r="E155" s="33"/>
      <c r="F155" s="54"/>
    </row>
    <row r="156" ht="15.75" customHeight="1">
      <c r="B156" s="33"/>
      <c r="C156" s="33"/>
      <c r="D156" s="33"/>
      <c r="E156" s="33"/>
      <c r="F156" s="54"/>
    </row>
    <row r="157" ht="15.75" customHeight="1">
      <c r="B157" s="33"/>
      <c r="C157" s="33"/>
      <c r="D157" s="33"/>
      <c r="E157" s="33"/>
      <c r="F157" s="54"/>
    </row>
    <row r="158" ht="15.75" customHeight="1">
      <c r="B158" s="33"/>
      <c r="C158" s="33"/>
      <c r="D158" s="33"/>
      <c r="E158" s="33"/>
      <c r="F158" s="54"/>
    </row>
    <row r="159" ht="15.75" customHeight="1">
      <c r="B159" s="33"/>
      <c r="C159" s="33"/>
      <c r="D159" s="33"/>
      <c r="E159" s="33"/>
      <c r="F159" s="54"/>
    </row>
    <row r="160" ht="15.75" customHeight="1">
      <c r="B160" s="33"/>
      <c r="C160" s="33"/>
      <c r="D160" s="33"/>
      <c r="E160" s="33"/>
      <c r="F160" s="54"/>
    </row>
    <row r="161" ht="15.75" customHeight="1">
      <c r="B161" s="33"/>
      <c r="C161" s="33"/>
      <c r="D161" s="33"/>
      <c r="E161" s="33"/>
      <c r="F161" s="54"/>
    </row>
    <row r="162" ht="15.75" customHeight="1">
      <c r="B162" s="33"/>
      <c r="C162" s="33"/>
      <c r="D162" s="33"/>
      <c r="E162" s="33"/>
      <c r="F162" s="54"/>
    </row>
    <row r="163" ht="15.75" customHeight="1">
      <c r="B163" s="33"/>
      <c r="C163" s="33"/>
      <c r="D163" s="33"/>
      <c r="E163" s="33"/>
      <c r="F163" s="54"/>
    </row>
    <row r="164" ht="15.75" customHeight="1">
      <c r="B164" s="33"/>
      <c r="C164" s="33"/>
      <c r="D164" s="33"/>
      <c r="E164" s="33"/>
      <c r="F164" s="54"/>
    </row>
    <row r="165" ht="15.75" customHeight="1">
      <c r="B165" s="33"/>
      <c r="C165" s="33"/>
      <c r="D165" s="33"/>
      <c r="E165" s="33"/>
      <c r="F165" s="54"/>
    </row>
    <row r="166" ht="15.75" customHeight="1">
      <c r="B166" s="33"/>
      <c r="C166" s="33"/>
      <c r="D166" s="33"/>
      <c r="E166" s="33"/>
      <c r="F166" s="54"/>
    </row>
    <row r="167" ht="15.75" customHeight="1">
      <c r="B167" s="33"/>
      <c r="C167" s="33"/>
      <c r="D167" s="33"/>
      <c r="E167" s="33"/>
      <c r="F167" s="54"/>
    </row>
    <row r="168" ht="15.75" customHeight="1">
      <c r="B168" s="33"/>
      <c r="C168" s="33"/>
      <c r="D168" s="33"/>
      <c r="E168" s="33"/>
      <c r="F168" s="54"/>
    </row>
    <row r="169" ht="15.75" customHeight="1">
      <c r="B169" s="33"/>
      <c r="C169" s="33"/>
      <c r="D169" s="33"/>
      <c r="E169" s="33"/>
      <c r="F169" s="54"/>
    </row>
    <row r="170" ht="15.75" customHeight="1">
      <c r="B170" s="33"/>
      <c r="C170" s="33"/>
      <c r="D170" s="33"/>
      <c r="E170" s="33"/>
      <c r="F170" s="54"/>
    </row>
    <row r="171" ht="15.75" customHeight="1">
      <c r="B171" s="33"/>
      <c r="C171" s="33"/>
      <c r="D171" s="33"/>
      <c r="E171" s="33"/>
      <c r="F171" s="54"/>
    </row>
    <row r="172" ht="15.75" customHeight="1">
      <c r="B172" s="33"/>
      <c r="C172" s="33"/>
      <c r="D172" s="33"/>
      <c r="E172" s="33"/>
      <c r="F172" s="54"/>
    </row>
    <row r="173" ht="15.75" customHeight="1">
      <c r="B173" s="33"/>
      <c r="C173" s="33"/>
      <c r="D173" s="33"/>
      <c r="E173" s="33"/>
      <c r="F173" s="54"/>
    </row>
    <row r="174" ht="15.75" customHeight="1">
      <c r="B174" s="33"/>
      <c r="C174" s="33"/>
      <c r="D174" s="33"/>
      <c r="E174" s="33"/>
      <c r="F174" s="54"/>
    </row>
    <row r="175" ht="15.75" customHeight="1">
      <c r="B175" s="33"/>
      <c r="C175" s="33"/>
      <c r="D175" s="33"/>
      <c r="E175" s="33"/>
      <c r="F175" s="54"/>
    </row>
    <row r="176" ht="15.75" customHeight="1">
      <c r="B176" s="33"/>
      <c r="C176" s="33"/>
      <c r="D176" s="33"/>
      <c r="E176" s="33"/>
      <c r="F176" s="54"/>
    </row>
    <row r="177" ht="15.75" customHeight="1">
      <c r="B177" s="33"/>
      <c r="C177" s="33"/>
      <c r="D177" s="33"/>
      <c r="E177" s="33"/>
      <c r="F177" s="54"/>
    </row>
    <row r="178" ht="15.75" customHeight="1">
      <c r="B178" s="33"/>
      <c r="C178" s="33"/>
      <c r="D178" s="33"/>
      <c r="E178" s="33"/>
      <c r="F178" s="54"/>
    </row>
    <row r="179" ht="15.75" customHeight="1">
      <c r="B179" s="33"/>
      <c r="C179" s="33"/>
      <c r="D179" s="33"/>
      <c r="E179" s="33"/>
      <c r="F179" s="54"/>
    </row>
    <row r="180" ht="15.75" customHeight="1">
      <c r="B180" s="33"/>
      <c r="C180" s="33"/>
      <c r="D180" s="33"/>
      <c r="E180" s="33"/>
      <c r="F180" s="54"/>
    </row>
    <row r="181" ht="15.75" customHeight="1">
      <c r="B181" s="33"/>
      <c r="C181" s="33"/>
      <c r="D181" s="33"/>
      <c r="E181" s="33"/>
      <c r="F181" s="54"/>
    </row>
    <row r="182" ht="15.75" customHeight="1">
      <c r="B182" s="33"/>
      <c r="C182" s="33"/>
      <c r="D182" s="33"/>
      <c r="E182" s="33"/>
      <c r="F182" s="54"/>
    </row>
    <row r="183" ht="15.75" customHeight="1">
      <c r="B183" s="33"/>
      <c r="C183" s="33"/>
      <c r="D183" s="33"/>
      <c r="E183" s="33"/>
      <c r="F183" s="54"/>
    </row>
    <row r="184" ht="15.75" customHeight="1">
      <c r="B184" s="33"/>
      <c r="C184" s="33"/>
      <c r="D184" s="33"/>
      <c r="E184" s="33"/>
      <c r="F184" s="54"/>
    </row>
    <row r="185" ht="15.75" customHeight="1">
      <c r="B185" s="33"/>
      <c r="C185" s="33"/>
      <c r="D185" s="33"/>
      <c r="E185" s="33"/>
      <c r="F185" s="54"/>
    </row>
    <row r="186" ht="15.75" customHeight="1">
      <c r="B186" s="33"/>
      <c r="C186" s="33"/>
      <c r="D186" s="33"/>
      <c r="E186" s="33"/>
      <c r="F186" s="54"/>
    </row>
    <row r="187" ht="15.75" customHeight="1">
      <c r="B187" s="33"/>
      <c r="C187" s="33"/>
      <c r="D187" s="33"/>
      <c r="E187" s="33"/>
      <c r="F187" s="54"/>
    </row>
    <row r="188" ht="15.75" customHeight="1">
      <c r="B188" s="33"/>
      <c r="C188" s="33"/>
      <c r="D188" s="33"/>
      <c r="E188" s="33"/>
      <c r="F188" s="54"/>
    </row>
    <row r="189" ht="15.75" customHeight="1">
      <c r="B189" s="33"/>
      <c r="C189" s="33"/>
      <c r="D189" s="33"/>
      <c r="E189" s="33"/>
      <c r="F189" s="54"/>
    </row>
    <row r="190" ht="15.75" customHeight="1">
      <c r="B190" s="33"/>
      <c r="C190" s="33"/>
      <c r="D190" s="33"/>
      <c r="E190" s="33"/>
      <c r="F190" s="54"/>
    </row>
    <row r="191" ht="15.75" customHeight="1">
      <c r="B191" s="33"/>
      <c r="C191" s="33"/>
      <c r="D191" s="33"/>
      <c r="E191" s="33"/>
      <c r="F191" s="54"/>
    </row>
    <row r="192" ht="15.75" customHeight="1">
      <c r="B192" s="33"/>
      <c r="C192" s="33"/>
      <c r="D192" s="33"/>
      <c r="E192" s="33"/>
      <c r="F192" s="54"/>
    </row>
    <row r="193" ht="15.75" customHeight="1">
      <c r="B193" s="33"/>
      <c r="C193" s="33"/>
      <c r="D193" s="33"/>
      <c r="E193" s="33"/>
      <c r="F193" s="54"/>
    </row>
    <row r="194" ht="15.75" customHeight="1">
      <c r="B194" s="33"/>
      <c r="C194" s="33"/>
      <c r="D194" s="33"/>
      <c r="E194" s="33"/>
      <c r="F194" s="54"/>
    </row>
    <row r="195" ht="15.75" customHeight="1">
      <c r="B195" s="33"/>
      <c r="C195" s="33"/>
      <c r="D195" s="33"/>
      <c r="E195" s="33"/>
      <c r="F195" s="54"/>
    </row>
    <row r="196" ht="15.75" customHeight="1">
      <c r="B196" s="33"/>
      <c r="C196" s="33"/>
      <c r="D196" s="33"/>
      <c r="E196" s="33"/>
      <c r="F196" s="54"/>
    </row>
    <row r="197" ht="15.75" customHeight="1">
      <c r="B197" s="33"/>
      <c r="C197" s="33"/>
      <c r="D197" s="33"/>
      <c r="E197" s="33"/>
      <c r="F197" s="54"/>
    </row>
    <row r="198" ht="15.75" customHeight="1">
      <c r="B198" s="33"/>
      <c r="C198" s="33"/>
      <c r="D198" s="33"/>
      <c r="E198" s="33"/>
      <c r="F198" s="54"/>
    </row>
    <row r="199" ht="15.75" customHeight="1">
      <c r="B199" s="33"/>
      <c r="C199" s="33"/>
      <c r="D199" s="33"/>
      <c r="E199" s="33"/>
      <c r="F199" s="54"/>
    </row>
    <row r="200" ht="15.75" customHeight="1">
      <c r="B200" s="33"/>
      <c r="C200" s="33"/>
      <c r="D200" s="33"/>
      <c r="E200" s="33"/>
      <c r="F200" s="54"/>
    </row>
    <row r="201" ht="15.75" customHeight="1">
      <c r="B201" s="33"/>
      <c r="C201" s="33"/>
      <c r="D201" s="33"/>
      <c r="E201" s="33"/>
      <c r="F201" s="54"/>
    </row>
    <row r="202" ht="15.75" customHeight="1">
      <c r="B202" s="33"/>
      <c r="C202" s="33"/>
      <c r="D202" s="33"/>
      <c r="E202" s="33"/>
      <c r="F202" s="54"/>
    </row>
    <row r="203" ht="15.75" customHeight="1">
      <c r="B203" s="33"/>
      <c r="C203" s="33"/>
      <c r="D203" s="33"/>
      <c r="E203" s="33"/>
      <c r="F203" s="54"/>
    </row>
    <row r="204" ht="15.75" customHeight="1">
      <c r="B204" s="33"/>
      <c r="C204" s="33"/>
      <c r="D204" s="33"/>
      <c r="E204" s="33"/>
      <c r="F204" s="54"/>
    </row>
    <row r="205" ht="15.75" customHeight="1">
      <c r="B205" s="33"/>
      <c r="C205" s="33"/>
      <c r="D205" s="33"/>
      <c r="E205" s="33"/>
      <c r="F205" s="54"/>
    </row>
    <row r="206" ht="15.75" customHeight="1">
      <c r="B206" s="33"/>
      <c r="C206" s="33"/>
      <c r="D206" s="33"/>
      <c r="E206" s="33"/>
      <c r="F206" s="54"/>
    </row>
    <row r="207" ht="15.75" customHeight="1">
      <c r="B207" s="33"/>
      <c r="C207" s="33"/>
      <c r="D207" s="33"/>
      <c r="E207" s="33"/>
      <c r="F207" s="54"/>
    </row>
    <row r="208" ht="15.75" customHeight="1">
      <c r="B208" s="33"/>
      <c r="C208" s="33"/>
      <c r="D208" s="33"/>
      <c r="E208" s="33"/>
      <c r="F208" s="54"/>
    </row>
    <row r="209" ht="15.75" customHeight="1">
      <c r="B209" s="33"/>
      <c r="C209" s="33"/>
      <c r="D209" s="33"/>
      <c r="E209" s="33"/>
      <c r="F209" s="54"/>
    </row>
    <row r="210" ht="15.75" customHeight="1">
      <c r="B210" s="33"/>
      <c r="C210" s="33"/>
      <c r="D210" s="33"/>
      <c r="E210" s="33"/>
      <c r="F210" s="54"/>
    </row>
    <row r="211" ht="15.75" customHeight="1">
      <c r="B211" s="33"/>
      <c r="C211" s="33"/>
      <c r="D211" s="33"/>
      <c r="E211" s="33"/>
      <c r="F211" s="54"/>
    </row>
    <row r="212" ht="15.75" customHeight="1">
      <c r="B212" s="33"/>
      <c r="C212" s="33"/>
      <c r="D212" s="33"/>
      <c r="E212" s="33"/>
      <c r="F212" s="54"/>
    </row>
    <row r="213" ht="15.75" customHeight="1">
      <c r="B213" s="33"/>
      <c r="C213" s="33"/>
      <c r="D213" s="33"/>
      <c r="E213" s="33"/>
      <c r="F213" s="54"/>
    </row>
    <row r="214" ht="15.75" customHeight="1">
      <c r="B214" s="33"/>
      <c r="C214" s="33"/>
      <c r="D214" s="33"/>
      <c r="E214" s="33"/>
      <c r="F214" s="54"/>
    </row>
    <row r="215" ht="15.75" customHeight="1">
      <c r="B215" s="33"/>
      <c r="C215" s="33"/>
      <c r="D215" s="33"/>
      <c r="E215" s="33"/>
      <c r="F215" s="54"/>
    </row>
    <row r="216" ht="15.75" customHeight="1">
      <c r="B216" s="33"/>
      <c r="C216" s="33"/>
      <c r="D216" s="33"/>
      <c r="E216" s="33"/>
      <c r="F216" s="54"/>
    </row>
    <row r="217" ht="15.75" customHeight="1">
      <c r="B217" s="33"/>
      <c r="C217" s="33"/>
      <c r="D217" s="33"/>
      <c r="E217" s="33"/>
      <c r="F217" s="54"/>
    </row>
    <row r="218" ht="15.75" customHeight="1">
      <c r="B218" s="33"/>
      <c r="C218" s="33"/>
      <c r="D218" s="33"/>
      <c r="E218" s="33"/>
      <c r="F218" s="54"/>
    </row>
    <row r="219" ht="15.75" customHeight="1">
      <c r="B219" s="33"/>
      <c r="C219" s="33"/>
      <c r="D219" s="33"/>
      <c r="E219" s="33"/>
      <c r="F219" s="54"/>
    </row>
    <row r="220" ht="15.75" customHeight="1">
      <c r="B220" s="33"/>
      <c r="C220" s="33"/>
      <c r="D220" s="33"/>
      <c r="E220" s="33"/>
      <c r="F220" s="54"/>
    </row>
    <row r="221" ht="15.75" customHeight="1">
      <c r="B221" s="33"/>
      <c r="C221" s="33"/>
      <c r="D221" s="33"/>
      <c r="E221" s="33"/>
      <c r="F221" s="54"/>
    </row>
    <row r="222" ht="15.75" customHeight="1">
      <c r="B222" s="33"/>
      <c r="C222" s="33"/>
      <c r="D222" s="33"/>
      <c r="E222" s="33"/>
      <c r="F222" s="54"/>
    </row>
    <row r="223" ht="15.75" customHeight="1">
      <c r="B223" s="33"/>
      <c r="C223" s="33"/>
      <c r="D223" s="33"/>
      <c r="E223" s="33"/>
      <c r="F223" s="54"/>
    </row>
    <row r="224" ht="15.75" customHeight="1">
      <c r="B224" s="33"/>
      <c r="C224" s="33"/>
      <c r="D224" s="33"/>
      <c r="E224" s="33"/>
      <c r="F224" s="54"/>
    </row>
    <row r="225" ht="15.75" customHeight="1">
      <c r="B225" s="33"/>
      <c r="C225" s="33"/>
      <c r="D225" s="33"/>
      <c r="E225" s="33"/>
      <c r="F225" s="54"/>
    </row>
    <row r="226" ht="15.75" customHeight="1">
      <c r="B226" s="33"/>
      <c r="C226" s="33"/>
      <c r="D226" s="33"/>
      <c r="E226" s="33"/>
      <c r="F226" s="54"/>
    </row>
    <row r="227" ht="15.75" customHeight="1">
      <c r="B227" s="33"/>
      <c r="C227" s="33"/>
      <c r="D227" s="33"/>
      <c r="E227" s="33"/>
      <c r="F227" s="54"/>
    </row>
    <row r="228" ht="15.75" customHeight="1">
      <c r="B228" s="33"/>
      <c r="C228" s="33"/>
      <c r="D228" s="33"/>
      <c r="E228" s="33"/>
      <c r="F228" s="54"/>
    </row>
    <row r="229" ht="15.75" customHeight="1">
      <c r="B229" s="33"/>
      <c r="C229" s="33"/>
      <c r="D229" s="33"/>
      <c r="E229" s="33"/>
      <c r="F229" s="54"/>
    </row>
    <row r="230" ht="15.75" customHeight="1">
      <c r="B230" s="33"/>
      <c r="C230" s="33"/>
      <c r="D230" s="33"/>
      <c r="E230" s="33"/>
      <c r="F230" s="54"/>
    </row>
    <row r="231" ht="15.75" customHeight="1">
      <c r="B231" s="33"/>
      <c r="C231" s="33"/>
      <c r="D231" s="33"/>
      <c r="E231" s="33"/>
      <c r="F231" s="54"/>
    </row>
    <row r="232" ht="15.75" customHeight="1">
      <c r="B232" s="33"/>
      <c r="C232" s="33"/>
      <c r="D232" s="33"/>
      <c r="E232" s="33"/>
      <c r="F232" s="54"/>
    </row>
    <row r="233" ht="15.75" customHeight="1">
      <c r="B233" s="33"/>
      <c r="C233" s="33"/>
      <c r="D233" s="33"/>
      <c r="E233" s="33"/>
      <c r="F233" s="54"/>
    </row>
    <row r="234" ht="15.75" customHeight="1">
      <c r="B234" s="33"/>
      <c r="C234" s="33"/>
      <c r="D234" s="33"/>
      <c r="E234" s="33"/>
      <c r="F234" s="54"/>
    </row>
    <row r="235" ht="15.75" customHeight="1">
      <c r="B235" s="33"/>
      <c r="C235" s="33"/>
      <c r="D235" s="33"/>
      <c r="E235" s="33"/>
      <c r="F235" s="54"/>
    </row>
    <row r="236" ht="15.75" customHeight="1">
      <c r="B236" s="33"/>
      <c r="C236" s="33"/>
      <c r="D236" s="33"/>
      <c r="E236" s="33"/>
      <c r="F236" s="54"/>
    </row>
    <row r="237" ht="15.75" customHeight="1">
      <c r="B237" s="33"/>
      <c r="C237" s="33"/>
      <c r="D237" s="33"/>
      <c r="E237" s="33"/>
      <c r="F237" s="54"/>
    </row>
    <row r="238" ht="15.75" customHeight="1">
      <c r="B238" s="33"/>
      <c r="C238" s="33"/>
      <c r="D238" s="33"/>
      <c r="E238" s="33"/>
      <c r="F238" s="54"/>
    </row>
    <row r="239" ht="15.75" customHeight="1">
      <c r="B239" s="33"/>
      <c r="C239" s="33"/>
      <c r="D239" s="33"/>
      <c r="E239" s="33"/>
      <c r="F239" s="54"/>
    </row>
    <row r="240" ht="15.75" customHeight="1">
      <c r="B240" s="33"/>
      <c r="C240" s="33"/>
      <c r="D240" s="33"/>
      <c r="E240" s="33"/>
      <c r="F240" s="54"/>
    </row>
    <row r="241" ht="15.75" customHeight="1">
      <c r="B241" s="33"/>
      <c r="C241" s="33"/>
      <c r="D241" s="33"/>
      <c r="E241" s="33"/>
      <c r="F241" s="54"/>
    </row>
    <row r="242" ht="15.75" customHeight="1">
      <c r="B242" s="33"/>
      <c r="C242" s="33"/>
      <c r="D242" s="33"/>
      <c r="E242" s="33"/>
      <c r="F242" s="54"/>
    </row>
    <row r="243" ht="15.75" customHeight="1">
      <c r="B243" s="33"/>
      <c r="C243" s="33"/>
      <c r="D243" s="33"/>
      <c r="E243" s="33"/>
      <c r="F243" s="54"/>
    </row>
    <row r="244" ht="15.75" customHeight="1">
      <c r="B244" s="33"/>
      <c r="C244" s="33"/>
      <c r="D244" s="33"/>
      <c r="E244" s="33"/>
      <c r="F244" s="54"/>
    </row>
    <row r="245" ht="15.75" customHeight="1">
      <c r="B245" s="33"/>
      <c r="C245" s="33"/>
      <c r="D245" s="33"/>
      <c r="E245" s="33"/>
      <c r="F245" s="54"/>
    </row>
    <row r="246" ht="15.75" customHeight="1">
      <c r="B246" s="33"/>
      <c r="C246" s="33"/>
      <c r="D246" s="33"/>
      <c r="E246" s="33"/>
      <c r="F246" s="54"/>
    </row>
    <row r="247" ht="15.75" customHeight="1">
      <c r="B247" s="33"/>
      <c r="C247" s="33"/>
      <c r="D247" s="33"/>
      <c r="E247" s="33"/>
      <c r="F247" s="54"/>
    </row>
    <row r="248" ht="15.75" customHeight="1">
      <c r="B248" s="33"/>
      <c r="C248" s="33"/>
      <c r="D248" s="33"/>
      <c r="E248" s="33"/>
      <c r="F248" s="54"/>
    </row>
    <row r="249" ht="15.75" customHeight="1">
      <c r="B249" s="33"/>
      <c r="C249" s="33"/>
      <c r="D249" s="33"/>
      <c r="E249" s="33"/>
      <c r="F249" s="54"/>
    </row>
    <row r="250" ht="15.75" customHeight="1">
      <c r="B250" s="33"/>
      <c r="C250" s="33"/>
      <c r="D250" s="33"/>
      <c r="E250" s="33"/>
      <c r="F250" s="54"/>
    </row>
    <row r="251" ht="15.75" customHeight="1">
      <c r="B251" s="33"/>
      <c r="C251" s="33"/>
      <c r="D251" s="33"/>
      <c r="E251" s="33"/>
      <c r="F251" s="54"/>
    </row>
    <row r="252" ht="15.75" customHeight="1">
      <c r="B252" s="33"/>
      <c r="C252" s="33"/>
      <c r="D252" s="33"/>
      <c r="E252" s="33"/>
      <c r="F252" s="54"/>
    </row>
    <row r="253" ht="15.75" customHeight="1">
      <c r="B253" s="33"/>
      <c r="C253" s="33"/>
      <c r="D253" s="33"/>
      <c r="E253" s="33"/>
      <c r="F253" s="54"/>
    </row>
    <row r="254" ht="15.75" customHeight="1">
      <c r="B254" s="33"/>
      <c r="C254" s="33"/>
      <c r="D254" s="33"/>
      <c r="E254" s="33"/>
      <c r="F254" s="54"/>
    </row>
    <row r="255" ht="15.75" customHeight="1">
      <c r="B255" s="33"/>
      <c r="C255" s="33"/>
      <c r="D255" s="33"/>
      <c r="E255" s="33"/>
      <c r="F255" s="54"/>
    </row>
    <row r="256" ht="15.75" customHeight="1">
      <c r="B256" s="33"/>
      <c r="C256" s="33"/>
      <c r="D256" s="33"/>
      <c r="E256" s="33"/>
      <c r="F256" s="54"/>
    </row>
    <row r="257" ht="15.75" customHeight="1">
      <c r="B257" s="33"/>
      <c r="C257" s="33"/>
      <c r="D257" s="33"/>
      <c r="E257" s="33"/>
      <c r="F257" s="54"/>
    </row>
    <row r="258" ht="15.75" customHeight="1">
      <c r="B258" s="33"/>
      <c r="C258" s="33"/>
      <c r="D258" s="33"/>
      <c r="E258" s="33"/>
      <c r="F258" s="54"/>
    </row>
    <row r="259" ht="15.75" customHeight="1">
      <c r="B259" s="33"/>
      <c r="C259" s="33"/>
      <c r="D259" s="33"/>
      <c r="E259" s="33"/>
      <c r="F259" s="54"/>
    </row>
    <row r="260" ht="15.75" customHeight="1">
      <c r="B260" s="33"/>
      <c r="C260" s="33"/>
      <c r="D260" s="33"/>
      <c r="E260" s="33"/>
      <c r="F260" s="54"/>
    </row>
    <row r="261" ht="15.75" customHeight="1">
      <c r="B261" s="33"/>
      <c r="C261" s="33"/>
      <c r="D261" s="33"/>
      <c r="E261" s="33"/>
      <c r="F261" s="54"/>
    </row>
    <row r="262" ht="15.75" customHeight="1">
      <c r="B262" s="33"/>
      <c r="C262" s="33"/>
      <c r="D262" s="33"/>
      <c r="E262" s="33"/>
      <c r="F262" s="54"/>
    </row>
    <row r="263" ht="15.75" customHeight="1">
      <c r="B263" s="33"/>
      <c r="C263" s="33"/>
      <c r="D263" s="33"/>
      <c r="E263" s="33"/>
      <c r="F263" s="54"/>
    </row>
    <row r="264" ht="15.75" customHeight="1">
      <c r="B264" s="33"/>
      <c r="C264" s="33"/>
      <c r="D264" s="33"/>
      <c r="E264" s="33"/>
      <c r="F264" s="54"/>
    </row>
    <row r="265" ht="15.75" customHeight="1">
      <c r="B265" s="33"/>
      <c r="C265" s="33"/>
      <c r="D265" s="33"/>
      <c r="E265" s="33"/>
      <c r="F265" s="54"/>
    </row>
    <row r="266" ht="15.75" customHeight="1">
      <c r="B266" s="33"/>
      <c r="C266" s="33"/>
      <c r="D266" s="33"/>
      <c r="E266" s="33"/>
      <c r="F266" s="54"/>
    </row>
    <row r="267" ht="15.75" customHeight="1">
      <c r="B267" s="33"/>
      <c r="C267" s="33"/>
      <c r="D267" s="33"/>
      <c r="E267" s="33"/>
      <c r="F267" s="54"/>
    </row>
    <row r="268" ht="15.75" customHeight="1">
      <c r="B268" s="33"/>
      <c r="C268" s="33"/>
      <c r="D268" s="33"/>
      <c r="E268" s="33"/>
      <c r="F268" s="54"/>
    </row>
    <row r="269" ht="15.75" customHeight="1">
      <c r="B269" s="33"/>
      <c r="C269" s="33"/>
      <c r="D269" s="33"/>
      <c r="E269" s="33"/>
      <c r="F269" s="54"/>
    </row>
    <row r="270" ht="15.75" customHeight="1">
      <c r="B270" s="33"/>
      <c r="C270" s="33"/>
      <c r="D270" s="33"/>
      <c r="E270" s="33"/>
      <c r="F270" s="54"/>
    </row>
    <row r="271" ht="15.75" customHeight="1">
      <c r="B271" s="33"/>
      <c r="C271" s="33"/>
      <c r="D271" s="33"/>
      <c r="E271" s="33"/>
      <c r="F271" s="54"/>
    </row>
    <row r="272" ht="15.75" customHeight="1">
      <c r="B272" s="33"/>
      <c r="C272" s="33"/>
      <c r="D272" s="33"/>
      <c r="E272" s="33"/>
      <c r="F272" s="54"/>
    </row>
    <row r="273" ht="15.75" customHeight="1">
      <c r="B273" s="33"/>
      <c r="C273" s="33"/>
      <c r="D273" s="33"/>
      <c r="E273" s="33"/>
      <c r="F273" s="54"/>
    </row>
    <row r="274" ht="15.75" customHeight="1">
      <c r="B274" s="33"/>
      <c r="C274" s="33"/>
      <c r="D274" s="33"/>
      <c r="E274" s="33"/>
      <c r="F274" s="54"/>
    </row>
    <row r="275" ht="15.75" customHeight="1">
      <c r="B275" s="33"/>
      <c r="C275" s="33"/>
      <c r="D275" s="33"/>
      <c r="E275" s="33"/>
      <c r="F275" s="54"/>
    </row>
    <row r="276" ht="15.75" customHeight="1">
      <c r="B276" s="33"/>
      <c r="C276" s="33"/>
      <c r="D276" s="33"/>
      <c r="E276" s="33"/>
      <c r="F276" s="54"/>
    </row>
    <row r="277" ht="15.75" customHeight="1">
      <c r="B277" s="33"/>
      <c r="C277" s="33"/>
      <c r="D277" s="33"/>
      <c r="E277" s="33"/>
      <c r="F277" s="54"/>
    </row>
    <row r="278" ht="15.75" customHeight="1">
      <c r="B278" s="33"/>
      <c r="C278" s="33"/>
      <c r="D278" s="33"/>
      <c r="E278" s="33"/>
      <c r="F278" s="54"/>
    </row>
    <row r="279" ht="15.75" customHeight="1">
      <c r="B279" s="33"/>
      <c r="C279" s="33"/>
      <c r="D279" s="33"/>
      <c r="E279" s="33"/>
      <c r="F279" s="54"/>
    </row>
    <row r="280" ht="15.75" customHeight="1">
      <c r="B280" s="33"/>
      <c r="C280" s="33"/>
      <c r="D280" s="33"/>
      <c r="E280" s="33"/>
      <c r="F280" s="54"/>
    </row>
    <row r="281" ht="15.75" customHeight="1">
      <c r="B281" s="33"/>
      <c r="C281" s="33"/>
      <c r="D281" s="33"/>
      <c r="E281" s="33"/>
      <c r="F281" s="54"/>
    </row>
    <row r="282" ht="15.75" customHeight="1">
      <c r="B282" s="33"/>
      <c r="C282" s="33"/>
      <c r="D282" s="33"/>
      <c r="E282" s="33"/>
      <c r="F282" s="54"/>
    </row>
    <row r="283" ht="15.75" customHeight="1">
      <c r="B283" s="33"/>
      <c r="C283" s="33"/>
      <c r="D283" s="33"/>
      <c r="E283" s="33"/>
      <c r="F283" s="54"/>
    </row>
    <row r="284" ht="15.75" customHeight="1">
      <c r="B284" s="33"/>
      <c r="C284" s="33"/>
      <c r="D284" s="33"/>
      <c r="E284" s="33"/>
      <c r="F284" s="54"/>
    </row>
    <row r="285" ht="15.75" customHeight="1">
      <c r="B285" s="33"/>
      <c r="C285" s="33"/>
      <c r="D285" s="33"/>
      <c r="E285" s="33"/>
      <c r="F285" s="54"/>
    </row>
    <row r="286" ht="15.75" customHeight="1">
      <c r="B286" s="33"/>
      <c r="C286" s="33"/>
      <c r="D286" s="33"/>
      <c r="E286" s="33"/>
      <c r="F286" s="54"/>
    </row>
    <row r="287" ht="15.75" customHeight="1">
      <c r="B287" s="33"/>
      <c r="C287" s="33"/>
      <c r="D287" s="33"/>
      <c r="E287" s="33"/>
      <c r="F287" s="54"/>
    </row>
    <row r="288" ht="15.75" customHeight="1">
      <c r="B288" s="33"/>
      <c r="C288" s="33"/>
      <c r="D288" s="33"/>
      <c r="E288" s="33"/>
      <c r="F288" s="54"/>
    </row>
    <row r="289" ht="15.75" customHeight="1">
      <c r="B289" s="33"/>
      <c r="C289" s="33"/>
      <c r="D289" s="33"/>
      <c r="E289" s="33"/>
      <c r="F289" s="54"/>
    </row>
    <row r="290" ht="15.75" customHeight="1">
      <c r="B290" s="33"/>
      <c r="C290" s="33"/>
      <c r="D290" s="33"/>
      <c r="E290" s="33"/>
      <c r="F290" s="54"/>
    </row>
    <row r="291" ht="15.75" customHeight="1">
      <c r="B291" s="33"/>
      <c r="C291" s="33"/>
      <c r="D291" s="33"/>
      <c r="E291" s="33"/>
      <c r="F291" s="54"/>
    </row>
    <row r="292" ht="15.75" customHeight="1">
      <c r="B292" s="33"/>
      <c r="C292" s="33"/>
      <c r="D292" s="33"/>
      <c r="E292" s="33"/>
      <c r="F292" s="54"/>
    </row>
    <row r="293" ht="15.75" customHeight="1">
      <c r="B293" s="33"/>
      <c r="C293" s="33"/>
      <c r="D293" s="33"/>
      <c r="E293" s="33"/>
      <c r="F293" s="54"/>
    </row>
    <row r="294" ht="15.75" customHeight="1">
      <c r="B294" s="33"/>
      <c r="C294" s="33"/>
      <c r="D294" s="33"/>
      <c r="E294" s="33"/>
      <c r="F294" s="54"/>
    </row>
    <row r="295" ht="15.75" customHeight="1">
      <c r="B295" s="33"/>
      <c r="C295" s="33"/>
      <c r="D295" s="33"/>
      <c r="E295" s="33"/>
      <c r="F295" s="54"/>
    </row>
    <row r="296" ht="15.75" customHeight="1">
      <c r="B296" s="33"/>
      <c r="C296" s="33"/>
      <c r="D296" s="33"/>
      <c r="E296" s="33"/>
      <c r="F296" s="54"/>
    </row>
    <row r="297" ht="15.75" customHeight="1">
      <c r="B297" s="33"/>
      <c r="C297" s="33"/>
      <c r="D297" s="33"/>
      <c r="E297" s="33"/>
      <c r="F297" s="54"/>
    </row>
    <row r="298" ht="15.75" customHeight="1">
      <c r="B298" s="33"/>
      <c r="C298" s="33"/>
      <c r="D298" s="33"/>
      <c r="E298" s="33"/>
      <c r="F298" s="54"/>
    </row>
    <row r="299" ht="15.75" customHeight="1">
      <c r="B299" s="33"/>
      <c r="C299" s="33"/>
      <c r="D299" s="33"/>
      <c r="E299" s="33"/>
      <c r="F299" s="54"/>
    </row>
    <row r="300" ht="15.75" customHeight="1">
      <c r="B300" s="33"/>
      <c r="C300" s="33"/>
      <c r="D300" s="33"/>
      <c r="E300" s="33"/>
      <c r="F300" s="54"/>
    </row>
    <row r="301" ht="15.75" customHeight="1">
      <c r="B301" s="33"/>
      <c r="C301" s="33"/>
      <c r="D301" s="33"/>
      <c r="E301" s="33"/>
      <c r="F301" s="54"/>
    </row>
    <row r="302" ht="15.75" customHeight="1">
      <c r="B302" s="33"/>
      <c r="C302" s="33"/>
      <c r="D302" s="33"/>
      <c r="E302" s="33"/>
      <c r="F302" s="54"/>
    </row>
    <row r="303" ht="15.75" customHeight="1">
      <c r="B303" s="33"/>
      <c r="C303" s="33"/>
      <c r="D303" s="33"/>
      <c r="E303" s="33"/>
      <c r="F303" s="54"/>
    </row>
    <row r="304" ht="15.75" customHeight="1">
      <c r="B304" s="33"/>
      <c r="C304" s="33"/>
      <c r="D304" s="33"/>
      <c r="E304" s="33"/>
      <c r="F304" s="54"/>
    </row>
    <row r="305" ht="15.75" customHeight="1">
      <c r="B305" s="33"/>
      <c r="C305" s="33"/>
      <c r="D305" s="33"/>
      <c r="E305" s="33"/>
      <c r="F305" s="54"/>
    </row>
    <row r="306" ht="15.75" customHeight="1">
      <c r="B306" s="33"/>
      <c r="C306" s="33"/>
      <c r="D306" s="33"/>
      <c r="E306" s="33"/>
      <c r="F306" s="54"/>
    </row>
    <row r="307" ht="15.75" customHeight="1">
      <c r="B307" s="33"/>
      <c r="C307" s="33"/>
      <c r="D307" s="33"/>
      <c r="E307" s="33"/>
      <c r="F307" s="54"/>
    </row>
    <row r="308" ht="15.75" customHeight="1">
      <c r="B308" s="33"/>
      <c r="C308" s="33"/>
      <c r="D308" s="33"/>
      <c r="E308" s="33"/>
      <c r="F308" s="54"/>
    </row>
    <row r="309" ht="15.75" customHeight="1">
      <c r="B309" s="33"/>
      <c r="C309" s="33"/>
      <c r="D309" s="33"/>
      <c r="E309" s="33"/>
      <c r="F309" s="54"/>
    </row>
    <row r="310" ht="15.75" customHeight="1">
      <c r="B310" s="33"/>
      <c r="C310" s="33"/>
      <c r="D310" s="33"/>
      <c r="E310" s="33"/>
      <c r="F310" s="54"/>
    </row>
    <row r="311" ht="15.75" customHeight="1">
      <c r="B311" s="33"/>
      <c r="C311" s="33"/>
      <c r="D311" s="33"/>
      <c r="E311" s="33"/>
      <c r="F311" s="54"/>
    </row>
    <row r="312" ht="15.75" customHeight="1">
      <c r="B312" s="33"/>
      <c r="C312" s="33"/>
      <c r="D312" s="33"/>
      <c r="E312" s="33"/>
      <c r="F312" s="54"/>
    </row>
    <row r="313" ht="15.75" customHeight="1">
      <c r="B313" s="33"/>
      <c r="C313" s="33"/>
      <c r="D313" s="33"/>
      <c r="E313" s="33"/>
      <c r="F313" s="54"/>
    </row>
    <row r="314" ht="15.75" customHeight="1">
      <c r="B314" s="33"/>
      <c r="C314" s="33"/>
      <c r="D314" s="33"/>
      <c r="E314" s="33"/>
      <c r="F314" s="54"/>
    </row>
    <row r="315" ht="15.75" customHeight="1">
      <c r="B315" s="33"/>
      <c r="C315" s="33"/>
      <c r="D315" s="33"/>
      <c r="E315" s="33"/>
      <c r="F315" s="54"/>
    </row>
    <row r="316" ht="15.75" customHeight="1">
      <c r="B316" s="33"/>
      <c r="C316" s="33"/>
      <c r="D316" s="33"/>
      <c r="E316" s="33"/>
      <c r="F316" s="54"/>
    </row>
    <row r="317" ht="15.75" customHeight="1">
      <c r="B317" s="33"/>
      <c r="C317" s="33"/>
      <c r="D317" s="33"/>
      <c r="E317" s="33"/>
      <c r="F317" s="54"/>
    </row>
    <row r="318" ht="15.75" customHeight="1">
      <c r="B318" s="33"/>
      <c r="C318" s="33"/>
      <c r="D318" s="33"/>
      <c r="E318" s="33"/>
      <c r="F318" s="54"/>
    </row>
    <row r="319" ht="15.75" customHeight="1">
      <c r="B319" s="33"/>
      <c r="C319" s="33"/>
      <c r="D319" s="33"/>
      <c r="E319" s="33"/>
      <c r="F319" s="54"/>
    </row>
    <row r="320" ht="15.75" customHeight="1">
      <c r="B320" s="33"/>
      <c r="C320" s="33"/>
      <c r="D320" s="33"/>
      <c r="E320" s="33"/>
      <c r="F320" s="54"/>
    </row>
    <row r="321" ht="15.75" customHeight="1">
      <c r="B321" s="33"/>
      <c r="C321" s="33"/>
      <c r="D321" s="33"/>
      <c r="E321" s="33"/>
      <c r="F321" s="54"/>
    </row>
    <row r="322" ht="15.75" customHeight="1">
      <c r="B322" s="33"/>
      <c r="C322" s="33"/>
      <c r="D322" s="33"/>
      <c r="E322" s="33"/>
      <c r="F322" s="54"/>
    </row>
    <row r="323" ht="15.75" customHeight="1">
      <c r="B323" s="33"/>
      <c r="C323" s="33"/>
      <c r="D323" s="33"/>
      <c r="E323" s="33"/>
      <c r="F323" s="54"/>
    </row>
    <row r="324" ht="15.75" customHeight="1">
      <c r="B324" s="33"/>
      <c r="C324" s="33"/>
      <c r="D324" s="33"/>
      <c r="E324" s="33"/>
      <c r="F324" s="54"/>
    </row>
    <row r="325" ht="15.75" customHeight="1">
      <c r="B325" s="33"/>
      <c r="C325" s="33"/>
      <c r="D325" s="33"/>
      <c r="E325" s="33"/>
      <c r="F325" s="54"/>
    </row>
    <row r="326" ht="15.75" customHeight="1">
      <c r="B326" s="33"/>
      <c r="C326" s="33"/>
      <c r="D326" s="33"/>
      <c r="E326" s="33"/>
      <c r="F326" s="54"/>
    </row>
    <row r="327" ht="15.75" customHeight="1">
      <c r="B327" s="33"/>
      <c r="C327" s="33"/>
      <c r="D327" s="33"/>
      <c r="E327" s="33"/>
      <c r="F327" s="54"/>
    </row>
    <row r="328" ht="15.75" customHeight="1">
      <c r="B328" s="33"/>
      <c r="C328" s="33"/>
      <c r="D328" s="33"/>
      <c r="E328" s="33"/>
      <c r="F328" s="54"/>
    </row>
    <row r="329" ht="15.75" customHeight="1">
      <c r="B329" s="33"/>
      <c r="C329" s="33"/>
      <c r="D329" s="33"/>
      <c r="E329" s="33"/>
      <c r="F329" s="54"/>
    </row>
    <row r="330" ht="15.75" customHeight="1">
      <c r="B330" s="33"/>
      <c r="C330" s="33"/>
      <c r="D330" s="33"/>
      <c r="E330" s="33"/>
      <c r="F330" s="54"/>
    </row>
    <row r="331" ht="15.75" customHeight="1">
      <c r="B331" s="33"/>
      <c r="C331" s="33"/>
      <c r="D331" s="33"/>
      <c r="E331" s="33"/>
      <c r="F331" s="54"/>
    </row>
    <row r="332" ht="15.75" customHeight="1">
      <c r="B332" s="33"/>
      <c r="C332" s="33"/>
      <c r="D332" s="33"/>
      <c r="E332" s="33"/>
      <c r="F332" s="54"/>
    </row>
    <row r="333" ht="15.75" customHeight="1">
      <c r="B333" s="33"/>
      <c r="C333" s="33"/>
      <c r="D333" s="33"/>
      <c r="E333" s="33"/>
      <c r="F333" s="54"/>
    </row>
    <row r="334" ht="15.75" customHeight="1">
      <c r="B334" s="33"/>
      <c r="C334" s="33"/>
      <c r="D334" s="33"/>
      <c r="E334" s="33"/>
      <c r="F334" s="54"/>
    </row>
    <row r="335" ht="15.75" customHeight="1">
      <c r="B335" s="33"/>
      <c r="C335" s="33"/>
      <c r="D335" s="33"/>
      <c r="E335" s="33"/>
      <c r="F335" s="54"/>
    </row>
    <row r="336" ht="15.75" customHeight="1">
      <c r="B336" s="33"/>
      <c r="C336" s="33"/>
      <c r="D336" s="33"/>
      <c r="E336" s="33"/>
      <c r="F336" s="54"/>
    </row>
    <row r="337" ht="15.75" customHeight="1">
      <c r="B337" s="33"/>
      <c r="C337" s="33"/>
      <c r="D337" s="33"/>
      <c r="E337" s="33"/>
      <c r="F337" s="54"/>
    </row>
    <row r="338" ht="15.75" customHeight="1">
      <c r="B338" s="33"/>
      <c r="C338" s="33"/>
      <c r="D338" s="33"/>
      <c r="E338" s="33"/>
      <c r="F338" s="54"/>
    </row>
    <row r="339" ht="15.75" customHeight="1">
      <c r="B339" s="33"/>
      <c r="C339" s="33"/>
      <c r="D339" s="33"/>
      <c r="E339" s="33"/>
      <c r="F339" s="54"/>
    </row>
    <row r="340" ht="15.75" customHeight="1">
      <c r="B340" s="33"/>
      <c r="C340" s="33"/>
      <c r="D340" s="33"/>
      <c r="E340" s="33"/>
      <c r="F340" s="54"/>
    </row>
    <row r="341" ht="15.75" customHeight="1">
      <c r="B341" s="33"/>
      <c r="C341" s="33"/>
      <c r="D341" s="33"/>
      <c r="E341" s="33"/>
      <c r="F341" s="54"/>
    </row>
    <row r="342" ht="15.75" customHeight="1">
      <c r="B342" s="33"/>
      <c r="C342" s="33"/>
      <c r="D342" s="33"/>
      <c r="E342" s="33"/>
      <c r="F342" s="54"/>
    </row>
    <row r="343" ht="15.75" customHeight="1">
      <c r="B343" s="33"/>
      <c r="C343" s="33"/>
      <c r="D343" s="33"/>
      <c r="E343" s="33"/>
      <c r="F343" s="54"/>
    </row>
    <row r="344" ht="15.75" customHeight="1">
      <c r="B344" s="33"/>
      <c r="C344" s="33"/>
      <c r="D344" s="33"/>
      <c r="E344" s="33"/>
      <c r="F344" s="54"/>
    </row>
    <row r="345" ht="15.75" customHeight="1">
      <c r="B345" s="33"/>
      <c r="C345" s="33"/>
      <c r="D345" s="33"/>
      <c r="E345" s="33"/>
      <c r="F345" s="54"/>
    </row>
    <row r="346" ht="15.75" customHeight="1">
      <c r="B346" s="33"/>
      <c r="C346" s="33"/>
      <c r="D346" s="33"/>
      <c r="E346" s="33"/>
      <c r="F346" s="54"/>
    </row>
    <row r="347" ht="15.75" customHeight="1">
      <c r="B347" s="33"/>
      <c r="C347" s="33"/>
      <c r="D347" s="33"/>
      <c r="E347" s="33"/>
      <c r="F347" s="54"/>
    </row>
    <row r="348" ht="15.75" customHeight="1">
      <c r="B348" s="33"/>
      <c r="C348" s="33"/>
      <c r="D348" s="33"/>
      <c r="E348" s="33"/>
      <c r="F348" s="54"/>
    </row>
    <row r="349" ht="15.75" customHeight="1">
      <c r="B349" s="33"/>
      <c r="C349" s="33"/>
      <c r="D349" s="33"/>
      <c r="E349" s="33"/>
      <c r="F349" s="54"/>
    </row>
    <row r="350" ht="15.75" customHeight="1">
      <c r="B350" s="33"/>
      <c r="C350" s="33"/>
      <c r="D350" s="33"/>
      <c r="E350" s="33"/>
      <c r="F350" s="54"/>
    </row>
    <row r="351" ht="15.75" customHeight="1">
      <c r="B351" s="33"/>
      <c r="C351" s="33"/>
      <c r="D351" s="33"/>
      <c r="E351" s="33"/>
      <c r="F351" s="54"/>
    </row>
    <row r="352" ht="15.75" customHeight="1">
      <c r="B352" s="33"/>
      <c r="C352" s="33"/>
      <c r="D352" s="33"/>
      <c r="E352" s="33"/>
      <c r="F352" s="54"/>
    </row>
    <row r="353" ht="15.75" customHeight="1">
      <c r="B353" s="33"/>
      <c r="C353" s="33"/>
      <c r="D353" s="33"/>
      <c r="E353" s="33"/>
      <c r="F353" s="54"/>
    </row>
    <row r="354" ht="15.75" customHeight="1">
      <c r="B354" s="33"/>
      <c r="C354" s="33"/>
      <c r="D354" s="33"/>
      <c r="E354" s="33"/>
      <c r="F354" s="54"/>
    </row>
    <row r="355" ht="15.75" customHeight="1">
      <c r="B355" s="33"/>
      <c r="C355" s="33"/>
      <c r="D355" s="33"/>
      <c r="E355" s="33"/>
      <c r="F355" s="54"/>
    </row>
    <row r="356" ht="15.75" customHeight="1">
      <c r="B356" s="33"/>
      <c r="C356" s="33"/>
      <c r="D356" s="33"/>
      <c r="E356" s="33"/>
      <c r="F356" s="54"/>
    </row>
    <row r="357" ht="15.75" customHeight="1">
      <c r="B357" s="33"/>
      <c r="C357" s="33"/>
      <c r="D357" s="33"/>
      <c r="E357" s="33"/>
      <c r="F357" s="54"/>
    </row>
    <row r="358" ht="15.75" customHeight="1">
      <c r="B358" s="33"/>
      <c r="C358" s="33"/>
      <c r="D358" s="33"/>
      <c r="E358" s="33"/>
      <c r="F358" s="54"/>
    </row>
    <row r="359" ht="15.75" customHeight="1">
      <c r="B359" s="33"/>
      <c r="C359" s="33"/>
      <c r="D359" s="33"/>
      <c r="E359" s="33"/>
      <c r="F359" s="54"/>
    </row>
    <row r="360" ht="15.75" customHeight="1">
      <c r="B360" s="33"/>
      <c r="C360" s="33"/>
      <c r="D360" s="33"/>
      <c r="E360" s="33"/>
      <c r="F360" s="54"/>
    </row>
    <row r="361" ht="15.75" customHeight="1">
      <c r="B361" s="33"/>
      <c r="C361" s="33"/>
      <c r="D361" s="33"/>
      <c r="E361" s="33"/>
      <c r="F361" s="54"/>
    </row>
    <row r="362" ht="15.75" customHeight="1">
      <c r="B362" s="33"/>
      <c r="C362" s="33"/>
      <c r="D362" s="33"/>
      <c r="E362" s="33"/>
      <c r="F362" s="54"/>
    </row>
    <row r="363" ht="15.75" customHeight="1">
      <c r="B363" s="33"/>
      <c r="C363" s="33"/>
      <c r="D363" s="33"/>
      <c r="E363" s="33"/>
      <c r="F363" s="54"/>
    </row>
    <row r="364" ht="15.75" customHeight="1">
      <c r="B364" s="33"/>
      <c r="C364" s="33"/>
      <c r="D364" s="33"/>
      <c r="E364" s="33"/>
      <c r="F364" s="54"/>
    </row>
    <row r="365" ht="15.75" customHeight="1">
      <c r="B365" s="33"/>
      <c r="C365" s="33"/>
      <c r="D365" s="33"/>
      <c r="E365" s="33"/>
      <c r="F365" s="54"/>
    </row>
    <row r="366" ht="15.75" customHeight="1">
      <c r="B366" s="33"/>
      <c r="C366" s="33"/>
      <c r="D366" s="33"/>
      <c r="E366" s="33"/>
      <c r="F366" s="54"/>
    </row>
    <row r="367" ht="15.75" customHeight="1">
      <c r="B367" s="33"/>
      <c r="C367" s="33"/>
      <c r="D367" s="33"/>
      <c r="E367" s="33"/>
      <c r="F367" s="54"/>
    </row>
    <row r="368" ht="15.75" customHeight="1">
      <c r="B368" s="33"/>
      <c r="C368" s="33"/>
      <c r="D368" s="33"/>
      <c r="E368" s="33"/>
      <c r="F368" s="54"/>
    </row>
    <row r="369" ht="15.75" customHeight="1">
      <c r="B369" s="33"/>
      <c r="C369" s="33"/>
      <c r="D369" s="33"/>
      <c r="E369" s="33"/>
      <c r="F369" s="54"/>
    </row>
    <row r="370" ht="15.75" customHeight="1">
      <c r="B370" s="33"/>
      <c r="C370" s="33"/>
      <c r="D370" s="33"/>
      <c r="E370" s="33"/>
      <c r="F370" s="54"/>
    </row>
    <row r="371" ht="15.75" customHeight="1">
      <c r="B371" s="33"/>
      <c r="C371" s="33"/>
      <c r="D371" s="33"/>
      <c r="E371" s="33"/>
      <c r="F371" s="54"/>
    </row>
    <row r="372" ht="15.75" customHeight="1">
      <c r="B372" s="33"/>
      <c r="C372" s="33"/>
      <c r="D372" s="33"/>
      <c r="E372" s="33"/>
      <c r="F372" s="54"/>
    </row>
    <row r="373" ht="15.75" customHeight="1">
      <c r="B373" s="33"/>
      <c r="C373" s="33"/>
      <c r="D373" s="33"/>
      <c r="E373" s="33"/>
      <c r="F373" s="54"/>
    </row>
    <row r="374" ht="15.75" customHeight="1">
      <c r="B374" s="33"/>
      <c r="C374" s="33"/>
      <c r="D374" s="33"/>
      <c r="E374" s="33"/>
      <c r="F374" s="54"/>
    </row>
    <row r="375" ht="15.75" customHeight="1">
      <c r="B375" s="33"/>
      <c r="C375" s="33"/>
      <c r="D375" s="33"/>
      <c r="E375" s="33"/>
      <c r="F375" s="54"/>
    </row>
    <row r="376" ht="15.75" customHeight="1">
      <c r="B376" s="33"/>
      <c r="C376" s="33"/>
      <c r="D376" s="33"/>
      <c r="E376" s="33"/>
      <c r="F376" s="54"/>
    </row>
    <row r="377" ht="15.75" customHeight="1">
      <c r="B377" s="33"/>
      <c r="C377" s="33"/>
      <c r="D377" s="33"/>
      <c r="E377" s="33"/>
      <c r="F377" s="54"/>
    </row>
    <row r="378" ht="15.75" customHeight="1">
      <c r="B378" s="33"/>
      <c r="C378" s="33"/>
      <c r="D378" s="33"/>
      <c r="E378" s="33"/>
      <c r="F378" s="54"/>
    </row>
    <row r="379" ht="15.75" customHeight="1">
      <c r="B379" s="33"/>
      <c r="C379" s="33"/>
      <c r="D379" s="33"/>
      <c r="E379" s="33"/>
      <c r="F379" s="54"/>
    </row>
    <row r="380" ht="15.75" customHeight="1">
      <c r="B380" s="33"/>
      <c r="C380" s="33"/>
      <c r="D380" s="33"/>
      <c r="E380" s="33"/>
      <c r="F380" s="54"/>
    </row>
    <row r="381" ht="15.75" customHeight="1">
      <c r="B381" s="33"/>
      <c r="C381" s="33"/>
      <c r="D381" s="33"/>
      <c r="E381" s="33"/>
      <c r="F381" s="54"/>
    </row>
    <row r="382" ht="15.75" customHeight="1">
      <c r="B382" s="33"/>
      <c r="C382" s="33"/>
      <c r="D382" s="33"/>
      <c r="E382" s="33"/>
      <c r="F382" s="54"/>
    </row>
    <row r="383" ht="15.75" customHeight="1">
      <c r="B383" s="33"/>
      <c r="C383" s="33"/>
      <c r="D383" s="33"/>
      <c r="E383" s="33"/>
      <c r="F383" s="54"/>
    </row>
    <row r="384" ht="15.75" customHeight="1">
      <c r="B384" s="33"/>
      <c r="C384" s="33"/>
      <c r="D384" s="33"/>
      <c r="E384" s="33"/>
      <c r="F384" s="54"/>
    </row>
    <row r="385" ht="15.75" customHeight="1">
      <c r="B385" s="33"/>
      <c r="C385" s="33"/>
      <c r="D385" s="33"/>
      <c r="E385" s="33"/>
      <c r="F385" s="54"/>
    </row>
    <row r="386" ht="15.75" customHeight="1">
      <c r="B386" s="33"/>
      <c r="C386" s="33"/>
      <c r="D386" s="33"/>
      <c r="E386" s="33"/>
      <c r="F386" s="54"/>
    </row>
    <row r="387" ht="15.75" customHeight="1">
      <c r="B387" s="33"/>
      <c r="C387" s="33"/>
      <c r="D387" s="33"/>
      <c r="E387" s="33"/>
      <c r="F387" s="54"/>
    </row>
    <row r="388" ht="15.75" customHeight="1">
      <c r="B388" s="33"/>
      <c r="C388" s="33"/>
      <c r="D388" s="33"/>
      <c r="E388" s="33"/>
      <c r="F388" s="54"/>
    </row>
    <row r="389" ht="15.75" customHeight="1">
      <c r="B389" s="33"/>
      <c r="C389" s="33"/>
      <c r="D389" s="33"/>
      <c r="E389" s="33"/>
      <c r="F389" s="54"/>
    </row>
    <row r="390" ht="15.75" customHeight="1">
      <c r="B390" s="33"/>
      <c r="C390" s="33"/>
      <c r="D390" s="33"/>
      <c r="E390" s="33"/>
      <c r="F390" s="54"/>
    </row>
    <row r="391" ht="15.75" customHeight="1">
      <c r="B391" s="33"/>
      <c r="C391" s="33"/>
      <c r="D391" s="33"/>
      <c r="E391" s="33"/>
      <c r="F391" s="54"/>
    </row>
    <row r="392" ht="15.75" customHeight="1">
      <c r="B392" s="33"/>
      <c r="C392" s="33"/>
      <c r="D392" s="33"/>
      <c r="E392" s="33"/>
      <c r="F392" s="54"/>
    </row>
    <row r="393" ht="15.75" customHeight="1">
      <c r="B393" s="33"/>
      <c r="C393" s="33"/>
      <c r="D393" s="33"/>
      <c r="E393" s="33"/>
      <c r="F393" s="54"/>
    </row>
    <row r="394" ht="15.75" customHeight="1">
      <c r="B394" s="33"/>
      <c r="C394" s="33"/>
      <c r="D394" s="33"/>
      <c r="E394" s="33"/>
      <c r="F394" s="54"/>
    </row>
    <row r="395" ht="15.75" customHeight="1">
      <c r="B395" s="33"/>
      <c r="C395" s="33"/>
      <c r="D395" s="33"/>
      <c r="E395" s="33"/>
      <c r="F395" s="54"/>
    </row>
    <row r="396" ht="15.75" customHeight="1">
      <c r="B396" s="33"/>
      <c r="C396" s="33"/>
      <c r="D396" s="33"/>
      <c r="E396" s="33"/>
      <c r="F396" s="54"/>
    </row>
    <row r="397" ht="15.75" customHeight="1">
      <c r="B397" s="33"/>
      <c r="C397" s="33"/>
      <c r="D397" s="33"/>
      <c r="E397" s="33"/>
      <c r="F397" s="54"/>
    </row>
    <row r="398" ht="15.75" customHeight="1">
      <c r="B398" s="33"/>
      <c r="C398" s="33"/>
      <c r="D398" s="33"/>
      <c r="E398" s="33"/>
      <c r="F398" s="54"/>
    </row>
    <row r="399" ht="15.75" customHeight="1">
      <c r="B399" s="33"/>
      <c r="C399" s="33"/>
      <c r="D399" s="33"/>
      <c r="E399" s="33"/>
      <c r="F399" s="54"/>
    </row>
    <row r="400" ht="15.75" customHeight="1">
      <c r="B400" s="33"/>
      <c r="C400" s="33"/>
      <c r="D400" s="33"/>
      <c r="E400" s="33"/>
      <c r="F400" s="54"/>
    </row>
    <row r="401" ht="15.75" customHeight="1">
      <c r="B401" s="33"/>
      <c r="C401" s="33"/>
      <c r="D401" s="33"/>
      <c r="E401" s="33"/>
      <c r="F401" s="54"/>
    </row>
    <row r="402" ht="15.75" customHeight="1">
      <c r="B402" s="33"/>
      <c r="C402" s="33"/>
      <c r="D402" s="33"/>
      <c r="E402" s="33"/>
      <c r="F402" s="54"/>
    </row>
    <row r="403" ht="15.75" customHeight="1">
      <c r="B403" s="33"/>
      <c r="C403" s="33"/>
      <c r="D403" s="33"/>
      <c r="E403" s="33"/>
      <c r="F403" s="54"/>
    </row>
    <row r="404" ht="15.75" customHeight="1">
      <c r="B404" s="33"/>
      <c r="C404" s="33"/>
      <c r="D404" s="33"/>
      <c r="E404" s="33"/>
      <c r="F404" s="54"/>
    </row>
    <row r="405" ht="15.75" customHeight="1">
      <c r="B405" s="33"/>
      <c r="C405" s="33"/>
      <c r="D405" s="33"/>
      <c r="E405" s="33"/>
      <c r="F405" s="54"/>
    </row>
    <row r="406" ht="15.75" customHeight="1">
      <c r="B406" s="33"/>
      <c r="C406" s="33"/>
      <c r="D406" s="33"/>
      <c r="E406" s="33"/>
      <c r="F406" s="54"/>
    </row>
    <row r="407" ht="15.75" customHeight="1">
      <c r="B407" s="33"/>
      <c r="C407" s="33"/>
      <c r="D407" s="33"/>
      <c r="E407" s="33"/>
      <c r="F407" s="54"/>
    </row>
    <row r="408" ht="15.75" customHeight="1">
      <c r="B408" s="33"/>
      <c r="C408" s="33"/>
      <c r="D408" s="33"/>
      <c r="E408" s="33"/>
      <c r="F408" s="54"/>
    </row>
    <row r="409" ht="15.75" customHeight="1">
      <c r="B409" s="33"/>
      <c r="C409" s="33"/>
      <c r="D409" s="33"/>
      <c r="E409" s="33"/>
      <c r="F409" s="54"/>
    </row>
    <row r="410" ht="15.75" customHeight="1">
      <c r="B410" s="33"/>
      <c r="C410" s="33"/>
      <c r="D410" s="33"/>
      <c r="E410" s="33"/>
      <c r="F410" s="54"/>
    </row>
    <row r="411" ht="15.75" customHeight="1">
      <c r="B411" s="33"/>
      <c r="C411" s="33"/>
      <c r="D411" s="33"/>
      <c r="E411" s="33"/>
      <c r="F411" s="54"/>
    </row>
    <row r="412" ht="15.75" customHeight="1">
      <c r="B412" s="33"/>
      <c r="C412" s="33"/>
      <c r="D412" s="33"/>
      <c r="E412" s="33"/>
      <c r="F412" s="54"/>
    </row>
    <row r="413" ht="15.75" customHeight="1">
      <c r="B413" s="33"/>
      <c r="C413" s="33"/>
      <c r="D413" s="33"/>
      <c r="E413" s="33"/>
      <c r="F413" s="54"/>
    </row>
    <row r="414" ht="15.75" customHeight="1">
      <c r="B414" s="33"/>
      <c r="C414" s="33"/>
      <c r="D414" s="33"/>
      <c r="E414" s="33"/>
      <c r="F414" s="54"/>
    </row>
    <row r="415" ht="15.75" customHeight="1">
      <c r="B415" s="33"/>
      <c r="C415" s="33"/>
      <c r="D415" s="33"/>
      <c r="E415" s="33"/>
      <c r="F415" s="54"/>
    </row>
    <row r="416" ht="15.75" customHeight="1">
      <c r="B416" s="33"/>
      <c r="C416" s="33"/>
      <c r="D416" s="33"/>
      <c r="E416" s="33"/>
      <c r="F416" s="54"/>
    </row>
    <row r="417" ht="15.75" customHeight="1">
      <c r="B417" s="33"/>
      <c r="C417" s="33"/>
      <c r="D417" s="33"/>
      <c r="E417" s="33"/>
      <c r="F417" s="54"/>
    </row>
    <row r="418" ht="15.75" customHeight="1">
      <c r="B418" s="33"/>
      <c r="C418" s="33"/>
      <c r="D418" s="33"/>
      <c r="E418" s="33"/>
      <c r="F418" s="54"/>
    </row>
    <row r="419" ht="15.75" customHeight="1">
      <c r="B419" s="33"/>
      <c r="C419" s="33"/>
      <c r="D419" s="33"/>
      <c r="E419" s="33"/>
      <c r="F419" s="54"/>
    </row>
    <row r="420" ht="15.75" customHeight="1">
      <c r="B420" s="33"/>
      <c r="C420" s="33"/>
      <c r="D420" s="33"/>
      <c r="E420" s="33"/>
      <c r="F420" s="54"/>
    </row>
    <row r="421" ht="15.75" customHeight="1">
      <c r="B421" s="33"/>
      <c r="C421" s="33"/>
      <c r="D421" s="33"/>
      <c r="E421" s="33"/>
      <c r="F421" s="54"/>
    </row>
    <row r="422" ht="15.75" customHeight="1">
      <c r="B422" s="33"/>
      <c r="C422" s="33"/>
      <c r="D422" s="33"/>
      <c r="E422" s="33"/>
      <c r="F422" s="54"/>
    </row>
    <row r="423" ht="15.75" customHeight="1">
      <c r="B423" s="33"/>
      <c r="C423" s="33"/>
      <c r="D423" s="33"/>
      <c r="E423" s="33"/>
      <c r="F423" s="54"/>
    </row>
    <row r="424" ht="15.75" customHeight="1">
      <c r="B424" s="33"/>
      <c r="C424" s="33"/>
      <c r="D424" s="33"/>
      <c r="E424" s="33"/>
      <c r="F424" s="54"/>
    </row>
    <row r="425" ht="15.75" customHeight="1">
      <c r="B425" s="33"/>
      <c r="C425" s="33"/>
      <c r="D425" s="33"/>
      <c r="E425" s="33"/>
      <c r="F425" s="54"/>
    </row>
    <row r="426" ht="15.75" customHeight="1">
      <c r="B426" s="33"/>
      <c r="C426" s="33"/>
      <c r="D426" s="33"/>
      <c r="E426" s="33"/>
      <c r="F426" s="54"/>
    </row>
    <row r="427" ht="15.75" customHeight="1">
      <c r="B427" s="33"/>
      <c r="C427" s="33"/>
      <c r="D427" s="33"/>
      <c r="E427" s="33"/>
      <c r="F427" s="54"/>
    </row>
    <row r="428" ht="15.75" customHeight="1">
      <c r="B428" s="33"/>
      <c r="C428" s="33"/>
      <c r="D428" s="33"/>
      <c r="E428" s="33"/>
      <c r="F428" s="54"/>
    </row>
    <row r="429" ht="15.75" customHeight="1">
      <c r="B429" s="33"/>
      <c r="C429" s="33"/>
      <c r="D429" s="33"/>
      <c r="E429" s="33"/>
      <c r="F429" s="54"/>
    </row>
    <row r="430" ht="15.75" customHeight="1">
      <c r="B430" s="33"/>
      <c r="C430" s="33"/>
      <c r="D430" s="33"/>
      <c r="E430" s="33"/>
      <c r="F430" s="54"/>
    </row>
    <row r="431" ht="15.75" customHeight="1">
      <c r="B431" s="33"/>
      <c r="C431" s="33"/>
      <c r="D431" s="33"/>
      <c r="E431" s="33"/>
      <c r="F431" s="54"/>
    </row>
    <row r="432" ht="15.75" customHeight="1">
      <c r="B432" s="33"/>
      <c r="C432" s="33"/>
      <c r="D432" s="33"/>
      <c r="E432" s="33"/>
      <c r="F432" s="54"/>
    </row>
    <row r="433" ht="15.75" customHeight="1">
      <c r="B433" s="33"/>
      <c r="C433" s="33"/>
      <c r="D433" s="33"/>
      <c r="E433" s="33"/>
      <c r="F433" s="54"/>
    </row>
    <row r="434" ht="15.75" customHeight="1">
      <c r="B434" s="33"/>
      <c r="C434" s="33"/>
      <c r="D434" s="33"/>
      <c r="E434" s="33"/>
      <c r="F434" s="54"/>
    </row>
    <row r="435" ht="15.75" customHeight="1">
      <c r="B435" s="33"/>
      <c r="C435" s="33"/>
      <c r="D435" s="33"/>
      <c r="E435" s="33"/>
      <c r="F435" s="54"/>
    </row>
    <row r="436" ht="15.75" customHeight="1">
      <c r="B436" s="33"/>
      <c r="C436" s="33"/>
      <c r="D436" s="33"/>
      <c r="E436" s="33"/>
      <c r="F436" s="54"/>
    </row>
    <row r="437" ht="15.75" customHeight="1">
      <c r="B437" s="33"/>
      <c r="C437" s="33"/>
      <c r="D437" s="33"/>
      <c r="E437" s="33"/>
      <c r="F437" s="54"/>
    </row>
    <row r="438" ht="15.75" customHeight="1">
      <c r="B438" s="33"/>
      <c r="C438" s="33"/>
      <c r="D438" s="33"/>
      <c r="E438" s="33"/>
      <c r="F438" s="54"/>
    </row>
    <row r="439" ht="15.75" customHeight="1">
      <c r="B439" s="33"/>
      <c r="C439" s="33"/>
      <c r="D439" s="33"/>
      <c r="E439" s="33"/>
      <c r="F439" s="54"/>
    </row>
    <row r="440" ht="15.75" customHeight="1">
      <c r="B440" s="33"/>
      <c r="C440" s="33"/>
      <c r="D440" s="33"/>
      <c r="E440" s="33"/>
      <c r="F440" s="54"/>
    </row>
    <row r="441" ht="15.75" customHeight="1">
      <c r="B441" s="33"/>
      <c r="C441" s="33"/>
      <c r="D441" s="33"/>
      <c r="E441" s="33"/>
      <c r="F441" s="54"/>
    </row>
    <row r="442" ht="15.75" customHeight="1">
      <c r="B442" s="33"/>
      <c r="C442" s="33"/>
      <c r="D442" s="33"/>
      <c r="E442" s="33"/>
      <c r="F442" s="54"/>
    </row>
    <row r="443" ht="15.75" customHeight="1">
      <c r="B443" s="33"/>
      <c r="C443" s="33"/>
      <c r="D443" s="33"/>
      <c r="E443" s="33"/>
      <c r="F443" s="54"/>
    </row>
    <row r="444" ht="15.75" customHeight="1">
      <c r="B444" s="33"/>
      <c r="C444" s="33"/>
      <c r="D444" s="33"/>
      <c r="E444" s="33"/>
      <c r="F444" s="54"/>
    </row>
    <row r="445" ht="15.75" customHeight="1">
      <c r="B445" s="33"/>
      <c r="C445" s="33"/>
      <c r="D445" s="33"/>
      <c r="E445" s="33"/>
      <c r="F445" s="54"/>
    </row>
    <row r="446" ht="15.75" customHeight="1">
      <c r="B446" s="33"/>
      <c r="C446" s="33"/>
      <c r="D446" s="33"/>
      <c r="E446" s="33"/>
      <c r="F446" s="54"/>
    </row>
    <row r="447" ht="15.75" customHeight="1">
      <c r="B447" s="33"/>
      <c r="C447" s="33"/>
      <c r="D447" s="33"/>
      <c r="E447" s="33"/>
      <c r="F447" s="54"/>
    </row>
    <row r="448" ht="15.75" customHeight="1">
      <c r="B448" s="33"/>
      <c r="C448" s="33"/>
      <c r="D448" s="33"/>
      <c r="E448" s="33"/>
      <c r="F448" s="54"/>
    </row>
    <row r="449" ht="15.75" customHeight="1">
      <c r="B449" s="33"/>
      <c r="C449" s="33"/>
      <c r="D449" s="33"/>
      <c r="E449" s="33"/>
      <c r="F449" s="54"/>
    </row>
    <row r="450" ht="15.75" customHeight="1">
      <c r="B450" s="33"/>
      <c r="C450" s="33"/>
      <c r="D450" s="33"/>
      <c r="E450" s="33"/>
      <c r="F450" s="54"/>
    </row>
    <row r="451" ht="15.75" customHeight="1">
      <c r="B451" s="33"/>
      <c r="C451" s="33"/>
      <c r="D451" s="33"/>
      <c r="E451" s="33"/>
      <c r="F451" s="54"/>
    </row>
    <row r="452" ht="15.75" customHeight="1">
      <c r="B452" s="33"/>
      <c r="C452" s="33"/>
      <c r="D452" s="33"/>
      <c r="E452" s="33"/>
      <c r="F452" s="54"/>
    </row>
    <row r="453" ht="15.75" customHeight="1">
      <c r="B453" s="33"/>
      <c r="C453" s="33"/>
      <c r="D453" s="33"/>
      <c r="E453" s="33"/>
      <c r="F453" s="54"/>
    </row>
    <row r="454" ht="15.75" customHeight="1">
      <c r="B454" s="33"/>
      <c r="C454" s="33"/>
      <c r="D454" s="33"/>
      <c r="E454" s="33"/>
      <c r="F454" s="54"/>
    </row>
    <row r="455" ht="15.75" customHeight="1">
      <c r="B455" s="33"/>
      <c r="C455" s="33"/>
      <c r="D455" s="33"/>
      <c r="E455" s="33"/>
      <c r="F455" s="54"/>
    </row>
    <row r="456" ht="15.75" customHeight="1">
      <c r="B456" s="33"/>
      <c r="C456" s="33"/>
      <c r="D456" s="33"/>
      <c r="E456" s="33"/>
      <c r="F456" s="54"/>
    </row>
    <row r="457" ht="15.75" customHeight="1">
      <c r="B457" s="33"/>
      <c r="C457" s="33"/>
      <c r="D457" s="33"/>
      <c r="E457" s="33"/>
      <c r="F457" s="54"/>
    </row>
    <row r="458" ht="15.75" customHeight="1">
      <c r="B458" s="33"/>
      <c r="C458" s="33"/>
      <c r="D458" s="33"/>
      <c r="E458" s="33"/>
      <c r="F458" s="54"/>
    </row>
    <row r="459" ht="15.75" customHeight="1">
      <c r="B459" s="33"/>
      <c r="C459" s="33"/>
      <c r="D459" s="33"/>
      <c r="E459" s="33"/>
      <c r="F459" s="54"/>
    </row>
    <row r="460" ht="15.75" customHeight="1">
      <c r="B460" s="33"/>
      <c r="C460" s="33"/>
      <c r="D460" s="33"/>
      <c r="E460" s="33"/>
      <c r="F460" s="54"/>
    </row>
    <row r="461" ht="15.75" customHeight="1">
      <c r="B461" s="33"/>
      <c r="C461" s="33"/>
      <c r="D461" s="33"/>
      <c r="E461" s="33"/>
      <c r="F461" s="54"/>
    </row>
    <row r="462" ht="15.75" customHeight="1">
      <c r="B462" s="33"/>
      <c r="C462" s="33"/>
      <c r="D462" s="33"/>
      <c r="E462" s="33"/>
      <c r="F462" s="54"/>
    </row>
    <row r="463" ht="15.75" customHeight="1">
      <c r="B463" s="33"/>
      <c r="C463" s="33"/>
      <c r="D463" s="33"/>
      <c r="E463" s="33"/>
      <c r="F463" s="54"/>
    </row>
    <row r="464" ht="15.75" customHeight="1">
      <c r="B464" s="33"/>
      <c r="C464" s="33"/>
      <c r="D464" s="33"/>
      <c r="E464" s="33"/>
      <c r="F464" s="54"/>
    </row>
    <row r="465" ht="15.75" customHeight="1">
      <c r="B465" s="33"/>
      <c r="C465" s="33"/>
      <c r="D465" s="33"/>
      <c r="E465" s="33"/>
      <c r="F465" s="54"/>
    </row>
    <row r="466" ht="15.75" customHeight="1">
      <c r="B466" s="33"/>
      <c r="C466" s="33"/>
      <c r="D466" s="33"/>
      <c r="E466" s="33"/>
      <c r="F466" s="54"/>
    </row>
    <row r="467" ht="15.75" customHeight="1">
      <c r="B467" s="33"/>
      <c r="C467" s="33"/>
      <c r="D467" s="33"/>
      <c r="E467" s="33"/>
      <c r="F467" s="54"/>
    </row>
    <row r="468" ht="15.75" customHeight="1">
      <c r="B468" s="33"/>
      <c r="C468" s="33"/>
      <c r="D468" s="33"/>
      <c r="E468" s="33"/>
      <c r="F468" s="54"/>
    </row>
    <row r="469" ht="15.75" customHeight="1">
      <c r="B469" s="33"/>
      <c r="C469" s="33"/>
      <c r="D469" s="33"/>
      <c r="E469" s="33"/>
      <c r="F469" s="54"/>
    </row>
    <row r="470" ht="15.75" customHeight="1">
      <c r="B470" s="33"/>
      <c r="C470" s="33"/>
      <c r="D470" s="33"/>
      <c r="E470" s="33"/>
      <c r="F470" s="54"/>
    </row>
    <row r="471" ht="15.75" customHeight="1">
      <c r="B471" s="33"/>
      <c r="C471" s="33"/>
      <c r="D471" s="33"/>
      <c r="E471" s="33"/>
      <c r="F471" s="54"/>
    </row>
    <row r="472" ht="15.75" customHeight="1">
      <c r="B472" s="33"/>
      <c r="C472" s="33"/>
      <c r="D472" s="33"/>
      <c r="E472" s="33"/>
      <c r="F472" s="54"/>
    </row>
    <row r="473" ht="15.75" customHeight="1">
      <c r="B473" s="33"/>
      <c r="C473" s="33"/>
      <c r="D473" s="33"/>
      <c r="E473" s="33"/>
      <c r="F473" s="54"/>
    </row>
    <row r="474" ht="15.75" customHeight="1">
      <c r="B474" s="33"/>
      <c r="C474" s="33"/>
      <c r="D474" s="33"/>
      <c r="E474" s="33"/>
      <c r="F474" s="54"/>
    </row>
    <row r="475" ht="15.75" customHeight="1">
      <c r="B475" s="33"/>
      <c r="C475" s="33"/>
      <c r="D475" s="33"/>
      <c r="E475" s="33"/>
      <c r="F475" s="54"/>
    </row>
    <row r="476" ht="15.75" customHeight="1">
      <c r="B476" s="33"/>
      <c r="C476" s="33"/>
      <c r="D476" s="33"/>
      <c r="E476" s="33"/>
      <c r="F476" s="54"/>
    </row>
    <row r="477" ht="15.75" customHeight="1">
      <c r="B477" s="33"/>
      <c r="C477" s="33"/>
      <c r="D477" s="33"/>
      <c r="E477" s="33"/>
      <c r="F477" s="54"/>
    </row>
    <row r="478" ht="15.75" customHeight="1">
      <c r="B478" s="33"/>
      <c r="C478" s="33"/>
      <c r="D478" s="33"/>
      <c r="E478" s="33"/>
      <c r="F478" s="54"/>
    </row>
    <row r="479" ht="15.75" customHeight="1">
      <c r="B479" s="33"/>
      <c r="C479" s="33"/>
      <c r="D479" s="33"/>
      <c r="E479" s="33"/>
      <c r="F479" s="54"/>
    </row>
    <row r="480" ht="15.75" customHeight="1">
      <c r="B480" s="33"/>
      <c r="C480" s="33"/>
      <c r="D480" s="33"/>
      <c r="E480" s="33"/>
      <c r="F480" s="54"/>
    </row>
    <row r="481" ht="15.75" customHeight="1">
      <c r="B481" s="33"/>
      <c r="C481" s="33"/>
      <c r="D481" s="33"/>
      <c r="E481" s="33"/>
      <c r="F481" s="54"/>
    </row>
    <row r="482" ht="15.75" customHeight="1">
      <c r="B482" s="33"/>
      <c r="C482" s="33"/>
      <c r="D482" s="33"/>
      <c r="E482" s="33"/>
      <c r="F482" s="54"/>
    </row>
    <row r="483" ht="15.75" customHeight="1">
      <c r="B483" s="33"/>
      <c r="C483" s="33"/>
      <c r="D483" s="33"/>
      <c r="E483" s="33"/>
      <c r="F483" s="54"/>
    </row>
    <row r="484" ht="15.75" customHeight="1">
      <c r="B484" s="33"/>
      <c r="C484" s="33"/>
      <c r="D484" s="33"/>
      <c r="E484" s="33"/>
      <c r="F484" s="54"/>
    </row>
    <row r="485" ht="15.75" customHeight="1">
      <c r="B485" s="33"/>
      <c r="C485" s="33"/>
      <c r="D485" s="33"/>
      <c r="E485" s="33"/>
      <c r="F485" s="54"/>
    </row>
    <row r="486" ht="15.75" customHeight="1">
      <c r="B486" s="33"/>
      <c r="C486" s="33"/>
      <c r="D486" s="33"/>
      <c r="E486" s="33"/>
      <c r="F486" s="54"/>
    </row>
    <row r="487" ht="15.75" customHeight="1">
      <c r="B487" s="33"/>
      <c r="C487" s="33"/>
      <c r="D487" s="33"/>
      <c r="E487" s="33"/>
      <c r="F487" s="54"/>
    </row>
    <row r="488" ht="15.75" customHeight="1">
      <c r="B488" s="33"/>
      <c r="C488" s="33"/>
      <c r="D488" s="33"/>
      <c r="E488" s="33"/>
      <c r="F488" s="54"/>
    </row>
    <row r="489" ht="15.75" customHeight="1">
      <c r="B489" s="33"/>
      <c r="C489" s="33"/>
      <c r="D489" s="33"/>
      <c r="E489" s="33"/>
      <c r="F489" s="54"/>
    </row>
    <row r="490" ht="15.75" customHeight="1">
      <c r="B490" s="33"/>
      <c r="C490" s="33"/>
      <c r="D490" s="33"/>
      <c r="E490" s="33"/>
      <c r="F490" s="54"/>
    </row>
    <row r="491" ht="15.75" customHeight="1">
      <c r="B491" s="33"/>
      <c r="C491" s="33"/>
      <c r="D491" s="33"/>
      <c r="E491" s="33"/>
      <c r="F491" s="54"/>
    </row>
    <row r="492" ht="15.75" customHeight="1">
      <c r="B492" s="33"/>
      <c r="C492" s="33"/>
      <c r="D492" s="33"/>
      <c r="E492" s="33"/>
      <c r="F492" s="54"/>
    </row>
    <row r="493" ht="15.75" customHeight="1">
      <c r="B493" s="33"/>
      <c r="C493" s="33"/>
      <c r="D493" s="33"/>
      <c r="E493" s="33"/>
      <c r="F493" s="54"/>
    </row>
    <row r="494" ht="15.75" customHeight="1">
      <c r="B494" s="33"/>
      <c r="C494" s="33"/>
      <c r="D494" s="33"/>
      <c r="E494" s="33"/>
      <c r="F494" s="54"/>
    </row>
    <row r="495" ht="15.75" customHeight="1">
      <c r="B495" s="33"/>
      <c r="C495" s="33"/>
      <c r="D495" s="33"/>
      <c r="E495" s="33"/>
      <c r="F495" s="54"/>
    </row>
    <row r="496" ht="15.75" customHeight="1">
      <c r="B496" s="33"/>
      <c r="C496" s="33"/>
      <c r="D496" s="33"/>
      <c r="E496" s="33"/>
      <c r="F496" s="54"/>
    </row>
    <row r="497" ht="15.75" customHeight="1">
      <c r="B497" s="33"/>
      <c r="C497" s="33"/>
      <c r="D497" s="33"/>
      <c r="E497" s="33"/>
      <c r="F497" s="54"/>
    </row>
    <row r="498" ht="15.75" customHeight="1">
      <c r="B498" s="33"/>
      <c r="C498" s="33"/>
      <c r="D498" s="33"/>
      <c r="E498" s="33"/>
      <c r="F498" s="54"/>
    </row>
    <row r="499" ht="15.75" customHeight="1">
      <c r="B499" s="33"/>
      <c r="C499" s="33"/>
      <c r="D499" s="33"/>
      <c r="E499" s="33"/>
      <c r="F499" s="54"/>
    </row>
    <row r="500" ht="15.75" customHeight="1">
      <c r="B500" s="33"/>
      <c r="C500" s="33"/>
      <c r="D500" s="33"/>
      <c r="E500" s="33"/>
      <c r="F500" s="54"/>
    </row>
    <row r="501" ht="15.75" customHeight="1">
      <c r="B501" s="33"/>
      <c r="C501" s="33"/>
      <c r="D501" s="33"/>
      <c r="E501" s="33"/>
      <c r="F501" s="54"/>
    </row>
    <row r="502" ht="15.75" customHeight="1">
      <c r="B502" s="33"/>
      <c r="C502" s="33"/>
      <c r="D502" s="33"/>
      <c r="E502" s="33"/>
      <c r="F502" s="54"/>
    </row>
    <row r="503" ht="15.75" customHeight="1">
      <c r="B503" s="33"/>
      <c r="C503" s="33"/>
      <c r="D503" s="33"/>
      <c r="E503" s="33"/>
      <c r="F503" s="54"/>
    </row>
    <row r="504" ht="15.75" customHeight="1">
      <c r="B504" s="33"/>
      <c r="C504" s="33"/>
      <c r="D504" s="33"/>
      <c r="E504" s="33"/>
      <c r="F504" s="54"/>
    </row>
    <row r="505" ht="15.75" customHeight="1">
      <c r="B505" s="33"/>
      <c r="C505" s="33"/>
      <c r="D505" s="33"/>
      <c r="E505" s="33"/>
      <c r="F505" s="54"/>
    </row>
    <row r="506" ht="15.75" customHeight="1">
      <c r="B506" s="33"/>
      <c r="C506" s="33"/>
      <c r="D506" s="33"/>
      <c r="E506" s="33"/>
      <c r="F506" s="54"/>
    </row>
    <row r="507" ht="15.75" customHeight="1">
      <c r="B507" s="33"/>
      <c r="C507" s="33"/>
      <c r="D507" s="33"/>
      <c r="E507" s="33"/>
      <c r="F507" s="54"/>
    </row>
    <row r="508" ht="15.75" customHeight="1">
      <c r="B508" s="33"/>
      <c r="C508" s="33"/>
      <c r="D508" s="33"/>
      <c r="E508" s="33"/>
      <c r="F508" s="54"/>
    </row>
    <row r="509" ht="15.75" customHeight="1">
      <c r="B509" s="33"/>
      <c r="C509" s="33"/>
      <c r="D509" s="33"/>
      <c r="E509" s="33"/>
      <c r="F509" s="54"/>
    </row>
    <row r="510" ht="15.75" customHeight="1">
      <c r="B510" s="33"/>
      <c r="C510" s="33"/>
      <c r="D510" s="33"/>
      <c r="E510" s="33"/>
      <c r="F510" s="54"/>
    </row>
    <row r="511" ht="15.75" customHeight="1">
      <c r="B511" s="33"/>
      <c r="C511" s="33"/>
      <c r="D511" s="33"/>
      <c r="E511" s="33"/>
      <c r="F511" s="54"/>
    </row>
    <row r="512" ht="15.75" customHeight="1">
      <c r="B512" s="33"/>
      <c r="C512" s="33"/>
      <c r="D512" s="33"/>
      <c r="E512" s="33"/>
      <c r="F512" s="54"/>
    </row>
    <row r="513" ht="15.75" customHeight="1">
      <c r="B513" s="33"/>
      <c r="C513" s="33"/>
      <c r="D513" s="33"/>
      <c r="E513" s="33"/>
      <c r="F513" s="54"/>
    </row>
    <row r="514" ht="15.75" customHeight="1">
      <c r="B514" s="33"/>
      <c r="C514" s="33"/>
      <c r="D514" s="33"/>
      <c r="E514" s="33"/>
      <c r="F514" s="54"/>
    </row>
    <row r="515" ht="15.75" customHeight="1">
      <c r="B515" s="33"/>
      <c r="C515" s="33"/>
      <c r="D515" s="33"/>
      <c r="E515" s="33"/>
      <c r="F515" s="54"/>
    </row>
    <row r="516" ht="15.75" customHeight="1">
      <c r="B516" s="33"/>
      <c r="C516" s="33"/>
      <c r="D516" s="33"/>
      <c r="E516" s="33"/>
      <c r="F516" s="54"/>
    </row>
    <row r="517" ht="15.75" customHeight="1">
      <c r="B517" s="33"/>
      <c r="C517" s="33"/>
      <c r="D517" s="33"/>
      <c r="E517" s="33"/>
      <c r="F517" s="54"/>
    </row>
    <row r="518" ht="15.75" customHeight="1">
      <c r="B518" s="33"/>
      <c r="C518" s="33"/>
      <c r="D518" s="33"/>
      <c r="E518" s="33"/>
      <c r="F518" s="54"/>
    </row>
    <row r="519" ht="15.75" customHeight="1">
      <c r="B519" s="33"/>
      <c r="C519" s="33"/>
      <c r="D519" s="33"/>
      <c r="E519" s="33"/>
      <c r="F519" s="54"/>
    </row>
    <row r="520" ht="15.75" customHeight="1">
      <c r="B520" s="33"/>
      <c r="C520" s="33"/>
      <c r="D520" s="33"/>
      <c r="E520" s="33"/>
      <c r="F520" s="54"/>
    </row>
    <row r="521" ht="15.75" customHeight="1">
      <c r="B521" s="33"/>
      <c r="C521" s="33"/>
      <c r="D521" s="33"/>
      <c r="E521" s="33"/>
      <c r="F521" s="54"/>
    </row>
    <row r="522" ht="15.75" customHeight="1">
      <c r="B522" s="33"/>
      <c r="C522" s="33"/>
      <c r="D522" s="33"/>
      <c r="E522" s="33"/>
      <c r="F522" s="54"/>
    </row>
    <row r="523" ht="15.75" customHeight="1">
      <c r="B523" s="33"/>
      <c r="C523" s="33"/>
      <c r="D523" s="33"/>
      <c r="E523" s="33"/>
      <c r="F523" s="54"/>
    </row>
    <row r="524" ht="15.75" customHeight="1">
      <c r="B524" s="33"/>
      <c r="C524" s="33"/>
      <c r="D524" s="33"/>
      <c r="E524" s="33"/>
      <c r="F524" s="54"/>
    </row>
    <row r="525" ht="15.75" customHeight="1">
      <c r="B525" s="33"/>
      <c r="C525" s="33"/>
      <c r="D525" s="33"/>
      <c r="E525" s="33"/>
      <c r="F525" s="54"/>
    </row>
    <row r="526" ht="15.75" customHeight="1">
      <c r="B526" s="33"/>
      <c r="C526" s="33"/>
      <c r="D526" s="33"/>
      <c r="E526" s="33"/>
      <c r="F526" s="54"/>
    </row>
    <row r="527" ht="15.75" customHeight="1">
      <c r="B527" s="33"/>
      <c r="C527" s="33"/>
      <c r="D527" s="33"/>
      <c r="E527" s="33"/>
      <c r="F527" s="54"/>
    </row>
    <row r="528" ht="15.75" customHeight="1">
      <c r="B528" s="33"/>
      <c r="C528" s="33"/>
      <c r="D528" s="33"/>
      <c r="E528" s="33"/>
      <c r="F528" s="54"/>
    </row>
    <row r="529" ht="15.75" customHeight="1">
      <c r="B529" s="33"/>
      <c r="C529" s="33"/>
      <c r="D529" s="33"/>
      <c r="E529" s="33"/>
      <c r="F529" s="54"/>
    </row>
    <row r="530" ht="15.75" customHeight="1">
      <c r="B530" s="33"/>
      <c r="C530" s="33"/>
      <c r="D530" s="33"/>
      <c r="E530" s="33"/>
      <c r="F530" s="54"/>
    </row>
    <row r="531" ht="15.75" customHeight="1">
      <c r="B531" s="33"/>
      <c r="C531" s="33"/>
      <c r="D531" s="33"/>
      <c r="E531" s="33"/>
      <c r="F531" s="54"/>
    </row>
    <row r="532" ht="15.75" customHeight="1">
      <c r="B532" s="33"/>
      <c r="C532" s="33"/>
      <c r="D532" s="33"/>
      <c r="E532" s="33"/>
      <c r="F532" s="54"/>
    </row>
    <row r="533" ht="15.75" customHeight="1">
      <c r="B533" s="33"/>
      <c r="C533" s="33"/>
      <c r="D533" s="33"/>
      <c r="E533" s="33"/>
      <c r="F533" s="54"/>
    </row>
    <row r="534" ht="15.75" customHeight="1">
      <c r="B534" s="33"/>
      <c r="C534" s="33"/>
      <c r="D534" s="33"/>
      <c r="E534" s="33"/>
      <c r="F534" s="54"/>
    </row>
    <row r="535" ht="15.75" customHeight="1">
      <c r="B535" s="33"/>
      <c r="C535" s="33"/>
      <c r="D535" s="33"/>
      <c r="E535" s="33"/>
      <c r="F535" s="54"/>
    </row>
    <row r="536" ht="15.75" customHeight="1">
      <c r="B536" s="33"/>
      <c r="C536" s="33"/>
      <c r="D536" s="33"/>
      <c r="E536" s="33"/>
      <c r="F536" s="54"/>
    </row>
    <row r="537" ht="15.75" customHeight="1">
      <c r="B537" s="33"/>
      <c r="C537" s="33"/>
      <c r="D537" s="33"/>
      <c r="E537" s="33"/>
      <c r="F537" s="54"/>
    </row>
    <row r="538" ht="15.75" customHeight="1">
      <c r="B538" s="33"/>
      <c r="C538" s="33"/>
      <c r="D538" s="33"/>
      <c r="E538" s="33"/>
      <c r="F538" s="54"/>
    </row>
    <row r="539" ht="15.75" customHeight="1">
      <c r="B539" s="33"/>
      <c r="C539" s="33"/>
      <c r="D539" s="33"/>
      <c r="E539" s="33"/>
      <c r="F539" s="54"/>
    </row>
    <row r="540" ht="15.75" customHeight="1">
      <c r="B540" s="33"/>
      <c r="C540" s="33"/>
      <c r="D540" s="33"/>
      <c r="E540" s="33"/>
      <c r="F540" s="54"/>
    </row>
    <row r="541" ht="15.75" customHeight="1">
      <c r="B541" s="33"/>
      <c r="C541" s="33"/>
      <c r="D541" s="33"/>
      <c r="E541" s="33"/>
      <c r="F541" s="54"/>
    </row>
    <row r="542" ht="15.75" customHeight="1">
      <c r="B542" s="33"/>
      <c r="C542" s="33"/>
      <c r="D542" s="33"/>
      <c r="E542" s="33"/>
      <c r="F542" s="54"/>
    </row>
    <row r="543" ht="15.75" customHeight="1">
      <c r="B543" s="33"/>
      <c r="C543" s="33"/>
      <c r="D543" s="33"/>
      <c r="E543" s="33"/>
      <c r="F543" s="54"/>
    </row>
    <row r="544" ht="15.75" customHeight="1">
      <c r="B544" s="33"/>
      <c r="C544" s="33"/>
      <c r="D544" s="33"/>
      <c r="E544" s="33"/>
      <c r="F544" s="54"/>
    </row>
    <row r="545" ht="15.75" customHeight="1">
      <c r="B545" s="33"/>
      <c r="C545" s="33"/>
      <c r="D545" s="33"/>
      <c r="E545" s="33"/>
      <c r="F545" s="54"/>
    </row>
    <row r="546" ht="15.75" customHeight="1">
      <c r="B546" s="33"/>
      <c r="C546" s="33"/>
      <c r="D546" s="33"/>
      <c r="E546" s="33"/>
      <c r="F546" s="54"/>
    </row>
    <row r="547" ht="15.75" customHeight="1">
      <c r="B547" s="33"/>
      <c r="C547" s="33"/>
      <c r="D547" s="33"/>
      <c r="E547" s="33"/>
      <c r="F547" s="54"/>
    </row>
    <row r="548" ht="15.75" customHeight="1">
      <c r="B548" s="33"/>
      <c r="C548" s="33"/>
      <c r="D548" s="33"/>
      <c r="E548" s="33"/>
      <c r="F548" s="54"/>
    </row>
    <row r="549" ht="15.75" customHeight="1">
      <c r="B549" s="33"/>
      <c r="C549" s="33"/>
      <c r="D549" s="33"/>
      <c r="E549" s="33"/>
      <c r="F549" s="54"/>
    </row>
    <row r="550" ht="15.75" customHeight="1">
      <c r="B550" s="33"/>
      <c r="C550" s="33"/>
      <c r="D550" s="33"/>
      <c r="E550" s="33"/>
      <c r="F550" s="54"/>
    </row>
    <row r="551" ht="15.75" customHeight="1">
      <c r="B551" s="33"/>
      <c r="C551" s="33"/>
      <c r="D551" s="33"/>
      <c r="E551" s="33"/>
      <c r="F551" s="54"/>
    </row>
    <row r="552" ht="15.75" customHeight="1">
      <c r="B552" s="33"/>
      <c r="C552" s="33"/>
      <c r="D552" s="33"/>
      <c r="E552" s="33"/>
      <c r="F552" s="54"/>
    </row>
    <row r="553" ht="15.75" customHeight="1">
      <c r="B553" s="33"/>
      <c r="C553" s="33"/>
      <c r="D553" s="33"/>
      <c r="E553" s="33"/>
      <c r="F553" s="54"/>
    </row>
    <row r="554" ht="15.75" customHeight="1">
      <c r="B554" s="33"/>
      <c r="C554" s="33"/>
      <c r="D554" s="33"/>
      <c r="E554" s="33"/>
      <c r="F554" s="54"/>
    </row>
    <row r="555" ht="15.75" customHeight="1">
      <c r="B555" s="33"/>
      <c r="C555" s="33"/>
      <c r="D555" s="33"/>
      <c r="E555" s="33"/>
      <c r="F555" s="54"/>
    </row>
    <row r="556" ht="15.75" customHeight="1">
      <c r="B556" s="33"/>
      <c r="C556" s="33"/>
      <c r="D556" s="33"/>
      <c r="E556" s="33"/>
      <c r="F556" s="54"/>
    </row>
    <row r="557" ht="15.75" customHeight="1">
      <c r="B557" s="33"/>
      <c r="C557" s="33"/>
      <c r="D557" s="33"/>
      <c r="E557" s="33"/>
      <c r="F557" s="54"/>
    </row>
    <row r="558" ht="15.75" customHeight="1">
      <c r="B558" s="33"/>
      <c r="C558" s="33"/>
      <c r="D558" s="33"/>
      <c r="E558" s="33"/>
      <c r="F558" s="54"/>
    </row>
    <row r="559" ht="15.75" customHeight="1">
      <c r="B559" s="33"/>
      <c r="C559" s="33"/>
      <c r="D559" s="33"/>
      <c r="E559" s="33"/>
      <c r="F559" s="54"/>
    </row>
    <row r="560" ht="15.75" customHeight="1">
      <c r="B560" s="33"/>
      <c r="C560" s="33"/>
      <c r="D560" s="33"/>
      <c r="E560" s="33"/>
      <c r="F560" s="54"/>
    </row>
    <row r="561" ht="15.75" customHeight="1">
      <c r="B561" s="33"/>
      <c r="C561" s="33"/>
      <c r="D561" s="33"/>
      <c r="E561" s="33"/>
      <c r="F561" s="54"/>
    </row>
    <row r="562" ht="15.75" customHeight="1">
      <c r="B562" s="33"/>
      <c r="C562" s="33"/>
      <c r="D562" s="33"/>
      <c r="E562" s="33"/>
      <c r="F562" s="54"/>
    </row>
    <row r="563" ht="15.75" customHeight="1">
      <c r="B563" s="33"/>
      <c r="C563" s="33"/>
      <c r="D563" s="33"/>
      <c r="E563" s="33"/>
      <c r="F563" s="54"/>
    </row>
    <row r="564" ht="15.75" customHeight="1">
      <c r="B564" s="33"/>
      <c r="C564" s="33"/>
      <c r="D564" s="33"/>
      <c r="E564" s="33"/>
      <c r="F564" s="54"/>
    </row>
    <row r="565" ht="15.75" customHeight="1">
      <c r="B565" s="33"/>
      <c r="C565" s="33"/>
      <c r="D565" s="33"/>
      <c r="E565" s="33"/>
      <c r="F565" s="54"/>
    </row>
    <row r="566" ht="15.75" customHeight="1">
      <c r="B566" s="33"/>
      <c r="C566" s="33"/>
      <c r="D566" s="33"/>
      <c r="E566" s="33"/>
      <c r="F566" s="54"/>
    </row>
    <row r="567" ht="15.75" customHeight="1">
      <c r="B567" s="33"/>
      <c r="C567" s="33"/>
      <c r="D567" s="33"/>
      <c r="E567" s="33"/>
      <c r="F567" s="54"/>
    </row>
    <row r="568" ht="15.75" customHeight="1">
      <c r="B568" s="33"/>
      <c r="C568" s="33"/>
      <c r="D568" s="33"/>
      <c r="E568" s="33"/>
      <c r="F568" s="54"/>
    </row>
    <row r="569" ht="15.75" customHeight="1">
      <c r="B569" s="33"/>
      <c r="C569" s="33"/>
      <c r="D569" s="33"/>
      <c r="E569" s="33"/>
      <c r="F569" s="54"/>
    </row>
    <row r="570" ht="15.75" customHeight="1">
      <c r="B570" s="33"/>
      <c r="C570" s="33"/>
      <c r="D570" s="33"/>
      <c r="E570" s="33"/>
      <c r="F570" s="54"/>
    </row>
    <row r="571" ht="15.75" customHeight="1">
      <c r="B571" s="33"/>
      <c r="C571" s="33"/>
      <c r="D571" s="33"/>
      <c r="E571" s="33"/>
      <c r="F571" s="54"/>
    </row>
    <row r="572" ht="15.75" customHeight="1">
      <c r="B572" s="33"/>
      <c r="C572" s="33"/>
      <c r="D572" s="33"/>
      <c r="E572" s="33"/>
      <c r="F572" s="54"/>
    </row>
    <row r="573" ht="15.75" customHeight="1">
      <c r="B573" s="33"/>
      <c r="C573" s="33"/>
      <c r="D573" s="33"/>
      <c r="E573" s="33"/>
      <c r="F573" s="54"/>
    </row>
    <row r="574" ht="15.75" customHeight="1">
      <c r="B574" s="33"/>
      <c r="C574" s="33"/>
      <c r="D574" s="33"/>
      <c r="E574" s="33"/>
      <c r="F574" s="54"/>
    </row>
    <row r="575" ht="15.75" customHeight="1">
      <c r="B575" s="33"/>
      <c r="C575" s="33"/>
      <c r="D575" s="33"/>
      <c r="E575" s="33"/>
      <c r="F575" s="54"/>
    </row>
    <row r="576" ht="15.75" customHeight="1">
      <c r="B576" s="33"/>
      <c r="C576" s="33"/>
      <c r="D576" s="33"/>
      <c r="E576" s="33"/>
      <c r="F576" s="54"/>
    </row>
    <row r="577" ht="15.75" customHeight="1">
      <c r="B577" s="33"/>
      <c r="C577" s="33"/>
      <c r="D577" s="33"/>
      <c r="E577" s="33"/>
      <c r="F577" s="54"/>
    </row>
    <row r="578" ht="15.75" customHeight="1">
      <c r="B578" s="33"/>
      <c r="C578" s="33"/>
      <c r="D578" s="33"/>
      <c r="E578" s="33"/>
      <c r="F578" s="54"/>
    </row>
    <row r="579" ht="15.75" customHeight="1">
      <c r="B579" s="33"/>
      <c r="C579" s="33"/>
      <c r="D579" s="33"/>
      <c r="E579" s="33"/>
      <c r="F579" s="54"/>
    </row>
    <row r="580" ht="15.75" customHeight="1">
      <c r="B580" s="33"/>
      <c r="C580" s="33"/>
      <c r="D580" s="33"/>
      <c r="E580" s="33"/>
      <c r="F580" s="54"/>
    </row>
    <row r="581" ht="15.75" customHeight="1">
      <c r="B581" s="33"/>
      <c r="C581" s="33"/>
      <c r="D581" s="33"/>
      <c r="E581" s="33"/>
      <c r="F581" s="54"/>
    </row>
    <row r="582" ht="15.75" customHeight="1">
      <c r="B582" s="33"/>
      <c r="C582" s="33"/>
      <c r="D582" s="33"/>
      <c r="E582" s="33"/>
      <c r="F582" s="54"/>
    </row>
    <row r="583" ht="15.75" customHeight="1">
      <c r="B583" s="33"/>
      <c r="C583" s="33"/>
      <c r="D583" s="33"/>
      <c r="E583" s="33"/>
      <c r="F583" s="54"/>
    </row>
    <row r="584" ht="15.75" customHeight="1">
      <c r="B584" s="33"/>
      <c r="C584" s="33"/>
      <c r="D584" s="33"/>
      <c r="E584" s="33"/>
      <c r="F584" s="54"/>
    </row>
    <row r="585" ht="15.75" customHeight="1">
      <c r="B585" s="33"/>
      <c r="C585" s="33"/>
      <c r="D585" s="33"/>
      <c r="E585" s="33"/>
      <c r="F585" s="54"/>
    </row>
    <row r="586" ht="15.75" customHeight="1">
      <c r="B586" s="33"/>
      <c r="C586" s="33"/>
      <c r="D586" s="33"/>
      <c r="E586" s="33"/>
      <c r="F586" s="54"/>
    </row>
    <row r="587" ht="15.75" customHeight="1">
      <c r="B587" s="33"/>
      <c r="C587" s="33"/>
      <c r="D587" s="33"/>
      <c r="E587" s="33"/>
      <c r="F587" s="54"/>
    </row>
    <row r="588" ht="15.75" customHeight="1">
      <c r="B588" s="33"/>
      <c r="C588" s="33"/>
      <c r="D588" s="33"/>
      <c r="E588" s="33"/>
      <c r="F588" s="54"/>
    </row>
    <row r="589" ht="15.75" customHeight="1">
      <c r="B589" s="33"/>
      <c r="C589" s="33"/>
      <c r="D589" s="33"/>
      <c r="E589" s="33"/>
      <c r="F589" s="54"/>
    </row>
    <row r="590" ht="15.75" customHeight="1">
      <c r="B590" s="33"/>
      <c r="C590" s="33"/>
      <c r="D590" s="33"/>
      <c r="E590" s="33"/>
      <c r="F590" s="54"/>
    </row>
    <row r="591" ht="15.75" customHeight="1">
      <c r="B591" s="33"/>
      <c r="C591" s="33"/>
      <c r="D591" s="33"/>
      <c r="E591" s="33"/>
      <c r="F591" s="54"/>
    </row>
    <row r="592" ht="15.75" customHeight="1">
      <c r="B592" s="33"/>
      <c r="C592" s="33"/>
      <c r="D592" s="33"/>
      <c r="E592" s="33"/>
      <c r="F592" s="54"/>
    </row>
    <row r="593" ht="15.75" customHeight="1">
      <c r="B593" s="33"/>
      <c r="C593" s="33"/>
      <c r="D593" s="33"/>
      <c r="E593" s="33"/>
      <c r="F593" s="54"/>
    </row>
    <row r="594" ht="15.75" customHeight="1">
      <c r="B594" s="33"/>
      <c r="C594" s="33"/>
      <c r="D594" s="33"/>
      <c r="E594" s="33"/>
      <c r="F594" s="54"/>
    </row>
    <row r="595" ht="15.75" customHeight="1">
      <c r="B595" s="33"/>
      <c r="C595" s="33"/>
      <c r="D595" s="33"/>
      <c r="E595" s="33"/>
      <c r="F595" s="54"/>
    </row>
    <row r="596" ht="15.75" customHeight="1">
      <c r="B596" s="33"/>
      <c r="C596" s="33"/>
      <c r="D596" s="33"/>
      <c r="E596" s="33"/>
      <c r="F596" s="54"/>
    </row>
    <row r="597" ht="15.75" customHeight="1">
      <c r="B597" s="33"/>
      <c r="C597" s="33"/>
      <c r="D597" s="33"/>
      <c r="E597" s="33"/>
      <c r="F597" s="54"/>
    </row>
    <row r="598" ht="15.75" customHeight="1">
      <c r="B598" s="33"/>
      <c r="C598" s="33"/>
      <c r="D598" s="33"/>
      <c r="E598" s="33"/>
      <c r="F598" s="54"/>
    </row>
    <row r="599" ht="15.75" customHeight="1">
      <c r="B599" s="33"/>
      <c r="C599" s="33"/>
      <c r="D599" s="33"/>
      <c r="E599" s="33"/>
      <c r="F599" s="54"/>
    </row>
    <row r="600" ht="15.75" customHeight="1">
      <c r="B600" s="33"/>
      <c r="C600" s="33"/>
      <c r="D600" s="33"/>
      <c r="E600" s="33"/>
      <c r="F600" s="54"/>
    </row>
    <row r="601" ht="15.75" customHeight="1">
      <c r="B601" s="33"/>
      <c r="C601" s="33"/>
      <c r="D601" s="33"/>
      <c r="E601" s="33"/>
      <c r="F601" s="54"/>
    </row>
    <row r="602" ht="15.75" customHeight="1">
      <c r="B602" s="33"/>
      <c r="C602" s="33"/>
      <c r="D602" s="33"/>
      <c r="E602" s="33"/>
      <c r="F602" s="54"/>
    </row>
    <row r="603" ht="15.75" customHeight="1">
      <c r="B603" s="33"/>
      <c r="C603" s="33"/>
      <c r="D603" s="33"/>
      <c r="E603" s="33"/>
      <c r="F603" s="54"/>
    </row>
    <row r="604" ht="15.75" customHeight="1">
      <c r="B604" s="33"/>
      <c r="C604" s="33"/>
      <c r="D604" s="33"/>
      <c r="E604" s="33"/>
      <c r="F604" s="54"/>
    </row>
    <row r="605" ht="15.75" customHeight="1">
      <c r="B605" s="33"/>
      <c r="C605" s="33"/>
      <c r="D605" s="33"/>
      <c r="E605" s="33"/>
      <c r="F605" s="54"/>
    </row>
    <row r="606" ht="15.75" customHeight="1">
      <c r="B606" s="33"/>
      <c r="C606" s="33"/>
      <c r="D606" s="33"/>
      <c r="E606" s="33"/>
      <c r="F606" s="54"/>
    </row>
    <row r="607" ht="15.75" customHeight="1">
      <c r="B607" s="33"/>
      <c r="C607" s="33"/>
      <c r="D607" s="33"/>
      <c r="E607" s="33"/>
      <c r="F607" s="54"/>
    </row>
    <row r="608" ht="15.75" customHeight="1">
      <c r="B608" s="33"/>
      <c r="C608" s="33"/>
      <c r="D608" s="33"/>
      <c r="E608" s="33"/>
      <c r="F608" s="54"/>
    </row>
    <row r="609" ht="15.75" customHeight="1">
      <c r="B609" s="33"/>
      <c r="C609" s="33"/>
      <c r="D609" s="33"/>
      <c r="E609" s="33"/>
      <c r="F609" s="54"/>
    </row>
    <row r="610" ht="15.75" customHeight="1">
      <c r="B610" s="33"/>
      <c r="C610" s="33"/>
      <c r="D610" s="33"/>
      <c r="E610" s="33"/>
      <c r="F610" s="54"/>
    </row>
    <row r="611" ht="15.75" customHeight="1">
      <c r="B611" s="33"/>
      <c r="C611" s="33"/>
      <c r="D611" s="33"/>
      <c r="E611" s="33"/>
      <c r="F611" s="54"/>
    </row>
    <row r="612" ht="15.75" customHeight="1">
      <c r="B612" s="33"/>
      <c r="C612" s="33"/>
      <c r="D612" s="33"/>
      <c r="E612" s="33"/>
      <c r="F612" s="54"/>
    </row>
    <row r="613" ht="15.75" customHeight="1">
      <c r="B613" s="33"/>
      <c r="C613" s="33"/>
      <c r="D613" s="33"/>
      <c r="E613" s="33"/>
      <c r="F613" s="54"/>
    </row>
    <row r="614" ht="15.75" customHeight="1">
      <c r="B614" s="33"/>
      <c r="C614" s="33"/>
      <c r="D614" s="33"/>
      <c r="E614" s="33"/>
      <c r="F614" s="54"/>
    </row>
    <row r="615" ht="15.75" customHeight="1">
      <c r="B615" s="33"/>
      <c r="C615" s="33"/>
      <c r="D615" s="33"/>
      <c r="E615" s="33"/>
      <c r="F615" s="54"/>
    </row>
    <row r="616" ht="15.75" customHeight="1">
      <c r="B616" s="33"/>
      <c r="C616" s="33"/>
      <c r="D616" s="33"/>
      <c r="E616" s="33"/>
      <c r="F616" s="54"/>
    </row>
    <row r="617" ht="15.75" customHeight="1">
      <c r="B617" s="33"/>
      <c r="C617" s="33"/>
      <c r="D617" s="33"/>
      <c r="E617" s="33"/>
      <c r="F617" s="54"/>
    </row>
    <row r="618" ht="15.75" customHeight="1">
      <c r="B618" s="33"/>
      <c r="C618" s="33"/>
      <c r="D618" s="33"/>
      <c r="E618" s="33"/>
      <c r="F618" s="54"/>
    </row>
    <row r="619" ht="15.75" customHeight="1">
      <c r="B619" s="33"/>
      <c r="C619" s="33"/>
      <c r="D619" s="33"/>
      <c r="E619" s="33"/>
      <c r="F619" s="54"/>
    </row>
    <row r="620" ht="15.75" customHeight="1">
      <c r="B620" s="33"/>
      <c r="C620" s="33"/>
      <c r="D620" s="33"/>
      <c r="E620" s="33"/>
      <c r="F620" s="54"/>
    </row>
    <row r="621" ht="15.75" customHeight="1">
      <c r="B621" s="33"/>
      <c r="C621" s="33"/>
      <c r="D621" s="33"/>
      <c r="E621" s="33"/>
      <c r="F621" s="54"/>
    </row>
    <row r="622" ht="15.75" customHeight="1">
      <c r="B622" s="33"/>
      <c r="C622" s="33"/>
      <c r="D622" s="33"/>
      <c r="E622" s="33"/>
      <c r="F622" s="54"/>
    </row>
    <row r="623" ht="15.75" customHeight="1">
      <c r="B623" s="33"/>
      <c r="C623" s="33"/>
      <c r="D623" s="33"/>
      <c r="E623" s="33"/>
      <c r="F623" s="54"/>
    </row>
    <row r="624" ht="15.75" customHeight="1">
      <c r="B624" s="33"/>
      <c r="C624" s="33"/>
      <c r="D624" s="33"/>
      <c r="E624" s="33"/>
      <c r="F624" s="54"/>
    </row>
    <row r="625" ht="15.75" customHeight="1">
      <c r="B625" s="33"/>
      <c r="C625" s="33"/>
      <c r="D625" s="33"/>
      <c r="E625" s="33"/>
      <c r="F625" s="54"/>
    </row>
    <row r="626" ht="15.75" customHeight="1">
      <c r="B626" s="33"/>
      <c r="C626" s="33"/>
      <c r="D626" s="33"/>
      <c r="E626" s="33"/>
      <c r="F626" s="54"/>
    </row>
    <row r="627" ht="15.75" customHeight="1">
      <c r="B627" s="33"/>
      <c r="C627" s="33"/>
      <c r="D627" s="33"/>
      <c r="E627" s="33"/>
      <c r="F627" s="54"/>
    </row>
    <row r="628" ht="15.75" customHeight="1">
      <c r="B628" s="33"/>
      <c r="C628" s="33"/>
      <c r="D628" s="33"/>
      <c r="E628" s="33"/>
      <c r="F628" s="54"/>
    </row>
    <row r="629" ht="15.75" customHeight="1">
      <c r="B629" s="33"/>
      <c r="C629" s="33"/>
      <c r="D629" s="33"/>
      <c r="E629" s="33"/>
      <c r="F629" s="54"/>
    </row>
    <row r="630" ht="15.75" customHeight="1">
      <c r="B630" s="33"/>
      <c r="C630" s="33"/>
      <c r="D630" s="33"/>
      <c r="E630" s="33"/>
      <c r="F630" s="54"/>
    </row>
    <row r="631" ht="15.75" customHeight="1">
      <c r="B631" s="33"/>
      <c r="C631" s="33"/>
      <c r="D631" s="33"/>
      <c r="E631" s="33"/>
      <c r="F631" s="54"/>
    </row>
    <row r="632" ht="15.75" customHeight="1">
      <c r="B632" s="33"/>
      <c r="C632" s="33"/>
      <c r="D632" s="33"/>
      <c r="E632" s="33"/>
      <c r="F632" s="54"/>
    </row>
    <row r="633" ht="15.75" customHeight="1">
      <c r="B633" s="33"/>
      <c r="C633" s="33"/>
      <c r="D633" s="33"/>
      <c r="E633" s="33"/>
      <c r="F633" s="54"/>
    </row>
    <row r="634" ht="15.75" customHeight="1">
      <c r="B634" s="33"/>
      <c r="C634" s="33"/>
      <c r="D634" s="33"/>
      <c r="E634" s="33"/>
      <c r="F634" s="54"/>
    </row>
    <row r="635" ht="15.75" customHeight="1">
      <c r="B635" s="33"/>
      <c r="C635" s="33"/>
      <c r="D635" s="33"/>
      <c r="E635" s="33"/>
      <c r="F635" s="54"/>
    </row>
    <row r="636" ht="15.75" customHeight="1">
      <c r="B636" s="33"/>
      <c r="C636" s="33"/>
      <c r="D636" s="33"/>
      <c r="E636" s="33"/>
      <c r="F636" s="54"/>
    </row>
    <row r="637" ht="15.75" customHeight="1">
      <c r="B637" s="33"/>
      <c r="C637" s="33"/>
      <c r="D637" s="33"/>
      <c r="E637" s="33"/>
      <c r="F637" s="54"/>
    </row>
    <row r="638" ht="15.75" customHeight="1">
      <c r="B638" s="33"/>
      <c r="C638" s="33"/>
      <c r="D638" s="33"/>
      <c r="E638" s="33"/>
      <c r="F638" s="54"/>
    </row>
    <row r="639" ht="15.75" customHeight="1">
      <c r="B639" s="33"/>
      <c r="C639" s="33"/>
      <c r="D639" s="33"/>
      <c r="E639" s="33"/>
      <c r="F639" s="54"/>
    </row>
    <row r="640" ht="15.75" customHeight="1">
      <c r="B640" s="33"/>
      <c r="C640" s="33"/>
      <c r="D640" s="33"/>
      <c r="E640" s="33"/>
      <c r="F640" s="54"/>
    </row>
    <row r="641" ht="15.75" customHeight="1">
      <c r="B641" s="33"/>
      <c r="C641" s="33"/>
      <c r="D641" s="33"/>
      <c r="E641" s="33"/>
      <c r="F641" s="54"/>
    </row>
    <row r="642" ht="15.75" customHeight="1">
      <c r="B642" s="33"/>
      <c r="C642" s="33"/>
      <c r="D642" s="33"/>
      <c r="E642" s="33"/>
      <c r="F642" s="54"/>
    </row>
    <row r="643" ht="15.75" customHeight="1">
      <c r="B643" s="33"/>
      <c r="C643" s="33"/>
      <c r="D643" s="33"/>
      <c r="E643" s="33"/>
      <c r="F643" s="54"/>
    </row>
    <row r="644" ht="15.75" customHeight="1">
      <c r="B644" s="33"/>
      <c r="C644" s="33"/>
      <c r="D644" s="33"/>
      <c r="E644" s="33"/>
      <c r="F644" s="54"/>
    </row>
    <row r="645" ht="15.75" customHeight="1">
      <c r="B645" s="33"/>
      <c r="C645" s="33"/>
      <c r="D645" s="33"/>
      <c r="E645" s="33"/>
      <c r="F645" s="54"/>
    </row>
    <row r="646" ht="15.75" customHeight="1">
      <c r="B646" s="33"/>
      <c r="C646" s="33"/>
      <c r="D646" s="33"/>
      <c r="E646" s="33"/>
      <c r="F646" s="54"/>
    </row>
    <row r="647" ht="15.75" customHeight="1">
      <c r="B647" s="33"/>
      <c r="C647" s="33"/>
      <c r="D647" s="33"/>
      <c r="E647" s="33"/>
      <c r="F647" s="54"/>
    </row>
    <row r="648" ht="15.75" customHeight="1">
      <c r="B648" s="33"/>
      <c r="C648" s="33"/>
      <c r="D648" s="33"/>
      <c r="E648" s="33"/>
      <c r="F648" s="54"/>
    </row>
    <row r="649" ht="15.75" customHeight="1">
      <c r="B649" s="33"/>
      <c r="C649" s="33"/>
      <c r="D649" s="33"/>
      <c r="E649" s="33"/>
      <c r="F649" s="54"/>
    </row>
    <row r="650" ht="15.75" customHeight="1">
      <c r="B650" s="33"/>
      <c r="C650" s="33"/>
      <c r="D650" s="33"/>
      <c r="E650" s="33"/>
      <c r="F650" s="54"/>
    </row>
    <row r="651" ht="15.75" customHeight="1">
      <c r="B651" s="33"/>
      <c r="C651" s="33"/>
      <c r="D651" s="33"/>
      <c r="E651" s="33"/>
      <c r="F651" s="54"/>
    </row>
    <row r="652" ht="15.75" customHeight="1">
      <c r="B652" s="33"/>
      <c r="C652" s="33"/>
      <c r="D652" s="33"/>
      <c r="E652" s="33"/>
      <c r="F652" s="54"/>
    </row>
    <row r="653" ht="15.75" customHeight="1">
      <c r="B653" s="33"/>
      <c r="C653" s="33"/>
      <c r="D653" s="33"/>
      <c r="E653" s="33"/>
      <c r="F653" s="54"/>
    </row>
    <row r="654" ht="15.75" customHeight="1">
      <c r="B654" s="33"/>
      <c r="C654" s="33"/>
      <c r="D654" s="33"/>
      <c r="E654" s="33"/>
      <c r="F654" s="54"/>
    </row>
    <row r="655" ht="15.75" customHeight="1">
      <c r="B655" s="33"/>
      <c r="C655" s="33"/>
      <c r="D655" s="33"/>
      <c r="E655" s="33"/>
      <c r="F655" s="54"/>
    </row>
    <row r="656" ht="15.75" customHeight="1">
      <c r="B656" s="33"/>
      <c r="C656" s="33"/>
      <c r="D656" s="33"/>
      <c r="E656" s="33"/>
      <c r="F656" s="54"/>
    </row>
    <row r="657" ht="15.75" customHeight="1">
      <c r="B657" s="33"/>
      <c r="C657" s="33"/>
      <c r="D657" s="33"/>
      <c r="E657" s="33"/>
      <c r="F657" s="54"/>
    </row>
    <row r="658" ht="15.75" customHeight="1">
      <c r="B658" s="33"/>
      <c r="C658" s="33"/>
      <c r="D658" s="33"/>
      <c r="E658" s="33"/>
      <c r="F658" s="54"/>
    </row>
    <row r="659" ht="15.75" customHeight="1">
      <c r="B659" s="33"/>
      <c r="C659" s="33"/>
      <c r="D659" s="33"/>
      <c r="E659" s="33"/>
      <c r="F659" s="54"/>
    </row>
    <row r="660" ht="15.75" customHeight="1">
      <c r="B660" s="33"/>
      <c r="C660" s="33"/>
      <c r="D660" s="33"/>
      <c r="E660" s="33"/>
      <c r="F660" s="54"/>
    </row>
    <row r="661" ht="15.75" customHeight="1">
      <c r="B661" s="33"/>
      <c r="C661" s="33"/>
      <c r="D661" s="33"/>
      <c r="E661" s="33"/>
      <c r="F661" s="54"/>
    </row>
    <row r="662" ht="15.75" customHeight="1">
      <c r="B662" s="33"/>
      <c r="C662" s="33"/>
      <c r="D662" s="33"/>
      <c r="E662" s="33"/>
      <c r="F662" s="54"/>
    </row>
    <row r="663" ht="15.75" customHeight="1">
      <c r="B663" s="33"/>
      <c r="C663" s="33"/>
      <c r="D663" s="33"/>
      <c r="E663" s="33"/>
      <c r="F663" s="54"/>
    </row>
    <row r="664" ht="15.75" customHeight="1">
      <c r="B664" s="33"/>
      <c r="C664" s="33"/>
      <c r="D664" s="33"/>
      <c r="E664" s="33"/>
      <c r="F664" s="54"/>
    </row>
    <row r="665" ht="15.75" customHeight="1">
      <c r="B665" s="33"/>
      <c r="C665" s="33"/>
      <c r="D665" s="33"/>
      <c r="E665" s="33"/>
      <c r="F665" s="54"/>
    </row>
    <row r="666" ht="15.75" customHeight="1">
      <c r="B666" s="33"/>
      <c r="C666" s="33"/>
      <c r="D666" s="33"/>
      <c r="E666" s="33"/>
      <c r="F666" s="54"/>
    </row>
    <row r="667" ht="15.75" customHeight="1">
      <c r="B667" s="33"/>
      <c r="C667" s="33"/>
      <c r="D667" s="33"/>
      <c r="E667" s="33"/>
      <c r="F667" s="54"/>
    </row>
    <row r="668" ht="15.75" customHeight="1">
      <c r="B668" s="33"/>
      <c r="C668" s="33"/>
      <c r="D668" s="33"/>
      <c r="E668" s="33"/>
      <c r="F668" s="54"/>
    </row>
    <row r="669" ht="15.75" customHeight="1">
      <c r="B669" s="33"/>
      <c r="C669" s="33"/>
      <c r="D669" s="33"/>
      <c r="E669" s="33"/>
      <c r="F669" s="54"/>
    </row>
    <row r="670" ht="15.75" customHeight="1">
      <c r="B670" s="33"/>
      <c r="C670" s="33"/>
      <c r="D670" s="33"/>
      <c r="E670" s="33"/>
      <c r="F670" s="54"/>
    </row>
    <row r="671" ht="15.75" customHeight="1">
      <c r="B671" s="33"/>
      <c r="C671" s="33"/>
      <c r="D671" s="33"/>
      <c r="E671" s="33"/>
      <c r="F671" s="54"/>
    </row>
    <row r="672" ht="15.75" customHeight="1">
      <c r="B672" s="33"/>
      <c r="C672" s="33"/>
      <c r="D672" s="33"/>
      <c r="E672" s="33"/>
      <c r="F672" s="54"/>
    </row>
    <row r="673" ht="15.75" customHeight="1">
      <c r="B673" s="33"/>
      <c r="C673" s="33"/>
      <c r="D673" s="33"/>
      <c r="E673" s="33"/>
      <c r="F673" s="54"/>
    </row>
    <row r="674" ht="15.75" customHeight="1">
      <c r="B674" s="33"/>
      <c r="C674" s="33"/>
      <c r="D674" s="33"/>
      <c r="E674" s="33"/>
      <c r="F674" s="54"/>
    </row>
    <row r="675" ht="15.75" customHeight="1">
      <c r="B675" s="33"/>
      <c r="C675" s="33"/>
      <c r="D675" s="33"/>
      <c r="E675" s="33"/>
      <c r="F675" s="54"/>
    </row>
    <row r="676" ht="15.75" customHeight="1">
      <c r="B676" s="33"/>
      <c r="C676" s="33"/>
      <c r="D676" s="33"/>
      <c r="E676" s="33"/>
      <c r="F676" s="54"/>
    </row>
    <row r="677" ht="15.75" customHeight="1">
      <c r="B677" s="33"/>
      <c r="C677" s="33"/>
      <c r="D677" s="33"/>
      <c r="E677" s="33"/>
      <c r="F677" s="54"/>
    </row>
    <row r="678" ht="15.75" customHeight="1">
      <c r="B678" s="33"/>
      <c r="C678" s="33"/>
      <c r="D678" s="33"/>
      <c r="E678" s="33"/>
      <c r="F678" s="54"/>
    </row>
    <row r="679" ht="15.75" customHeight="1">
      <c r="B679" s="33"/>
      <c r="C679" s="33"/>
      <c r="D679" s="33"/>
      <c r="E679" s="33"/>
      <c r="F679" s="54"/>
    </row>
    <row r="680" ht="15.75" customHeight="1">
      <c r="B680" s="33"/>
      <c r="C680" s="33"/>
      <c r="D680" s="33"/>
      <c r="E680" s="33"/>
      <c r="F680" s="54"/>
    </row>
    <row r="681" ht="15.75" customHeight="1">
      <c r="B681" s="33"/>
      <c r="C681" s="33"/>
      <c r="D681" s="33"/>
      <c r="E681" s="33"/>
      <c r="F681" s="54"/>
    </row>
    <row r="682" ht="15.75" customHeight="1">
      <c r="B682" s="33"/>
      <c r="C682" s="33"/>
      <c r="D682" s="33"/>
      <c r="E682" s="33"/>
      <c r="F682" s="54"/>
    </row>
    <row r="683" ht="15.75" customHeight="1">
      <c r="B683" s="33"/>
      <c r="C683" s="33"/>
      <c r="D683" s="33"/>
      <c r="E683" s="33"/>
      <c r="F683" s="54"/>
    </row>
    <row r="684" ht="15.75" customHeight="1">
      <c r="B684" s="33"/>
      <c r="C684" s="33"/>
      <c r="D684" s="33"/>
      <c r="E684" s="33"/>
      <c r="F684" s="54"/>
    </row>
    <row r="685" ht="15.75" customHeight="1">
      <c r="B685" s="33"/>
      <c r="C685" s="33"/>
      <c r="D685" s="33"/>
      <c r="E685" s="33"/>
      <c r="F685" s="54"/>
    </row>
    <row r="686" ht="15.75" customHeight="1">
      <c r="B686" s="33"/>
      <c r="C686" s="33"/>
      <c r="D686" s="33"/>
      <c r="E686" s="33"/>
      <c r="F686" s="54"/>
    </row>
    <row r="687" ht="15.75" customHeight="1">
      <c r="B687" s="33"/>
      <c r="C687" s="33"/>
      <c r="D687" s="33"/>
      <c r="E687" s="33"/>
      <c r="F687" s="54"/>
    </row>
    <row r="688" ht="15.75" customHeight="1">
      <c r="B688" s="33"/>
      <c r="C688" s="33"/>
      <c r="D688" s="33"/>
      <c r="E688" s="33"/>
      <c r="F688" s="54"/>
    </row>
    <row r="689" ht="15.75" customHeight="1">
      <c r="B689" s="33"/>
      <c r="C689" s="33"/>
      <c r="D689" s="33"/>
      <c r="E689" s="33"/>
      <c r="F689" s="54"/>
    </row>
    <row r="690" ht="15.75" customHeight="1">
      <c r="B690" s="33"/>
      <c r="C690" s="33"/>
      <c r="D690" s="33"/>
      <c r="E690" s="33"/>
      <c r="F690" s="54"/>
    </row>
    <row r="691" ht="15.75" customHeight="1">
      <c r="B691" s="33"/>
      <c r="C691" s="33"/>
      <c r="D691" s="33"/>
      <c r="E691" s="33"/>
      <c r="F691" s="54"/>
    </row>
    <row r="692" ht="15.75" customHeight="1">
      <c r="B692" s="33"/>
      <c r="C692" s="33"/>
      <c r="D692" s="33"/>
      <c r="E692" s="33"/>
      <c r="F692" s="54"/>
    </row>
    <row r="693" ht="15.75" customHeight="1">
      <c r="B693" s="33"/>
      <c r="C693" s="33"/>
      <c r="D693" s="33"/>
      <c r="E693" s="33"/>
      <c r="F693" s="54"/>
    </row>
    <row r="694" ht="15.75" customHeight="1">
      <c r="B694" s="33"/>
      <c r="C694" s="33"/>
      <c r="D694" s="33"/>
      <c r="E694" s="33"/>
      <c r="F694" s="54"/>
    </row>
    <row r="695" ht="15.75" customHeight="1">
      <c r="B695" s="33"/>
      <c r="C695" s="33"/>
      <c r="D695" s="33"/>
      <c r="E695" s="33"/>
      <c r="F695" s="54"/>
    </row>
    <row r="696" ht="15.75" customHeight="1">
      <c r="B696" s="33"/>
      <c r="C696" s="33"/>
      <c r="D696" s="33"/>
      <c r="E696" s="33"/>
      <c r="F696" s="54"/>
    </row>
    <row r="697" ht="15.75" customHeight="1">
      <c r="B697" s="33"/>
      <c r="C697" s="33"/>
      <c r="D697" s="33"/>
      <c r="E697" s="33"/>
      <c r="F697" s="54"/>
    </row>
    <row r="698" ht="15.75" customHeight="1">
      <c r="B698" s="33"/>
      <c r="C698" s="33"/>
      <c r="D698" s="33"/>
      <c r="E698" s="33"/>
      <c r="F698" s="54"/>
    </row>
    <row r="699" ht="15.75" customHeight="1">
      <c r="B699" s="33"/>
      <c r="C699" s="33"/>
      <c r="D699" s="33"/>
      <c r="E699" s="33"/>
      <c r="F699" s="54"/>
    </row>
    <row r="700" ht="15.75" customHeight="1">
      <c r="B700" s="33"/>
      <c r="C700" s="33"/>
      <c r="D700" s="33"/>
      <c r="E700" s="33"/>
      <c r="F700" s="54"/>
    </row>
    <row r="701" ht="15.75" customHeight="1">
      <c r="B701" s="33"/>
      <c r="C701" s="33"/>
      <c r="D701" s="33"/>
      <c r="E701" s="33"/>
      <c r="F701" s="54"/>
    </row>
    <row r="702" ht="15.75" customHeight="1">
      <c r="B702" s="33"/>
      <c r="C702" s="33"/>
      <c r="D702" s="33"/>
      <c r="E702" s="33"/>
      <c r="F702" s="54"/>
    </row>
    <row r="703" ht="15.75" customHeight="1">
      <c r="B703" s="33"/>
      <c r="C703" s="33"/>
      <c r="D703" s="33"/>
      <c r="E703" s="33"/>
      <c r="F703" s="54"/>
    </row>
    <row r="704" ht="15.75" customHeight="1">
      <c r="B704" s="33"/>
      <c r="C704" s="33"/>
      <c r="D704" s="33"/>
      <c r="E704" s="33"/>
      <c r="F704" s="54"/>
    </row>
    <row r="705" ht="15.75" customHeight="1">
      <c r="B705" s="33"/>
      <c r="C705" s="33"/>
      <c r="D705" s="33"/>
      <c r="E705" s="33"/>
      <c r="F705" s="54"/>
    </row>
    <row r="706" ht="15.75" customHeight="1">
      <c r="B706" s="33"/>
      <c r="C706" s="33"/>
      <c r="D706" s="33"/>
      <c r="E706" s="33"/>
      <c r="F706" s="54"/>
    </row>
    <row r="707" ht="15.75" customHeight="1">
      <c r="B707" s="33"/>
      <c r="C707" s="33"/>
      <c r="D707" s="33"/>
      <c r="E707" s="33"/>
      <c r="F707" s="54"/>
    </row>
    <row r="708" ht="15.75" customHeight="1">
      <c r="B708" s="33"/>
      <c r="C708" s="33"/>
      <c r="D708" s="33"/>
      <c r="E708" s="33"/>
      <c r="F708" s="54"/>
    </row>
    <row r="709" ht="15.75" customHeight="1">
      <c r="B709" s="33"/>
      <c r="C709" s="33"/>
      <c r="D709" s="33"/>
      <c r="E709" s="33"/>
      <c r="F709" s="54"/>
    </row>
    <row r="710" ht="15.75" customHeight="1">
      <c r="B710" s="33"/>
      <c r="C710" s="33"/>
      <c r="D710" s="33"/>
      <c r="E710" s="33"/>
      <c r="F710" s="54"/>
    </row>
    <row r="711" ht="15.75" customHeight="1">
      <c r="B711" s="33"/>
      <c r="C711" s="33"/>
      <c r="D711" s="33"/>
      <c r="E711" s="33"/>
      <c r="F711" s="54"/>
    </row>
    <row r="712" ht="15.75" customHeight="1">
      <c r="B712" s="33"/>
      <c r="C712" s="33"/>
      <c r="D712" s="33"/>
      <c r="E712" s="33"/>
      <c r="F712" s="54"/>
    </row>
    <row r="713" ht="15.75" customHeight="1">
      <c r="B713" s="33"/>
      <c r="C713" s="33"/>
      <c r="D713" s="33"/>
      <c r="E713" s="33"/>
      <c r="F713" s="54"/>
    </row>
    <row r="714" ht="15.75" customHeight="1">
      <c r="B714" s="33"/>
      <c r="C714" s="33"/>
      <c r="D714" s="33"/>
      <c r="E714" s="33"/>
      <c r="F714" s="54"/>
    </row>
    <row r="715" ht="15.75" customHeight="1">
      <c r="B715" s="33"/>
      <c r="C715" s="33"/>
      <c r="D715" s="33"/>
      <c r="E715" s="33"/>
      <c r="F715" s="54"/>
    </row>
    <row r="716" ht="15.75" customHeight="1">
      <c r="B716" s="33"/>
      <c r="C716" s="33"/>
      <c r="D716" s="33"/>
      <c r="E716" s="33"/>
      <c r="F716" s="54"/>
    </row>
    <row r="717" ht="15.75" customHeight="1">
      <c r="B717" s="33"/>
      <c r="C717" s="33"/>
      <c r="D717" s="33"/>
      <c r="E717" s="33"/>
      <c r="F717" s="54"/>
    </row>
    <row r="718" ht="15.75" customHeight="1">
      <c r="B718" s="33"/>
      <c r="C718" s="33"/>
      <c r="D718" s="33"/>
      <c r="E718" s="33"/>
      <c r="F718" s="54"/>
    </row>
    <row r="719" ht="15.75" customHeight="1">
      <c r="B719" s="33"/>
      <c r="C719" s="33"/>
      <c r="D719" s="33"/>
      <c r="E719" s="33"/>
      <c r="F719" s="54"/>
    </row>
    <row r="720" ht="15.75" customHeight="1">
      <c r="B720" s="33"/>
      <c r="C720" s="33"/>
      <c r="D720" s="33"/>
      <c r="E720" s="33"/>
      <c r="F720" s="54"/>
    </row>
    <row r="721" ht="15.75" customHeight="1">
      <c r="B721" s="33"/>
      <c r="C721" s="33"/>
      <c r="D721" s="33"/>
      <c r="E721" s="33"/>
      <c r="F721" s="54"/>
    </row>
    <row r="722" ht="15.75" customHeight="1">
      <c r="B722" s="33"/>
      <c r="C722" s="33"/>
      <c r="D722" s="33"/>
      <c r="E722" s="33"/>
      <c r="F722" s="54"/>
    </row>
    <row r="723" ht="15.75" customHeight="1">
      <c r="B723" s="33"/>
      <c r="C723" s="33"/>
      <c r="D723" s="33"/>
      <c r="E723" s="33"/>
      <c r="F723" s="54"/>
    </row>
    <row r="724" ht="15.75" customHeight="1">
      <c r="B724" s="33"/>
      <c r="C724" s="33"/>
      <c r="D724" s="33"/>
      <c r="E724" s="33"/>
      <c r="F724" s="54"/>
    </row>
    <row r="725" ht="15.75" customHeight="1">
      <c r="B725" s="33"/>
      <c r="C725" s="33"/>
      <c r="D725" s="33"/>
      <c r="E725" s="33"/>
      <c r="F725" s="54"/>
    </row>
    <row r="726" ht="15.75" customHeight="1">
      <c r="B726" s="33"/>
      <c r="C726" s="33"/>
      <c r="D726" s="33"/>
      <c r="E726" s="33"/>
      <c r="F726" s="54"/>
    </row>
    <row r="727" ht="15.75" customHeight="1">
      <c r="B727" s="33"/>
      <c r="C727" s="33"/>
      <c r="D727" s="33"/>
      <c r="E727" s="33"/>
      <c r="F727" s="54"/>
    </row>
    <row r="728" ht="15.75" customHeight="1">
      <c r="B728" s="33"/>
      <c r="C728" s="33"/>
      <c r="D728" s="33"/>
      <c r="E728" s="33"/>
      <c r="F728" s="54"/>
    </row>
    <row r="729" ht="15.75" customHeight="1">
      <c r="B729" s="33"/>
      <c r="C729" s="33"/>
      <c r="D729" s="33"/>
      <c r="E729" s="33"/>
      <c r="F729" s="54"/>
    </row>
    <row r="730" ht="15.75" customHeight="1">
      <c r="B730" s="33"/>
      <c r="C730" s="33"/>
      <c r="D730" s="33"/>
      <c r="E730" s="33"/>
      <c r="F730" s="54"/>
    </row>
    <row r="731" ht="15.75" customHeight="1">
      <c r="B731" s="33"/>
      <c r="C731" s="33"/>
      <c r="D731" s="33"/>
      <c r="E731" s="33"/>
      <c r="F731" s="54"/>
    </row>
    <row r="732" ht="15.75" customHeight="1">
      <c r="B732" s="33"/>
      <c r="C732" s="33"/>
      <c r="D732" s="33"/>
      <c r="E732" s="33"/>
      <c r="F732" s="54"/>
    </row>
    <row r="733" ht="15.75" customHeight="1">
      <c r="B733" s="33"/>
      <c r="C733" s="33"/>
      <c r="D733" s="33"/>
      <c r="E733" s="33"/>
      <c r="F733" s="54"/>
    </row>
    <row r="734" ht="15.75" customHeight="1">
      <c r="B734" s="33"/>
      <c r="C734" s="33"/>
      <c r="D734" s="33"/>
      <c r="E734" s="33"/>
      <c r="F734" s="54"/>
    </row>
    <row r="735" ht="15.75" customHeight="1">
      <c r="B735" s="33"/>
      <c r="C735" s="33"/>
      <c r="D735" s="33"/>
      <c r="E735" s="33"/>
      <c r="F735" s="54"/>
    </row>
    <row r="736" ht="15.75" customHeight="1">
      <c r="B736" s="33"/>
      <c r="C736" s="33"/>
      <c r="D736" s="33"/>
      <c r="E736" s="33"/>
      <c r="F736" s="54"/>
    </row>
    <row r="737" ht="15.75" customHeight="1">
      <c r="B737" s="33"/>
      <c r="C737" s="33"/>
      <c r="D737" s="33"/>
      <c r="E737" s="33"/>
      <c r="F737" s="54"/>
    </row>
    <row r="738" ht="15.75" customHeight="1">
      <c r="B738" s="33"/>
      <c r="C738" s="33"/>
      <c r="D738" s="33"/>
      <c r="E738" s="33"/>
      <c r="F738" s="54"/>
    </row>
    <row r="739" ht="15.75" customHeight="1">
      <c r="B739" s="33"/>
      <c r="C739" s="33"/>
      <c r="D739" s="33"/>
      <c r="E739" s="33"/>
      <c r="F739" s="54"/>
    </row>
    <row r="740" ht="15.75" customHeight="1">
      <c r="B740" s="33"/>
      <c r="C740" s="33"/>
      <c r="D740" s="33"/>
      <c r="E740" s="33"/>
      <c r="F740" s="54"/>
    </row>
    <row r="741" ht="15.75" customHeight="1">
      <c r="B741" s="33"/>
      <c r="C741" s="33"/>
      <c r="D741" s="33"/>
      <c r="E741" s="33"/>
      <c r="F741" s="54"/>
    </row>
    <row r="742" ht="15.75" customHeight="1">
      <c r="B742" s="33"/>
      <c r="C742" s="33"/>
      <c r="D742" s="33"/>
      <c r="E742" s="33"/>
      <c r="F742" s="54"/>
    </row>
    <row r="743" ht="15.75" customHeight="1">
      <c r="B743" s="33"/>
      <c r="C743" s="33"/>
      <c r="D743" s="33"/>
      <c r="E743" s="33"/>
      <c r="F743" s="54"/>
    </row>
    <row r="744" ht="15.75" customHeight="1">
      <c r="B744" s="33"/>
      <c r="C744" s="33"/>
      <c r="D744" s="33"/>
      <c r="E744" s="33"/>
      <c r="F744" s="54"/>
    </row>
    <row r="745" ht="15.75" customHeight="1">
      <c r="B745" s="33"/>
      <c r="C745" s="33"/>
      <c r="D745" s="33"/>
      <c r="E745" s="33"/>
      <c r="F745" s="54"/>
    </row>
    <row r="746" ht="15.75" customHeight="1">
      <c r="B746" s="33"/>
      <c r="C746" s="33"/>
      <c r="D746" s="33"/>
      <c r="E746" s="33"/>
      <c r="F746" s="54"/>
    </row>
    <row r="747" ht="15.75" customHeight="1">
      <c r="B747" s="33"/>
      <c r="C747" s="33"/>
      <c r="D747" s="33"/>
      <c r="E747" s="33"/>
      <c r="F747" s="54"/>
    </row>
    <row r="748" ht="15.75" customHeight="1">
      <c r="B748" s="33"/>
      <c r="C748" s="33"/>
      <c r="D748" s="33"/>
      <c r="E748" s="33"/>
      <c r="F748" s="54"/>
    </row>
    <row r="749" ht="15.75" customHeight="1">
      <c r="B749" s="33"/>
      <c r="C749" s="33"/>
      <c r="D749" s="33"/>
      <c r="E749" s="33"/>
      <c r="F749" s="54"/>
    </row>
    <row r="750" ht="15.75" customHeight="1">
      <c r="B750" s="33"/>
      <c r="C750" s="33"/>
      <c r="D750" s="33"/>
      <c r="E750" s="33"/>
      <c r="F750" s="54"/>
    </row>
    <row r="751" ht="15.75" customHeight="1">
      <c r="B751" s="33"/>
      <c r="C751" s="33"/>
      <c r="D751" s="33"/>
      <c r="E751" s="33"/>
      <c r="F751" s="54"/>
    </row>
    <row r="752" ht="15.75" customHeight="1">
      <c r="B752" s="33"/>
      <c r="C752" s="33"/>
      <c r="D752" s="33"/>
      <c r="E752" s="33"/>
      <c r="F752" s="54"/>
    </row>
    <row r="753" ht="15.75" customHeight="1">
      <c r="B753" s="33"/>
      <c r="C753" s="33"/>
      <c r="D753" s="33"/>
      <c r="E753" s="33"/>
      <c r="F753" s="54"/>
    </row>
    <row r="754" ht="15.75" customHeight="1">
      <c r="B754" s="33"/>
      <c r="C754" s="33"/>
      <c r="D754" s="33"/>
      <c r="E754" s="33"/>
      <c r="F754" s="54"/>
    </row>
    <row r="755" ht="15.75" customHeight="1">
      <c r="B755" s="33"/>
      <c r="C755" s="33"/>
      <c r="D755" s="33"/>
      <c r="E755" s="33"/>
      <c r="F755" s="54"/>
    </row>
    <row r="756" ht="15.75" customHeight="1">
      <c r="B756" s="33"/>
      <c r="C756" s="33"/>
      <c r="D756" s="33"/>
      <c r="E756" s="33"/>
      <c r="F756" s="54"/>
    </row>
    <row r="757" ht="15.75" customHeight="1">
      <c r="B757" s="33"/>
      <c r="C757" s="33"/>
      <c r="D757" s="33"/>
      <c r="E757" s="33"/>
      <c r="F757" s="54"/>
    </row>
    <row r="758" ht="15.75" customHeight="1">
      <c r="B758" s="33"/>
      <c r="C758" s="33"/>
      <c r="D758" s="33"/>
      <c r="E758" s="33"/>
      <c r="F758" s="54"/>
    </row>
    <row r="759" ht="15.75" customHeight="1">
      <c r="B759" s="33"/>
      <c r="C759" s="33"/>
      <c r="D759" s="33"/>
      <c r="E759" s="33"/>
      <c r="F759" s="54"/>
    </row>
    <row r="760" ht="15.75" customHeight="1">
      <c r="B760" s="33"/>
      <c r="C760" s="33"/>
      <c r="D760" s="33"/>
      <c r="E760" s="33"/>
      <c r="F760" s="54"/>
    </row>
    <row r="761" ht="15.75" customHeight="1">
      <c r="B761" s="33"/>
      <c r="C761" s="33"/>
      <c r="D761" s="33"/>
      <c r="E761" s="33"/>
      <c r="F761" s="54"/>
    </row>
    <row r="762" ht="15.75" customHeight="1">
      <c r="B762" s="33"/>
      <c r="C762" s="33"/>
      <c r="D762" s="33"/>
      <c r="E762" s="33"/>
      <c r="F762" s="54"/>
    </row>
    <row r="763" ht="15.75" customHeight="1">
      <c r="B763" s="33"/>
      <c r="C763" s="33"/>
      <c r="D763" s="33"/>
      <c r="E763" s="33"/>
      <c r="F763" s="54"/>
    </row>
    <row r="764" ht="15.75" customHeight="1">
      <c r="B764" s="33"/>
      <c r="C764" s="33"/>
      <c r="D764" s="33"/>
      <c r="E764" s="33"/>
      <c r="F764" s="54"/>
    </row>
    <row r="765" ht="15.75" customHeight="1">
      <c r="B765" s="33"/>
      <c r="C765" s="33"/>
      <c r="D765" s="33"/>
      <c r="E765" s="33"/>
      <c r="F765" s="54"/>
    </row>
    <row r="766" ht="15.75" customHeight="1">
      <c r="B766" s="33"/>
      <c r="C766" s="33"/>
      <c r="D766" s="33"/>
      <c r="E766" s="33"/>
      <c r="F766" s="54"/>
    </row>
    <row r="767" ht="15.75" customHeight="1">
      <c r="B767" s="33"/>
      <c r="C767" s="33"/>
      <c r="D767" s="33"/>
      <c r="E767" s="33"/>
      <c r="F767" s="54"/>
    </row>
    <row r="768" ht="15.75" customHeight="1">
      <c r="B768" s="33"/>
      <c r="C768" s="33"/>
      <c r="D768" s="33"/>
      <c r="E768" s="33"/>
      <c r="F768" s="54"/>
    </row>
    <row r="769" ht="15.75" customHeight="1">
      <c r="B769" s="33"/>
      <c r="C769" s="33"/>
      <c r="D769" s="33"/>
      <c r="E769" s="33"/>
      <c r="F769" s="54"/>
    </row>
    <row r="770" ht="15.75" customHeight="1">
      <c r="B770" s="33"/>
      <c r="C770" s="33"/>
      <c r="D770" s="33"/>
      <c r="E770" s="33"/>
      <c r="F770" s="54"/>
    </row>
    <row r="771" ht="15.75" customHeight="1">
      <c r="B771" s="33"/>
      <c r="C771" s="33"/>
      <c r="D771" s="33"/>
      <c r="E771" s="33"/>
      <c r="F771" s="54"/>
    </row>
    <row r="772" ht="15.75" customHeight="1">
      <c r="B772" s="33"/>
      <c r="C772" s="33"/>
      <c r="D772" s="33"/>
      <c r="E772" s="33"/>
      <c r="F772" s="54"/>
    </row>
    <row r="773" ht="15.75" customHeight="1">
      <c r="B773" s="33"/>
      <c r="C773" s="33"/>
      <c r="D773" s="33"/>
      <c r="E773" s="33"/>
      <c r="F773" s="54"/>
    </row>
    <row r="774" ht="15.75" customHeight="1">
      <c r="B774" s="33"/>
      <c r="C774" s="33"/>
      <c r="D774" s="33"/>
      <c r="E774" s="33"/>
      <c r="F774" s="54"/>
    </row>
    <row r="775" ht="15.75" customHeight="1">
      <c r="B775" s="33"/>
      <c r="C775" s="33"/>
      <c r="D775" s="33"/>
      <c r="E775" s="33"/>
      <c r="F775" s="54"/>
    </row>
    <row r="776" ht="15.75" customHeight="1">
      <c r="B776" s="33"/>
      <c r="C776" s="33"/>
      <c r="D776" s="33"/>
      <c r="E776" s="33"/>
      <c r="F776" s="54"/>
    </row>
    <row r="777" ht="15.75" customHeight="1">
      <c r="B777" s="33"/>
      <c r="C777" s="33"/>
      <c r="D777" s="33"/>
      <c r="E777" s="33"/>
      <c r="F777" s="54"/>
    </row>
    <row r="778" ht="15.75" customHeight="1">
      <c r="B778" s="33"/>
      <c r="C778" s="33"/>
      <c r="D778" s="33"/>
      <c r="E778" s="33"/>
      <c r="F778" s="54"/>
    </row>
    <row r="779" ht="15.75" customHeight="1">
      <c r="B779" s="33"/>
      <c r="C779" s="33"/>
      <c r="D779" s="33"/>
      <c r="E779" s="33"/>
      <c r="F779" s="54"/>
    </row>
    <row r="780" ht="15.75" customHeight="1">
      <c r="B780" s="33"/>
      <c r="C780" s="33"/>
      <c r="D780" s="33"/>
      <c r="E780" s="33"/>
      <c r="F780" s="54"/>
    </row>
    <row r="781" ht="15.75" customHeight="1">
      <c r="B781" s="33"/>
      <c r="C781" s="33"/>
      <c r="D781" s="33"/>
      <c r="E781" s="33"/>
      <c r="F781" s="54"/>
    </row>
    <row r="782" ht="15.75" customHeight="1">
      <c r="B782" s="33"/>
      <c r="C782" s="33"/>
      <c r="D782" s="33"/>
      <c r="E782" s="33"/>
      <c r="F782" s="54"/>
    </row>
    <row r="783" ht="15.75" customHeight="1">
      <c r="B783" s="33"/>
      <c r="C783" s="33"/>
      <c r="D783" s="33"/>
      <c r="E783" s="33"/>
      <c r="F783" s="54"/>
    </row>
    <row r="784" ht="15.75" customHeight="1">
      <c r="B784" s="33"/>
      <c r="C784" s="33"/>
      <c r="D784" s="33"/>
      <c r="E784" s="33"/>
      <c r="F784" s="54"/>
    </row>
    <row r="785" ht="15.75" customHeight="1">
      <c r="B785" s="33"/>
      <c r="C785" s="33"/>
      <c r="D785" s="33"/>
      <c r="E785" s="33"/>
      <c r="F785" s="54"/>
    </row>
    <row r="786" ht="15.75" customHeight="1">
      <c r="B786" s="33"/>
      <c r="C786" s="33"/>
      <c r="D786" s="33"/>
      <c r="E786" s="33"/>
      <c r="F786" s="54"/>
    </row>
    <row r="787" ht="15.75" customHeight="1">
      <c r="B787" s="33"/>
      <c r="C787" s="33"/>
      <c r="D787" s="33"/>
      <c r="E787" s="33"/>
      <c r="F787" s="54"/>
    </row>
    <row r="788" ht="15.75" customHeight="1">
      <c r="B788" s="33"/>
      <c r="C788" s="33"/>
      <c r="D788" s="33"/>
      <c r="E788" s="33"/>
      <c r="F788" s="54"/>
    </row>
    <row r="789" ht="15.75" customHeight="1">
      <c r="B789" s="33"/>
      <c r="C789" s="33"/>
      <c r="D789" s="33"/>
      <c r="E789" s="33"/>
      <c r="F789" s="54"/>
    </row>
    <row r="790" ht="15.75" customHeight="1">
      <c r="B790" s="33"/>
      <c r="C790" s="33"/>
      <c r="D790" s="33"/>
      <c r="E790" s="33"/>
      <c r="F790" s="54"/>
    </row>
    <row r="791" ht="15.75" customHeight="1">
      <c r="B791" s="33"/>
      <c r="C791" s="33"/>
      <c r="D791" s="33"/>
      <c r="E791" s="33"/>
      <c r="F791" s="54"/>
    </row>
    <row r="792" ht="15.75" customHeight="1">
      <c r="B792" s="33"/>
      <c r="C792" s="33"/>
      <c r="D792" s="33"/>
      <c r="E792" s="33"/>
      <c r="F792" s="54"/>
    </row>
    <row r="793" ht="15.75" customHeight="1">
      <c r="B793" s="33"/>
      <c r="C793" s="33"/>
      <c r="D793" s="33"/>
      <c r="E793" s="33"/>
      <c r="F793" s="54"/>
    </row>
    <row r="794" ht="15.75" customHeight="1">
      <c r="B794" s="33"/>
      <c r="C794" s="33"/>
      <c r="D794" s="33"/>
      <c r="E794" s="33"/>
      <c r="F794" s="54"/>
    </row>
    <row r="795" ht="15.75" customHeight="1">
      <c r="B795" s="33"/>
      <c r="C795" s="33"/>
      <c r="D795" s="33"/>
      <c r="E795" s="33"/>
      <c r="F795" s="54"/>
    </row>
    <row r="796" ht="15.75" customHeight="1">
      <c r="B796" s="33"/>
      <c r="C796" s="33"/>
      <c r="D796" s="33"/>
      <c r="E796" s="33"/>
      <c r="F796" s="54"/>
    </row>
    <row r="797" ht="15.75" customHeight="1">
      <c r="B797" s="33"/>
      <c r="C797" s="33"/>
      <c r="D797" s="33"/>
      <c r="E797" s="33"/>
      <c r="F797" s="54"/>
    </row>
    <row r="798" ht="15.75" customHeight="1">
      <c r="B798" s="33"/>
      <c r="C798" s="33"/>
      <c r="D798" s="33"/>
      <c r="E798" s="33"/>
      <c r="F798" s="54"/>
    </row>
    <row r="799" ht="15.75" customHeight="1">
      <c r="B799" s="33"/>
      <c r="C799" s="33"/>
      <c r="D799" s="33"/>
      <c r="E799" s="33"/>
      <c r="F799" s="54"/>
    </row>
    <row r="800" ht="15.75" customHeight="1">
      <c r="B800" s="33"/>
      <c r="C800" s="33"/>
      <c r="D800" s="33"/>
      <c r="E800" s="33"/>
      <c r="F800" s="54"/>
    </row>
    <row r="801" ht="15.75" customHeight="1">
      <c r="B801" s="33"/>
      <c r="C801" s="33"/>
      <c r="D801" s="33"/>
      <c r="E801" s="33"/>
      <c r="F801" s="54"/>
    </row>
    <row r="802" ht="15.75" customHeight="1">
      <c r="B802" s="33"/>
      <c r="C802" s="33"/>
      <c r="D802" s="33"/>
      <c r="E802" s="33"/>
      <c r="F802" s="54"/>
    </row>
    <row r="803" ht="15.75" customHeight="1">
      <c r="B803" s="33"/>
      <c r="C803" s="33"/>
      <c r="D803" s="33"/>
      <c r="E803" s="33"/>
      <c r="F803" s="54"/>
    </row>
    <row r="804" ht="15.75" customHeight="1">
      <c r="B804" s="33"/>
      <c r="C804" s="33"/>
      <c r="D804" s="33"/>
      <c r="E804" s="33"/>
      <c r="F804" s="54"/>
    </row>
    <row r="805" ht="15.75" customHeight="1">
      <c r="B805" s="33"/>
      <c r="C805" s="33"/>
      <c r="D805" s="33"/>
      <c r="E805" s="33"/>
      <c r="F805" s="54"/>
    </row>
    <row r="806" ht="15.75" customHeight="1">
      <c r="B806" s="33"/>
      <c r="C806" s="33"/>
      <c r="D806" s="33"/>
      <c r="E806" s="33"/>
      <c r="F806" s="54"/>
    </row>
    <row r="807" ht="15.75" customHeight="1">
      <c r="B807" s="33"/>
      <c r="C807" s="33"/>
      <c r="D807" s="33"/>
      <c r="E807" s="33"/>
      <c r="F807" s="54"/>
    </row>
    <row r="808" ht="15.75" customHeight="1">
      <c r="B808" s="33"/>
      <c r="C808" s="33"/>
      <c r="D808" s="33"/>
      <c r="E808" s="33"/>
      <c r="F808" s="54"/>
    </row>
    <row r="809" ht="15.75" customHeight="1">
      <c r="B809" s="33"/>
      <c r="C809" s="33"/>
      <c r="D809" s="33"/>
      <c r="E809" s="33"/>
      <c r="F809" s="54"/>
    </row>
    <row r="810" ht="15.75" customHeight="1">
      <c r="B810" s="33"/>
      <c r="C810" s="33"/>
      <c r="D810" s="33"/>
      <c r="E810" s="33"/>
      <c r="F810" s="54"/>
    </row>
    <row r="811" ht="15.75" customHeight="1">
      <c r="B811" s="33"/>
      <c r="C811" s="33"/>
      <c r="D811" s="33"/>
      <c r="E811" s="33"/>
      <c r="F811" s="54"/>
    </row>
    <row r="812" ht="15.75" customHeight="1">
      <c r="B812" s="33"/>
      <c r="C812" s="33"/>
      <c r="D812" s="33"/>
      <c r="E812" s="33"/>
      <c r="F812" s="54"/>
    </row>
    <row r="813" ht="15.75" customHeight="1">
      <c r="B813" s="33"/>
      <c r="C813" s="33"/>
      <c r="D813" s="33"/>
      <c r="E813" s="33"/>
      <c r="F813" s="54"/>
    </row>
    <row r="814" ht="15.75" customHeight="1">
      <c r="B814" s="33"/>
      <c r="C814" s="33"/>
      <c r="D814" s="33"/>
      <c r="E814" s="33"/>
      <c r="F814" s="54"/>
    </row>
    <row r="815" ht="15.75" customHeight="1">
      <c r="B815" s="33"/>
      <c r="C815" s="33"/>
      <c r="D815" s="33"/>
      <c r="E815" s="33"/>
      <c r="F815" s="54"/>
    </row>
    <row r="816" ht="15.75" customHeight="1">
      <c r="B816" s="33"/>
      <c r="C816" s="33"/>
      <c r="D816" s="33"/>
      <c r="E816" s="33"/>
      <c r="F816" s="54"/>
    </row>
    <row r="817" ht="15.75" customHeight="1">
      <c r="B817" s="33"/>
      <c r="C817" s="33"/>
      <c r="D817" s="33"/>
      <c r="E817" s="33"/>
      <c r="F817" s="54"/>
    </row>
    <row r="818" ht="15.75" customHeight="1">
      <c r="B818" s="33"/>
      <c r="C818" s="33"/>
      <c r="D818" s="33"/>
      <c r="E818" s="33"/>
      <c r="F818" s="54"/>
    </row>
    <row r="819" ht="15.75" customHeight="1">
      <c r="B819" s="33"/>
      <c r="C819" s="33"/>
      <c r="D819" s="33"/>
      <c r="E819" s="33"/>
      <c r="F819" s="54"/>
    </row>
    <row r="820" ht="15.75" customHeight="1">
      <c r="B820" s="33"/>
      <c r="C820" s="33"/>
      <c r="D820" s="33"/>
      <c r="E820" s="33"/>
      <c r="F820" s="54"/>
    </row>
    <row r="821" ht="15.75" customHeight="1">
      <c r="B821" s="33"/>
      <c r="C821" s="33"/>
      <c r="D821" s="33"/>
      <c r="E821" s="33"/>
      <c r="F821" s="54"/>
    </row>
    <row r="822" ht="15.75" customHeight="1">
      <c r="B822" s="33"/>
      <c r="C822" s="33"/>
      <c r="D822" s="33"/>
      <c r="E822" s="33"/>
      <c r="F822" s="54"/>
    </row>
    <row r="823" ht="15.75" customHeight="1">
      <c r="B823" s="33"/>
      <c r="C823" s="33"/>
      <c r="D823" s="33"/>
      <c r="E823" s="33"/>
      <c r="F823" s="54"/>
    </row>
    <row r="824" ht="15.75" customHeight="1">
      <c r="B824" s="33"/>
      <c r="C824" s="33"/>
      <c r="D824" s="33"/>
      <c r="E824" s="33"/>
      <c r="F824" s="54"/>
    </row>
    <row r="825" ht="15.75" customHeight="1">
      <c r="B825" s="33"/>
      <c r="C825" s="33"/>
      <c r="D825" s="33"/>
      <c r="E825" s="33"/>
      <c r="F825" s="54"/>
    </row>
    <row r="826" ht="15.75" customHeight="1">
      <c r="B826" s="33"/>
      <c r="C826" s="33"/>
      <c r="D826" s="33"/>
      <c r="E826" s="33"/>
      <c r="F826" s="54"/>
    </row>
    <row r="827" ht="15.75" customHeight="1">
      <c r="B827" s="33"/>
      <c r="C827" s="33"/>
      <c r="D827" s="33"/>
      <c r="E827" s="33"/>
      <c r="F827" s="54"/>
    </row>
    <row r="828" ht="15.75" customHeight="1">
      <c r="B828" s="33"/>
      <c r="C828" s="33"/>
      <c r="D828" s="33"/>
      <c r="E828" s="33"/>
      <c r="F828" s="54"/>
    </row>
    <row r="829" ht="15.75" customHeight="1">
      <c r="B829" s="33"/>
      <c r="C829" s="33"/>
      <c r="D829" s="33"/>
      <c r="E829" s="33"/>
      <c r="F829" s="54"/>
    </row>
    <row r="830" ht="15.75" customHeight="1">
      <c r="B830" s="33"/>
      <c r="C830" s="33"/>
      <c r="D830" s="33"/>
      <c r="E830" s="33"/>
      <c r="F830" s="54"/>
    </row>
    <row r="831" ht="15.75" customHeight="1">
      <c r="B831" s="33"/>
      <c r="C831" s="33"/>
      <c r="D831" s="33"/>
      <c r="E831" s="33"/>
      <c r="F831" s="54"/>
    </row>
    <row r="832" ht="15.75" customHeight="1">
      <c r="B832" s="33"/>
      <c r="C832" s="33"/>
      <c r="D832" s="33"/>
      <c r="E832" s="33"/>
      <c r="F832" s="54"/>
    </row>
    <row r="833" ht="15.75" customHeight="1">
      <c r="B833" s="33"/>
      <c r="C833" s="33"/>
      <c r="D833" s="33"/>
      <c r="E833" s="33"/>
      <c r="F833" s="54"/>
    </row>
    <row r="834" ht="15.75" customHeight="1">
      <c r="B834" s="33"/>
      <c r="C834" s="33"/>
      <c r="D834" s="33"/>
      <c r="E834" s="33"/>
      <c r="F834" s="54"/>
    </row>
    <row r="835" ht="15.75" customHeight="1">
      <c r="B835" s="33"/>
      <c r="C835" s="33"/>
      <c r="D835" s="33"/>
      <c r="E835" s="33"/>
      <c r="F835" s="54"/>
    </row>
    <row r="836" ht="15.75" customHeight="1">
      <c r="B836" s="33"/>
      <c r="C836" s="33"/>
      <c r="D836" s="33"/>
      <c r="E836" s="33"/>
      <c r="F836" s="54"/>
    </row>
    <row r="837" ht="15.75" customHeight="1">
      <c r="B837" s="33"/>
      <c r="C837" s="33"/>
      <c r="D837" s="33"/>
      <c r="E837" s="33"/>
      <c r="F837" s="54"/>
    </row>
    <row r="838" ht="15.75" customHeight="1">
      <c r="B838" s="33"/>
      <c r="C838" s="33"/>
      <c r="D838" s="33"/>
      <c r="E838" s="33"/>
      <c r="F838" s="54"/>
    </row>
    <row r="839" ht="15.75" customHeight="1">
      <c r="B839" s="33"/>
      <c r="C839" s="33"/>
      <c r="D839" s="33"/>
      <c r="E839" s="33"/>
      <c r="F839" s="54"/>
    </row>
    <row r="840" ht="15.75" customHeight="1">
      <c r="B840" s="33"/>
      <c r="C840" s="33"/>
      <c r="D840" s="33"/>
      <c r="E840" s="33"/>
      <c r="F840" s="54"/>
    </row>
    <row r="841" ht="15.75" customHeight="1">
      <c r="B841" s="33"/>
      <c r="C841" s="33"/>
      <c r="D841" s="33"/>
      <c r="E841" s="33"/>
      <c r="F841" s="54"/>
    </row>
    <row r="842" ht="15.75" customHeight="1">
      <c r="B842" s="33"/>
      <c r="C842" s="33"/>
      <c r="D842" s="33"/>
      <c r="E842" s="33"/>
      <c r="F842" s="54"/>
    </row>
    <row r="843" ht="15.75" customHeight="1">
      <c r="B843" s="33"/>
      <c r="C843" s="33"/>
      <c r="D843" s="33"/>
      <c r="E843" s="33"/>
      <c r="F843" s="54"/>
    </row>
    <row r="844" ht="15.75" customHeight="1">
      <c r="B844" s="33"/>
      <c r="C844" s="33"/>
      <c r="D844" s="33"/>
      <c r="E844" s="33"/>
      <c r="F844" s="54"/>
    </row>
    <row r="845" ht="15.75" customHeight="1">
      <c r="B845" s="33"/>
      <c r="C845" s="33"/>
      <c r="D845" s="33"/>
      <c r="E845" s="33"/>
      <c r="F845" s="54"/>
    </row>
    <row r="846" ht="15.75" customHeight="1">
      <c r="B846" s="33"/>
      <c r="C846" s="33"/>
      <c r="D846" s="33"/>
      <c r="E846" s="33"/>
      <c r="F846" s="54"/>
    </row>
    <row r="847" ht="15.75" customHeight="1">
      <c r="B847" s="33"/>
      <c r="C847" s="33"/>
      <c r="D847" s="33"/>
      <c r="E847" s="33"/>
      <c r="F847" s="54"/>
    </row>
    <row r="848" ht="15.75" customHeight="1">
      <c r="B848" s="33"/>
      <c r="C848" s="33"/>
      <c r="D848" s="33"/>
      <c r="E848" s="33"/>
      <c r="F848" s="54"/>
    </row>
    <row r="849" ht="15.75" customHeight="1">
      <c r="B849" s="33"/>
      <c r="C849" s="33"/>
      <c r="D849" s="33"/>
      <c r="E849" s="33"/>
      <c r="F849" s="54"/>
    </row>
    <row r="850" ht="15.75" customHeight="1">
      <c r="B850" s="33"/>
      <c r="C850" s="33"/>
      <c r="D850" s="33"/>
      <c r="E850" s="33"/>
      <c r="F850" s="54"/>
    </row>
    <row r="851" ht="15.75" customHeight="1">
      <c r="B851" s="33"/>
      <c r="C851" s="33"/>
      <c r="D851" s="33"/>
      <c r="E851" s="33"/>
      <c r="F851" s="54"/>
    </row>
    <row r="852" ht="15.75" customHeight="1">
      <c r="B852" s="33"/>
      <c r="C852" s="33"/>
      <c r="D852" s="33"/>
      <c r="E852" s="33"/>
      <c r="F852" s="54"/>
    </row>
    <row r="853" ht="15.75" customHeight="1">
      <c r="B853" s="33"/>
      <c r="C853" s="33"/>
      <c r="D853" s="33"/>
      <c r="E853" s="33"/>
      <c r="F853" s="54"/>
    </row>
    <row r="854" ht="15.75" customHeight="1">
      <c r="B854" s="33"/>
      <c r="C854" s="33"/>
      <c r="D854" s="33"/>
      <c r="E854" s="33"/>
      <c r="F854" s="54"/>
    </row>
    <row r="855" ht="15.75" customHeight="1">
      <c r="B855" s="33"/>
      <c r="C855" s="33"/>
      <c r="D855" s="33"/>
      <c r="E855" s="33"/>
      <c r="F855" s="54"/>
    </row>
    <row r="856" ht="15.75" customHeight="1">
      <c r="B856" s="33"/>
      <c r="C856" s="33"/>
      <c r="D856" s="33"/>
      <c r="E856" s="33"/>
      <c r="F856" s="54"/>
    </row>
    <row r="857" ht="15.75" customHeight="1">
      <c r="B857" s="33"/>
      <c r="C857" s="33"/>
      <c r="D857" s="33"/>
      <c r="E857" s="33"/>
      <c r="F857" s="54"/>
    </row>
    <row r="858" ht="15.75" customHeight="1">
      <c r="B858" s="33"/>
      <c r="C858" s="33"/>
      <c r="D858" s="33"/>
      <c r="E858" s="33"/>
      <c r="F858" s="54"/>
    </row>
    <row r="859" ht="15.75" customHeight="1">
      <c r="B859" s="33"/>
      <c r="C859" s="33"/>
      <c r="D859" s="33"/>
      <c r="E859" s="33"/>
      <c r="F859" s="54"/>
    </row>
    <row r="860" ht="15.75" customHeight="1">
      <c r="B860" s="33"/>
      <c r="C860" s="33"/>
      <c r="D860" s="33"/>
      <c r="E860" s="33"/>
      <c r="F860" s="54"/>
    </row>
    <row r="861" ht="15.75" customHeight="1">
      <c r="B861" s="33"/>
      <c r="C861" s="33"/>
      <c r="D861" s="33"/>
      <c r="E861" s="33"/>
      <c r="F861" s="54"/>
    </row>
    <row r="862" ht="15.75" customHeight="1">
      <c r="B862" s="33"/>
      <c r="C862" s="33"/>
      <c r="D862" s="33"/>
      <c r="E862" s="33"/>
      <c r="F862" s="54"/>
    </row>
    <row r="863" ht="15.75" customHeight="1">
      <c r="B863" s="33"/>
      <c r="C863" s="33"/>
      <c r="D863" s="33"/>
      <c r="E863" s="33"/>
      <c r="F863" s="54"/>
    </row>
    <row r="864" ht="15.75" customHeight="1">
      <c r="B864" s="33"/>
      <c r="C864" s="33"/>
      <c r="D864" s="33"/>
      <c r="E864" s="33"/>
      <c r="F864" s="54"/>
    </row>
    <row r="865" ht="15.75" customHeight="1">
      <c r="B865" s="33"/>
      <c r="C865" s="33"/>
      <c r="D865" s="33"/>
      <c r="E865" s="33"/>
      <c r="F865" s="54"/>
    </row>
    <row r="866" ht="15.75" customHeight="1">
      <c r="B866" s="33"/>
      <c r="C866" s="33"/>
      <c r="D866" s="33"/>
      <c r="E866" s="33"/>
      <c r="F866" s="54"/>
    </row>
    <row r="867" ht="15.75" customHeight="1">
      <c r="B867" s="33"/>
      <c r="C867" s="33"/>
      <c r="D867" s="33"/>
      <c r="E867" s="33"/>
      <c r="F867" s="54"/>
    </row>
    <row r="868" ht="15.75" customHeight="1">
      <c r="B868" s="33"/>
      <c r="C868" s="33"/>
      <c r="D868" s="33"/>
      <c r="E868" s="33"/>
      <c r="F868" s="54"/>
    </row>
    <row r="869" ht="15.75" customHeight="1">
      <c r="B869" s="33"/>
      <c r="C869" s="33"/>
      <c r="D869" s="33"/>
      <c r="E869" s="33"/>
      <c r="F869" s="54"/>
    </row>
    <row r="870" ht="15.75" customHeight="1">
      <c r="B870" s="33"/>
      <c r="C870" s="33"/>
      <c r="D870" s="33"/>
      <c r="E870" s="33"/>
      <c r="F870" s="54"/>
    </row>
    <row r="871" ht="15.75" customHeight="1">
      <c r="B871" s="33"/>
      <c r="C871" s="33"/>
      <c r="D871" s="33"/>
      <c r="E871" s="33"/>
      <c r="F871" s="54"/>
    </row>
    <row r="872" ht="15.75" customHeight="1">
      <c r="B872" s="33"/>
      <c r="C872" s="33"/>
      <c r="D872" s="33"/>
      <c r="E872" s="33"/>
      <c r="F872" s="54"/>
    </row>
    <row r="873" ht="15.75" customHeight="1">
      <c r="B873" s="33"/>
      <c r="C873" s="33"/>
      <c r="D873" s="33"/>
      <c r="E873" s="33"/>
      <c r="F873" s="54"/>
    </row>
    <row r="874" ht="15.75" customHeight="1">
      <c r="B874" s="33"/>
      <c r="C874" s="33"/>
      <c r="D874" s="33"/>
      <c r="E874" s="33"/>
      <c r="F874" s="54"/>
    </row>
    <row r="875" ht="15.75" customHeight="1">
      <c r="B875" s="33"/>
      <c r="C875" s="33"/>
      <c r="D875" s="33"/>
      <c r="E875" s="33"/>
      <c r="F875" s="54"/>
    </row>
    <row r="876" ht="15.75" customHeight="1">
      <c r="B876" s="33"/>
      <c r="C876" s="33"/>
      <c r="D876" s="33"/>
      <c r="E876" s="33"/>
      <c r="F876" s="54"/>
    </row>
    <row r="877" ht="15.75" customHeight="1">
      <c r="B877" s="33"/>
      <c r="C877" s="33"/>
      <c r="D877" s="33"/>
      <c r="E877" s="33"/>
      <c r="F877" s="54"/>
    </row>
    <row r="878" ht="15.75" customHeight="1">
      <c r="B878" s="33"/>
      <c r="C878" s="33"/>
      <c r="D878" s="33"/>
      <c r="E878" s="33"/>
      <c r="F878" s="54"/>
    </row>
    <row r="879" ht="15.75" customHeight="1">
      <c r="B879" s="33"/>
      <c r="C879" s="33"/>
      <c r="D879" s="33"/>
      <c r="E879" s="33"/>
      <c r="F879" s="54"/>
    </row>
    <row r="880" ht="15.75" customHeight="1">
      <c r="B880" s="33"/>
      <c r="C880" s="33"/>
      <c r="D880" s="33"/>
      <c r="E880" s="33"/>
      <c r="F880" s="54"/>
    </row>
    <row r="881" ht="15.75" customHeight="1">
      <c r="B881" s="33"/>
      <c r="C881" s="33"/>
      <c r="D881" s="33"/>
      <c r="E881" s="33"/>
      <c r="F881" s="54"/>
    </row>
    <row r="882" ht="15.75" customHeight="1">
      <c r="B882" s="33"/>
      <c r="C882" s="33"/>
      <c r="D882" s="33"/>
      <c r="E882" s="33"/>
      <c r="F882" s="54"/>
    </row>
    <row r="883" ht="15.75" customHeight="1">
      <c r="B883" s="33"/>
      <c r="C883" s="33"/>
      <c r="D883" s="33"/>
      <c r="E883" s="33"/>
      <c r="F883" s="54"/>
    </row>
    <row r="884" ht="15.75" customHeight="1">
      <c r="B884" s="33"/>
      <c r="C884" s="33"/>
      <c r="D884" s="33"/>
      <c r="E884" s="33"/>
      <c r="F884" s="54"/>
    </row>
    <row r="885" ht="15.75" customHeight="1">
      <c r="B885" s="33"/>
      <c r="C885" s="33"/>
      <c r="D885" s="33"/>
      <c r="E885" s="33"/>
      <c r="F885" s="54"/>
    </row>
    <row r="886" ht="15.75" customHeight="1">
      <c r="B886" s="33"/>
      <c r="C886" s="33"/>
      <c r="D886" s="33"/>
      <c r="E886" s="33"/>
      <c r="F886" s="54"/>
    </row>
    <row r="887" ht="15.75" customHeight="1">
      <c r="B887" s="33"/>
      <c r="C887" s="33"/>
      <c r="D887" s="33"/>
      <c r="E887" s="33"/>
      <c r="F887" s="54"/>
    </row>
    <row r="888" ht="15.75" customHeight="1">
      <c r="B888" s="33"/>
      <c r="C888" s="33"/>
      <c r="D888" s="33"/>
      <c r="E888" s="33"/>
      <c r="F888" s="54"/>
    </row>
    <row r="889" ht="15.75" customHeight="1">
      <c r="B889" s="33"/>
      <c r="C889" s="33"/>
      <c r="D889" s="33"/>
      <c r="E889" s="33"/>
      <c r="F889" s="54"/>
    </row>
    <row r="890" ht="15.75" customHeight="1">
      <c r="B890" s="33"/>
      <c r="C890" s="33"/>
      <c r="D890" s="33"/>
      <c r="E890" s="33"/>
      <c r="F890" s="54"/>
    </row>
    <row r="891" ht="15.75" customHeight="1">
      <c r="B891" s="33"/>
      <c r="C891" s="33"/>
      <c r="D891" s="33"/>
      <c r="E891" s="33"/>
      <c r="F891" s="54"/>
    </row>
    <row r="892" ht="15.75" customHeight="1">
      <c r="B892" s="33"/>
      <c r="C892" s="33"/>
      <c r="D892" s="33"/>
      <c r="E892" s="33"/>
      <c r="F892" s="54"/>
    </row>
    <row r="893" ht="15.75" customHeight="1">
      <c r="B893" s="33"/>
      <c r="C893" s="33"/>
      <c r="D893" s="33"/>
      <c r="E893" s="33"/>
      <c r="F893" s="54"/>
    </row>
    <row r="894" ht="15.75" customHeight="1">
      <c r="B894" s="33"/>
      <c r="C894" s="33"/>
      <c r="D894" s="33"/>
      <c r="E894" s="33"/>
      <c r="F894" s="54"/>
    </row>
    <row r="895" ht="15.75" customHeight="1">
      <c r="B895" s="33"/>
      <c r="C895" s="33"/>
      <c r="D895" s="33"/>
      <c r="E895" s="33"/>
      <c r="F895" s="54"/>
    </row>
    <row r="896" ht="15.75" customHeight="1">
      <c r="B896" s="33"/>
      <c r="C896" s="33"/>
      <c r="D896" s="33"/>
      <c r="E896" s="33"/>
      <c r="F896" s="54"/>
    </row>
    <row r="897" ht="15.75" customHeight="1">
      <c r="B897" s="33"/>
      <c r="C897" s="33"/>
      <c r="D897" s="33"/>
      <c r="E897" s="33"/>
      <c r="F897" s="54"/>
    </row>
    <row r="898" ht="15.75" customHeight="1">
      <c r="B898" s="33"/>
      <c r="C898" s="33"/>
      <c r="D898" s="33"/>
      <c r="E898" s="33"/>
      <c r="F898" s="54"/>
    </row>
    <row r="899" ht="15.75" customHeight="1">
      <c r="B899" s="33"/>
      <c r="C899" s="33"/>
      <c r="D899" s="33"/>
      <c r="E899" s="33"/>
      <c r="F899" s="54"/>
    </row>
    <row r="900" ht="15.75" customHeight="1">
      <c r="B900" s="33"/>
      <c r="C900" s="33"/>
      <c r="D900" s="33"/>
      <c r="E900" s="33"/>
      <c r="F900" s="54"/>
    </row>
    <row r="901" ht="15.75" customHeight="1">
      <c r="B901" s="33"/>
      <c r="C901" s="33"/>
      <c r="D901" s="33"/>
      <c r="E901" s="33"/>
      <c r="F901" s="54"/>
    </row>
    <row r="902" ht="15.75" customHeight="1">
      <c r="B902" s="33"/>
      <c r="C902" s="33"/>
      <c r="D902" s="33"/>
      <c r="E902" s="33"/>
      <c r="F902" s="54"/>
    </row>
    <row r="903" ht="15.75" customHeight="1">
      <c r="B903" s="33"/>
      <c r="C903" s="33"/>
      <c r="D903" s="33"/>
      <c r="E903" s="33"/>
      <c r="F903" s="54"/>
    </row>
    <row r="904" ht="15.75" customHeight="1">
      <c r="B904" s="33"/>
      <c r="C904" s="33"/>
      <c r="D904" s="33"/>
      <c r="E904" s="33"/>
      <c r="F904" s="54"/>
    </row>
    <row r="905" ht="15.75" customHeight="1">
      <c r="B905" s="33"/>
      <c r="C905" s="33"/>
      <c r="D905" s="33"/>
      <c r="E905" s="33"/>
      <c r="F905" s="54"/>
    </row>
    <row r="906" ht="15.75" customHeight="1">
      <c r="B906" s="33"/>
      <c r="C906" s="33"/>
      <c r="D906" s="33"/>
      <c r="E906" s="33"/>
      <c r="F906" s="54"/>
    </row>
    <row r="907" ht="15.75" customHeight="1">
      <c r="B907" s="33"/>
      <c r="C907" s="33"/>
      <c r="D907" s="33"/>
      <c r="E907" s="33"/>
      <c r="F907" s="54"/>
    </row>
    <row r="908" ht="15.75" customHeight="1">
      <c r="B908" s="33"/>
      <c r="C908" s="33"/>
      <c r="D908" s="33"/>
      <c r="E908" s="33"/>
      <c r="F908" s="54"/>
    </row>
    <row r="909" ht="15.75" customHeight="1">
      <c r="B909" s="33"/>
      <c r="C909" s="33"/>
      <c r="D909" s="33"/>
      <c r="E909" s="33"/>
      <c r="F909" s="54"/>
    </row>
    <row r="910" ht="15.75" customHeight="1">
      <c r="B910" s="33"/>
      <c r="C910" s="33"/>
      <c r="D910" s="33"/>
      <c r="E910" s="33"/>
      <c r="F910" s="54"/>
    </row>
    <row r="911" ht="15.75" customHeight="1">
      <c r="B911" s="33"/>
      <c r="C911" s="33"/>
      <c r="D911" s="33"/>
      <c r="E911" s="33"/>
      <c r="F911" s="54"/>
    </row>
    <row r="912" ht="15.75" customHeight="1">
      <c r="B912" s="33"/>
      <c r="C912" s="33"/>
      <c r="D912" s="33"/>
      <c r="E912" s="33"/>
      <c r="F912" s="54"/>
    </row>
    <row r="913" ht="15.75" customHeight="1">
      <c r="B913" s="33"/>
      <c r="C913" s="33"/>
      <c r="D913" s="33"/>
      <c r="E913" s="33"/>
      <c r="F913" s="54"/>
    </row>
    <row r="914" ht="15.75" customHeight="1">
      <c r="B914" s="33"/>
      <c r="C914" s="33"/>
      <c r="D914" s="33"/>
      <c r="E914" s="33"/>
      <c r="F914" s="54"/>
    </row>
    <row r="915" ht="15.75" customHeight="1">
      <c r="B915" s="33"/>
      <c r="C915" s="33"/>
      <c r="D915" s="33"/>
      <c r="E915" s="33"/>
      <c r="F915" s="54"/>
    </row>
    <row r="916" ht="15.75" customHeight="1">
      <c r="B916" s="33"/>
      <c r="C916" s="33"/>
      <c r="D916" s="33"/>
      <c r="E916" s="33"/>
      <c r="F916" s="54"/>
    </row>
    <row r="917" ht="15.75" customHeight="1">
      <c r="B917" s="33"/>
      <c r="C917" s="33"/>
      <c r="D917" s="33"/>
      <c r="E917" s="33"/>
      <c r="F917" s="54"/>
    </row>
    <row r="918" ht="15.75" customHeight="1">
      <c r="B918" s="33"/>
      <c r="C918" s="33"/>
      <c r="D918" s="33"/>
      <c r="E918" s="33"/>
      <c r="F918" s="54"/>
    </row>
    <row r="919" ht="15.75" customHeight="1">
      <c r="B919" s="33"/>
      <c r="C919" s="33"/>
      <c r="D919" s="33"/>
      <c r="E919" s="33"/>
      <c r="F919" s="54"/>
    </row>
    <row r="920" ht="15.75" customHeight="1">
      <c r="B920" s="33"/>
      <c r="C920" s="33"/>
      <c r="D920" s="33"/>
      <c r="E920" s="33"/>
      <c r="F920" s="54"/>
    </row>
    <row r="921" ht="15.75" customHeight="1">
      <c r="B921" s="33"/>
      <c r="C921" s="33"/>
      <c r="D921" s="33"/>
      <c r="E921" s="33"/>
      <c r="F921" s="54"/>
    </row>
    <row r="922" ht="15.75" customHeight="1">
      <c r="B922" s="33"/>
      <c r="C922" s="33"/>
      <c r="D922" s="33"/>
      <c r="E922" s="33"/>
      <c r="F922" s="54"/>
    </row>
    <row r="923" ht="15.75" customHeight="1">
      <c r="B923" s="33"/>
      <c r="C923" s="33"/>
      <c r="D923" s="33"/>
      <c r="E923" s="33"/>
      <c r="F923" s="54"/>
    </row>
    <row r="924" ht="15.75" customHeight="1">
      <c r="B924" s="33"/>
      <c r="C924" s="33"/>
      <c r="D924" s="33"/>
      <c r="E924" s="33"/>
      <c r="F924" s="54"/>
    </row>
    <row r="925" ht="15.75" customHeight="1">
      <c r="B925" s="33"/>
      <c r="C925" s="33"/>
      <c r="D925" s="33"/>
      <c r="E925" s="33"/>
      <c r="F925" s="54"/>
    </row>
    <row r="926" ht="15.75" customHeight="1">
      <c r="B926" s="33"/>
      <c r="C926" s="33"/>
      <c r="D926" s="33"/>
      <c r="E926" s="33"/>
      <c r="F926" s="54"/>
    </row>
    <row r="927" ht="15.75" customHeight="1">
      <c r="B927" s="33"/>
      <c r="C927" s="33"/>
      <c r="D927" s="33"/>
      <c r="E927" s="33"/>
      <c r="F927" s="54"/>
    </row>
    <row r="928" ht="15.75" customHeight="1">
      <c r="B928" s="33"/>
      <c r="C928" s="33"/>
      <c r="D928" s="33"/>
      <c r="E928" s="33"/>
      <c r="F928" s="54"/>
    </row>
    <row r="929" ht="15.75" customHeight="1">
      <c r="B929" s="33"/>
      <c r="C929" s="33"/>
      <c r="D929" s="33"/>
      <c r="E929" s="33"/>
      <c r="F929" s="54"/>
    </row>
    <row r="930" ht="15.75" customHeight="1">
      <c r="B930" s="33"/>
      <c r="C930" s="33"/>
      <c r="D930" s="33"/>
      <c r="E930" s="33"/>
      <c r="F930" s="54"/>
    </row>
    <row r="931" ht="15.75" customHeight="1">
      <c r="B931" s="33"/>
      <c r="C931" s="33"/>
      <c r="D931" s="33"/>
      <c r="E931" s="33"/>
      <c r="F931" s="54"/>
    </row>
    <row r="932" ht="15.75" customHeight="1">
      <c r="B932" s="33"/>
      <c r="C932" s="33"/>
      <c r="D932" s="33"/>
      <c r="E932" s="33"/>
      <c r="F932" s="54"/>
    </row>
    <row r="933" ht="15.75" customHeight="1">
      <c r="B933" s="33"/>
      <c r="C933" s="33"/>
      <c r="D933" s="33"/>
      <c r="E933" s="33"/>
      <c r="F933" s="54"/>
    </row>
    <row r="934" ht="15.75" customHeight="1">
      <c r="B934" s="33"/>
      <c r="C934" s="33"/>
      <c r="D934" s="33"/>
      <c r="E934" s="33"/>
      <c r="F934" s="54"/>
    </row>
    <row r="935" ht="15.75" customHeight="1">
      <c r="B935" s="33"/>
      <c r="C935" s="33"/>
      <c r="D935" s="33"/>
      <c r="E935" s="33"/>
      <c r="F935" s="54"/>
    </row>
    <row r="936" ht="15.75" customHeight="1">
      <c r="B936" s="33"/>
      <c r="C936" s="33"/>
      <c r="D936" s="33"/>
      <c r="E936" s="33"/>
      <c r="F936" s="54"/>
    </row>
    <row r="937" ht="15.75" customHeight="1">
      <c r="B937" s="33"/>
      <c r="C937" s="33"/>
      <c r="D937" s="33"/>
      <c r="E937" s="33"/>
      <c r="F937" s="54"/>
    </row>
    <row r="938" ht="15.75" customHeight="1">
      <c r="B938" s="33"/>
      <c r="C938" s="33"/>
      <c r="D938" s="33"/>
      <c r="E938" s="33"/>
      <c r="F938" s="54"/>
    </row>
    <row r="939" ht="15.75" customHeight="1">
      <c r="B939" s="33"/>
      <c r="C939" s="33"/>
      <c r="D939" s="33"/>
      <c r="E939" s="33"/>
      <c r="F939" s="54"/>
    </row>
    <row r="940" ht="15.75" customHeight="1">
      <c r="B940" s="33"/>
      <c r="C940" s="33"/>
      <c r="D940" s="33"/>
      <c r="E940" s="33"/>
      <c r="F940" s="54"/>
    </row>
    <row r="941" ht="15.75" customHeight="1">
      <c r="B941" s="33"/>
      <c r="C941" s="33"/>
      <c r="D941" s="33"/>
      <c r="E941" s="33"/>
      <c r="F941" s="54"/>
    </row>
    <row r="942" ht="15.75" customHeight="1">
      <c r="B942" s="33"/>
      <c r="C942" s="33"/>
      <c r="D942" s="33"/>
      <c r="E942" s="33"/>
      <c r="F942" s="54"/>
    </row>
    <row r="943" ht="15.75" customHeight="1">
      <c r="B943" s="33"/>
      <c r="C943" s="33"/>
      <c r="D943" s="33"/>
      <c r="E943" s="33"/>
      <c r="F943" s="54"/>
    </row>
    <row r="944" ht="15.75" customHeight="1">
      <c r="B944" s="33"/>
      <c r="C944" s="33"/>
      <c r="D944" s="33"/>
      <c r="E944" s="33"/>
      <c r="F944" s="54"/>
    </row>
    <row r="945" ht="15.75" customHeight="1">
      <c r="B945" s="33"/>
      <c r="C945" s="33"/>
      <c r="D945" s="33"/>
      <c r="E945" s="33"/>
      <c r="F945" s="54"/>
    </row>
    <row r="946" ht="15.75" customHeight="1">
      <c r="B946" s="33"/>
      <c r="C946" s="33"/>
      <c r="D946" s="33"/>
      <c r="E946" s="33"/>
      <c r="F946" s="54"/>
    </row>
    <row r="947" ht="15.75" customHeight="1">
      <c r="B947" s="33"/>
      <c r="C947" s="33"/>
      <c r="D947" s="33"/>
      <c r="E947" s="33"/>
      <c r="F947" s="54"/>
    </row>
    <row r="948" ht="15.75" customHeight="1">
      <c r="B948" s="33"/>
      <c r="C948" s="33"/>
      <c r="D948" s="33"/>
      <c r="E948" s="33"/>
      <c r="F948" s="54"/>
    </row>
    <row r="949" ht="15.75" customHeight="1">
      <c r="B949" s="33"/>
      <c r="C949" s="33"/>
      <c r="D949" s="33"/>
      <c r="E949" s="33"/>
      <c r="F949" s="54"/>
    </row>
    <row r="950" ht="15.75" customHeight="1">
      <c r="B950" s="33"/>
      <c r="C950" s="33"/>
      <c r="D950" s="33"/>
      <c r="E950" s="33"/>
      <c r="F950" s="54"/>
    </row>
    <row r="951" ht="15.75" customHeight="1">
      <c r="B951" s="33"/>
      <c r="C951" s="33"/>
      <c r="D951" s="33"/>
      <c r="E951" s="33"/>
      <c r="F951" s="54"/>
    </row>
    <row r="952" ht="15.75" customHeight="1">
      <c r="B952" s="33"/>
      <c r="C952" s="33"/>
      <c r="D952" s="33"/>
      <c r="E952" s="33"/>
      <c r="F952" s="54"/>
    </row>
    <row r="953" ht="15.75" customHeight="1">
      <c r="B953" s="33"/>
      <c r="C953" s="33"/>
      <c r="D953" s="33"/>
      <c r="E953" s="33"/>
      <c r="F953" s="54"/>
    </row>
    <row r="954" ht="15.75" customHeight="1">
      <c r="B954" s="33"/>
      <c r="C954" s="33"/>
      <c r="D954" s="33"/>
      <c r="E954" s="33"/>
      <c r="F954" s="54"/>
    </row>
    <row r="955" ht="15.75" customHeight="1">
      <c r="B955" s="33"/>
      <c r="C955" s="33"/>
      <c r="D955" s="33"/>
      <c r="E955" s="33"/>
      <c r="F955" s="54"/>
    </row>
    <row r="956" ht="15.75" customHeight="1">
      <c r="B956" s="33"/>
      <c r="C956" s="33"/>
      <c r="D956" s="33"/>
      <c r="E956" s="33"/>
      <c r="F956" s="54"/>
    </row>
    <row r="957" ht="15.75" customHeight="1">
      <c r="B957" s="33"/>
      <c r="C957" s="33"/>
      <c r="D957" s="33"/>
      <c r="E957" s="33"/>
      <c r="F957" s="54"/>
    </row>
    <row r="958" ht="15.75" customHeight="1">
      <c r="B958" s="33"/>
      <c r="C958" s="33"/>
      <c r="D958" s="33"/>
      <c r="E958" s="33"/>
      <c r="F958" s="54"/>
    </row>
    <row r="959" ht="15.75" customHeight="1">
      <c r="B959" s="33"/>
      <c r="C959" s="33"/>
      <c r="D959" s="33"/>
      <c r="E959" s="33"/>
      <c r="F959" s="54"/>
    </row>
    <row r="960" ht="15.75" customHeight="1">
      <c r="B960" s="33"/>
      <c r="C960" s="33"/>
      <c r="D960" s="33"/>
      <c r="E960" s="33"/>
      <c r="F960" s="54"/>
    </row>
    <row r="961" ht="15.75" customHeight="1">
      <c r="B961" s="33"/>
      <c r="C961" s="33"/>
      <c r="D961" s="33"/>
      <c r="E961" s="33"/>
      <c r="F961" s="54"/>
    </row>
    <row r="962" ht="15.75" customHeight="1">
      <c r="B962" s="33"/>
      <c r="C962" s="33"/>
      <c r="D962" s="33"/>
      <c r="E962" s="33"/>
      <c r="F962" s="54"/>
    </row>
    <row r="963" ht="15.75" customHeight="1">
      <c r="B963" s="33"/>
      <c r="C963" s="33"/>
      <c r="D963" s="33"/>
      <c r="E963" s="33"/>
      <c r="F963" s="54"/>
    </row>
    <row r="964" ht="15.75" customHeight="1">
      <c r="B964" s="33"/>
      <c r="C964" s="33"/>
      <c r="D964" s="33"/>
      <c r="E964" s="33"/>
      <c r="F964" s="54"/>
    </row>
    <row r="965" ht="15.75" customHeight="1">
      <c r="B965" s="33"/>
      <c r="C965" s="33"/>
      <c r="D965" s="33"/>
      <c r="E965" s="33"/>
      <c r="F965" s="54"/>
    </row>
    <row r="966" ht="15.75" customHeight="1">
      <c r="B966" s="33"/>
      <c r="C966" s="33"/>
      <c r="D966" s="33"/>
      <c r="E966" s="33"/>
      <c r="F966" s="54"/>
    </row>
    <row r="967" ht="15.75" customHeight="1">
      <c r="B967" s="33"/>
      <c r="C967" s="33"/>
      <c r="D967" s="33"/>
      <c r="E967" s="33"/>
      <c r="F967" s="54"/>
    </row>
    <row r="968" ht="15.75" customHeight="1">
      <c r="B968" s="33"/>
      <c r="C968" s="33"/>
      <c r="D968" s="33"/>
      <c r="E968" s="33"/>
      <c r="F968" s="54"/>
    </row>
    <row r="969" ht="15.75" customHeight="1">
      <c r="B969" s="33"/>
      <c r="C969" s="33"/>
      <c r="D969" s="33"/>
      <c r="E969" s="33"/>
      <c r="F969" s="54"/>
    </row>
    <row r="970" ht="15.75" customHeight="1">
      <c r="B970" s="33"/>
      <c r="C970" s="33"/>
      <c r="D970" s="33"/>
      <c r="E970" s="33"/>
      <c r="F970" s="54"/>
    </row>
    <row r="971" ht="15.75" customHeight="1">
      <c r="B971" s="33"/>
      <c r="C971" s="33"/>
      <c r="D971" s="33"/>
      <c r="E971" s="33"/>
      <c r="F971" s="54"/>
    </row>
    <row r="972" ht="15.75" customHeight="1">
      <c r="B972" s="33"/>
      <c r="C972" s="33"/>
      <c r="D972" s="33"/>
      <c r="E972" s="33"/>
      <c r="F972" s="54"/>
    </row>
    <row r="973" ht="15.75" customHeight="1">
      <c r="B973" s="33"/>
      <c r="C973" s="33"/>
      <c r="D973" s="33"/>
      <c r="E973" s="33"/>
      <c r="F973" s="54"/>
    </row>
    <row r="974" ht="15.75" customHeight="1">
      <c r="B974" s="33"/>
      <c r="C974" s="33"/>
      <c r="D974" s="33"/>
      <c r="E974" s="33"/>
      <c r="F974" s="54"/>
    </row>
    <row r="975" ht="15.75" customHeight="1">
      <c r="B975" s="33"/>
      <c r="C975" s="33"/>
      <c r="D975" s="33"/>
      <c r="E975" s="33"/>
      <c r="F975" s="54"/>
    </row>
    <row r="976" ht="15.75" customHeight="1">
      <c r="B976" s="33"/>
      <c r="C976" s="33"/>
      <c r="D976" s="33"/>
      <c r="E976" s="33"/>
      <c r="F976" s="54"/>
    </row>
    <row r="977" ht="15.75" customHeight="1">
      <c r="B977" s="33"/>
      <c r="C977" s="33"/>
      <c r="D977" s="33"/>
      <c r="E977" s="33"/>
      <c r="F977" s="54"/>
    </row>
    <row r="978" ht="15.75" customHeight="1">
      <c r="B978" s="33"/>
      <c r="C978" s="33"/>
      <c r="D978" s="33"/>
      <c r="E978" s="33"/>
      <c r="F978" s="54"/>
    </row>
    <row r="979" ht="15.75" customHeight="1">
      <c r="B979" s="33"/>
      <c r="C979" s="33"/>
      <c r="D979" s="33"/>
      <c r="E979" s="33"/>
      <c r="F979" s="54"/>
    </row>
    <row r="980" ht="15.75" customHeight="1">
      <c r="B980" s="33"/>
      <c r="C980" s="33"/>
      <c r="D980" s="33"/>
      <c r="E980" s="33"/>
      <c r="F980" s="54"/>
    </row>
    <row r="981" ht="15.75" customHeight="1">
      <c r="B981" s="33"/>
      <c r="C981" s="33"/>
      <c r="D981" s="33"/>
      <c r="E981" s="33"/>
      <c r="F981" s="54"/>
    </row>
    <row r="982" ht="15.75" customHeight="1">
      <c r="B982" s="33"/>
      <c r="C982" s="33"/>
      <c r="D982" s="33"/>
      <c r="E982" s="33"/>
      <c r="F982" s="54"/>
    </row>
    <row r="983" ht="15.75" customHeight="1">
      <c r="B983" s="33"/>
      <c r="C983" s="33"/>
      <c r="D983" s="33"/>
      <c r="E983" s="33"/>
      <c r="F983" s="54"/>
    </row>
    <row r="984" ht="15.75" customHeight="1">
      <c r="B984" s="33"/>
      <c r="C984" s="33"/>
      <c r="D984" s="33"/>
      <c r="E984" s="33"/>
      <c r="F984" s="54"/>
    </row>
    <row r="985" ht="15.75" customHeight="1">
      <c r="B985" s="33"/>
      <c r="C985" s="33"/>
      <c r="D985" s="33"/>
      <c r="E985" s="33"/>
      <c r="F985" s="54"/>
    </row>
    <row r="986" ht="15.75" customHeight="1">
      <c r="B986" s="33"/>
      <c r="C986" s="33"/>
      <c r="D986" s="33"/>
      <c r="E986" s="33"/>
      <c r="F986" s="54"/>
    </row>
    <row r="987" ht="15.75" customHeight="1">
      <c r="B987" s="33"/>
      <c r="C987" s="33"/>
      <c r="D987" s="33"/>
      <c r="E987" s="33"/>
      <c r="F987" s="54"/>
    </row>
    <row r="988" ht="15.75" customHeight="1">
      <c r="B988" s="33"/>
      <c r="C988" s="33"/>
      <c r="D988" s="33"/>
      <c r="E988" s="33"/>
      <c r="F988" s="54"/>
    </row>
    <row r="989" ht="15.75" customHeight="1">
      <c r="B989" s="33"/>
      <c r="C989" s="33"/>
      <c r="D989" s="33"/>
      <c r="E989" s="33"/>
      <c r="F989" s="54"/>
    </row>
    <row r="990" ht="15.75" customHeight="1">
      <c r="B990" s="33"/>
      <c r="C990" s="33"/>
      <c r="D990" s="33"/>
      <c r="E990" s="33"/>
      <c r="F990" s="54"/>
    </row>
    <row r="991" ht="15.75" customHeight="1">
      <c r="B991" s="33"/>
      <c r="C991" s="33"/>
      <c r="D991" s="33"/>
      <c r="E991" s="33"/>
      <c r="F991" s="54"/>
    </row>
    <row r="992" ht="15.75" customHeight="1">
      <c r="B992" s="33"/>
      <c r="C992" s="33"/>
      <c r="D992" s="33"/>
      <c r="E992" s="33"/>
      <c r="F992" s="54"/>
    </row>
    <row r="993" ht="15.75" customHeight="1">
      <c r="B993" s="33"/>
      <c r="C993" s="33"/>
      <c r="D993" s="33"/>
      <c r="E993" s="33"/>
      <c r="F993" s="54"/>
    </row>
    <row r="994" ht="15.75" customHeight="1">
      <c r="B994" s="33"/>
      <c r="C994" s="33"/>
      <c r="D994" s="33"/>
      <c r="E994" s="33"/>
      <c r="F994" s="54"/>
    </row>
    <row r="995" ht="15.75" customHeight="1">
      <c r="B995" s="33"/>
      <c r="C995" s="33"/>
      <c r="D995" s="33"/>
      <c r="E995" s="33"/>
      <c r="F995" s="54"/>
    </row>
    <row r="996" ht="15.75" customHeight="1">
      <c r="B996" s="33"/>
      <c r="C996" s="33"/>
      <c r="D996" s="33"/>
      <c r="E996" s="33"/>
      <c r="F996" s="54"/>
    </row>
    <row r="997" ht="15.75" customHeight="1">
      <c r="B997" s="33"/>
      <c r="C997" s="33"/>
      <c r="D997" s="33"/>
      <c r="E997" s="33"/>
      <c r="F997" s="54"/>
    </row>
    <row r="998" ht="15.75" customHeight="1">
      <c r="B998" s="33"/>
      <c r="C998" s="33"/>
      <c r="D998" s="33"/>
      <c r="E998" s="33"/>
      <c r="F998" s="54"/>
    </row>
    <row r="999" ht="15.75" customHeight="1">
      <c r="B999" s="33"/>
      <c r="C999" s="33"/>
      <c r="D999" s="33"/>
      <c r="E999" s="33"/>
      <c r="F999" s="54"/>
    </row>
    <row r="1000" ht="15.75" customHeight="1">
      <c r="B1000" s="33"/>
      <c r="C1000" s="33"/>
      <c r="D1000" s="33"/>
      <c r="E1000" s="33"/>
      <c r="F1000" s="5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5.0"/>
    <col customWidth="1" min="3" max="3" width="10.86"/>
    <col customWidth="1" min="4" max="4" width="19.71"/>
    <col customWidth="1" min="5" max="5" width="12.0"/>
    <col customWidth="1" min="6" max="6" width="20.0"/>
    <col customWidth="1" min="7" max="7" width="13.29"/>
    <col customWidth="1" min="8" max="8" width="12.0"/>
    <col customWidth="1" min="9" max="10" width="6.0"/>
    <col customWidth="1" min="11" max="11" width="12.0"/>
    <col customWidth="1" min="12" max="12" width="6.0"/>
    <col customWidth="1" min="13" max="13" width="17.0"/>
    <col customWidth="1" min="14" max="14" width="12.0"/>
    <col customWidth="1" min="15" max="15" width="6.0"/>
    <col customWidth="1" min="16" max="16" width="11.86"/>
    <col customWidth="1" min="17" max="17" width="10.0"/>
    <col customWidth="1" min="18" max="19" width="6.0"/>
    <col customWidth="1" min="20" max="20" width="12.0"/>
    <col customWidth="1" min="21" max="21" width="6.0"/>
    <col customWidth="1" min="22" max="22" width="11.0"/>
    <col customWidth="1" min="23" max="23" width="12.0"/>
    <col customWidth="1" min="24" max="24" width="6.0"/>
    <col customWidth="1" min="25" max="25" width="18.86"/>
    <col customWidth="1" min="26" max="26" width="14.29"/>
    <col customWidth="1" min="27" max="27" width="10.57"/>
    <col customWidth="1" min="28" max="28" width="23.0"/>
    <col customWidth="1" min="29" max="29" width="13.57"/>
    <col customWidth="1" min="30" max="30" width="6.0"/>
    <col customWidth="1" min="31" max="31" width="6.57"/>
    <col customWidth="1" min="32" max="32" width="12.0"/>
    <col customWidth="1" min="33" max="33" width="6.0"/>
    <col customWidth="1" min="34" max="34" width="23.29"/>
    <col customWidth="1" min="35" max="35" width="18.0"/>
    <col customWidth="1" min="36" max="36" width="6.0"/>
    <col customWidth="1" min="37" max="37" width="19.0"/>
    <col customWidth="1" min="38" max="38" width="26.57"/>
    <col customWidth="1" min="39" max="39" width="21.0"/>
    <col customWidth="1" min="40" max="40" width="13.14"/>
    <col customWidth="1" min="41" max="41" width="28.14"/>
    <col customWidth="1" min="42" max="42" width="6.86"/>
    <col customWidth="1" min="43" max="43" width="27.86"/>
    <col customWidth="1" min="44" max="44" width="25.86"/>
    <col customWidth="1" min="45" max="45" width="9.71"/>
    <col customWidth="1" min="46" max="46" width="23.57"/>
    <col customWidth="1" min="47" max="47" width="14.0"/>
    <col customWidth="1" min="48" max="48" width="13.71"/>
  </cols>
  <sheetData>
    <row r="1">
      <c r="A1" s="78" t="s">
        <v>101</v>
      </c>
      <c r="B1" s="78" t="s">
        <v>30</v>
      </c>
      <c r="C1" s="78" t="s">
        <v>31</v>
      </c>
      <c r="D1" s="78" t="s">
        <v>124</v>
      </c>
      <c r="E1" s="78" t="s">
        <v>135</v>
      </c>
      <c r="F1" s="81" t="s">
        <v>136</v>
      </c>
      <c r="G1" s="78" t="s">
        <v>125</v>
      </c>
      <c r="H1" s="78" t="s">
        <v>137</v>
      </c>
      <c r="I1" s="78" t="s">
        <v>138</v>
      </c>
      <c r="J1" s="78" t="s">
        <v>126</v>
      </c>
      <c r="K1" s="78" t="s">
        <v>139</v>
      </c>
      <c r="L1" s="78" t="s">
        <v>140</v>
      </c>
      <c r="M1" s="78" t="s">
        <v>127</v>
      </c>
      <c r="N1" s="78" t="s">
        <v>141</v>
      </c>
      <c r="O1" s="78" t="s">
        <v>142</v>
      </c>
      <c r="P1" s="78" t="s">
        <v>128</v>
      </c>
      <c r="Q1" s="78" t="s">
        <v>143</v>
      </c>
      <c r="R1" s="78" t="s">
        <v>144</v>
      </c>
      <c r="S1" s="78" t="s">
        <v>129</v>
      </c>
      <c r="T1" s="78" t="s">
        <v>145</v>
      </c>
      <c r="U1" s="78" t="s">
        <v>146</v>
      </c>
      <c r="V1" s="78" t="s">
        <v>130</v>
      </c>
      <c r="W1" s="78" t="s">
        <v>147</v>
      </c>
      <c r="X1" s="78" t="s">
        <v>148</v>
      </c>
      <c r="Y1" s="78" t="s">
        <v>131</v>
      </c>
      <c r="Z1" s="78" t="s">
        <v>149</v>
      </c>
      <c r="AA1" s="78" t="s">
        <v>150</v>
      </c>
      <c r="AB1" s="78" t="s">
        <v>132</v>
      </c>
      <c r="AC1" s="78" t="s">
        <v>151</v>
      </c>
      <c r="AD1" s="78" t="s">
        <v>152</v>
      </c>
      <c r="AE1" s="78" t="s">
        <v>133</v>
      </c>
      <c r="AF1" s="78" t="s">
        <v>153</v>
      </c>
      <c r="AG1" s="78" t="s">
        <v>154</v>
      </c>
      <c r="AH1" s="78" t="s">
        <v>134</v>
      </c>
      <c r="AI1" s="78" t="s">
        <v>155</v>
      </c>
      <c r="AJ1" s="78" t="s">
        <v>156</v>
      </c>
      <c r="AK1" s="81" t="s">
        <v>107</v>
      </c>
      <c r="AL1" s="81" t="s">
        <v>108</v>
      </c>
      <c r="AM1" s="81" t="s">
        <v>109</v>
      </c>
      <c r="AN1" s="81" t="s">
        <v>110</v>
      </c>
      <c r="AO1" s="81" t="s">
        <v>111</v>
      </c>
      <c r="AP1" s="81" t="s">
        <v>112</v>
      </c>
      <c r="AQ1" s="81" t="s">
        <v>113</v>
      </c>
      <c r="AR1" s="81" t="s">
        <v>114</v>
      </c>
      <c r="AS1" s="81" t="s">
        <v>115</v>
      </c>
      <c r="AT1" s="81" t="s">
        <v>116</v>
      </c>
      <c r="AU1" s="81" t="s">
        <v>117</v>
      </c>
      <c r="AV1" s="78" t="s">
        <v>118</v>
      </c>
    </row>
    <row r="2">
      <c r="A2" s="79" t="s">
        <v>121</v>
      </c>
      <c r="B2" s="82">
        <v>2013.0</v>
      </c>
      <c r="C2" s="79" t="s">
        <v>36</v>
      </c>
      <c r="D2" s="78">
        <v>107.5</v>
      </c>
      <c r="E2" s="78"/>
      <c r="F2" s="83">
        <f t="shared" ref="F2:F373" si="1">IF(ISBLANK(AK2), E2, AK2)</f>
        <v>105.5</v>
      </c>
      <c r="G2" s="78">
        <v>106.3</v>
      </c>
      <c r="H2" s="78"/>
      <c r="I2" s="78">
        <f>IF(ISBLANK('Imputing missing values '!$AL2), 'Imputing missing values '!$H2, 'Imputing missing values '!$AL2)</f>
        <v>105.1</v>
      </c>
      <c r="J2" s="78">
        <v>108.1</v>
      </c>
      <c r="K2" s="78"/>
      <c r="L2" s="78">
        <f>IF(ISBLANK('Imputing missing values '!$AM2),K2,AM2)</f>
        <v>106.4</v>
      </c>
      <c r="M2" s="78">
        <v>104.9</v>
      </c>
      <c r="N2" s="78"/>
      <c r="O2" s="78">
        <f>IF(ISBLANK('Imputing missing values '!$AN2), 'Imputing missing values '!$N2, 'Imputing missing values '!$AN2)</f>
        <v>105.5</v>
      </c>
      <c r="P2" s="78">
        <v>106.1</v>
      </c>
      <c r="Q2" s="78"/>
      <c r="R2" s="78">
        <f>IF(ISBLANK('Imputing missing values '!$AO2), 'Imputing missing values '!$Q2, 'Imputing missing values '!$AO2)</f>
        <v>104.8</v>
      </c>
      <c r="S2" s="78">
        <v>103.9</v>
      </c>
      <c r="T2" s="78"/>
      <c r="U2" s="83">
        <f>IF(ISBLANK('Imputing missing values '!$AP2), 'Imputing missing values '!$T2, 'Imputing missing values '!$AP2)</f>
        <v>104</v>
      </c>
      <c r="V2" s="78">
        <v>101.9</v>
      </c>
      <c r="W2" s="78"/>
      <c r="X2" s="83">
        <f>IF(ISBLANK('Imputing missing values '!$AQ2), 'Imputing missing values '!$W2, 'Imputing missing values '!$AQ2)</f>
        <v>103.3</v>
      </c>
      <c r="Y2" s="78">
        <v>106.1</v>
      </c>
      <c r="Z2" s="78"/>
      <c r="AA2" s="83">
        <f>IF(ISBLANK('Imputing missing values '!$AR2), 'Imputing missing values '!$Z2, 'Imputing missing values '!$AR2)</f>
        <v>103.4</v>
      </c>
      <c r="AB2" s="78">
        <v>106.8</v>
      </c>
      <c r="AC2" s="78"/>
      <c r="AD2" s="83">
        <f>IF(ISBLANK('Imputing missing values '!$AS2), 'Imputing missing values '!$AC2, 'Imputing missing values '!$AS2)</f>
        <v>103.8</v>
      </c>
      <c r="AE2" s="78">
        <v>103.1</v>
      </c>
      <c r="AF2" s="78"/>
      <c r="AG2" s="83">
        <f>IF(ISBLANK('Imputing missing values '!$AT2), 'Imputing missing values '!$AF2, 'Imputing missing values '!$AT2)</f>
        <v>104.7</v>
      </c>
      <c r="AH2" s="78">
        <v>104.8</v>
      </c>
      <c r="AI2" s="78"/>
      <c r="AJ2" s="83">
        <f>IF(ISBLANK('Imputing missing values '!$AU2), 'Imputing missing values '!$AI2, 'Imputing missing values '!$AU2)</f>
        <v>104</v>
      </c>
      <c r="AK2" s="81">
        <v>105.5</v>
      </c>
      <c r="AL2" s="78">
        <v>105.1</v>
      </c>
      <c r="AM2" s="78">
        <v>106.4</v>
      </c>
      <c r="AN2" s="78">
        <v>105.5</v>
      </c>
      <c r="AO2" s="78">
        <v>104.8</v>
      </c>
      <c r="AP2" s="81">
        <v>104.0</v>
      </c>
      <c r="AQ2" s="81">
        <v>103.3</v>
      </c>
      <c r="AR2" s="81">
        <v>103.4</v>
      </c>
      <c r="AS2" s="81">
        <v>103.8</v>
      </c>
      <c r="AT2" s="81">
        <v>104.7</v>
      </c>
      <c r="AU2" s="81">
        <v>104.0</v>
      </c>
      <c r="AV2" s="78">
        <v>105.1</v>
      </c>
    </row>
    <row r="3">
      <c r="A3" s="79" t="s">
        <v>122</v>
      </c>
      <c r="B3" s="82">
        <v>2013.0</v>
      </c>
      <c r="C3" s="79" t="s">
        <v>36</v>
      </c>
      <c r="D3" s="78">
        <v>110.5</v>
      </c>
      <c r="E3" s="78"/>
      <c r="F3" s="83">
        <f t="shared" si="1"/>
        <v>105.9</v>
      </c>
      <c r="G3" s="78">
        <v>109.1</v>
      </c>
      <c r="H3" s="78"/>
      <c r="I3" s="78">
        <f>IF(ISBLANK('Imputing missing values '!$AL3), 'Imputing missing values '!$H3, 'Imputing missing values '!$AL3)</f>
        <v>105.2</v>
      </c>
      <c r="J3" s="78">
        <v>113.0</v>
      </c>
      <c r="K3" s="78"/>
      <c r="L3" s="78">
        <f>IF(ISBLANK('Imputing missing values '!$AM3),K3,AM3)</f>
        <v>105.8</v>
      </c>
      <c r="M3" s="78">
        <v>103.6</v>
      </c>
      <c r="N3" s="78"/>
      <c r="O3" s="78">
        <f>IF(ISBLANK('Imputing missing values '!$AN3), 'Imputing missing values '!$N3, 'Imputing missing values '!$AN3)</f>
        <v>105.4</v>
      </c>
      <c r="P3" s="78">
        <v>103.4</v>
      </c>
      <c r="Q3" s="78"/>
      <c r="R3" s="78">
        <f>IF(ISBLANK('Imputing missing values '!$AO3), 'Imputing missing values '!$Q3, 'Imputing missing values '!$AO3)</f>
        <v>104.8</v>
      </c>
      <c r="S3" s="78">
        <v>102.3</v>
      </c>
      <c r="T3" s="78"/>
      <c r="U3" s="83">
        <f>IF(ISBLANK('Imputing missing values '!$AP3), 'Imputing missing values '!$T3, 'Imputing missing values '!$AP3)</f>
        <v>104.1</v>
      </c>
      <c r="V3" s="78">
        <v>102.9</v>
      </c>
      <c r="W3" s="78"/>
      <c r="X3" s="83">
        <f>IF(ISBLANK('Imputing missing values '!$AQ3), 'Imputing missing values '!$W3, 'Imputing missing values '!$AQ3)</f>
        <v>103.2</v>
      </c>
      <c r="Y3" s="78">
        <v>105.8</v>
      </c>
      <c r="Z3" s="78"/>
      <c r="AA3" s="83">
        <f>IF(ISBLANK('Imputing missing values '!$AR3), 'Imputing missing values '!$Z3, 'Imputing missing values '!$AR3)</f>
        <v>102.9</v>
      </c>
      <c r="AB3" s="78">
        <v>105.1</v>
      </c>
      <c r="AC3" s="78"/>
      <c r="AD3" s="83">
        <f>IF(ISBLANK('Imputing missing values '!$AS3), 'Imputing missing values '!$AC3, 'Imputing missing values '!$AS3)</f>
        <v>103.5</v>
      </c>
      <c r="AE3" s="78">
        <v>101.8</v>
      </c>
      <c r="AF3" s="78"/>
      <c r="AG3" s="83">
        <f>IF(ISBLANK('Imputing missing values '!$AT3), 'Imputing missing values '!$AF3, 'Imputing missing values '!$AT3)</f>
        <v>104.3</v>
      </c>
      <c r="AH3" s="78">
        <v>105.1</v>
      </c>
      <c r="AI3" s="78"/>
      <c r="AJ3" s="83">
        <f>IF(ISBLANK('Imputing missing values '!$AU3), 'Imputing missing values '!$AI3, 'Imputing missing values '!$AU3)</f>
        <v>103.7</v>
      </c>
      <c r="AK3" s="81">
        <v>105.9</v>
      </c>
      <c r="AL3" s="78">
        <v>105.2</v>
      </c>
      <c r="AM3" s="78">
        <v>105.8</v>
      </c>
      <c r="AN3" s="78">
        <v>105.4</v>
      </c>
      <c r="AO3" s="78">
        <v>104.8</v>
      </c>
      <c r="AP3" s="81">
        <v>104.1</v>
      </c>
      <c r="AQ3" s="81">
        <v>103.2</v>
      </c>
      <c r="AR3" s="81">
        <v>102.9</v>
      </c>
      <c r="AS3" s="81">
        <v>103.5</v>
      </c>
      <c r="AT3" s="81">
        <v>104.3</v>
      </c>
      <c r="AU3" s="81">
        <v>103.7</v>
      </c>
      <c r="AV3" s="78">
        <v>104.0</v>
      </c>
    </row>
    <row r="4">
      <c r="A4" s="79" t="s">
        <v>102</v>
      </c>
      <c r="B4" s="82">
        <v>2013.0</v>
      </c>
      <c r="C4" s="79" t="s">
        <v>36</v>
      </c>
      <c r="D4" s="78">
        <v>108.4</v>
      </c>
      <c r="E4" s="78"/>
      <c r="F4" s="83">
        <f t="shared" si="1"/>
        <v>105.6</v>
      </c>
      <c r="G4" s="78">
        <v>107.3</v>
      </c>
      <c r="H4" s="78"/>
      <c r="I4" s="78">
        <f>IF(ISBLANK('Imputing missing values '!$AL4), 'Imputing missing values '!$H4, 'Imputing missing values '!$AL4)</f>
        <v>105.1</v>
      </c>
      <c r="J4" s="78">
        <v>110.0</v>
      </c>
      <c r="K4" s="78"/>
      <c r="L4" s="78">
        <f>IF(ISBLANK('Imputing missing values '!$AM4),K4,AM4)</f>
        <v>106.2</v>
      </c>
      <c r="M4" s="78">
        <v>104.4</v>
      </c>
      <c r="N4" s="78"/>
      <c r="O4" s="78">
        <f>IF(ISBLANK('Imputing missing values '!$AN4), 'Imputing missing values '!$N4, 'Imputing missing values '!$AN4)</f>
        <v>105.5</v>
      </c>
      <c r="P4" s="78">
        <v>105.1</v>
      </c>
      <c r="Q4" s="78"/>
      <c r="R4" s="78">
        <f>IF(ISBLANK('Imputing missing values '!$AO4), 'Imputing missing values '!$Q4, 'Imputing missing values '!$AO4)</f>
        <v>104.8</v>
      </c>
      <c r="S4" s="78">
        <v>103.2</v>
      </c>
      <c r="T4" s="78"/>
      <c r="U4" s="83">
        <f>IF(ISBLANK('Imputing missing values '!$AP4), 'Imputing missing values '!$T4, 'Imputing missing values '!$AP4)</f>
        <v>104</v>
      </c>
      <c r="V4" s="78">
        <v>102.2</v>
      </c>
      <c r="W4" s="78"/>
      <c r="X4" s="83">
        <f>IF(ISBLANK('Imputing missing values '!$AQ4), 'Imputing missing values '!$W4, 'Imputing missing values '!$AQ4)</f>
        <v>103.2</v>
      </c>
      <c r="Y4" s="78">
        <v>106.0</v>
      </c>
      <c r="Z4" s="78"/>
      <c r="AA4" s="83">
        <f>IF(ISBLANK('Imputing missing values '!$AR4), 'Imputing missing values '!$Z4, 'Imputing missing values '!$AR4)</f>
        <v>103.1</v>
      </c>
      <c r="AB4" s="78">
        <v>106.2</v>
      </c>
      <c r="AC4" s="78"/>
      <c r="AD4" s="83">
        <f>IF(ISBLANK('Imputing missing values '!$AS4), 'Imputing missing values '!$AC4, 'Imputing missing values '!$AS4)</f>
        <v>103.6</v>
      </c>
      <c r="AE4" s="78">
        <v>102.7</v>
      </c>
      <c r="AF4" s="78"/>
      <c r="AG4" s="83">
        <f>IF(ISBLANK('Imputing missing values '!$AT4), 'Imputing missing values '!$AF4, 'Imputing missing values '!$AT4)</f>
        <v>104.5</v>
      </c>
      <c r="AH4" s="78">
        <v>104.9</v>
      </c>
      <c r="AI4" s="78"/>
      <c r="AJ4" s="83">
        <f>IF(ISBLANK('Imputing missing values '!$AU4), 'Imputing missing values '!$AI4, 'Imputing missing values '!$AU4)</f>
        <v>103.9</v>
      </c>
      <c r="AK4" s="81">
        <v>105.6</v>
      </c>
      <c r="AL4" s="78">
        <v>105.1</v>
      </c>
      <c r="AM4" s="78">
        <v>106.2</v>
      </c>
      <c r="AN4" s="78">
        <v>105.5</v>
      </c>
      <c r="AO4" s="78">
        <v>104.8</v>
      </c>
      <c r="AP4" s="81">
        <v>104.0</v>
      </c>
      <c r="AQ4" s="81">
        <v>103.2</v>
      </c>
      <c r="AR4" s="81">
        <v>103.1</v>
      </c>
      <c r="AS4" s="81">
        <v>103.6</v>
      </c>
      <c r="AT4" s="81">
        <v>104.5</v>
      </c>
      <c r="AU4" s="81">
        <v>103.9</v>
      </c>
      <c r="AV4" s="78">
        <v>104.6</v>
      </c>
    </row>
    <row r="5">
      <c r="A5" s="79" t="s">
        <v>121</v>
      </c>
      <c r="B5" s="82">
        <v>2013.0</v>
      </c>
      <c r="C5" s="79" t="s">
        <v>37</v>
      </c>
      <c r="D5" s="78">
        <v>109.2</v>
      </c>
      <c r="E5" s="78"/>
      <c r="F5" s="83">
        <f t="shared" si="1"/>
        <v>106.3</v>
      </c>
      <c r="G5" s="78">
        <v>108.7</v>
      </c>
      <c r="H5" s="78"/>
      <c r="I5" s="78">
        <f>IF(ISBLANK('Imputing missing values '!$AL5), 'Imputing missing values '!$H5, 'Imputing missing values '!$AL5)</f>
        <v>105.6</v>
      </c>
      <c r="J5" s="78">
        <v>110.2</v>
      </c>
      <c r="K5" s="78"/>
      <c r="L5" s="78">
        <f>IF(ISBLANK('Imputing missing values '!$AM5),K5,AM5)</f>
        <v>107</v>
      </c>
      <c r="M5" s="78">
        <v>105.4</v>
      </c>
      <c r="N5" s="78"/>
      <c r="O5" s="78">
        <f>IF(ISBLANK('Imputing missing values '!$AN5), 'Imputing missing values '!$N5, 'Imputing missing values '!$AN5)</f>
        <v>106.2</v>
      </c>
      <c r="P5" s="78">
        <v>106.7</v>
      </c>
      <c r="Q5" s="78"/>
      <c r="R5" s="78">
        <f>IF(ISBLANK('Imputing missing values '!$AO5), 'Imputing missing values '!$Q5, 'Imputing missing values '!$AO5)</f>
        <v>105.2</v>
      </c>
      <c r="S5" s="78">
        <v>104.0</v>
      </c>
      <c r="T5" s="78"/>
      <c r="U5" s="83">
        <f>IF(ISBLANK('Imputing missing values '!$AP5), 'Imputing missing values '!$T5, 'Imputing missing values '!$AP5)</f>
        <v>104.4</v>
      </c>
      <c r="V5" s="78">
        <v>102.4</v>
      </c>
      <c r="W5" s="78"/>
      <c r="X5" s="83">
        <f>IF(ISBLANK('Imputing missing values '!$AQ5), 'Imputing missing values '!$W5, 'Imputing missing values '!$AQ5)</f>
        <v>103.9</v>
      </c>
      <c r="Y5" s="78">
        <v>105.9</v>
      </c>
      <c r="Z5" s="78"/>
      <c r="AA5" s="83">
        <f>IF(ISBLANK('Imputing missing values '!$AR5), 'Imputing missing values '!$Z5, 'Imputing missing values '!$AR5)</f>
        <v>104</v>
      </c>
      <c r="AB5" s="78">
        <v>105.7</v>
      </c>
      <c r="AC5" s="78"/>
      <c r="AD5" s="83">
        <f>IF(ISBLANK('Imputing missing values '!$AS5), 'Imputing missing values '!$AC5, 'Imputing missing values '!$AS5)</f>
        <v>104.1</v>
      </c>
      <c r="AE5" s="78">
        <v>103.1</v>
      </c>
      <c r="AF5" s="78"/>
      <c r="AG5" s="83">
        <f>IF(ISBLANK('Imputing missing values '!$AT5), 'Imputing missing values '!$AF5, 'Imputing missing values '!$AT5)</f>
        <v>104.6</v>
      </c>
      <c r="AH5" s="78">
        <v>105.1</v>
      </c>
      <c r="AI5" s="78"/>
      <c r="AJ5" s="83">
        <f>IF(ISBLANK('Imputing missing values '!$AU5), 'Imputing missing values '!$AI5, 'Imputing missing values '!$AU5)</f>
        <v>104.4</v>
      </c>
      <c r="AK5" s="81">
        <v>106.3</v>
      </c>
      <c r="AL5" s="78">
        <v>105.6</v>
      </c>
      <c r="AM5" s="78">
        <v>107.0</v>
      </c>
      <c r="AN5" s="78">
        <v>106.2</v>
      </c>
      <c r="AO5" s="78">
        <v>105.2</v>
      </c>
      <c r="AP5" s="81">
        <v>104.4</v>
      </c>
      <c r="AQ5" s="81">
        <v>103.9</v>
      </c>
      <c r="AR5" s="81">
        <v>104.0</v>
      </c>
      <c r="AS5" s="81">
        <v>104.1</v>
      </c>
      <c r="AT5" s="81">
        <v>104.6</v>
      </c>
      <c r="AU5" s="81">
        <v>104.4</v>
      </c>
      <c r="AV5" s="78">
        <v>105.8</v>
      </c>
    </row>
    <row r="6">
      <c r="A6" s="79" t="s">
        <v>122</v>
      </c>
      <c r="B6" s="82">
        <v>2013.0</v>
      </c>
      <c r="C6" s="79" t="s">
        <v>37</v>
      </c>
      <c r="D6" s="78">
        <v>112.9</v>
      </c>
      <c r="E6" s="78"/>
      <c r="F6" s="83">
        <f t="shared" si="1"/>
        <v>107.2</v>
      </c>
      <c r="G6" s="78">
        <v>112.9</v>
      </c>
      <c r="H6" s="78"/>
      <c r="I6" s="78">
        <f>IF(ISBLANK('Imputing missing values '!$AL6), 'Imputing missing values '!$H6, 'Imputing missing values '!$AL6)</f>
        <v>106</v>
      </c>
      <c r="J6" s="78">
        <v>116.9</v>
      </c>
      <c r="K6" s="78"/>
      <c r="L6" s="78">
        <f>IF(ISBLANK('Imputing missing values '!$AM6),K6,AM6)</f>
        <v>106.4</v>
      </c>
      <c r="M6" s="78">
        <v>104.0</v>
      </c>
      <c r="N6" s="78"/>
      <c r="O6" s="78">
        <f>IF(ISBLANK('Imputing missing values '!$AN6), 'Imputing missing values '!$N6, 'Imputing missing values '!$AN6)</f>
        <v>105.7</v>
      </c>
      <c r="P6" s="78">
        <v>103.5</v>
      </c>
      <c r="Q6" s="78"/>
      <c r="R6" s="78">
        <f>IF(ISBLANK('Imputing missing values '!$AO6), 'Imputing missing values '!$Q6, 'Imputing missing values '!$AO6)</f>
        <v>105.2</v>
      </c>
      <c r="S6" s="78">
        <v>103.1</v>
      </c>
      <c r="T6" s="78"/>
      <c r="U6" s="83">
        <f>IF(ISBLANK('Imputing missing values '!$AP6), 'Imputing missing values '!$T6, 'Imputing missing values '!$AP6)</f>
        <v>104.7</v>
      </c>
      <c r="V6" s="78">
        <v>104.9</v>
      </c>
      <c r="W6" s="78"/>
      <c r="X6" s="83">
        <f>IF(ISBLANK('Imputing missing values '!$AQ6), 'Imputing missing values '!$W6, 'Imputing missing values '!$AQ6)</f>
        <v>104.4</v>
      </c>
      <c r="Y6" s="78">
        <v>104.1</v>
      </c>
      <c r="Z6" s="78"/>
      <c r="AA6" s="83">
        <f>IF(ISBLANK('Imputing missing values '!$AR6), 'Imputing missing values '!$Z6, 'Imputing missing values '!$AR6)</f>
        <v>103.3</v>
      </c>
      <c r="AB6" s="78">
        <v>103.8</v>
      </c>
      <c r="AC6" s="78"/>
      <c r="AD6" s="83">
        <f>IF(ISBLANK('Imputing missing values '!$AS6), 'Imputing missing values '!$AC6, 'Imputing missing values '!$AS6)</f>
        <v>103.7</v>
      </c>
      <c r="AE6" s="78">
        <v>102.3</v>
      </c>
      <c r="AF6" s="78"/>
      <c r="AG6" s="83">
        <f>IF(ISBLANK('Imputing missing values '!$AT6), 'Imputing missing values '!$AF6, 'Imputing missing values '!$AT6)</f>
        <v>104.3</v>
      </c>
      <c r="AH6" s="78">
        <v>106.0</v>
      </c>
      <c r="AI6" s="78"/>
      <c r="AJ6" s="83">
        <f>IF(ISBLANK('Imputing missing values '!$AU6), 'Imputing missing values '!$AI6, 'Imputing missing values '!$AU6)</f>
        <v>104.3</v>
      </c>
      <c r="AK6" s="81">
        <v>107.2</v>
      </c>
      <c r="AL6" s="78">
        <v>106.0</v>
      </c>
      <c r="AM6" s="78">
        <v>106.4</v>
      </c>
      <c r="AN6" s="78">
        <v>105.7</v>
      </c>
      <c r="AO6" s="78">
        <v>105.2</v>
      </c>
      <c r="AP6" s="81">
        <v>104.7</v>
      </c>
      <c r="AQ6" s="81">
        <v>104.4</v>
      </c>
      <c r="AR6" s="81">
        <v>103.3</v>
      </c>
      <c r="AS6" s="81">
        <v>103.7</v>
      </c>
      <c r="AT6" s="81">
        <v>104.3</v>
      </c>
      <c r="AU6" s="81">
        <v>104.3</v>
      </c>
      <c r="AV6" s="78">
        <v>104.7</v>
      </c>
    </row>
    <row r="7">
      <c r="A7" s="79" t="s">
        <v>102</v>
      </c>
      <c r="B7" s="82">
        <v>2013.0</v>
      </c>
      <c r="C7" s="79" t="s">
        <v>37</v>
      </c>
      <c r="D7" s="78">
        <v>110.4</v>
      </c>
      <c r="E7" s="78"/>
      <c r="F7" s="83">
        <f t="shared" si="1"/>
        <v>106.6</v>
      </c>
      <c r="G7" s="78">
        <v>110.2</v>
      </c>
      <c r="H7" s="78"/>
      <c r="I7" s="78">
        <f>IF(ISBLANK('Imputing missing values '!$AL7), 'Imputing missing values '!$H7, 'Imputing missing values '!$AL7)</f>
        <v>105.7</v>
      </c>
      <c r="J7" s="78">
        <v>112.8</v>
      </c>
      <c r="K7" s="78"/>
      <c r="L7" s="78">
        <f>IF(ISBLANK('Imputing missing values '!$AM7),K7,AM7)</f>
        <v>106.8</v>
      </c>
      <c r="M7" s="78">
        <v>104.9</v>
      </c>
      <c r="N7" s="78"/>
      <c r="O7" s="78">
        <f>IF(ISBLANK('Imputing missing values '!$AN7), 'Imputing missing values '!$N7, 'Imputing missing values '!$AN7)</f>
        <v>106</v>
      </c>
      <c r="P7" s="78">
        <v>105.5</v>
      </c>
      <c r="Q7" s="78"/>
      <c r="R7" s="78">
        <f>IF(ISBLANK('Imputing missing values '!$AO7), 'Imputing missing values '!$Q7, 'Imputing missing values '!$AO7)</f>
        <v>105.2</v>
      </c>
      <c r="S7" s="78">
        <v>103.6</v>
      </c>
      <c r="T7" s="78"/>
      <c r="U7" s="83">
        <f>IF(ISBLANK('Imputing missing values '!$AP7), 'Imputing missing values '!$T7, 'Imputing missing values '!$AP7)</f>
        <v>104.5</v>
      </c>
      <c r="V7" s="78">
        <v>103.2</v>
      </c>
      <c r="W7" s="78"/>
      <c r="X7" s="83">
        <f>IF(ISBLANK('Imputing missing values '!$AQ7), 'Imputing missing values '!$W7, 'Imputing missing values '!$AQ7)</f>
        <v>104.2</v>
      </c>
      <c r="Y7" s="78">
        <v>105.3</v>
      </c>
      <c r="Z7" s="78"/>
      <c r="AA7" s="83">
        <f>IF(ISBLANK('Imputing missing values '!$AR7), 'Imputing missing values '!$Z7, 'Imputing missing values '!$AR7)</f>
        <v>103.6</v>
      </c>
      <c r="AB7" s="78">
        <v>105.1</v>
      </c>
      <c r="AC7" s="78"/>
      <c r="AD7" s="83">
        <f>IF(ISBLANK('Imputing missing values '!$AS7), 'Imputing missing values '!$AC7, 'Imputing missing values '!$AS7)</f>
        <v>103.9</v>
      </c>
      <c r="AE7" s="78">
        <v>102.8</v>
      </c>
      <c r="AF7" s="78"/>
      <c r="AG7" s="83">
        <f>IF(ISBLANK('Imputing missing values '!$AT7), 'Imputing missing values '!$AF7, 'Imputing missing values '!$AT7)</f>
        <v>104.5</v>
      </c>
      <c r="AH7" s="78">
        <v>105.5</v>
      </c>
      <c r="AI7" s="78"/>
      <c r="AJ7" s="83">
        <f>IF(ISBLANK('Imputing missing values '!$AU7), 'Imputing missing values '!$AI7, 'Imputing missing values '!$AU7)</f>
        <v>104.4</v>
      </c>
      <c r="AK7" s="81">
        <v>106.6</v>
      </c>
      <c r="AL7" s="78">
        <v>105.7</v>
      </c>
      <c r="AM7" s="78">
        <v>106.8</v>
      </c>
      <c r="AN7" s="78">
        <v>106.0</v>
      </c>
      <c r="AO7" s="78">
        <v>105.2</v>
      </c>
      <c r="AP7" s="81">
        <v>104.5</v>
      </c>
      <c r="AQ7" s="81">
        <v>104.2</v>
      </c>
      <c r="AR7" s="81">
        <v>103.6</v>
      </c>
      <c r="AS7" s="81">
        <v>103.9</v>
      </c>
      <c r="AT7" s="81">
        <v>104.5</v>
      </c>
      <c r="AU7" s="81">
        <v>104.4</v>
      </c>
      <c r="AV7" s="78">
        <v>105.3</v>
      </c>
    </row>
    <row r="8">
      <c r="A8" s="79" t="s">
        <v>121</v>
      </c>
      <c r="B8" s="82">
        <v>2013.0</v>
      </c>
      <c r="C8" s="79" t="s">
        <v>38</v>
      </c>
      <c r="D8" s="78">
        <v>110.2</v>
      </c>
      <c r="E8" s="78"/>
      <c r="F8" s="83">
        <f t="shared" si="1"/>
        <v>106.6</v>
      </c>
      <c r="G8" s="78">
        <v>108.8</v>
      </c>
      <c r="H8" s="78"/>
      <c r="I8" s="78">
        <f>IF(ISBLANK('Imputing missing values '!$AL8), 'Imputing missing values '!$H8, 'Imputing missing values '!$AL8)</f>
        <v>106.5</v>
      </c>
      <c r="J8" s="78">
        <v>109.9</v>
      </c>
      <c r="K8" s="78"/>
      <c r="L8" s="78">
        <f>IF(ISBLANK('Imputing missing values '!$AM8),K8,AM8)</f>
        <v>107.5</v>
      </c>
      <c r="M8" s="78">
        <v>105.6</v>
      </c>
      <c r="N8" s="78"/>
      <c r="O8" s="78">
        <f>IF(ISBLANK('Imputing missing values '!$AN8), 'Imputing missing values '!$N8, 'Imputing missing values '!$AN8)</f>
        <v>106.1</v>
      </c>
      <c r="P8" s="78">
        <v>106.2</v>
      </c>
      <c r="Q8" s="78"/>
      <c r="R8" s="78">
        <f>IF(ISBLANK('Imputing missing values '!$AO8), 'Imputing missing values '!$Q8, 'Imputing missing values '!$AO8)</f>
        <v>105.6</v>
      </c>
      <c r="S8" s="78">
        <v>105.7</v>
      </c>
      <c r="T8" s="78"/>
      <c r="U8" s="83">
        <f>IF(ISBLANK('Imputing missing values '!$AP8), 'Imputing missing values '!$T8, 'Imputing missing values '!$AP8)</f>
        <v>104.7</v>
      </c>
      <c r="V8" s="78">
        <v>101.4</v>
      </c>
      <c r="W8" s="78"/>
      <c r="X8" s="83">
        <f>IF(ISBLANK('Imputing missing values '!$AQ8), 'Imputing missing values '!$W8, 'Imputing missing values '!$AQ8)</f>
        <v>104.6</v>
      </c>
      <c r="Y8" s="78">
        <v>105.7</v>
      </c>
      <c r="Z8" s="78"/>
      <c r="AA8" s="83">
        <f>IF(ISBLANK('Imputing missing values '!$AR8), 'Imputing missing values '!$Z8, 'Imputing missing values '!$AR8)</f>
        <v>104</v>
      </c>
      <c r="AB8" s="78">
        <v>105.0</v>
      </c>
      <c r="AC8" s="78"/>
      <c r="AD8" s="83">
        <f>IF(ISBLANK('Imputing missing values '!$AS8), 'Imputing missing values '!$AC8, 'Imputing missing values '!$AS8)</f>
        <v>104.3</v>
      </c>
      <c r="AE8" s="78">
        <v>103.3</v>
      </c>
      <c r="AF8" s="78"/>
      <c r="AG8" s="83">
        <f>IF(ISBLANK('Imputing missing values '!$AT8), 'Imputing missing values '!$AF8, 'Imputing missing values '!$AT8)</f>
        <v>104.3</v>
      </c>
      <c r="AH8" s="78">
        <v>105.6</v>
      </c>
      <c r="AI8" s="78"/>
      <c r="AJ8" s="83">
        <f>IF(ISBLANK('Imputing missing values '!$AU8), 'Imputing missing values '!$AI8, 'Imputing missing values '!$AU8)</f>
        <v>104.6</v>
      </c>
      <c r="AK8" s="81">
        <v>106.6</v>
      </c>
      <c r="AL8" s="78">
        <v>106.5</v>
      </c>
      <c r="AM8" s="78">
        <v>107.5</v>
      </c>
      <c r="AN8" s="78">
        <v>106.1</v>
      </c>
      <c r="AO8" s="78">
        <v>105.6</v>
      </c>
      <c r="AP8" s="81">
        <v>104.7</v>
      </c>
      <c r="AQ8" s="81">
        <v>104.6</v>
      </c>
      <c r="AR8" s="81">
        <v>104.0</v>
      </c>
      <c r="AS8" s="81">
        <v>104.3</v>
      </c>
      <c r="AT8" s="81">
        <v>104.3</v>
      </c>
      <c r="AU8" s="81">
        <v>104.6</v>
      </c>
      <c r="AV8" s="78">
        <v>106.0</v>
      </c>
    </row>
    <row r="9">
      <c r="A9" s="79" t="s">
        <v>122</v>
      </c>
      <c r="B9" s="82">
        <v>2013.0</v>
      </c>
      <c r="C9" s="79" t="s">
        <v>38</v>
      </c>
      <c r="D9" s="78">
        <v>113.9</v>
      </c>
      <c r="E9" s="78"/>
      <c r="F9" s="83">
        <f t="shared" si="1"/>
        <v>107.3</v>
      </c>
      <c r="G9" s="78">
        <v>111.4</v>
      </c>
      <c r="H9" s="78"/>
      <c r="I9" s="78">
        <f>IF(ISBLANK('Imputing missing values '!$AL9), 'Imputing missing values '!$H9, 'Imputing missing values '!$AL9)</f>
        <v>106.8</v>
      </c>
      <c r="J9" s="78">
        <v>113.2</v>
      </c>
      <c r="K9" s="78"/>
      <c r="L9" s="78">
        <f>IF(ISBLANK('Imputing missing values '!$AM9),K9,AM9)</f>
        <v>107</v>
      </c>
      <c r="M9" s="78">
        <v>104.3</v>
      </c>
      <c r="N9" s="78"/>
      <c r="O9" s="78">
        <f>IF(ISBLANK('Imputing missing values '!$AN9), 'Imputing missing values '!$N9, 'Imputing missing values '!$AN9)</f>
        <v>106</v>
      </c>
      <c r="P9" s="78">
        <v>102.7</v>
      </c>
      <c r="Q9" s="78"/>
      <c r="R9" s="78">
        <f>IF(ISBLANK('Imputing missing values '!$AO9), 'Imputing missing values '!$Q9, 'Imputing missing values '!$AO9)</f>
        <v>105.7</v>
      </c>
      <c r="S9" s="78">
        <v>104.9</v>
      </c>
      <c r="T9" s="78"/>
      <c r="U9" s="83">
        <f>IF(ISBLANK('Imputing missing values '!$AP9), 'Imputing missing values '!$T9, 'Imputing missing values '!$AP9)</f>
        <v>105.2</v>
      </c>
      <c r="V9" s="78">
        <v>103.8</v>
      </c>
      <c r="W9" s="78"/>
      <c r="X9" s="83">
        <f>IF(ISBLANK('Imputing missing values '!$AQ9), 'Imputing missing values '!$W9, 'Imputing missing values '!$AQ9)</f>
        <v>105.5</v>
      </c>
      <c r="Y9" s="78">
        <v>103.5</v>
      </c>
      <c r="Z9" s="78"/>
      <c r="AA9" s="83">
        <f>IF(ISBLANK('Imputing missing values '!$AR9), 'Imputing missing values '!$Z9, 'Imputing missing values '!$AR9)</f>
        <v>103.5</v>
      </c>
      <c r="AB9" s="78">
        <v>102.6</v>
      </c>
      <c r="AC9" s="78"/>
      <c r="AD9" s="83">
        <f>IF(ISBLANK('Imputing missing values '!$AS9), 'Imputing missing values '!$AC9, 'Imputing missing values '!$AS9)</f>
        <v>103.8</v>
      </c>
      <c r="AE9" s="78">
        <v>102.4</v>
      </c>
      <c r="AF9" s="78"/>
      <c r="AG9" s="83">
        <f>IF(ISBLANK('Imputing missing values '!$AT9), 'Imputing missing values '!$AF9, 'Imputing missing values '!$AT9)</f>
        <v>104.2</v>
      </c>
      <c r="AH9" s="78">
        <v>107.0</v>
      </c>
      <c r="AI9" s="78"/>
      <c r="AJ9" s="83">
        <f>IF(ISBLANK('Imputing missing values '!$AU9), 'Imputing missing values '!$AI9, 'Imputing missing values '!$AU9)</f>
        <v>104.9</v>
      </c>
      <c r="AK9" s="81">
        <v>107.3</v>
      </c>
      <c r="AL9" s="78">
        <v>106.8</v>
      </c>
      <c r="AM9" s="78">
        <v>107.0</v>
      </c>
      <c r="AN9" s="78">
        <v>106.0</v>
      </c>
      <c r="AO9" s="78">
        <v>105.7</v>
      </c>
      <c r="AP9" s="81">
        <v>105.2</v>
      </c>
      <c r="AQ9" s="81">
        <v>105.5</v>
      </c>
      <c r="AR9" s="81">
        <v>103.5</v>
      </c>
      <c r="AS9" s="81">
        <v>103.8</v>
      </c>
      <c r="AT9" s="81">
        <v>104.2</v>
      </c>
      <c r="AU9" s="81">
        <v>104.9</v>
      </c>
      <c r="AV9" s="78">
        <v>105.0</v>
      </c>
    </row>
    <row r="10">
      <c r="A10" s="79" t="s">
        <v>102</v>
      </c>
      <c r="B10" s="82">
        <v>2013.0</v>
      </c>
      <c r="C10" s="79" t="s">
        <v>38</v>
      </c>
      <c r="D10" s="78">
        <v>111.4</v>
      </c>
      <c r="E10" s="78"/>
      <c r="F10" s="83">
        <f t="shared" si="1"/>
        <v>106.9</v>
      </c>
      <c r="G10" s="78">
        <v>109.7</v>
      </c>
      <c r="H10" s="78"/>
      <c r="I10" s="78">
        <f>IF(ISBLANK('Imputing missing values '!$AL10), 'Imputing missing values '!$H10, 'Imputing missing values '!$AL10)</f>
        <v>106.6</v>
      </c>
      <c r="J10" s="78">
        <v>111.2</v>
      </c>
      <c r="K10" s="78"/>
      <c r="L10" s="78">
        <f>IF(ISBLANK('Imputing missing values '!$AM10),K10,AM10)</f>
        <v>107.3</v>
      </c>
      <c r="M10" s="78">
        <v>105.1</v>
      </c>
      <c r="N10" s="78"/>
      <c r="O10" s="78">
        <f>IF(ISBLANK('Imputing missing values '!$AN10), 'Imputing missing values '!$N10, 'Imputing missing values '!$AN10)</f>
        <v>106.1</v>
      </c>
      <c r="P10" s="78">
        <v>104.9</v>
      </c>
      <c r="Q10" s="78"/>
      <c r="R10" s="78">
        <f>IF(ISBLANK('Imputing missing values '!$AO10), 'Imputing missing values '!$Q10, 'Imputing missing values '!$AO10)</f>
        <v>105.6</v>
      </c>
      <c r="S10" s="78">
        <v>105.3</v>
      </c>
      <c r="T10" s="78"/>
      <c r="U10" s="83">
        <f>IF(ISBLANK('Imputing missing values '!$AP10), 'Imputing missing values '!$T10, 'Imputing missing values '!$AP10)</f>
        <v>104.9</v>
      </c>
      <c r="V10" s="78">
        <v>102.2</v>
      </c>
      <c r="W10" s="78"/>
      <c r="X10" s="83">
        <f>IF(ISBLANK('Imputing missing values '!$AQ10), 'Imputing missing values '!$W10, 'Imputing missing values '!$AQ10)</f>
        <v>105.1</v>
      </c>
      <c r="Y10" s="78">
        <v>105.0</v>
      </c>
      <c r="Z10" s="78"/>
      <c r="AA10" s="83">
        <f>IF(ISBLANK('Imputing missing values '!$AR10), 'Imputing missing values '!$Z10, 'Imputing missing values '!$AR10)</f>
        <v>103.7</v>
      </c>
      <c r="AB10" s="78">
        <v>104.2</v>
      </c>
      <c r="AC10" s="78"/>
      <c r="AD10" s="83">
        <f>IF(ISBLANK('Imputing missing values '!$AS10), 'Imputing missing values '!$AC10, 'Imputing missing values '!$AS10)</f>
        <v>104</v>
      </c>
      <c r="AE10" s="78">
        <v>103.0</v>
      </c>
      <c r="AF10" s="78"/>
      <c r="AG10" s="83">
        <f>IF(ISBLANK('Imputing missing values '!$AT10), 'Imputing missing values '!$AF10, 'Imputing missing values '!$AT10)</f>
        <v>104.3</v>
      </c>
      <c r="AH10" s="78">
        <v>106.2</v>
      </c>
      <c r="AI10" s="78"/>
      <c r="AJ10" s="83">
        <f>IF(ISBLANK('Imputing missing values '!$AU10), 'Imputing missing values '!$AI10, 'Imputing missing values '!$AU10)</f>
        <v>104.7</v>
      </c>
      <c r="AK10" s="81">
        <v>106.9</v>
      </c>
      <c r="AL10" s="78">
        <v>106.6</v>
      </c>
      <c r="AM10" s="78">
        <v>107.3</v>
      </c>
      <c r="AN10" s="78">
        <v>106.1</v>
      </c>
      <c r="AO10" s="78">
        <v>105.6</v>
      </c>
      <c r="AP10" s="81">
        <v>104.9</v>
      </c>
      <c r="AQ10" s="81">
        <v>105.1</v>
      </c>
      <c r="AR10" s="81">
        <v>103.7</v>
      </c>
      <c r="AS10" s="81">
        <v>104.0</v>
      </c>
      <c r="AT10" s="81">
        <v>104.3</v>
      </c>
      <c r="AU10" s="81">
        <v>104.7</v>
      </c>
      <c r="AV10" s="78">
        <v>105.5</v>
      </c>
    </row>
    <row r="11">
      <c r="A11" s="79" t="s">
        <v>121</v>
      </c>
      <c r="B11" s="82">
        <v>2013.0</v>
      </c>
      <c r="C11" s="79" t="s">
        <v>39</v>
      </c>
      <c r="D11" s="78">
        <v>110.2</v>
      </c>
      <c r="E11" s="78"/>
      <c r="F11" s="83">
        <f t="shared" si="1"/>
        <v>107.1</v>
      </c>
      <c r="G11" s="78">
        <v>109.5</v>
      </c>
      <c r="H11" s="78"/>
      <c r="I11" s="78">
        <f>IF(ISBLANK('Imputing missing values '!$AL11), 'Imputing missing values '!$H11, 'Imputing missing values '!$AL11)</f>
        <v>107.1</v>
      </c>
      <c r="J11" s="78">
        <v>106.9</v>
      </c>
      <c r="K11" s="78"/>
      <c r="L11" s="78">
        <f>IF(ISBLANK('Imputing missing values '!$AM11),K11,AM11)</f>
        <v>108</v>
      </c>
      <c r="M11" s="78">
        <v>106.3</v>
      </c>
      <c r="N11" s="78"/>
      <c r="O11" s="78">
        <f>IF(ISBLANK('Imputing missing values '!$AN11), 'Imputing missing values '!$N11, 'Imputing missing values '!$AN11)</f>
        <v>106.5</v>
      </c>
      <c r="P11" s="78">
        <v>105.7</v>
      </c>
      <c r="Q11" s="78"/>
      <c r="R11" s="78">
        <f>IF(ISBLANK('Imputing missing values '!$AO11), 'Imputing missing values '!$Q11, 'Imputing missing values '!$AO11)</f>
        <v>106.1</v>
      </c>
      <c r="S11" s="78">
        <v>108.3</v>
      </c>
      <c r="T11" s="78"/>
      <c r="U11" s="83">
        <f>IF(ISBLANK('Imputing missing values '!$AP11), 'Imputing missing values '!$T11, 'Imputing missing values '!$AP11)</f>
        <v>105.1</v>
      </c>
      <c r="V11" s="78">
        <v>103.4</v>
      </c>
      <c r="W11" s="78"/>
      <c r="X11" s="83">
        <f>IF(ISBLANK('Imputing missing values '!$AQ11), 'Imputing missing values '!$W11, 'Imputing missing values '!$AQ11)</f>
        <v>104.4</v>
      </c>
      <c r="Y11" s="78">
        <v>105.7</v>
      </c>
      <c r="Z11" s="78"/>
      <c r="AA11" s="83">
        <f>IF(ISBLANK('Imputing missing values '!$AR11), 'Imputing missing values '!$Z11, 'Imputing missing values '!$AR11)</f>
        <v>104.5</v>
      </c>
      <c r="AB11" s="78">
        <v>104.2</v>
      </c>
      <c r="AC11" s="78"/>
      <c r="AD11" s="83">
        <f>IF(ISBLANK('Imputing missing values '!$AS11), 'Imputing missing values '!$AC11, 'Imputing missing values '!$AS11)</f>
        <v>104.8</v>
      </c>
      <c r="AE11" s="78">
        <v>103.2</v>
      </c>
      <c r="AF11" s="78"/>
      <c r="AG11" s="83">
        <f>IF(ISBLANK('Imputing missing values '!$AT11), 'Imputing missing values '!$AF11, 'Imputing missing values '!$AT11)</f>
        <v>102.7</v>
      </c>
      <c r="AH11" s="78">
        <v>106.5</v>
      </c>
      <c r="AI11" s="78"/>
      <c r="AJ11" s="83">
        <f>IF(ISBLANK('Imputing missing values '!$AU11), 'Imputing missing values '!$AI11, 'Imputing missing values '!$AU11)</f>
        <v>104.6</v>
      </c>
      <c r="AK11" s="81">
        <v>107.1</v>
      </c>
      <c r="AL11" s="78">
        <v>107.1</v>
      </c>
      <c r="AM11" s="78">
        <v>108.0</v>
      </c>
      <c r="AN11" s="78">
        <v>106.5</v>
      </c>
      <c r="AO11" s="78">
        <v>106.1</v>
      </c>
      <c r="AP11" s="81">
        <v>105.1</v>
      </c>
      <c r="AQ11" s="81">
        <v>104.4</v>
      </c>
      <c r="AR11" s="81">
        <v>104.5</v>
      </c>
      <c r="AS11" s="81">
        <v>104.8</v>
      </c>
      <c r="AT11" s="81">
        <v>102.7</v>
      </c>
      <c r="AU11" s="81">
        <v>104.6</v>
      </c>
      <c r="AV11" s="78">
        <v>106.4</v>
      </c>
    </row>
    <row r="12">
      <c r="A12" s="79" t="s">
        <v>122</v>
      </c>
      <c r="B12" s="82">
        <v>2013.0</v>
      </c>
      <c r="C12" s="79" t="s">
        <v>39</v>
      </c>
      <c r="D12" s="78">
        <v>114.6</v>
      </c>
      <c r="E12" s="78"/>
      <c r="F12" s="83">
        <f t="shared" si="1"/>
        <v>108.8</v>
      </c>
      <c r="G12" s="78">
        <v>113.4</v>
      </c>
      <c r="H12" s="78"/>
      <c r="I12" s="78">
        <f>IF(ISBLANK('Imputing missing values '!$AL12), 'Imputing missing values '!$H12, 'Imputing missing values '!$AL12)</f>
        <v>108.5</v>
      </c>
      <c r="J12" s="78">
        <v>106.0</v>
      </c>
      <c r="K12" s="78"/>
      <c r="L12" s="78">
        <f>IF(ISBLANK('Imputing missing values '!$AM12),K12,AM12)</f>
        <v>107.7</v>
      </c>
      <c r="M12" s="78">
        <v>104.7</v>
      </c>
      <c r="N12" s="78"/>
      <c r="O12" s="78">
        <f>IF(ISBLANK('Imputing missing values '!$AN12), 'Imputing missing values '!$N12, 'Imputing missing values '!$AN12)</f>
        <v>106.4</v>
      </c>
      <c r="P12" s="78">
        <v>102.1</v>
      </c>
      <c r="Q12" s="78"/>
      <c r="R12" s="78">
        <f>IF(ISBLANK('Imputing missing values '!$AO12), 'Imputing missing values '!$Q12, 'Imputing missing values '!$AO12)</f>
        <v>106.5</v>
      </c>
      <c r="S12" s="78">
        <v>109.5</v>
      </c>
      <c r="T12" s="78"/>
      <c r="U12" s="83">
        <f>IF(ISBLANK('Imputing missing values '!$AP12), 'Imputing missing values '!$T12, 'Imputing missing values '!$AP12)</f>
        <v>105.7</v>
      </c>
      <c r="V12" s="78">
        <v>109.7</v>
      </c>
      <c r="W12" s="78"/>
      <c r="X12" s="83">
        <f>IF(ISBLANK('Imputing missing values '!$AQ12), 'Imputing missing values '!$W12, 'Imputing missing values '!$AQ12)</f>
        <v>105</v>
      </c>
      <c r="Y12" s="78">
        <v>104.6</v>
      </c>
      <c r="Z12" s="78"/>
      <c r="AA12" s="83">
        <f>IF(ISBLANK('Imputing missing values '!$AR12), 'Imputing missing values '!$Z12, 'Imputing missing values '!$AR12)</f>
        <v>104</v>
      </c>
      <c r="AB12" s="78">
        <v>102.0</v>
      </c>
      <c r="AC12" s="78"/>
      <c r="AD12" s="83">
        <f>IF(ISBLANK('Imputing missing values '!$AS12), 'Imputing missing values '!$AC12, 'Imputing missing values '!$AS12)</f>
        <v>105.2</v>
      </c>
      <c r="AE12" s="78">
        <v>103.5</v>
      </c>
      <c r="AF12" s="78"/>
      <c r="AG12" s="83">
        <f>IF(ISBLANK('Imputing missing values '!$AT12), 'Imputing missing values '!$AF12, 'Imputing missing values '!$AT12)</f>
        <v>103.2</v>
      </c>
      <c r="AH12" s="78">
        <v>108.2</v>
      </c>
      <c r="AI12" s="78"/>
      <c r="AJ12" s="83">
        <f>IF(ISBLANK('Imputing missing values '!$AU12), 'Imputing missing values '!$AI12, 'Imputing missing values '!$AU12)</f>
        <v>105.1</v>
      </c>
      <c r="AK12" s="81">
        <v>108.8</v>
      </c>
      <c r="AL12" s="78">
        <v>108.5</v>
      </c>
      <c r="AM12" s="78">
        <v>107.7</v>
      </c>
      <c r="AN12" s="78">
        <v>106.4</v>
      </c>
      <c r="AO12" s="78">
        <v>106.5</v>
      </c>
      <c r="AP12" s="81">
        <v>105.7</v>
      </c>
      <c r="AQ12" s="81">
        <v>105.0</v>
      </c>
      <c r="AR12" s="81">
        <v>104.0</v>
      </c>
      <c r="AS12" s="81">
        <v>105.2</v>
      </c>
      <c r="AT12" s="81">
        <v>103.2</v>
      </c>
      <c r="AU12" s="81">
        <v>105.1</v>
      </c>
      <c r="AV12" s="78">
        <v>105.7</v>
      </c>
    </row>
    <row r="13">
      <c r="A13" s="79" t="s">
        <v>102</v>
      </c>
      <c r="B13" s="82">
        <v>2013.0</v>
      </c>
      <c r="C13" s="79" t="s">
        <v>39</v>
      </c>
      <c r="D13" s="78">
        <v>111.6</v>
      </c>
      <c r="E13" s="78"/>
      <c r="F13" s="83">
        <f t="shared" si="1"/>
        <v>107.7</v>
      </c>
      <c r="G13" s="78">
        <v>110.9</v>
      </c>
      <c r="H13" s="78"/>
      <c r="I13" s="78">
        <f>IF(ISBLANK('Imputing missing values '!$AL13), 'Imputing missing values '!$H13, 'Imputing missing values '!$AL13)</f>
        <v>107.5</v>
      </c>
      <c r="J13" s="78">
        <v>106.6</v>
      </c>
      <c r="K13" s="78"/>
      <c r="L13" s="78">
        <f>IF(ISBLANK('Imputing missing values '!$AM13),K13,AM13)</f>
        <v>107.9</v>
      </c>
      <c r="M13" s="78">
        <v>105.7</v>
      </c>
      <c r="N13" s="78"/>
      <c r="O13" s="78">
        <f>IF(ISBLANK('Imputing missing values '!$AN13), 'Imputing missing values '!$N13, 'Imputing missing values '!$AN13)</f>
        <v>106.5</v>
      </c>
      <c r="P13" s="78">
        <v>104.4</v>
      </c>
      <c r="Q13" s="78"/>
      <c r="R13" s="78">
        <f>IF(ISBLANK('Imputing missing values '!$AO13), 'Imputing missing values '!$Q13, 'Imputing missing values '!$AO13)</f>
        <v>106.3</v>
      </c>
      <c r="S13" s="78">
        <v>108.9</v>
      </c>
      <c r="T13" s="78"/>
      <c r="U13" s="83">
        <f>IF(ISBLANK('Imputing missing values '!$AP13), 'Imputing missing values '!$T13, 'Imputing missing values '!$AP13)</f>
        <v>105.3</v>
      </c>
      <c r="V13" s="78">
        <v>105.5</v>
      </c>
      <c r="W13" s="78"/>
      <c r="X13" s="83">
        <f>IF(ISBLANK('Imputing missing values '!$AQ13), 'Imputing missing values '!$W13, 'Imputing missing values '!$AQ13)</f>
        <v>104.7</v>
      </c>
      <c r="Y13" s="78">
        <v>105.3</v>
      </c>
      <c r="Z13" s="78"/>
      <c r="AA13" s="83">
        <f>IF(ISBLANK('Imputing missing values '!$AR13), 'Imputing missing values '!$Z13, 'Imputing missing values '!$AR13)</f>
        <v>104.2</v>
      </c>
      <c r="AB13" s="78">
        <v>103.5</v>
      </c>
      <c r="AC13" s="78"/>
      <c r="AD13" s="83">
        <f>IF(ISBLANK('Imputing missing values '!$AS13), 'Imputing missing values '!$AC13, 'Imputing missing values '!$AS13)</f>
        <v>105</v>
      </c>
      <c r="AE13" s="78">
        <v>103.3</v>
      </c>
      <c r="AF13" s="78"/>
      <c r="AG13" s="83">
        <f>IF(ISBLANK('Imputing missing values '!$AT13), 'Imputing missing values '!$AF13, 'Imputing missing values '!$AT13)</f>
        <v>102.9</v>
      </c>
      <c r="AH13" s="78">
        <v>107.2</v>
      </c>
      <c r="AI13" s="78"/>
      <c r="AJ13" s="83">
        <f>IF(ISBLANK('Imputing missing values '!$AU13), 'Imputing missing values '!$AI13, 'Imputing missing values '!$AU13)</f>
        <v>104.8</v>
      </c>
      <c r="AK13" s="81">
        <v>107.7</v>
      </c>
      <c r="AL13" s="78">
        <v>107.5</v>
      </c>
      <c r="AM13" s="78">
        <v>107.9</v>
      </c>
      <c r="AN13" s="78">
        <v>106.5</v>
      </c>
      <c r="AO13" s="78">
        <v>106.3</v>
      </c>
      <c r="AP13" s="81">
        <v>105.3</v>
      </c>
      <c r="AQ13" s="81">
        <v>104.7</v>
      </c>
      <c r="AR13" s="81">
        <v>104.2</v>
      </c>
      <c r="AS13" s="81">
        <v>105.0</v>
      </c>
      <c r="AT13" s="81">
        <v>102.9</v>
      </c>
      <c r="AU13" s="81">
        <v>104.8</v>
      </c>
      <c r="AV13" s="78">
        <v>106.1</v>
      </c>
    </row>
    <row r="14">
      <c r="A14" s="79" t="s">
        <v>121</v>
      </c>
      <c r="B14" s="82">
        <v>2013.0</v>
      </c>
      <c r="C14" s="79" t="s">
        <v>40</v>
      </c>
      <c r="D14" s="78">
        <v>110.9</v>
      </c>
      <c r="E14" s="78"/>
      <c r="F14" s="83">
        <f t="shared" si="1"/>
        <v>108.1</v>
      </c>
      <c r="G14" s="78">
        <v>109.8</v>
      </c>
      <c r="H14" s="78"/>
      <c r="I14" s="78">
        <f>IF(ISBLANK('Imputing missing values '!$AL14), 'Imputing missing values '!$H14, 'Imputing missing values '!$AL14)</f>
        <v>108.1</v>
      </c>
      <c r="J14" s="78">
        <v>105.9</v>
      </c>
      <c r="K14" s="78"/>
      <c r="L14" s="78">
        <f>IF(ISBLANK('Imputing missing values '!$AM14),K14,AM14)</f>
        <v>108.6</v>
      </c>
      <c r="M14" s="78">
        <v>107.5</v>
      </c>
      <c r="N14" s="78"/>
      <c r="O14" s="78">
        <f>IF(ISBLANK('Imputing missing values '!$AN14), 'Imputing missing values '!$N14, 'Imputing missing values '!$AN14)</f>
        <v>107.5</v>
      </c>
      <c r="P14" s="78">
        <v>105.3</v>
      </c>
      <c r="Q14" s="78"/>
      <c r="R14" s="78">
        <f>IF(ISBLANK('Imputing missing values '!$AO14), 'Imputing missing values '!$Q14, 'Imputing missing values '!$AO14)</f>
        <v>106.8</v>
      </c>
      <c r="S14" s="78">
        <v>108.1</v>
      </c>
      <c r="T14" s="78"/>
      <c r="U14" s="83">
        <f>IF(ISBLANK('Imputing missing values '!$AP14), 'Imputing missing values '!$T14, 'Imputing missing values '!$AP14)</f>
        <v>105.7</v>
      </c>
      <c r="V14" s="78">
        <v>107.3</v>
      </c>
      <c r="W14" s="78"/>
      <c r="X14" s="83">
        <f>IF(ISBLANK('Imputing missing values '!$AQ14), 'Imputing missing values '!$W14, 'Imputing missing values '!$AQ14)</f>
        <v>104.1</v>
      </c>
      <c r="Y14" s="78">
        <v>106.1</v>
      </c>
      <c r="Z14" s="78"/>
      <c r="AA14" s="83">
        <f>IF(ISBLANK('Imputing missing values '!$AR14), 'Imputing missing values '!$Z14, 'Imputing missing values '!$AR14)</f>
        <v>105</v>
      </c>
      <c r="AB14" s="78">
        <v>103.7</v>
      </c>
      <c r="AC14" s="78"/>
      <c r="AD14" s="83">
        <f>IF(ISBLANK('Imputing missing values '!$AS14), 'Imputing missing values '!$AC14, 'Imputing missing values '!$AS14)</f>
        <v>105.5</v>
      </c>
      <c r="AE14" s="78">
        <v>104.0</v>
      </c>
      <c r="AF14" s="78"/>
      <c r="AG14" s="83">
        <f>IF(ISBLANK('Imputing missing values '!$AT14), 'Imputing missing values '!$AF14, 'Imputing missing values '!$AT14)</f>
        <v>102.1</v>
      </c>
      <c r="AH14" s="78">
        <v>107.4</v>
      </c>
      <c r="AI14" s="78"/>
      <c r="AJ14" s="83">
        <f>IF(ISBLANK('Imputing missing values '!$AU14), 'Imputing missing values '!$AI14, 'Imputing missing values '!$AU14)</f>
        <v>104.8</v>
      </c>
      <c r="AK14" s="81">
        <v>108.1</v>
      </c>
      <c r="AL14" s="78">
        <v>108.1</v>
      </c>
      <c r="AM14" s="78">
        <v>108.6</v>
      </c>
      <c r="AN14" s="78">
        <v>107.5</v>
      </c>
      <c r="AO14" s="78">
        <v>106.8</v>
      </c>
      <c r="AP14" s="81">
        <v>105.7</v>
      </c>
      <c r="AQ14" s="81">
        <v>104.1</v>
      </c>
      <c r="AR14" s="81">
        <v>105.0</v>
      </c>
      <c r="AS14" s="81">
        <v>105.5</v>
      </c>
      <c r="AT14" s="81">
        <v>102.1</v>
      </c>
      <c r="AU14" s="81">
        <v>104.8</v>
      </c>
      <c r="AV14" s="78">
        <v>107.2</v>
      </c>
    </row>
    <row r="15">
      <c r="A15" s="79" t="s">
        <v>122</v>
      </c>
      <c r="B15" s="82">
        <v>2013.0</v>
      </c>
      <c r="C15" s="79" t="s">
        <v>40</v>
      </c>
      <c r="D15" s="78">
        <v>115.4</v>
      </c>
      <c r="E15" s="78"/>
      <c r="F15" s="83">
        <f t="shared" si="1"/>
        <v>111.1</v>
      </c>
      <c r="G15" s="78">
        <v>114.2</v>
      </c>
      <c r="H15" s="78"/>
      <c r="I15" s="78">
        <f>IF(ISBLANK('Imputing missing values '!$AL15), 'Imputing missing values '!$H15, 'Imputing missing values '!$AL15)</f>
        <v>109.8</v>
      </c>
      <c r="J15" s="78">
        <v>102.7</v>
      </c>
      <c r="K15" s="78"/>
      <c r="L15" s="78">
        <f>IF(ISBLANK('Imputing missing values '!$AM15),K15,AM15)</f>
        <v>108.3</v>
      </c>
      <c r="M15" s="78">
        <v>105.5</v>
      </c>
      <c r="N15" s="78"/>
      <c r="O15" s="78">
        <f>IF(ISBLANK('Imputing missing values '!$AN15), 'Imputing missing values '!$N15, 'Imputing missing values '!$AN15)</f>
        <v>107.2</v>
      </c>
      <c r="P15" s="78">
        <v>101.5</v>
      </c>
      <c r="Q15" s="78"/>
      <c r="R15" s="78">
        <f>IF(ISBLANK('Imputing missing values '!$AO15), 'Imputing missing values '!$Q15, 'Imputing missing values '!$AO15)</f>
        <v>107.1</v>
      </c>
      <c r="S15" s="78">
        <v>110.6</v>
      </c>
      <c r="T15" s="78"/>
      <c r="U15" s="83">
        <f>IF(ISBLANK('Imputing missing values '!$AP15), 'Imputing missing values '!$T15, 'Imputing missing values '!$AP15)</f>
        <v>106.2</v>
      </c>
      <c r="V15" s="78">
        <v>123.7</v>
      </c>
      <c r="W15" s="78"/>
      <c r="X15" s="83">
        <f>IF(ISBLANK('Imputing missing values '!$AQ15), 'Imputing missing values '!$W15, 'Imputing missing values '!$AQ15)</f>
        <v>103.9</v>
      </c>
      <c r="Y15" s="78">
        <v>105.2</v>
      </c>
      <c r="Z15" s="78"/>
      <c r="AA15" s="83">
        <f>IF(ISBLANK('Imputing missing values '!$AR15), 'Imputing missing values '!$Z15, 'Imputing missing values '!$AR15)</f>
        <v>104.6</v>
      </c>
      <c r="AB15" s="78">
        <v>101.9</v>
      </c>
      <c r="AC15" s="78"/>
      <c r="AD15" s="83">
        <f>IF(ISBLANK('Imputing missing values '!$AS15), 'Imputing missing values '!$AC15, 'Imputing missing values '!$AS15)</f>
        <v>105.7</v>
      </c>
      <c r="AE15" s="78">
        <v>105.0</v>
      </c>
      <c r="AF15" s="78"/>
      <c r="AG15" s="83">
        <f>IF(ISBLANK('Imputing missing values '!$AT15), 'Imputing missing values '!$AF15, 'Imputing missing values '!$AT15)</f>
        <v>102.6</v>
      </c>
      <c r="AH15" s="78">
        <v>109.1</v>
      </c>
      <c r="AI15" s="78"/>
      <c r="AJ15" s="83">
        <f>IF(ISBLANK('Imputing missing values '!$AU15), 'Imputing missing values '!$AI15, 'Imputing missing values '!$AU15)</f>
        <v>104.9</v>
      </c>
      <c r="AK15" s="81">
        <v>111.1</v>
      </c>
      <c r="AL15" s="78">
        <v>109.8</v>
      </c>
      <c r="AM15" s="78">
        <v>108.3</v>
      </c>
      <c r="AN15" s="78">
        <v>107.2</v>
      </c>
      <c r="AO15" s="78">
        <v>107.1</v>
      </c>
      <c r="AP15" s="81">
        <v>106.2</v>
      </c>
      <c r="AQ15" s="81">
        <v>103.9</v>
      </c>
      <c r="AR15" s="81">
        <v>104.6</v>
      </c>
      <c r="AS15" s="81">
        <v>105.7</v>
      </c>
      <c r="AT15" s="81">
        <v>102.6</v>
      </c>
      <c r="AU15" s="81">
        <v>104.9</v>
      </c>
      <c r="AV15" s="78">
        <v>106.6</v>
      </c>
    </row>
    <row r="16">
      <c r="A16" s="79" t="s">
        <v>102</v>
      </c>
      <c r="B16" s="82">
        <v>2013.0</v>
      </c>
      <c r="C16" s="79" t="s">
        <v>40</v>
      </c>
      <c r="D16" s="78">
        <v>112.3</v>
      </c>
      <c r="E16" s="78"/>
      <c r="F16" s="83">
        <f t="shared" si="1"/>
        <v>109.2</v>
      </c>
      <c r="G16" s="78">
        <v>111.3</v>
      </c>
      <c r="H16" s="78"/>
      <c r="I16" s="78">
        <f>IF(ISBLANK('Imputing missing values '!$AL16), 'Imputing missing values '!$H16, 'Imputing missing values '!$AL16)</f>
        <v>108.6</v>
      </c>
      <c r="J16" s="78">
        <v>104.7</v>
      </c>
      <c r="K16" s="78"/>
      <c r="L16" s="78">
        <f>IF(ISBLANK('Imputing missing values '!$AM16),K16,AM16)</f>
        <v>108.5</v>
      </c>
      <c r="M16" s="78">
        <v>106.8</v>
      </c>
      <c r="N16" s="78"/>
      <c r="O16" s="78">
        <f>IF(ISBLANK('Imputing missing values '!$AN16), 'Imputing missing values '!$N16, 'Imputing missing values '!$AN16)</f>
        <v>107.4</v>
      </c>
      <c r="P16" s="78">
        <v>103.9</v>
      </c>
      <c r="Q16" s="78"/>
      <c r="R16" s="78">
        <f>IF(ISBLANK('Imputing missing values '!$AO16), 'Imputing missing values '!$Q16, 'Imputing missing values '!$AO16)</f>
        <v>106.9</v>
      </c>
      <c r="S16" s="78">
        <v>109.3</v>
      </c>
      <c r="T16" s="78"/>
      <c r="U16" s="83">
        <f>IF(ISBLANK('Imputing missing values '!$AP16), 'Imputing missing values '!$T16, 'Imputing missing values '!$AP16)</f>
        <v>105.9</v>
      </c>
      <c r="V16" s="78">
        <v>112.9</v>
      </c>
      <c r="W16" s="78"/>
      <c r="X16" s="83">
        <f>IF(ISBLANK('Imputing missing values '!$AQ16), 'Imputing missing values '!$W16, 'Imputing missing values '!$AQ16)</f>
        <v>104</v>
      </c>
      <c r="Y16" s="78">
        <v>105.8</v>
      </c>
      <c r="Z16" s="78"/>
      <c r="AA16" s="83">
        <f>IF(ISBLANK('Imputing missing values '!$AR16), 'Imputing missing values '!$Z16, 'Imputing missing values '!$AR16)</f>
        <v>104.8</v>
      </c>
      <c r="AB16" s="78">
        <v>103.1</v>
      </c>
      <c r="AC16" s="78"/>
      <c r="AD16" s="83">
        <f>IF(ISBLANK('Imputing missing values '!$AS16), 'Imputing missing values '!$AC16, 'Imputing missing values '!$AS16)</f>
        <v>105.6</v>
      </c>
      <c r="AE16" s="78">
        <v>104.3</v>
      </c>
      <c r="AF16" s="78"/>
      <c r="AG16" s="83">
        <f>IF(ISBLANK('Imputing missing values '!$AT16), 'Imputing missing values '!$AF16, 'Imputing missing values '!$AT16)</f>
        <v>102.3</v>
      </c>
      <c r="AH16" s="78">
        <v>108.1</v>
      </c>
      <c r="AI16" s="78"/>
      <c r="AJ16" s="83">
        <f>IF(ISBLANK('Imputing missing values '!$AU16), 'Imputing missing values '!$AI16, 'Imputing missing values '!$AU16)</f>
        <v>104.8</v>
      </c>
      <c r="AK16" s="81">
        <v>109.2</v>
      </c>
      <c r="AL16" s="78">
        <v>108.6</v>
      </c>
      <c r="AM16" s="78">
        <v>108.5</v>
      </c>
      <c r="AN16" s="78">
        <v>107.4</v>
      </c>
      <c r="AO16" s="78">
        <v>106.9</v>
      </c>
      <c r="AP16" s="81">
        <v>105.9</v>
      </c>
      <c r="AQ16" s="81">
        <v>104.0</v>
      </c>
      <c r="AR16" s="81">
        <v>104.8</v>
      </c>
      <c r="AS16" s="81">
        <v>105.6</v>
      </c>
      <c r="AT16" s="81">
        <v>102.3</v>
      </c>
      <c r="AU16" s="81">
        <v>104.8</v>
      </c>
      <c r="AV16" s="78">
        <v>106.9</v>
      </c>
    </row>
    <row r="17">
      <c r="A17" s="79" t="s">
        <v>121</v>
      </c>
      <c r="B17" s="82">
        <v>2013.0</v>
      </c>
      <c r="C17" s="79" t="s">
        <v>64</v>
      </c>
      <c r="D17" s="78">
        <v>112.3</v>
      </c>
      <c r="E17" s="78"/>
      <c r="F17" s="83">
        <f t="shared" si="1"/>
        <v>110.6</v>
      </c>
      <c r="G17" s="78">
        <v>112.1</v>
      </c>
      <c r="H17" s="78"/>
      <c r="I17" s="78">
        <f>IF(ISBLANK('Imputing missing values '!$AL17), 'Imputing missing values '!$H17, 'Imputing missing values '!$AL17)</f>
        <v>109</v>
      </c>
      <c r="J17" s="78">
        <v>108.1</v>
      </c>
      <c r="K17" s="78"/>
      <c r="L17" s="78">
        <f>IF(ISBLANK('Imputing missing values '!$AM17),K17,AM17)</f>
        <v>109.5</v>
      </c>
      <c r="M17" s="78">
        <v>108.3</v>
      </c>
      <c r="N17" s="78"/>
      <c r="O17" s="78">
        <f>IF(ISBLANK('Imputing missing values '!$AN17), 'Imputing missing values '!$N17, 'Imputing missing values '!$AN17)</f>
        <v>108.5</v>
      </c>
      <c r="P17" s="78">
        <v>105.9</v>
      </c>
      <c r="Q17" s="78"/>
      <c r="R17" s="78">
        <f>IF(ISBLANK('Imputing missing values '!$AO17), 'Imputing missing values '!$Q17, 'Imputing missing values '!$AO17)</f>
        <v>107.5</v>
      </c>
      <c r="S17" s="78">
        <v>109.2</v>
      </c>
      <c r="T17" s="78"/>
      <c r="U17" s="83">
        <f>IF(ISBLANK('Imputing missing values '!$AP17), 'Imputing missing values '!$T17, 'Imputing missing values '!$AP17)</f>
        <v>106.3</v>
      </c>
      <c r="V17" s="78">
        <v>118.0</v>
      </c>
      <c r="W17" s="78"/>
      <c r="X17" s="83">
        <f>IF(ISBLANK('Imputing missing values '!$AQ17), 'Imputing missing values '!$W17, 'Imputing missing values '!$AQ17)</f>
        <v>105</v>
      </c>
      <c r="Y17" s="78">
        <v>106.8</v>
      </c>
      <c r="Z17" s="78"/>
      <c r="AA17" s="83">
        <f>IF(ISBLANK('Imputing missing values '!$AR17), 'Imputing missing values '!$Z17, 'Imputing missing values '!$AR17)</f>
        <v>105.6</v>
      </c>
      <c r="AB17" s="78">
        <v>104.1</v>
      </c>
      <c r="AC17" s="78"/>
      <c r="AD17" s="83">
        <f>IF(ISBLANK('Imputing missing values '!$AS17), 'Imputing missing values '!$AC17, 'Imputing missing values '!$AS17)</f>
        <v>106.5</v>
      </c>
      <c r="AE17" s="78">
        <v>105.4</v>
      </c>
      <c r="AF17" s="78"/>
      <c r="AG17" s="83">
        <f>IF(ISBLANK('Imputing missing values '!$AT17), 'Imputing missing values '!$AF17, 'Imputing missing values '!$AT17)</f>
        <v>102.5</v>
      </c>
      <c r="AH17" s="78">
        <v>108.2</v>
      </c>
      <c r="AI17" s="78"/>
      <c r="AJ17" s="83">
        <f>IF(ISBLANK('Imputing missing values '!$AU17), 'Imputing missing values '!$AI17, 'Imputing missing values '!$AU17)</f>
        <v>105.5</v>
      </c>
      <c r="AK17" s="81">
        <v>110.6</v>
      </c>
      <c r="AL17" s="78">
        <v>109.0</v>
      </c>
      <c r="AM17" s="78">
        <v>109.5</v>
      </c>
      <c r="AN17" s="78">
        <v>108.5</v>
      </c>
      <c r="AO17" s="78">
        <v>107.5</v>
      </c>
      <c r="AP17" s="81">
        <v>106.3</v>
      </c>
      <c r="AQ17" s="81">
        <v>105.0</v>
      </c>
      <c r="AR17" s="81">
        <v>105.6</v>
      </c>
      <c r="AS17" s="81">
        <v>106.5</v>
      </c>
      <c r="AT17" s="81">
        <v>102.5</v>
      </c>
      <c r="AU17" s="81">
        <v>105.5</v>
      </c>
      <c r="AV17" s="78">
        <v>108.9</v>
      </c>
    </row>
    <row r="18">
      <c r="A18" s="79" t="s">
        <v>122</v>
      </c>
      <c r="B18" s="82">
        <v>2013.0</v>
      </c>
      <c r="C18" s="79" t="s">
        <v>64</v>
      </c>
      <c r="D18" s="78">
        <v>117.0</v>
      </c>
      <c r="E18" s="78"/>
      <c r="F18" s="83">
        <f t="shared" si="1"/>
        <v>115</v>
      </c>
      <c r="G18" s="78">
        <v>120.1</v>
      </c>
      <c r="H18" s="78"/>
      <c r="I18" s="78">
        <f>IF(ISBLANK('Imputing missing values '!$AL18), 'Imputing missing values '!$H18, 'Imputing missing values '!$AL18)</f>
        <v>110.9</v>
      </c>
      <c r="J18" s="78">
        <v>112.5</v>
      </c>
      <c r="K18" s="78"/>
      <c r="L18" s="78">
        <f>IF(ISBLANK('Imputing missing values '!$AM18),K18,AM18)</f>
        <v>108.9</v>
      </c>
      <c r="M18" s="78">
        <v>107.3</v>
      </c>
      <c r="N18" s="78"/>
      <c r="O18" s="78">
        <f>IF(ISBLANK('Imputing missing values '!$AN18), 'Imputing missing values '!$N18, 'Imputing missing values '!$AN18)</f>
        <v>108</v>
      </c>
      <c r="P18" s="78">
        <v>101.3</v>
      </c>
      <c r="Q18" s="78"/>
      <c r="R18" s="78">
        <f>IF(ISBLANK('Imputing missing values '!$AO18), 'Imputing missing values '!$Q18, 'Imputing missing values '!$AO18)</f>
        <v>107.7</v>
      </c>
      <c r="S18" s="78">
        <v>112.4</v>
      </c>
      <c r="T18" s="78"/>
      <c r="U18" s="83">
        <f>IF(ISBLANK('Imputing missing values '!$AP18), 'Imputing missing values '!$T18, 'Imputing missing values '!$AP18)</f>
        <v>106.5</v>
      </c>
      <c r="V18" s="78">
        <v>143.6</v>
      </c>
      <c r="W18" s="78"/>
      <c r="X18" s="83">
        <f>IF(ISBLANK('Imputing missing values '!$AQ18), 'Imputing missing values '!$W18, 'Imputing missing values '!$AQ18)</f>
        <v>105.2</v>
      </c>
      <c r="Y18" s="78">
        <v>105.4</v>
      </c>
      <c r="Z18" s="78"/>
      <c r="AA18" s="83">
        <f>IF(ISBLANK('Imputing missing values '!$AR18), 'Imputing missing values '!$Z18, 'Imputing missing values '!$AR18)</f>
        <v>105.2</v>
      </c>
      <c r="AB18" s="78">
        <v>101.4</v>
      </c>
      <c r="AC18" s="78"/>
      <c r="AD18" s="83">
        <f>IF(ISBLANK('Imputing missing values '!$AS18), 'Imputing missing values '!$AC18, 'Imputing missing values '!$AS18)</f>
        <v>108.1</v>
      </c>
      <c r="AE18" s="78">
        <v>106.4</v>
      </c>
      <c r="AF18" s="78"/>
      <c r="AG18" s="83">
        <f>IF(ISBLANK('Imputing missing values '!$AT18), 'Imputing missing values '!$AF18, 'Imputing missing values '!$AT18)</f>
        <v>103.3</v>
      </c>
      <c r="AH18" s="78">
        <v>110.0</v>
      </c>
      <c r="AI18" s="78"/>
      <c r="AJ18" s="83">
        <f>IF(ISBLANK('Imputing missing values '!$AU18), 'Imputing missing values '!$AI18, 'Imputing missing values '!$AU18)</f>
        <v>106.1</v>
      </c>
      <c r="AK18" s="81">
        <v>115.0</v>
      </c>
      <c r="AL18" s="78">
        <v>110.9</v>
      </c>
      <c r="AM18" s="78">
        <v>108.9</v>
      </c>
      <c r="AN18" s="78">
        <v>108.0</v>
      </c>
      <c r="AO18" s="78">
        <v>107.7</v>
      </c>
      <c r="AP18" s="81">
        <v>106.5</v>
      </c>
      <c r="AQ18" s="81">
        <v>105.2</v>
      </c>
      <c r="AR18" s="81">
        <v>105.2</v>
      </c>
      <c r="AS18" s="81">
        <v>108.1</v>
      </c>
      <c r="AT18" s="81">
        <v>103.3</v>
      </c>
      <c r="AU18" s="81">
        <v>106.1</v>
      </c>
      <c r="AV18" s="78">
        <v>109.7</v>
      </c>
    </row>
    <row r="19">
      <c r="A19" s="79" t="s">
        <v>102</v>
      </c>
      <c r="B19" s="82">
        <v>2013.0</v>
      </c>
      <c r="C19" s="79" t="s">
        <v>64</v>
      </c>
      <c r="D19" s="78">
        <v>113.8</v>
      </c>
      <c r="E19" s="78"/>
      <c r="F19" s="83">
        <f t="shared" si="1"/>
        <v>112.2</v>
      </c>
      <c r="G19" s="78">
        <v>114.9</v>
      </c>
      <c r="H19" s="78"/>
      <c r="I19" s="78">
        <f>IF(ISBLANK('Imputing missing values '!$AL19), 'Imputing missing values '!$H19, 'Imputing missing values '!$AL19)</f>
        <v>109.5</v>
      </c>
      <c r="J19" s="78">
        <v>109.8</v>
      </c>
      <c r="K19" s="78"/>
      <c r="L19" s="78">
        <f>IF(ISBLANK('Imputing missing values '!$AM19),K19,AM19)</f>
        <v>109.3</v>
      </c>
      <c r="M19" s="78">
        <v>107.9</v>
      </c>
      <c r="N19" s="78"/>
      <c r="O19" s="78">
        <f>IF(ISBLANK('Imputing missing values '!$AN19), 'Imputing missing values '!$N19, 'Imputing missing values '!$AN19)</f>
        <v>108.3</v>
      </c>
      <c r="P19" s="78">
        <v>104.2</v>
      </c>
      <c r="Q19" s="78"/>
      <c r="R19" s="78">
        <f>IF(ISBLANK('Imputing missing values '!$AO19), 'Imputing missing values '!$Q19, 'Imputing missing values '!$AO19)</f>
        <v>107.6</v>
      </c>
      <c r="S19" s="78">
        <v>110.7</v>
      </c>
      <c r="T19" s="78"/>
      <c r="U19" s="83">
        <f>IF(ISBLANK('Imputing missing values '!$AP19), 'Imputing missing values '!$T19, 'Imputing missing values '!$AP19)</f>
        <v>106.4</v>
      </c>
      <c r="V19" s="78">
        <v>126.7</v>
      </c>
      <c r="W19" s="78"/>
      <c r="X19" s="83">
        <f>IF(ISBLANK('Imputing missing values '!$AQ19), 'Imputing missing values '!$W19, 'Imputing missing values '!$AQ19)</f>
        <v>105.1</v>
      </c>
      <c r="Y19" s="78">
        <v>106.3</v>
      </c>
      <c r="Z19" s="78"/>
      <c r="AA19" s="83">
        <f>IF(ISBLANK('Imputing missing values '!$AR19), 'Imputing missing values '!$Z19, 'Imputing missing values '!$AR19)</f>
        <v>105.4</v>
      </c>
      <c r="AB19" s="78">
        <v>103.2</v>
      </c>
      <c r="AC19" s="78"/>
      <c r="AD19" s="83">
        <f>IF(ISBLANK('Imputing missing values '!$AS19), 'Imputing missing values '!$AC19, 'Imputing missing values '!$AS19)</f>
        <v>107.4</v>
      </c>
      <c r="AE19" s="78">
        <v>105.7</v>
      </c>
      <c r="AF19" s="78"/>
      <c r="AG19" s="83">
        <f>IF(ISBLANK('Imputing missing values '!$AT19), 'Imputing missing values '!$AF19, 'Imputing missing values '!$AT19)</f>
        <v>102.8</v>
      </c>
      <c r="AH19" s="78">
        <v>109.0</v>
      </c>
      <c r="AI19" s="78"/>
      <c r="AJ19" s="83">
        <f>IF(ISBLANK('Imputing missing values '!$AU19), 'Imputing missing values '!$AI19, 'Imputing missing values '!$AU19)</f>
        <v>105.8</v>
      </c>
      <c r="AK19" s="81">
        <v>112.2</v>
      </c>
      <c r="AL19" s="78">
        <v>109.5</v>
      </c>
      <c r="AM19" s="78">
        <v>109.3</v>
      </c>
      <c r="AN19" s="78">
        <v>108.3</v>
      </c>
      <c r="AO19" s="78">
        <v>107.6</v>
      </c>
      <c r="AP19" s="81">
        <v>106.4</v>
      </c>
      <c r="AQ19" s="81">
        <v>105.1</v>
      </c>
      <c r="AR19" s="81">
        <v>105.4</v>
      </c>
      <c r="AS19" s="81">
        <v>107.4</v>
      </c>
      <c r="AT19" s="81">
        <v>102.8</v>
      </c>
      <c r="AU19" s="81">
        <v>105.8</v>
      </c>
      <c r="AV19" s="78">
        <v>109.3</v>
      </c>
    </row>
    <row r="20">
      <c r="A20" s="79" t="s">
        <v>121</v>
      </c>
      <c r="B20" s="82">
        <v>2013.0</v>
      </c>
      <c r="C20" s="79" t="s">
        <v>66</v>
      </c>
      <c r="D20" s="78">
        <v>113.4</v>
      </c>
      <c r="E20" s="83">
        <f t="shared" ref="E20:E373" si="2">AVERAGE(AK2,AK5,AK8,AK11,AK14,AK17,AK18)</f>
        <v>108.4571429</v>
      </c>
      <c r="F20" s="83">
        <f t="shared" si="1"/>
        <v>113.1</v>
      </c>
      <c r="G20" s="78">
        <v>114.9</v>
      </c>
      <c r="H20" s="78">
        <f t="shared" ref="H20:H373" si="3">AVERAGE(AL2:AL20)</f>
        <v>107.4421053</v>
      </c>
      <c r="I20" s="78">
        <f>IF(ISBLANK('Imputing missing values '!$AL20), 'Imputing missing values '!$H20, 'Imputing missing values '!$AL20)</f>
        <v>109.8</v>
      </c>
      <c r="J20" s="78">
        <v>110.5</v>
      </c>
      <c r="K20" s="78">
        <f t="shared" ref="K20:K373" si="4">AVERAGE(AM2:AM20)</f>
        <v>107.7578947</v>
      </c>
      <c r="L20" s="78">
        <f>IF(ISBLANK('Imputing missing values '!$AM20),K20,AM20)</f>
        <v>110.3</v>
      </c>
      <c r="M20" s="78">
        <v>109.3</v>
      </c>
      <c r="N20" s="78">
        <f t="shared" ref="N20:N373" si="5">AVERAGE(AN2:AN20)</f>
        <v>106.7526316</v>
      </c>
      <c r="O20" s="78">
        <f>IF(ISBLANK('Imputing missing values '!$AN20), 'Imputing missing values '!$N20, 'Imputing missing values '!$AN20)</f>
        <v>109.5</v>
      </c>
      <c r="P20" s="78">
        <v>106.2</v>
      </c>
      <c r="Q20" s="78">
        <f t="shared" ref="Q20:Q21" si="6">AVERAGE(AO2:AO17)</f>
        <v>105.88125</v>
      </c>
      <c r="R20" s="78">
        <f>IF(ISBLANK('Imputing missing values '!$AO20), 'Imputing missing values '!$Q20, 'Imputing missing values '!$AO20)</f>
        <v>108.3</v>
      </c>
      <c r="S20" s="78">
        <v>110.3</v>
      </c>
      <c r="T20" s="83">
        <f t="shared" ref="T20:T373" si="7">AVERAGE(AP2:AP20)</f>
        <v>105.2894737</v>
      </c>
      <c r="U20" s="83">
        <f>IF(ISBLANK('Imputing missing values '!$AP20), 'Imputing missing values '!$T20, 'Imputing missing values '!$AP20)</f>
        <v>106.9</v>
      </c>
      <c r="V20" s="78">
        <v>129.2</v>
      </c>
      <c r="W20" s="83">
        <f t="shared" ref="W20:W373" si="8">AVERAGE(AQ2:AQ20)</f>
        <v>104.5052632</v>
      </c>
      <c r="X20" s="83">
        <f>IF(ISBLANK('Imputing missing values '!$AQ20), 'Imputing missing values '!$W20, 'Imputing missing values '!$AQ20)</f>
        <v>106.8</v>
      </c>
      <c r="Y20" s="78">
        <v>107.1</v>
      </c>
      <c r="Z20" s="83">
        <f t="shared" ref="Z20:Z373" si="9">AVERAGE(AR2:AR20)</f>
        <v>104.2736842</v>
      </c>
      <c r="AA20" s="83">
        <f>IF(ISBLANK('Imputing missing values '!$AR20), 'Imputing missing values '!$Z20, 'Imputing missing values '!$AR20)</f>
        <v>106.4</v>
      </c>
      <c r="AB20" s="78">
        <v>104.3</v>
      </c>
      <c r="AC20" s="83">
        <f t="shared" ref="AC20:AC373" si="10">AVERAGE(AS2:AS20)</f>
        <v>105.0684211</v>
      </c>
      <c r="AD20" s="83">
        <f>IF(ISBLANK('Imputing missing values '!$AS20), 'Imputing missing values '!$AC20, 'Imputing missing values '!$AS20)</f>
        <v>107.8</v>
      </c>
      <c r="AE20" s="78">
        <v>106.4</v>
      </c>
      <c r="AF20" s="83">
        <f t="shared" ref="AF20:AF373" si="11">AVERAGE(AT2:AT20)</f>
        <v>103.5052632</v>
      </c>
      <c r="AG20" s="83">
        <f>IF(ISBLANK('Imputing missing values '!$AT20), 'Imputing missing values '!$AF20, 'Imputing missing values '!$AT20)</f>
        <v>102.5</v>
      </c>
      <c r="AH20" s="78">
        <v>109.1</v>
      </c>
      <c r="AI20" s="83">
        <f>AVERAGE(AU2:AU17)</f>
        <v>104.5875</v>
      </c>
      <c r="AJ20" s="83">
        <f>IF(ISBLANK('Imputing missing values '!$AU20), 'Imputing missing values '!$AI20, 'Imputing missing values '!$AU20)</f>
        <v>106.5</v>
      </c>
      <c r="AK20" s="81">
        <v>113.1</v>
      </c>
      <c r="AL20" s="78">
        <v>109.8</v>
      </c>
      <c r="AM20" s="78">
        <v>110.3</v>
      </c>
      <c r="AN20" s="78">
        <v>109.5</v>
      </c>
      <c r="AO20" s="78">
        <v>108.3</v>
      </c>
      <c r="AP20" s="81">
        <v>106.9</v>
      </c>
      <c r="AQ20" s="81">
        <v>106.8</v>
      </c>
      <c r="AR20" s="81">
        <v>106.4</v>
      </c>
      <c r="AS20" s="81">
        <v>107.8</v>
      </c>
      <c r="AT20" s="81">
        <v>102.5</v>
      </c>
      <c r="AU20" s="81">
        <v>106.5</v>
      </c>
      <c r="AV20" s="78">
        <v>110.7</v>
      </c>
    </row>
    <row r="21" ht="15.75" customHeight="1">
      <c r="A21" s="79" t="s">
        <v>122</v>
      </c>
      <c r="B21" s="82">
        <v>2013.0</v>
      </c>
      <c r="C21" s="79" t="s">
        <v>66</v>
      </c>
      <c r="D21" s="78">
        <v>117.8</v>
      </c>
      <c r="E21" s="83">
        <f t="shared" si="2"/>
        <v>109.6428571</v>
      </c>
      <c r="F21" s="83">
        <f t="shared" si="1"/>
        <v>117.5</v>
      </c>
      <c r="G21" s="78">
        <v>119.2</v>
      </c>
      <c r="H21" s="78">
        <f t="shared" si="3"/>
        <v>107.7894737</v>
      </c>
      <c r="I21" s="78">
        <f>IF(ISBLANK('Imputing missing values '!$AL21), 'Imputing missing values '!$H21, 'Imputing missing values '!$AL21)</f>
        <v>111.7</v>
      </c>
      <c r="J21" s="78">
        <v>114.0</v>
      </c>
      <c r="K21" s="78">
        <f t="shared" si="4"/>
        <v>107.9210526</v>
      </c>
      <c r="L21" s="78">
        <f>IF(ISBLANK('Imputing missing values '!$AM21),K21,AM21)</f>
        <v>109.5</v>
      </c>
      <c r="M21" s="78">
        <v>108.3</v>
      </c>
      <c r="N21" s="78">
        <f t="shared" si="5"/>
        <v>106.9157895</v>
      </c>
      <c r="O21" s="78">
        <f>IF(ISBLANK('Imputing missing values '!$AN21), 'Imputing missing values '!$N21, 'Imputing missing values '!$AN21)</f>
        <v>108.6</v>
      </c>
      <c r="P21" s="78">
        <v>101.1</v>
      </c>
      <c r="Q21" s="78">
        <f t="shared" si="6"/>
        <v>106.0625</v>
      </c>
      <c r="R21" s="78">
        <f>IF(ISBLANK('Imputing missing values '!$AO21), 'Imputing missing values '!$Q21, 'Imputing missing values '!$AO21)</f>
        <v>108.1</v>
      </c>
      <c r="S21" s="78">
        <v>113.2</v>
      </c>
      <c r="T21" s="83">
        <f t="shared" si="7"/>
        <v>105.4526316</v>
      </c>
      <c r="U21" s="83">
        <f>IF(ISBLANK('Imputing missing values '!$AP21), 'Imputing missing values '!$T21, 'Imputing missing values '!$AP21)</f>
        <v>107.1</v>
      </c>
      <c r="V21" s="78">
        <v>160.9</v>
      </c>
      <c r="W21" s="83">
        <f t="shared" si="8"/>
        <v>104.7157895</v>
      </c>
      <c r="X21" s="83">
        <f>IF(ISBLANK('Imputing missing values '!$AQ21), 'Imputing missing values '!$W21, 'Imputing missing values '!$AQ21)</f>
        <v>107.3</v>
      </c>
      <c r="Y21" s="78">
        <v>105.1</v>
      </c>
      <c r="Z21" s="83">
        <f t="shared" si="9"/>
        <v>104.4052632</v>
      </c>
      <c r="AA21" s="83">
        <f>IF(ISBLANK('Imputing missing values '!$AR21), 'Imputing missing values '!$Z21, 'Imputing missing values '!$AR21)</f>
        <v>105.9</v>
      </c>
      <c r="AB21" s="78">
        <v>101.3</v>
      </c>
      <c r="AC21" s="83">
        <f t="shared" si="10"/>
        <v>105.4</v>
      </c>
      <c r="AD21" s="83">
        <f>IF(ISBLANK('Imputing missing values '!$AS21), 'Imputing missing values '!$AC21, 'Imputing missing values '!$AS21)</f>
        <v>110.1</v>
      </c>
      <c r="AE21" s="78">
        <v>107.5</v>
      </c>
      <c r="AF21" s="83">
        <f t="shared" si="11"/>
        <v>103.4263158</v>
      </c>
      <c r="AG21" s="83">
        <f>IF(ISBLANK('Imputing missing values '!$AT21), 'Imputing missing values '!$AF21, 'Imputing missing values '!$AT21)</f>
        <v>103.2</v>
      </c>
      <c r="AH21" s="78">
        <v>110.4</v>
      </c>
      <c r="AI21" s="83">
        <f t="shared" ref="AI21:AI22" si="12">AVERAGE(AU3:AU21)</f>
        <v>105.0052632</v>
      </c>
      <c r="AJ21" s="83">
        <f>IF(ISBLANK('Imputing missing values '!$AU21), 'Imputing missing values '!$AI21, 'Imputing missing values '!$AU21)</f>
        <v>107.3</v>
      </c>
      <c r="AK21" s="81">
        <v>117.5</v>
      </c>
      <c r="AL21" s="78">
        <v>111.7</v>
      </c>
      <c r="AM21" s="78">
        <v>109.5</v>
      </c>
      <c r="AN21" s="78">
        <v>108.6</v>
      </c>
      <c r="AO21" s="78">
        <v>108.1</v>
      </c>
      <c r="AP21" s="81">
        <v>107.1</v>
      </c>
      <c r="AQ21" s="81">
        <v>107.3</v>
      </c>
      <c r="AR21" s="81">
        <v>105.9</v>
      </c>
      <c r="AS21" s="81">
        <v>110.1</v>
      </c>
      <c r="AT21" s="81">
        <v>103.2</v>
      </c>
      <c r="AU21" s="81">
        <v>107.3</v>
      </c>
      <c r="AV21" s="78">
        <v>111.4</v>
      </c>
    </row>
    <row r="22" ht="15.75" customHeight="1">
      <c r="A22" s="79" t="s">
        <v>102</v>
      </c>
      <c r="B22" s="82">
        <v>2013.0</v>
      </c>
      <c r="C22" s="79" t="s">
        <v>66</v>
      </c>
      <c r="D22" s="78">
        <v>114.8</v>
      </c>
      <c r="E22" s="83">
        <f t="shared" si="2"/>
        <v>108.7571429</v>
      </c>
      <c r="F22" s="83">
        <f t="shared" si="1"/>
        <v>114.7</v>
      </c>
      <c r="G22" s="78">
        <v>116.4</v>
      </c>
      <c r="H22" s="81">
        <f t="shared" si="3"/>
        <v>108.0578947</v>
      </c>
      <c r="I22" s="81">
        <f>IF(ISBLANK('Imputing missing values '!$AL22), 'Imputing missing values '!$H22, 'Imputing missing values '!$AL22)</f>
        <v>110.3</v>
      </c>
      <c r="J22" s="78">
        <v>111.9</v>
      </c>
      <c r="K22" s="81">
        <f t="shared" si="4"/>
        <v>108.1421053</v>
      </c>
      <c r="L22" s="81">
        <f>IF(ISBLANK('Imputing missing values '!$AM22),K22,AM22)</f>
        <v>110</v>
      </c>
      <c r="M22" s="78">
        <v>108.9</v>
      </c>
      <c r="N22" s="81">
        <f t="shared" si="5"/>
        <v>107.1157895</v>
      </c>
      <c r="O22" s="81">
        <f>IF(ISBLANK('Imputing missing values '!$AN22), 'Imputing missing values '!$N22, 'Imputing missing values '!$AN22)</f>
        <v>109.2</v>
      </c>
      <c r="P22" s="78">
        <v>104.3</v>
      </c>
      <c r="Q22" s="81">
        <f>AVERAGE(AO4:AO22)</f>
        <v>106.5473684</v>
      </c>
      <c r="R22" s="81">
        <f>IF(ISBLANK('Imputing missing values '!$AO22), 'Imputing missing values '!$Q22, 'Imputing missing values '!$AO22)</f>
        <v>108.2</v>
      </c>
      <c r="S22" s="78">
        <v>111.7</v>
      </c>
      <c r="T22" s="81">
        <f t="shared" si="7"/>
        <v>105.6052632</v>
      </c>
      <c r="U22" s="81">
        <f>IF(ISBLANK('Imputing missing values '!$AP22), 'Imputing missing values '!$T22, 'Imputing missing values '!$AP22)</f>
        <v>107</v>
      </c>
      <c r="V22" s="78">
        <v>140.0</v>
      </c>
      <c r="W22" s="81">
        <f t="shared" si="8"/>
        <v>104.9210526</v>
      </c>
      <c r="X22" s="81">
        <f>IF(ISBLANK('Imputing missing values '!$AQ22), 'Imputing missing values '!$W22, 'Imputing missing values '!$AQ22)</f>
        <v>107.1</v>
      </c>
      <c r="Y22" s="78">
        <v>106.4</v>
      </c>
      <c r="Z22" s="81">
        <f t="shared" si="9"/>
        <v>104.5736842</v>
      </c>
      <c r="AA22" s="81">
        <f>IF(ISBLANK('Imputing missing values '!$AR22), 'Imputing missing values '!$Z22, 'Imputing missing values '!$AR22)</f>
        <v>106.1</v>
      </c>
      <c r="AB22" s="78">
        <v>103.3</v>
      </c>
      <c r="AC22" s="81">
        <f t="shared" si="10"/>
        <v>105.6947368</v>
      </c>
      <c r="AD22" s="81">
        <f>IF(ISBLANK('Imputing missing values '!$AS22), 'Imputing missing values '!$AC22, 'Imputing missing values '!$AS22)</f>
        <v>109.1</v>
      </c>
      <c r="AE22" s="78">
        <v>106.8</v>
      </c>
      <c r="AF22" s="81">
        <f t="shared" si="11"/>
        <v>103.3473684</v>
      </c>
      <c r="AG22" s="81">
        <f>IF(ISBLANK('Imputing missing values '!$AT22), 'Imputing missing values '!$AF22, 'Imputing missing values '!$AT22)</f>
        <v>102.8</v>
      </c>
      <c r="AH22" s="78">
        <v>109.6</v>
      </c>
      <c r="AI22" s="81">
        <f t="shared" si="12"/>
        <v>105.1736842</v>
      </c>
      <c r="AJ22" s="81">
        <f>IF(ISBLANK('Imputing missing values '!$AU22), 'Imputing missing values '!$AI22, 'Imputing missing values '!$AU22)</f>
        <v>106.9</v>
      </c>
      <c r="AK22" s="81">
        <v>114.7</v>
      </c>
      <c r="AL22" s="81">
        <v>110.3</v>
      </c>
      <c r="AM22" s="81">
        <v>110.0</v>
      </c>
      <c r="AN22" s="81">
        <v>109.2</v>
      </c>
      <c r="AO22" s="81">
        <v>108.2</v>
      </c>
      <c r="AP22" s="81">
        <v>107.0</v>
      </c>
      <c r="AQ22" s="81">
        <v>107.1</v>
      </c>
      <c r="AR22" s="81">
        <v>106.1</v>
      </c>
      <c r="AS22" s="81">
        <v>109.1</v>
      </c>
      <c r="AT22" s="81">
        <v>102.8</v>
      </c>
      <c r="AU22" s="81">
        <v>106.9</v>
      </c>
      <c r="AV22" s="78">
        <v>111.0</v>
      </c>
    </row>
    <row r="23" ht="15.75" customHeight="1">
      <c r="A23" s="79" t="s">
        <v>121</v>
      </c>
      <c r="B23" s="82">
        <v>2013.0</v>
      </c>
      <c r="C23" s="79" t="s">
        <v>68</v>
      </c>
      <c r="D23" s="78">
        <v>114.3</v>
      </c>
      <c r="E23" s="83">
        <f t="shared" si="2"/>
        <v>109.9</v>
      </c>
      <c r="F23" s="83">
        <f t="shared" si="1"/>
        <v>114.9</v>
      </c>
      <c r="G23" s="78">
        <v>115.4</v>
      </c>
      <c r="H23" s="78">
        <f t="shared" si="3"/>
        <v>108.3526316</v>
      </c>
      <c r="I23" s="78">
        <f>IF(ISBLANK('Imputing missing values '!$AL23), 'Imputing missing values '!$H23, 'Imputing missing values '!$AL23)</f>
        <v>110.7</v>
      </c>
      <c r="J23" s="78">
        <v>111.1</v>
      </c>
      <c r="K23" s="78">
        <f t="shared" si="4"/>
        <v>108.4</v>
      </c>
      <c r="L23" s="78">
        <f>IF(ISBLANK('Imputing missing values '!$AM23),K23,AM23)</f>
        <v>111.1</v>
      </c>
      <c r="M23" s="78">
        <v>110.0</v>
      </c>
      <c r="N23" s="78">
        <f t="shared" si="5"/>
        <v>107.3473684</v>
      </c>
      <c r="O23" s="78">
        <f>IF(ISBLANK('Imputing missing values '!$AN23), 'Imputing missing values '!$N23, 'Imputing missing values '!$AN23)</f>
        <v>109.9</v>
      </c>
      <c r="P23" s="78">
        <v>106.4</v>
      </c>
      <c r="Q23" s="78">
        <f t="shared" ref="Q23:Q24" si="13">AVERAGE(AO5:AO20)</f>
        <v>106.45625</v>
      </c>
      <c r="R23" s="78">
        <f>IF(ISBLANK('Imputing missing values '!$AO23), 'Imputing missing values '!$Q23, 'Imputing missing values '!$AO23)</f>
        <v>108.7</v>
      </c>
      <c r="S23" s="78">
        <v>110.8</v>
      </c>
      <c r="T23" s="83">
        <f t="shared" si="7"/>
        <v>105.7894737</v>
      </c>
      <c r="U23" s="83">
        <f>IF(ISBLANK('Imputing missing values '!$AP23), 'Imputing missing values '!$T23, 'Imputing missing values '!$AP23)</f>
        <v>107.5</v>
      </c>
      <c r="V23" s="78">
        <v>138.9</v>
      </c>
      <c r="W23" s="83">
        <f t="shared" si="8"/>
        <v>105.1631579</v>
      </c>
      <c r="X23" s="83">
        <f>IF(ISBLANK('Imputing missing values '!$AQ23), 'Imputing missing values '!$W23, 'Imputing missing values '!$AQ23)</f>
        <v>107.8</v>
      </c>
      <c r="Y23" s="78">
        <v>107.4</v>
      </c>
      <c r="Z23" s="83">
        <f t="shared" si="9"/>
        <v>104.7684211</v>
      </c>
      <c r="AA23" s="83">
        <f>IF(ISBLANK('Imputing missing values '!$AR23), 'Imputing missing values '!$Z23, 'Imputing missing values '!$AR23)</f>
        <v>106.8</v>
      </c>
      <c r="AB23" s="78">
        <v>104.1</v>
      </c>
      <c r="AC23" s="83">
        <f t="shared" si="10"/>
        <v>105.9631579</v>
      </c>
      <c r="AD23" s="83">
        <f>IF(ISBLANK('Imputing missing values '!$AS23), 'Imputing missing values '!$AC23, 'Imputing missing values '!$AS23)</f>
        <v>108.7</v>
      </c>
      <c r="AE23" s="78">
        <v>106.9</v>
      </c>
      <c r="AF23" s="83">
        <f t="shared" si="11"/>
        <v>103.3736842</v>
      </c>
      <c r="AG23" s="83">
        <f>IF(ISBLANK('Imputing missing values '!$AT23), 'Imputing missing values '!$AF23, 'Imputing missing values '!$AT23)</f>
        <v>105</v>
      </c>
      <c r="AH23" s="78">
        <v>109.7</v>
      </c>
      <c r="AI23" s="83">
        <f>AVERAGE(AU5:AU20)</f>
        <v>105.0125</v>
      </c>
      <c r="AJ23" s="83">
        <f>IF(ISBLANK('Imputing missing values '!$AU23), 'Imputing missing values '!$AI23, 'Imputing missing values '!$AU23)</f>
        <v>107.5</v>
      </c>
      <c r="AK23" s="81">
        <v>114.9</v>
      </c>
      <c r="AL23" s="78">
        <v>110.7</v>
      </c>
      <c r="AM23" s="78">
        <v>111.1</v>
      </c>
      <c r="AN23" s="78">
        <v>109.9</v>
      </c>
      <c r="AO23" s="78">
        <v>108.7</v>
      </c>
      <c r="AP23" s="81">
        <v>107.5</v>
      </c>
      <c r="AQ23" s="81">
        <v>107.8</v>
      </c>
      <c r="AR23" s="81">
        <v>106.8</v>
      </c>
      <c r="AS23" s="81">
        <v>108.7</v>
      </c>
      <c r="AT23" s="81">
        <v>105.0</v>
      </c>
      <c r="AU23" s="81">
        <v>107.5</v>
      </c>
      <c r="AV23" s="78">
        <v>112.1</v>
      </c>
    </row>
    <row r="24" ht="15.75" customHeight="1">
      <c r="A24" s="79" t="s">
        <v>122</v>
      </c>
      <c r="B24" s="82">
        <v>2013.0</v>
      </c>
      <c r="C24" s="79" t="s">
        <v>68</v>
      </c>
      <c r="D24" s="78">
        <v>118.3</v>
      </c>
      <c r="E24" s="83">
        <f t="shared" si="2"/>
        <v>111.6571429</v>
      </c>
      <c r="F24" s="83">
        <f t="shared" si="1"/>
        <v>119.6</v>
      </c>
      <c r="G24" s="78">
        <v>120.4</v>
      </c>
      <c r="H24" s="78">
        <f t="shared" si="3"/>
        <v>108.7105263</v>
      </c>
      <c r="I24" s="78">
        <f>IF(ISBLANK('Imputing missing values '!$AL24), 'Imputing missing values '!$H24, 'Imputing missing values '!$AL24)</f>
        <v>112.4</v>
      </c>
      <c r="J24" s="78">
        <v>112.7</v>
      </c>
      <c r="K24" s="78">
        <f t="shared" si="4"/>
        <v>108.5684211</v>
      </c>
      <c r="L24" s="78">
        <f>IF(ISBLANK('Imputing missing values '!$AM24),K24,AM24)</f>
        <v>110.2</v>
      </c>
      <c r="M24" s="78">
        <v>108.9</v>
      </c>
      <c r="N24" s="78">
        <f t="shared" si="5"/>
        <v>107.5105263</v>
      </c>
      <c r="O24" s="78">
        <f>IF(ISBLANK('Imputing missing values '!$AN24), 'Imputing missing values '!$N24, 'Imputing missing values '!$AN24)</f>
        <v>109.3</v>
      </c>
      <c r="P24" s="78">
        <v>101.1</v>
      </c>
      <c r="Q24" s="78">
        <f t="shared" si="13"/>
        <v>106.6375</v>
      </c>
      <c r="R24" s="78">
        <f>IF(ISBLANK('Imputing missing values '!$AO24), 'Imputing missing values '!$Q24, 'Imputing missing values '!$AO24)</f>
        <v>108.7</v>
      </c>
      <c r="S24" s="78">
        <v>108.7</v>
      </c>
      <c r="T24" s="83">
        <f t="shared" si="7"/>
        <v>105.9578947</v>
      </c>
      <c r="U24" s="83">
        <f>IF(ISBLANK('Imputing missing values '!$AP24), 'Imputing missing values '!$T24, 'Imputing missing values '!$AP24)</f>
        <v>107.6</v>
      </c>
      <c r="V24" s="78">
        <v>177.0</v>
      </c>
      <c r="W24" s="83">
        <f t="shared" si="8"/>
        <v>105.3842105</v>
      </c>
      <c r="X24" s="83">
        <f>IF(ISBLANK('Imputing missing values '!$AQ24), 'Imputing missing values '!$W24, 'Imputing missing values '!$AQ24)</f>
        <v>108.1</v>
      </c>
      <c r="Y24" s="78">
        <v>104.7</v>
      </c>
      <c r="Z24" s="83">
        <f t="shared" si="9"/>
        <v>104.9</v>
      </c>
      <c r="AA24" s="83">
        <f>IF(ISBLANK('Imputing missing values '!$AR24), 'Imputing missing values '!$Z24, 'Imputing missing values '!$AR24)</f>
        <v>106.5</v>
      </c>
      <c r="AB24" s="78">
        <v>101.0</v>
      </c>
      <c r="AC24" s="83">
        <f t="shared" si="10"/>
        <v>106.3157895</v>
      </c>
      <c r="AD24" s="83">
        <f>IF(ISBLANK('Imputing missing values '!$AS24), 'Imputing missing values '!$AC24, 'Imputing missing values '!$AS24)</f>
        <v>110.8</v>
      </c>
      <c r="AE24" s="78">
        <v>108.5</v>
      </c>
      <c r="AF24" s="83">
        <f t="shared" si="11"/>
        <v>103.4473684</v>
      </c>
      <c r="AG24" s="83">
        <f>IF(ISBLANK('Imputing missing values '!$AT24), 'Imputing missing values '!$AF24, 'Imputing missing values '!$AT24)</f>
        <v>106</v>
      </c>
      <c r="AH24" s="78">
        <v>110.9</v>
      </c>
      <c r="AI24" s="83">
        <f t="shared" ref="AI24:AI25" si="14">AVERAGE(AU6:AU24)</f>
        <v>105.5684211</v>
      </c>
      <c r="AJ24" s="83">
        <f>IF(ISBLANK('Imputing missing values '!$AU24), 'Imputing missing values '!$AI24, 'Imputing missing values '!$AU24)</f>
        <v>108.3</v>
      </c>
      <c r="AK24" s="81">
        <v>119.6</v>
      </c>
      <c r="AL24" s="78">
        <v>112.4</v>
      </c>
      <c r="AM24" s="78">
        <v>110.2</v>
      </c>
      <c r="AN24" s="78">
        <v>109.3</v>
      </c>
      <c r="AO24" s="78">
        <v>108.7</v>
      </c>
      <c r="AP24" s="81">
        <v>107.6</v>
      </c>
      <c r="AQ24" s="81">
        <v>108.1</v>
      </c>
      <c r="AR24" s="81">
        <v>106.5</v>
      </c>
      <c r="AS24" s="81">
        <v>110.8</v>
      </c>
      <c r="AT24" s="81">
        <v>106.0</v>
      </c>
      <c r="AU24" s="81">
        <v>108.3</v>
      </c>
      <c r="AV24" s="78">
        <v>112.7</v>
      </c>
    </row>
    <row r="25" ht="15.75" customHeight="1">
      <c r="A25" s="79" t="s">
        <v>102</v>
      </c>
      <c r="B25" s="82">
        <v>2013.0</v>
      </c>
      <c r="C25" s="79" t="s">
        <v>68</v>
      </c>
      <c r="D25" s="78">
        <v>115.6</v>
      </c>
      <c r="E25" s="83">
        <f t="shared" si="2"/>
        <v>110.3142857</v>
      </c>
      <c r="F25" s="83">
        <f t="shared" si="1"/>
        <v>116.6</v>
      </c>
      <c r="G25" s="78">
        <v>117.2</v>
      </c>
      <c r="H25" s="81">
        <f t="shared" si="3"/>
        <v>108.9842105</v>
      </c>
      <c r="I25" s="81">
        <f>IF(ISBLANK('Imputing missing values '!$AL25), 'Imputing missing values '!$H25, 'Imputing missing values '!$AL25)</f>
        <v>111.2</v>
      </c>
      <c r="J25" s="78">
        <v>111.7</v>
      </c>
      <c r="K25" s="81">
        <f t="shared" si="4"/>
        <v>108.7947368</v>
      </c>
      <c r="L25" s="81">
        <f>IF(ISBLANK('Imputing missing values '!$AM25),K25,AM25)</f>
        <v>110.7</v>
      </c>
      <c r="M25" s="78">
        <v>109.6</v>
      </c>
      <c r="N25" s="81">
        <f t="shared" si="5"/>
        <v>107.7210526</v>
      </c>
      <c r="O25" s="81">
        <f>IF(ISBLANK('Imputing missing values '!$AN25), 'Imputing missing values '!$N25, 'Imputing missing values '!$AN25)</f>
        <v>109.7</v>
      </c>
      <c r="P25" s="78">
        <v>104.5</v>
      </c>
      <c r="Q25" s="81">
        <f>AVERAGE(AO7:AO25)</f>
        <v>107.1210526</v>
      </c>
      <c r="R25" s="81">
        <f>IF(ISBLANK('Imputing missing values '!$AO25), 'Imputing missing values '!$Q25, 'Imputing missing values '!$AO25)</f>
        <v>108.7</v>
      </c>
      <c r="S25" s="78">
        <v>109.8</v>
      </c>
      <c r="T25" s="81">
        <f t="shared" si="7"/>
        <v>106.1052632</v>
      </c>
      <c r="U25" s="81">
        <f>IF(ISBLANK('Imputing missing values '!$AP25), 'Imputing missing values '!$T25, 'Imputing missing values '!$AP25)</f>
        <v>107.5</v>
      </c>
      <c r="V25" s="78">
        <v>151.8</v>
      </c>
      <c r="W25" s="81">
        <f t="shared" si="8"/>
        <v>105.5736842</v>
      </c>
      <c r="X25" s="81">
        <f>IF(ISBLANK('Imputing missing values '!$AQ25), 'Imputing missing values '!$W25, 'Imputing missing values '!$AQ25)</f>
        <v>108</v>
      </c>
      <c r="Y25" s="78">
        <v>106.5</v>
      </c>
      <c r="Z25" s="81">
        <f t="shared" si="9"/>
        <v>105.0736842</v>
      </c>
      <c r="AA25" s="81">
        <f>IF(ISBLANK('Imputing missing values '!$AR25), 'Imputing missing values '!$Z25, 'Imputing missing values '!$AR25)</f>
        <v>106.6</v>
      </c>
      <c r="AB25" s="78">
        <v>103.1</v>
      </c>
      <c r="AC25" s="81">
        <f t="shared" si="10"/>
        <v>106.6421053</v>
      </c>
      <c r="AD25" s="81">
        <f>IF(ISBLANK('Imputing missing values '!$AS25), 'Imputing missing values '!$AC25, 'Imputing missing values '!$AS25)</f>
        <v>109.9</v>
      </c>
      <c r="AE25" s="78">
        <v>107.4</v>
      </c>
      <c r="AF25" s="81">
        <f t="shared" si="11"/>
        <v>103.5052632</v>
      </c>
      <c r="AG25" s="81">
        <f>IF(ISBLANK('Imputing missing values '!$AT25), 'Imputing missing values '!$AF25, 'Imputing missing values '!$AT25)</f>
        <v>105.4</v>
      </c>
      <c r="AH25" s="78">
        <v>110.2</v>
      </c>
      <c r="AI25" s="81">
        <f t="shared" si="14"/>
        <v>105.7578947</v>
      </c>
      <c r="AJ25" s="81">
        <f>IF(ISBLANK('Imputing missing values '!$AU25), 'Imputing missing values '!$AI25, 'Imputing missing values '!$AU25)</f>
        <v>107.9</v>
      </c>
      <c r="AK25" s="81">
        <v>116.6</v>
      </c>
      <c r="AL25" s="81">
        <v>111.2</v>
      </c>
      <c r="AM25" s="81">
        <v>110.7</v>
      </c>
      <c r="AN25" s="81">
        <v>109.7</v>
      </c>
      <c r="AO25" s="81">
        <v>108.7</v>
      </c>
      <c r="AP25" s="81">
        <v>107.5</v>
      </c>
      <c r="AQ25" s="81">
        <v>108.0</v>
      </c>
      <c r="AR25" s="81">
        <v>106.6</v>
      </c>
      <c r="AS25" s="81">
        <v>109.9</v>
      </c>
      <c r="AT25" s="81">
        <v>105.4</v>
      </c>
      <c r="AU25" s="81">
        <v>107.9</v>
      </c>
      <c r="AV25" s="78">
        <v>112.4</v>
      </c>
    </row>
    <row r="26" ht="15.75" customHeight="1">
      <c r="A26" s="79" t="s">
        <v>121</v>
      </c>
      <c r="B26" s="82">
        <v>2013.0</v>
      </c>
      <c r="C26" s="79" t="s">
        <v>70</v>
      </c>
      <c r="D26" s="78">
        <v>115.4</v>
      </c>
      <c r="E26" s="83">
        <f t="shared" si="2"/>
        <v>111.4285714</v>
      </c>
      <c r="F26" s="83">
        <f t="shared" si="1"/>
        <v>117.8</v>
      </c>
      <c r="G26" s="78">
        <v>115.7</v>
      </c>
      <c r="H26" s="78">
        <f t="shared" si="3"/>
        <v>109.3</v>
      </c>
      <c r="I26" s="78">
        <f>IF(ISBLANK('Imputing missing values '!$AL26), 'Imputing missing values '!$H26, 'Imputing missing values '!$AL26)</f>
        <v>111.7</v>
      </c>
      <c r="J26" s="78">
        <v>111.7</v>
      </c>
      <c r="K26" s="78">
        <f t="shared" si="4"/>
        <v>109.0947368</v>
      </c>
      <c r="L26" s="78">
        <f>IF(ISBLANK('Imputing missing values '!$AM26),K26,AM26)</f>
        <v>112.5</v>
      </c>
      <c r="M26" s="78">
        <v>111.0</v>
      </c>
      <c r="N26" s="78">
        <f t="shared" si="5"/>
        <v>107.9894737</v>
      </c>
      <c r="O26" s="78">
        <f>IF(ISBLANK('Imputing missing values '!$AN26), 'Imputing missing values '!$N26, 'Imputing missing values '!$AN26)</f>
        <v>111.1</v>
      </c>
      <c r="P26" s="78">
        <v>107.4</v>
      </c>
      <c r="Q26" s="78">
        <f t="shared" ref="Q26:Q27" si="15">AVERAGE(AO8:AO23)</f>
        <v>107.04375</v>
      </c>
      <c r="R26" s="78">
        <f>IF(ISBLANK('Imputing missing values '!$AO26), 'Imputing missing values '!$Q26, 'Imputing missing values '!$AO26)</f>
        <v>109.6</v>
      </c>
      <c r="S26" s="78">
        <v>110.9</v>
      </c>
      <c r="T26" s="83">
        <f t="shared" si="7"/>
        <v>106.3052632</v>
      </c>
      <c r="U26" s="83">
        <f>IF(ISBLANK('Imputing missing values '!$AP26), 'Imputing missing values '!$T26, 'Imputing missing values '!$AP26)</f>
        <v>108.3</v>
      </c>
      <c r="V26" s="78">
        <v>154.0</v>
      </c>
      <c r="W26" s="83">
        <f t="shared" si="8"/>
        <v>105.8421053</v>
      </c>
      <c r="X26" s="83">
        <f>IF(ISBLANK('Imputing missing values '!$AQ26), 'Imputing missing values '!$W26, 'Imputing missing values '!$AQ26)</f>
        <v>109.3</v>
      </c>
      <c r="Y26" s="78">
        <v>108.1</v>
      </c>
      <c r="Z26" s="83">
        <f t="shared" si="9"/>
        <v>105.2894737</v>
      </c>
      <c r="AA26" s="83">
        <f>IF(ISBLANK('Imputing missing values '!$AR26), 'Imputing missing values '!$Z26, 'Imputing missing values '!$AR26)</f>
        <v>107.7</v>
      </c>
      <c r="AB26" s="78">
        <v>104.2</v>
      </c>
      <c r="AC26" s="83">
        <f t="shared" si="10"/>
        <v>106.9526316</v>
      </c>
      <c r="AD26" s="83">
        <f>IF(ISBLANK('Imputing missing values '!$AS26), 'Imputing missing values '!$AC26, 'Imputing missing values '!$AS26)</f>
        <v>109.8</v>
      </c>
      <c r="AE26" s="78">
        <v>107.9</v>
      </c>
      <c r="AF26" s="83">
        <f t="shared" si="11"/>
        <v>103.6210526</v>
      </c>
      <c r="AG26" s="83">
        <f>IF(ISBLANK('Imputing missing values '!$AT26), 'Imputing missing values '!$AF26, 'Imputing missing values '!$AT26)</f>
        <v>106.7</v>
      </c>
      <c r="AH26" s="78">
        <v>110.4</v>
      </c>
      <c r="AI26" s="83">
        <f>AVERAGE(AU8:AU23)</f>
        <v>105.55</v>
      </c>
      <c r="AJ26" s="83">
        <f>IF(ISBLANK('Imputing missing values '!$AU26), 'Imputing missing values '!$AI26, 'Imputing missing values '!$AU26)</f>
        <v>108.7</v>
      </c>
      <c r="AK26" s="81">
        <v>117.8</v>
      </c>
      <c r="AL26" s="78">
        <v>111.7</v>
      </c>
      <c r="AM26" s="78">
        <v>112.5</v>
      </c>
      <c r="AN26" s="78">
        <v>111.1</v>
      </c>
      <c r="AO26" s="78">
        <v>109.6</v>
      </c>
      <c r="AP26" s="81">
        <v>108.3</v>
      </c>
      <c r="AQ26" s="81">
        <v>109.3</v>
      </c>
      <c r="AR26" s="81">
        <v>107.7</v>
      </c>
      <c r="AS26" s="81">
        <v>109.8</v>
      </c>
      <c r="AT26" s="81">
        <v>106.7</v>
      </c>
      <c r="AU26" s="81">
        <v>108.7</v>
      </c>
      <c r="AV26" s="78">
        <v>114.2</v>
      </c>
    </row>
    <row r="27" ht="15.75" customHeight="1">
      <c r="A27" s="79" t="s">
        <v>122</v>
      </c>
      <c r="B27" s="82">
        <v>2013.0</v>
      </c>
      <c r="C27" s="79" t="s">
        <v>70</v>
      </c>
      <c r="D27" s="78">
        <v>118.6</v>
      </c>
      <c r="E27" s="83">
        <f t="shared" si="2"/>
        <v>113.7</v>
      </c>
      <c r="F27" s="83">
        <f t="shared" si="1"/>
        <v>119.2</v>
      </c>
      <c r="G27" s="78">
        <v>119.1</v>
      </c>
      <c r="H27" s="78">
        <f t="shared" si="3"/>
        <v>109.6368421</v>
      </c>
      <c r="I27" s="78">
        <f>IF(ISBLANK('Imputing missing values '!$AL27), 'Imputing missing values '!$H27, 'Imputing missing values '!$AL27)</f>
        <v>112.9</v>
      </c>
      <c r="J27" s="78">
        <v>113.2</v>
      </c>
      <c r="K27" s="78">
        <f t="shared" si="4"/>
        <v>109.2842105</v>
      </c>
      <c r="L27" s="78">
        <f>IF(ISBLANK('Imputing missing values '!$AM27),K27,AM27)</f>
        <v>111.1</v>
      </c>
      <c r="M27" s="78">
        <v>109.6</v>
      </c>
      <c r="N27" s="78">
        <f t="shared" si="5"/>
        <v>108.1684211</v>
      </c>
      <c r="O27" s="78">
        <f>IF(ISBLANK('Imputing missing values '!$AN27), 'Imputing missing values '!$N27, 'Imputing missing values '!$AN27)</f>
        <v>109.5</v>
      </c>
      <c r="P27" s="78">
        <v>101.7</v>
      </c>
      <c r="Q27" s="78">
        <f t="shared" si="15"/>
        <v>107.2375</v>
      </c>
      <c r="R27" s="78">
        <f>IF(ISBLANK('Imputing missing values '!$AO27), 'Imputing missing values '!$Q27, 'Imputing missing values '!$AO27)</f>
        <v>109.6</v>
      </c>
      <c r="S27" s="78">
        <v>103.2</v>
      </c>
      <c r="T27" s="83">
        <f t="shared" si="7"/>
        <v>106.4736842</v>
      </c>
      <c r="U27" s="83">
        <f>IF(ISBLANK('Imputing missing values '!$AP27), 'Imputing missing values '!$T27, 'Imputing missing values '!$AP27)</f>
        <v>107.9</v>
      </c>
      <c r="V27" s="78">
        <v>174.3</v>
      </c>
      <c r="W27" s="83">
        <f t="shared" si="8"/>
        <v>106.1473684</v>
      </c>
      <c r="X27" s="83">
        <f>IF(ISBLANK('Imputing missing values '!$AQ27), 'Imputing missing values '!$W27, 'Imputing missing values '!$AQ27)</f>
        <v>110.4</v>
      </c>
      <c r="Y27" s="78">
        <v>105.1</v>
      </c>
      <c r="Z27" s="83">
        <f t="shared" si="9"/>
        <v>105.4684211</v>
      </c>
      <c r="AA27" s="83">
        <f>IF(ISBLANK('Imputing missing values '!$AR27), 'Imputing missing values '!$Z27, 'Imputing missing values '!$AR27)</f>
        <v>107.4</v>
      </c>
      <c r="AB27" s="78">
        <v>100.8</v>
      </c>
      <c r="AC27" s="83">
        <f t="shared" si="10"/>
        <v>107.3157895</v>
      </c>
      <c r="AD27" s="83">
        <f>IF(ISBLANK('Imputing missing values '!$AS27), 'Imputing missing values '!$AC27, 'Imputing missing values '!$AS27)</f>
        <v>111.2</v>
      </c>
      <c r="AE27" s="78">
        <v>109.1</v>
      </c>
      <c r="AF27" s="83">
        <f t="shared" si="11"/>
        <v>103.7578947</v>
      </c>
      <c r="AG27" s="83">
        <f>IF(ISBLANK('Imputing missing values '!$AT27), 'Imputing missing values '!$AF27, 'Imputing missing values '!$AT27)</f>
        <v>106.9</v>
      </c>
      <c r="AH27" s="78">
        <v>111.1</v>
      </c>
      <c r="AI27" s="83">
        <f t="shared" ref="AI27:AI28" si="16">AVERAGE(AU9:AU27)</f>
        <v>106.2368421</v>
      </c>
      <c r="AJ27" s="83">
        <f>IF(ISBLANK('Imputing missing values '!$AU27), 'Imputing missing values '!$AI27, 'Imputing missing values '!$AU27)</f>
        <v>109.4</v>
      </c>
      <c r="AK27" s="81">
        <v>119.2</v>
      </c>
      <c r="AL27" s="78">
        <v>112.9</v>
      </c>
      <c r="AM27" s="78">
        <v>111.1</v>
      </c>
      <c r="AN27" s="78">
        <v>109.5</v>
      </c>
      <c r="AO27" s="78">
        <v>109.6</v>
      </c>
      <c r="AP27" s="81">
        <v>107.9</v>
      </c>
      <c r="AQ27" s="81">
        <v>110.4</v>
      </c>
      <c r="AR27" s="81">
        <v>107.4</v>
      </c>
      <c r="AS27" s="81">
        <v>111.2</v>
      </c>
      <c r="AT27" s="81">
        <v>106.9</v>
      </c>
      <c r="AU27" s="81">
        <v>109.4</v>
      </c>
      <c r="AV27" s="78">
        <v>113.2</v>
      </c>
    </row>
    <row r="28" ht="15.75" customHeight="1">
      <c r="A28" s="79" t="s">
        <v>102</v>
      </c>
      <c r="B28" s="82">
        <v>2013.0</v>
      </c>
      <c r="C28" s="79" t="s">
        <v>70</v>
      </c>
      <c r="D28" s="78">
        <v>116.4</v>
      </c>
      <c r="E28" s="83">
        <f t="shared" si="2"/>
        <v>112.1571429</v>
      </c>
      <c r="F28" s="83">
        <f t="shared" si="1"/>
        <v>118.3</v>
      </c>
      <c r="G28" s="78">
        <v>116.9</v>
      </c>
      <c r="H28" s="81">
        <f t="shared" si="3"/>
        <v>109.9105263</v>
      </c>
      <c r="I28" s="81">
        <f>IF(ISBLANK('Imputing missing values '!$AL28), 'Imputing missing values '!$H28, 'Imputing missing values '!$AL28)</f>
        <v>112</v>
      </c>
      <c r="J28" s="78">
        <v>112.3</v>
      </c>
      <c r="K28" s="81">
        <f t="shared" si="4"/>
        <v>109.5421053</v>
      </c>
      <c r="L28" s="81">
        <f>IF(ISBLANK('Imputing missing values '!$AM28),K28,AM28)</f>
        <v>111.9</v>
      </c>
      <c r="M28" s="78">
        <v>110.5</v>
      </c>
      <c r="N28" s="81">
        <f t="shared" si="5"/>
        <v>108.4052632</v>
      </c>
      <c r="O28" s="81">
        <f>IF(ISBLANK('Imputing missing values '!$AN28), 'Imputing missing values '!$N28, 'Imputing missing values '!$AN28)</f>
        <v>110.5</v>
      </c>
      <c r="P28" s="78">
        <v>105.3</v>
      </c>
      <c r="Q28" s="81">
        <f>AVERAGE(AO10:AO28)</f>
        <v>107.7684211</v>
      </c>
      <c r="R28" s="81">
        <f>IF(ISBLANK('Imputing missing values '!$AO28), 'Imputing missing values '!$Q28, 'Imputing missing values '!$AO28)</f>
        <v>109.6</v>
      </c>
      <c r="S28" s="78">
        <v>107.3</v>
      </c>
      <c r="T28" s="81">
        <f t="shared" si="7"/>
        <v>106.6263158</v>
      </c>
      <c r="U28" s="81">
        <f>IF(ISBLANK('Imputing missing values '!$AP28), 'Imputing missing values '!$T28, 'Imputing missing values '!$AP28)</f>
        <v>108.1</v>
      </c>
      <c r="V28" s="78">
        <v>160.9</v>
      </c>
      <c r="W28" s="81">
        <f t="shared" si="8"/>
        <v>106.3789474</v>
      </c>
      <c r="X28" s="81">
        <f>IF(ISBLANK('Imputing missing values '!$AQ28), 'Imputing missing values '!$W28, 'Imputing missing values '!$AQ28)</f>
        <v>109.9</v>
      </c>
      <c r="Y28" s="78">
        <v>107.1</v>
      </c>
      <c r="Z28" s="81">
        <f t="shared" si="9"/>
        <v>105.6789474</v>
      </c>
      <c r="AA28" s="81">
        <f>IF(ISBLANK('Imputing missing values '!$AR28), 'Imputing missing values '!$Z28, 'Imputing missing values '!$AR28)</f>
        <v>107.5</v>
      </c>
      <c r="AB28" s="78">
        <v>103.1</v>
      </c>
      <c r="AC28" s="81">
        <f t="shared" si="10"/>
        <v>107.6736842</v>
      </c>
      <c r="AD28" s="81">
        <f>IF(ISBLANK('Imputing missing values '!$AS28), 'Imputing missing values '!$AC28, 'Imputing missing values '!$AS28)</f>
        <v>110.6</v>
      </c>
      <c r="AE28" s="78">
        <v>108.3</v>
      </c>
      <c r="AF28" s="81">
        <f t="shared" si="11"/>
        <v>103.8947368</v>
      </c>
      <c r="AG28" s="81">
        <f>IF(ISBLANK('Imputing missing values '!$AT28), 'Imputing missing values '!$AF28, 'Imputing missing values '!$AT28)</f>
        <v>106.8</v>
      </c>
      <c r="AH28" s="78">
        <v>110.7</v>
      </c>
      <c r="AI28" s="81">
        <f t="shared" si="16"/>
        <v>106.4526316</v>
      </c>
      <c r="AJ28" s="81">
        <f>IF(ISBLANK('Imputing missing values '!$AU28), 'Imputing missing values '!$AI28, 'Imputing missing values '!$AU28)</f>
        <v>109</v>
      </c>
      <c r="AK28" s="81">
        <v>118.3</v>
      </c>
      <c r="AL28" s="81">
        <v>112.0</v>
      </c>
      <c r="AM28" s="81">
        <v>111.9</v>
      </c>
      <c r="AN28" s="81">
        <v>110.5</v>
      </c>
      <c r="AO28" s="81">
        <v>109.6</v>
      </c>
      <c r="AP28" s="81">
        <v>108.1</v>
      </c>
      <c r="AQ28" s="81">
        <v>109.9</v>
      </c>
      <c r="AR28" s="81">
        <v>107.5</v>
      </c>
      <c r="AS28" s="81">
        <v>110.6</v>
      </c>
      <c r="AT28" s="81">
        <v>106.8</v>
      </c>
      <c r="AU28" s="81">
        <v>109.0</v>
      </c>
      <c r="AV28" s="78">
        <v>113.7</v>
      </c>
    </row>
    <row r="29" ht="15.75" customHeight="1">
      <c r="A29" s="79" t="s">
        <v>121</v>
      </c>
      <c r="B29" s="82">
        <v>2013.0</v>
      </c>
      <c r="C29" s="79" t="s">
        <v>72</v>
      </c>
      <c r="D29" s="78">
        <v>116.3</v>
      </c>
      <c r="E29" s="83">
        <f t="shared" si="2"/>
        <v>112.9714286</v>
      </c>
      <c r="F29" s="83">
        <f t="shared" si="1"/>
        <v>119.8</v>
      </c>
      <c r="G29" s="78">
        <v>115.4</v>
      </c>
      <c r="H29" s="78">
        <f t="shared" si="3"/>
        <v>110.2052632</v>
      </c>
      <c r="I29" s="78">
        <f>IF(ISBLANK('Imputing missing values '!$AL29), 'Imputing missing values '!$H29, 'Imputing missing values '!$AL29)</f>
        <v>112.2</v>
      </c>
      <c r="J29" s="78">
        <v>112.6</v>
      </c>
      <c r="K29" s="78">
        <f t="shared" si="4"/>
        <v>109.8631579</v>
      </c>
      <c r="L29" s="78">
        <f>IF(ISBLANK('Imputing missing values '!$AM29),K29,AM29)</f>
        <v>113.4</v>
      </c>
      <c r="M29" s="78">
        <v>111.7</v>
      </c>
      <c r="N29" s="78">
        <f t="shared" si="5"/>
        <v>108.6947368</v>
      </c>
      <c r="O29" s="78">
        <f>IF(ISBLANK('Imputing missing values '!$AN29), 'Imputing missing values '!$N29, 'Imputing missing values '!$AN29)</f>
        <v>111.6</v>
      </c>
      <c r="P29" s="78">
        <v>107.7</v>
      </c>
      <c r="Q29" s="78">
        <f t="shared" ref="Q29:Q30" si="17">AVERAGE(AO11:AO26)</f>
        <v>107.675</v>
      </c>
      <c r="R29" s="78">
        <f>IF(ISBLANK('Imputing missing values '!$AO29), 'Imputing missing values '!$Q29, 'Imputing missing values '!$AO29)</f>
        <v>110.4</v>
      </c>
      <c r="S29" s="78">
        <v>113.2</v>
      </c>
      <c r="T29" s="83">
        <f t="shared" si="7"/>
        <v>106.8368421</v>
      </c>
      <c r="U29" s="83">
        <f>IF(ISBLANK('Imputing missing values '!$AP29), 'Imputing missing values '!$T29, 'Imputing missing values '!$AP29)</f>
        <v>108.9</v>
      </c>
      <c r="V29" s="78">
        <v>164.9</v>
      </c>
      <c r="W29" s="83">
        <f t="shared" si="8"/>
        <v>106.6</v>
      </c>
      <c r="X29" s="83">
        <f>IF(ISBLANK('Imputing missing values '!$AQ29), 'Imputing missing values '!$W29, 'Imputing missing values '!$AQ29)</f>
        <v>109.3</v>
      </c>
      <c r="Y29" s="78">
        <v>108.3</v>
      </c>
      <c r="Z29" s="83">
        <f t="shared" si="9"/>
        <v>105.9210526</v>
      </c>
      <c r="AA29" s="83">
        <f>IF(ISBLANK('Imputing missing values '!$AR29), 'Imputing missing values '!$Z29, 'Imputing missing values '!$AR29)</f>
        <v>108.3</v>
      </c>
      <c r="AB29" s="78">
        <v>103.9</v>
      </c>
      <c r="AC29" s="83">
        <f t="shared" si="10"/>
        <v>108</v>
      </c>
      <c r="AD29" s="83">
        <f>IF(ISBLANK('Imputing missing values '!$AS29), 'Imputing missing values '!$AC29, 'Imputing missing values '!$AS29)</f>
        <v>110.2</v>
      </c>
      <c r="AE29" s="78">
        <v>108.2</v>
      </c>
      <c r="AF29" s="83">
        <f t="shared" si="11"/>
        <v>104.0631579</v>
      </c>
      <c r="AG29" s="83">
        <f>IF(ISBLANK('Imputing missing values '!$AT29), 'Imputing missing values '!$AF29, 'Imputing missing values '!$AT29)</f>
        <v>107.5</v>
      </c>
      <c r="AH29" s="78">
        <v>111.1</v>
      </c>
      <c r="AI29" s="83">
        <f>AVERAGE(AU11:AU26)</f>
        <v>106.21875</v>
      </c>
      <c r="AJ29" s="83">
        <f>IF(ISBLANK('Imputing missing values '!$AU29), 'Imputing missing values '!$AI29, 'Imputing missing values '!$AU29)</f>
        <v>109.1</v>
      </c>
      <c r="AK29" s="81">
        <v>119.8</v>
      </c>
      <c r="AL29" s="78">
        <v>112.2</v>
      </c>
      <c r="AM29" s="78">
        <v>113.4</v>
      </c>
      <c r="AN29" s="78">
        <v>111.6</v>
      </c>
      <c r="AO29" s="78">
        <v>110.4</v>
      </c>
      <c r="AP29" s="81">
        <v>108.9</v>
      </c>
      <c r="AQ29" s="81">
        <v>109.3</v>
      </c>
      <c r="AR29" s="81">
        <v>108.3</v>
      </c>
      <c r="AS29" s="81">
        <v>110.2</v>
      </c>
      <c r="AT29" s="81">
        <v>107.5</v>
      </c>
      <c r="AU29" s="81">
        <v>109.1</v>
      </c>
      <c r="AV29" s="78">
        <v>115.5</v>
      </c>
    </row>
    <row r="30" ht="15.75" customHeight="1">
      <c r="A30" s="79" t="s">
        <v>122</v>
      </c>
      <c r="B30" s="82">
        <v>2013.0</v>
      </c>
      <c r="C30" s="79" t="s">
        <v>72</v>
      </c>
      <c r="D30" s="78">
        <v>118.9</v>
      </c>
      <c r="E30" s="83">
        <f t="shared" si="2"/>
        <v>115.6428571</v>
      </c>
      <c r="F30" s="83">
        <f t="shared" si="1"/>
        <v>120.8</v>
      </c>
      <c r="G30" s="78">
        <v>118.1</v>
      </c>
      <c r="H30" s="78">
        <f t="shared" si="3"/>
        <v>110.5421053</v>
      </c>
      <c r="I30" s="78">
        <f>IF(ISBLANK('Imputing missing values '!$AL30), 'Imputing missing values '!$H30, 'Imputing missing values '!$AL30)</f>
        <v>113.5</v>
      </c>
      <c r="J30" s="78">
        <v>114.5</v>
      </c>
      <c r="K30" s="78">
        <f t="shared" si="4"/>
        <v>110.0736842</v>
      </c>
      <c r="L30" s="78">
        <f>IF(ISBLANK('Imputing missing values '!$AM30),K30,AM30)</f>
        <v>112</v>
      </c>
      <c r="M30" s="78">
        <v>110.4</v>
      </c>
      <c r="N30" s="78">
        <f t="shared" si="5"/>
        <v>108.8631579</v>
      </c>
      <c r="O30" s="78">
        <f>IF(ISBLANK('Imputing missing values '!$AN30), 'Imputing missing values '!$N30, 'Imputing missing values '!$AN30)</f>
        <v>109.7</v>
      </c>
      <c r="P30" s="78">
        <v>102.3</v>
      </c>
      <c r="Q30" s="78">
        <f t="shared" si="17"/>
        <v>107.89375</v>
      </c>
      <c r="R30" s="78">
        <f>IF(ISBLANK('Imputing missing values '!$AO30), 'Imputing missing values '!$Q30, 'Imputing missing values '!$AO30)</f>
        <v>110.2</v>
      </c>
      <c r="S30" s="78">
        <v>106.2</v>
      </c>
      <c r="T30" s="83">
        <f t="shared" si="7"/>
        <v>107</v>
      </c>
      <c r="U30" s="83">
        <f>IF(ISBLANK('Imputing missing values '!$AP30), 'Imputing missing values '!$T30, 'Imputing missing values '!$AP30)</f>
        <v>108.2</v>
      </c>
      <c r="V30" s="78">
        <v>183.5</v>
      </c>
      <c r="W30" s="83">
        <f t="shared" si="8"/>
        <v>106.8789474</v>
      </c>
      <c r="X30" s="83">
        <f>IF(ISBLANK('Imputing missing values '!$AQ30), 'Imputing missing values '!$W30, 'Imputing missing values '!$AQ30)</f>
        <v>109.7</v>
      </c>
      <c r="Y30" s="78">
        <v>105.3</v>
      </c>
      <c r="Z30" s="83">
        <f t="shared" si="9"/>
        <v>106.1052632</v>
      </c>
      <c r="AA30" s="83">
        <f>IF(ISBLANK('Imputing missing values '!$AR30), 'Imputing missing values '!$Z30, 'Imputing missing values '!$AR30)</f>
        <v>108</v>
      </c>
      <c r="AB30" s="78">
        <v>100.2</v>
      </c>
      <c r="AC30" s="83">
        <f t="shared" si="10"/>
        <v>108.3421053</v>
      </c>
      <c r="AD30" s="83">
        <f>IF(ISBLANK('Imputing missing values '!$AS30), 'Imputing missing values '!$AC30, 'Imputing missing values '!$AS30)</f>
        <v>111.3</v>
      </c>
      <c r="AE30" s="78">
        <v>109.6</v>
      </c>
      <c r="AF30" s="83">
        <f t="shared" si="11"/>
        <v>104.3052632</v>
      </c>
      <c r="AG30" s="83">
        <f>IF(ISBLANK('Imputing missing values '!$AT30), 'Imputing missing values '!$AF30, 'Imputing missing values '!$AT30)</f>
        <v>107.3</v>
      </c>
      <c r="AH30" s="78">
        <v>111.4</v>
      </c>
      <c r="AI30" s="83">
        <f t="shared" ref="AI30:AI31" si="18">AVERAGE(AU12:AU30)</f>
        <v>106.9368421</v>
      </c>
      <c r="AJ30" s="83">
        <f>IF(ISBLANK('Imputing missing values '!$AU30), 'Imputing missing values '!$AI30, 'Imputing missing values '!$AU30)</f>
        <v>109.4</v>
      </c>
      <c r="AK30" s="81">
        <v>120.8</v>
      </c>
      <c r="AL30" s="78">
        <v>113.5</v>
      </c>
      <c r="AM30" s="78">
        <v>112.0</v>
      </c>
      <c r="AN30" s="78">
        <v>109.7</v>
      </c>
      <c r="AO30" s="78">
        <v>110.2</v>
      </c>
      <c r="AP30" s="81">
        <v>108.2</v>
      </c>
      <c r="AQ30" s="81">
        <v>109.7</v>
      </c>
      <c r="AR30" s="81">
        <v>108.0</v>
      </c>
      <c r="AS30" s="81">
        <v>111.3</v>
      </c>
      <c r="AT30" s="81">
        <v>107.3</v>
      </c>
      <c r="AU30" s="81">
        <v>109.4</v>
      </c>
      <c r="AV30" s="78">
        <v>114.0</v>
      </c>
    </row>
    <row r="31" ht="15.75" customHeight="1">
      <c r="A31" s="79" t="s">
        <v>102</v>
      </c>
      <c r="B31" s="82">
        <v>2013.0</v>
      </c>
      <c r="C31" s="79" t="s">
        <v>72</v>
      </c>
      <c r="D31" s="78">
        <v>117.1</v>
      </c>
      <c r="E31" s="83">
        <f t="shared" si="2"/>
        <v>114.0714286</v>
      </c>
      <c r="F31" s="83">
        <f t="shared" si="1"/>
        <v>120.2</v>
      </c>
      <c r="G31" s="78">
        <v>116.3</v>
      </c>
      <c r="H31" s="81">
        <f t="shared" si="3"/>
        <v>110.7526316</v>
      </c>
      <c r="I31" s="81">
        <f>IF(ISBLANK('Imputing missing values '!$AL31), 'Imputing missing values '!$H31, 'Imputing missing values '!$AL31)</f>
        <v>112.5</v>
      </c>
      <c r="J31" s="78">
        <v>113.3</v>
      </c>
      <c r="K31" s="81">
        <f t="shared" si="4"/>
        <v>110.3421053</v>
      </c>
      <c r="L31" s="81">
        <f>IF(ISBLANK('Imputing missing values '!$AM31),K31,AM31)</f>
        <v>112.8</v>
      </c>
      <c r="M31" s="78">
        <v>111.2</v>
      </c>
      <c r="N31" s="81">
        <f t="shared" si="5"/>
        <v>109.1</v>
      </c>
      <c r="O31" s="81">
        <f>IF(ISBLANK('Imputing missing values '!$AN31), 'Imputing missing values '!$N31, 'Imputing missing values '!$AN31)</f>
        <v>110.9</v>
      </c>
      <c r="P31" s="78">
        <v>105.7</v>
      </c>
      <c r="Q31" s="81">
        <f>AVERAGE(AO13:AO31)</f>
        <v>108.4368421</v>
      </c>
      <c r="R31" s="81">
        <f>IF(ISBLANK('Imputing missing values '!$AO31), 'Imputing missing values '!$Q31, 'Imputing missing values '!$AO31)</f>
        <v>110.3</v>
      </c>
      <c r="S31" s="78">
        <v>109.9</v>
      </c>
      <c r="T31" s="81">
        <f t="shared" si="7"/>
        <v>107.1526316</v>
      </c>
      <c r="U31" s="81">
        <f>IF(ISBLANK('Imputing missing values '!$AP31), 'Imputing missing values '!$T31, 'Imputing missing values '!$AP31)</f>
        <v>108.6</v>
      </c>
      <c r="V31" s="78">
        <v>171.2</v>
      </c>
      <c r="W31" s="81">
        <f t="shared" si="8"/>
        <v>107.1157895</v>
      </c>
      <c r="X31" s="81">
        <f>IF(ISBLANK('Imputing missing values '!$AQ31), 'Imputing missing values '!$W31, 'Imputing missing values '!$AQ31)</f>
        <v>109.5</v>
      </c>
      <c r="Y31" s="78">
        <v>107.3</v>
      </c>
      <c r="Z31" s="81">
        <f t="shared" si="9"/>
        <v>106.3210526</v>
      </c>
      <c r="AA31" s="81">
        <f>IF(ISBLANK('Imputing missing values '!$AR31), 'Imputing missing values '!$Z31, 'Imputing missing values '!$AR31)</f>
        <v>108.1</v>
      </c>
      <c r="AB31" s="78">
        <v>102.7</v>
      </c>
      <c r="AC31" s="81">
        <f t="shared" si="10"/>
        <v>108.6368421</v>
      </c>
      <c r="AD31" s="81">
        <f>IF(ISBLANK('Imputing missing values '!$AS31), 'Imputing missing values '!$AC31, 'Imputing missing values '!$AS31)</f>
        <v>110.8</v>
      </c>
      <c r="AE31" s="78">
        <v>108.7</v>
      </c>
      <c r="AF31" s="81">
        <f t="shared" si="11"/>
        <v>104.5263158</v>
      </c>
      <c r="AG31" s="81">
        <f>IF(ISBLANK('Imputing missing values '!$AT31), 'Imputing missing values '!$AF31, 'Imputing missing values '!$AT31)</f>
        <v>107.4</v>
      </c>
      <c r="AH31" s="78">
        <v>111.2</v>
      </c>
      <c r="AI31" s="81">
        <f t="shared" si="18"/>
        <v>107.1526316</v>
      </c>
      <c r="AJ31" s="81">
        <f>IF(ISBLANK('Imputing missing values '!$AU31), 'Imputing missing values '!$AI31, 'Imputing missing values '!$AU31)</f>
        <v>109.2</v>
      </c>
      <c r="AK31" s="81">
        <v>120.2</v>
      </c>
      <c r="AL31" s="81">
        <v>112.5</v>
      </c>
      <c r="AM31" s="81">
        <v>112.8</v>
      </c>
      <c r="AN31" s="81">
        <v>110.9</v>
      </c>
      <c r="AO31" s="81">
        <v>110.3</v>
      </c>
      <c r="AP31" s="81">
        <v>108.6</v>
      </c>
      <c r="AQ31" s="81">
        <v>109.5</v>
      </c>
      <c r="AR31" s="81">
        <v>108.1</v>
      </c>
      <c r="AS31" s="81">
        <v>110.8</v>
      </c>
      <c r="AT31" s="81">
        <v>107.4</v>
      </c>
      <c r="AU31" s="81">
        <v>109.2</v>
      </c>
      <c r="AV31" s="78">
        <v>114.8</v>
      </c>
    </row>
    <row r="32" ht="15.75" customHeight="1">
      <c r="A32" s="79" t="s">
        <v>121</v>
      </c>
      <c r="B32" s="82">
        <v>2013.0</v>
      </c>
      <c r="C32" s="79" t="s">
        <v>74</v>
      </c>
      <c r="D32" s="78">
        <v>117.3</v>
      </c>
      <c r="E32" s="83">
        <f t="shared" si="2"/>
        <v>115.0142857</v>
      </c>
      <c r="F32" s="83">
        <f t="shared" si="1"/>
        <v>122.5</v>
      </c>
      <c r="G32" s="78">
        <v>114.9</v>
      </c>
      <c r="H32" s="78">
        <f t="shared" si="3"/>
        <v>111.0315789</v>
      </c>
      <c r="I32" s="78">
        <f>IF(ISBLANK('Imputing missing values '!$AL32), 'Imputing missing values '!$H32, 'Imputing missing values '!$AL32)</f>
        <v>112.8</v>
      </c>
      <c r="J32" s="78">
        <v>116.2</v>
      </c>
      <c r="K32" s="78">
        <f t="shared" si="4"/>
        <v>110.6842105</v>
      </c>
      <c r="L32" s="78">
        <f>IF(ISBLANK('Imputing missing values '!$AM32),K32,AM32)</f>
        <v>114.4</v>
      </c>
      <c r="M32" s="78">
        <v>112.8</v>
      </c>
      <c r="N32" s="78">
        <f t="shared" si="5"/>
        <v>109.4210526</v>
      </c>
      <c r="O32" s="78">
        <f>IF(ISBLANK('Imputing missing values '!$AN32), 'Imputing missing values '!$N32, 'Imputing missing values '!$AN32)</f>
        <v>112.6</v>
      </c>
      <c r="P32" s="78">
        <v>108.9</v>
      </c>
      <c r="Q32" s="78">
        <f t="shared" ref="Q32:Q33" si="19">AVERAGE(AO14:AO29)</f>
        <v>108.34375</v>
      </c>
      <c r="R32" s="78">
        <f>IF(ISBLANK('Imputing missing values '!$AO32), 'Imputing missing values '!$Q32, 'Imputing missing values '!$AO32)</f>
        <v>111.3</v>
      </c>
      <c r="S32" s="78">
        <v>116.6</v>
      </c>
      <c r="T32" s="83">
        <f t="shared" si="7"/>
        <v>107.3842105</v>
      </c>
      <c r="U32" s="83">
        <f>IF(ISBLANK('Imputing missing values '!$AP32), 'Imputing missing values '!$T32, 'Imputing missing values '!$AP32)</f>
        <v>109.7</v>
      </c>
      <c r="V32" s="78">
        <v>178.1</v>
      </c>
      <c r="W32" s="83">
        <f t="shared" si="8"/>
        <v>107.3736842</v>
      </c>
      <c r="X32" s="83">
        <f>IF(ISBLANK('Imputing missing values '!$AQ32), 'Imputing missing values '!$W32, 'Imputing missing values '!$AQ32)</f>
        <v>109.6</v>
      </c>
      <c r="Y32" s="78">
        <v>109.1</v>
      </c>
      <c r="Z32" s="83">
        <f t="shared" si="9"/>
        <v>106.5578947</v>
      </c>
      <c r="AA32" s="83">
        <f>IF(ISBLANK('Imputing missing values '!$AR32), 'Imputing missing values '!$Z32, 'Imputing missing values '!$AR32)</f>
        <v>108.7</v>
      </c>
      <c r="AB32" s="78">
        <v>103.6</v>
      </c>
      <c r="AC32" s="83">
        <f t="shared" si="10"/>
        <v>108.9526316</v>
      </c>
      <c r="AD32" s="83">
        <f>IF(ISBLANK('Imputing missing values '!$AS32), 'Imputing missing values '!$AC32, 'Imputing missing values '!$AS32)</f>
        <v>111</v>
      </c>
      <c r="AE32" s="78">
        <v>109.0</v>
      </c>
      <c r="AF32" s="83">
        <f t="shared" si="11"/>
        <v>104.8052632</v>
      </c>
      <c r="AG32" s="83">
        <f>IF(ISBLANK('Imputing missing values '!$AT32), 'Imputing missing values '!$AF32, 'Imputing missing values '!$AT32)</f>
        <v>108.2</v>
      </c>
      <c r="AH32" s="78">
        <v>111.8</v>
      </c>
      <c r="AI32" s="83">
        <f>AVERAGE(AU14:AU29)</f>
        <v>107.03125</v>
      </c>
      <c r="AJ32" s="83">
        <f>IF(ISBLANK('Imputing missing values '!$AU32), 'Imputing missing values '!$AI32, 'Imputing missing values '!$AU32)</f>
        <v>109.8</v>
      </c>
      <c r="AK32" s="81">
        <v>122.5</v>
      </c>
      <c r="AL32" s="78">
        <v>112.8</v>
      </c>
      <c r="AM32" s="78">
        <v>114.4</v>
      </c>
      <c r="AN32" s="78">
        <v>112.6</v>
      </c>
      <c r="AO32" s="78">
        <v>111.3</v>
      </c>
      <c r="AP32" s="81">
        <v>109.7</v>
      </c>
      <c r="AQ32" s="81">
        <v>109.6</v>
      </c>
      <c r="AR32" s="81">
        <v>108.7</v>
      </c>
      <c r="AS32" s="81">
        <v>111.0</v>
      </c>
      <c r="AT32" s="81">
        <v>108.2</v>
      </c>
      <c r="AU32" s="81">
        <v>109.8</v>
      </c>
      <c r="AV32" s="78">
        <v>117.4</v>
      </c>
    </row>
    <row r="33" ht="15.75" customHeight="1">
      <c r="A33" s="79" t="s">
        <v>122</v>
      </c>
      <c r="B33" s="82">
        <v>2013.0</v>
      </c>
      <c r="C33" s="79" t="s">
        <v>74</v>
      </c>
      <c r="D33" s="78">
        <v>119.8</v>
      </c>
      <c r="E33" s="83">
        <f t="shared" si="2"/>
        <v>117.6285714</v>
      </c>
      <c r="F33" s="83">
        <f t="shared" si="1"/>
        <v>122.9</v>
      </c>
      <c r="G33" s="78">
        <v>116.3</v>
      </c>
      <c r="H33" s="78">
        <f t="shared" si="3"/>
        <v>111.3473684</v>
      </c>
      <c r="I33" s="78">
        <f>IF(ISBLANK('Imputing missing values '!$AL33), 'Imputing missing values '!$H33, 'Imputing missing values '!$AL33)</f>
        <v>114.1</v>
      </c>
      <c r="J33" s="78">
        <v>122.6</v>
      </c>
      <c r="K33" s="78">
        <f t="shared" si="4"/>
        <v>110.9157895</v>
      </c>
      <c r="L33" s="78">
        <f>IF(ISBLANK('Imputing missing values '!$AM33),K33,AM33)</f>
        <v>113</v>
      </c>
      <c r="M33" s="78">
        <v>112.0</v>
      </c>
      <c r="N33" s="78">
        <f t="shared" si="5"/>
        <v>109.5526316</v>
      </c>
      <c r="O33" s="78">
        <f>IF(ISBLANK('Imputing missing values '!$AN33), 'Imputing missing values '!$N33, 'Imputing missing values '!$AN33)</f>
        <v>110</v>
      </c>
      <c r="P33" s="78">
        <v>103.2</v>
      </c>
      <c r="Q33" s="78">
        <f t="shared" si="19"/>
        <v>108.55625</v>
      </c>
      <c r="R33" s="78">
        <f>IF(ISBLANK('Imputing missing values '!$AO33), 'Imputing missing values '!$Q33, 'Imputing missing values '!$AO33)</f>
        <v>110.9</v>
      </c>
      <c r="S33" s="78">
        <v>110.0</v>
      </c>
      <c r="T33" s="83">
        <f t="shared" si="7"/>
        <v>107.5368421</v>
      </c>
      <c r="U33" s="83">
        <f>IF(ISBLANK('Imputing missing values '!$AP33), 'Imputing missing values '!$T33, 'Imputing missing values '!$AP33)</f>
        <v>108.6</v>
      </c>
      <c r="V33" s="78">
        <v>192.8</v>
      </c>
      <c r="W33" s="83">
        <f t="shared" si="8"/>
        <v>107.6578947</v>
      </c>
      <c r="X33" s="83">
        <f>IF(ISBLANK('Imputing missing values '!$AQ33), 'Imputing missing values '!$W33, 'Imputing missing values '!$AQ33)</f>
        <v>109.5</v>
      </c>
      <c r="Y33" s="78">
        <v>106.3</v>
      </c>
      <c r="Z33" s="83">
        <f t="shared" si="9"/>
        <v>106.7421053</v>
      </c>
      <c r="AA33" s="83">
        <f>IF(ISBLANK('Imputing missing values '!$AR33), 'Imputing missing values '!$Z33, 'Imputing missing values '!$AR33)</f>
        <v>108.5</v>
      </c>
      <c r="AB33" s="78">
        <v>99.5</v>
      </c>
      <c r="AC33" s="83">
        <f t="shared" si="10"/>
        <v>109.2578947</v>
      </c>
      <c r="AD33" s="83">
        <f>IF(ISBLANK('Imputing missing values '!$AS33), 'Imputing missing values '!$AC33, 'Imputing missing values '!$AS33)</f>
        <v>111.3</v>
      </c>
      <c r="AE33" s="78">
        <v>110.3</v>
      </c>
      <c r="AF33" s="83">
        <f t="shared" si="11"/>
        <v>105.1105263</v>
      </c>
      <c r="AG33" s="83">
        <f>IF(ISBLANK('Imputing missing values '!$AT33), 'Imputing missing values '!$AF33, 'Imputing missing values '!$AT33)</f>
        <v>107.9</v>
      </c>
      <c r="AH33" s="78">
        <v>111.8</v>
      </c>
      <c r="AI33" s="83">
        <f t="shared" ref="AI33:AI34" si="20">AVERAGE(AU15:AU33)</f>
        <v>107.6684211</v>
      </c>
      <c r="AJ33" s="83">
        <f>IF(ISBLANK('Imputing missing values '!$AU33), 'Imputing missing values '!$AI33, 'Imputing missing values '!$AU33)</f>
        <v>109.6</v>
      </c>
      <c r="AK33" s="81">
        <v>122.9</v>
      </c>
      <c r="AL33" s="78">
        <v>114.1</v>
      </c>
      <c r="AM33" s="78">
        <v>113.0</v>
      </c>
      <c r="AN33" s="78">
        <v>110.0</v>
      </c>
      <c r="AO33" s="78">
        <v>110.9</v>
      </c>
      <c r="AP33" s="81">
        <v>108.6</v>
      </c>
      <c r="AQ33" s="81">
        <v>109.5</v>
      </c>
      <c r="AR33" s="81">
        <v>108.5</v>
      </c>
      <c r="AS33" s="81">
        <v>111.3</v>
      </c>
      <c r="AT33" s="81">
        <v>107.9</v>
      </c>
      <c r="AU33" s="81">
        <v>109.6</v>
      </c>
      <c r="AV33" s="78">
        <v>115.0</v>
      </c>
    </row>
    <row r="34" ht="15.75" customHeight="1">
      <c r="A34" s="79" t="s">
        <v>102</v>
      </c>
      <c r="B34" s="82">
        <v>2013.0</v>
      </c>
      <c r="C34" s="79" t="s">
        <v>74</v>
      </c>
      <c r="D34" s="78">
        <v>118.1</v>
      </c>
      <c r="E34" s="83">
        <f t="shared" si="2"/>
        <v>116.2428571</v>
      </c>
      <c r="F34" s="83">
        <f t="shared" si="1"/>
        <v>122.6</v>
      </c>
      <c r="G34" s="78">
        <v>115.4</v>
      </c>
      <c r="H34" s="81">
        <f t="shared" si="3"/>
        <v>111.5210526</v>
      </c>
      <c r="I34" s="81">
        <f>IF(ISBLANK('Imputing missing values '!$AL34), 'Imputing missing values '!$H34, 'Imputing missing values '!$AL34)</f>
        <v>113.1</v>
      </c>
      <c r="J34" s="78">
        <v>118.7</v>
      </c>
      <c r="K34" s="81">
        <f t="shared" si="4"/>
        <v>111.2052632</v>
      </c>
      <c r="L34" s="81">
        <f>IF(ISBLANK('Imputing missing values '!$AM34),K34,AM34)</f>
        <v>113.8</v>
      </c>
      <c r="M34" s="78">
        <v>112.5</v>
      </c>
      <c r="N34" s="81">
        <f t="shared" si="5"/>
        <v>109.7842105</v>
      </c>
      <c r="O34" s="81">
        <f>IF(ISBLANK('Imputing missing values '!$AN34), 'Imputing missing values '!$N34, 'Imputing missing values '!$AN34)</f>
        <v>111.6</v>
      </c>
      <c r="P34" s="78">
        <v>106.8</v>
      </c>
      <c r="Q34" s="81">
        <f>AVERAGE(AO16:AO34)</f>
        <v>109.1263158</v>
      </c>
      <c r="R34" s="81">
        <f>IF(ISBLANK('Imputing missing values '!$AO34), 'Imputing missing values '!$Q34, 'Imputing missing values '!$AO34)</f>
        <v>111.1</v>
      </c>
      <c r="S34" s="78">
        <v>113.5</v>
      </c>
      <c r="T34" s="81">
        <f t="shared" si="7"/>
        <v>107.7</v>
      </c>
      <c r="U34" s="81">
        <f>IF(ISBLANK('Imputing missing values '!$AP34), 'Imputing missing values '!$T34, 'Imputing missing values '!$AP34)</f>
        <v>109.3</v>
      </c>
      <c r="V34" s="78">
        <v>183.1</v>
      </c>
      <c r="W34" s="81">
        <f t="shared" si="8"/>
        <v>107.9526316</v>
      </c>
      <c r="X34" s="81">
        <f>IF(ISBLANK('Imputing missing values '!$AQ34), 'Imputing missing values '!$W34, 'Imputing missing values '!$AQ34)</f>
        <v>109.5</v>
      </c>
      <c r="Y34" s="78">
        <v>108.2</v>
      </c>
      <c r="Z34" s="81">
        <f t="shared" si="9"/>
        <v>106.9526316</v>
      </c>
      <c r="AA34" s="81">
        <f>IF(ISBLANK('Imputing missing values '!$AR34), 'Imputing missing values '!$Z34, 'Imputing missing values '!$AR34)</f>
        <v>108.6</v>
      </c>
      <c r="AB34" s="78">
        <v>102.2</v>
      </c>
      <c r="AC34" s="81">
        <f t="shared" si="10"/>
        <v>109.5473684</v>
      </c>
      <c r="AD34" s="81">
        <f>IF(ISBLANK('Imputing missing values '!$AS34), 'Imputing missing values '!$AC34, 'Imputing missing values '!$AS34)</f>
        <v>111.2</v>
      </c>
      <c r="AE34" s="78">
        <v>109.4</v>
      </c>
      <c r="AF34" s="81">
        <f t="shared" si="11"/>
        <v>105.4</v>
      </c>
      <c r="AG34" s="81">
        <f>IF(ISBLANK('Imputing missing values '!$AT34), 'Imputing missing values '!$AF34, 'Imputing missing values '!$AT34)</f>
        <v>108.1</v>
      </c>
      <c r="AH34" s="78">
        <v>111.8</v>
      </c>
      <c r="AI34" s="81">
        <f t="shared" si="20"/>
        <v>107.9210526</v>
      </c>
      <c r="AJ34" s="81">
        <f>IF(ISBLANK('Imputing missing values '!$AU34), 'Imputing missing values '!$AI34, 'Imputing missing values '!$AU34)</f>
        <v>109.7</v>
      </c>
      <c r="AK34" s="81">
        <v>122.6</v>
      </c>
      <c r="AL34" s="81">
        <v>113.1</v>
      </c>
      <c r="AM34" s="81">
        <v>113.8</v>
      </c>
      <c r="AN34" s="81">
        <v>111.6</v>
      </c>
      <c r="AO34" s="81">
        <v>111.1</v>
      </c>
      <c r="AP34" s="81">
        <v>109.3</v>
      </c>
      <c r="AQ34" s="81">
        <v>109.5</v>
      </c>
      <c r="AR34" s="81">
        <v>108.6</v>
      </c>
      <c r="AS34" s="81">
        <v>111.2</v>
      </c>
      <c r="AT34" s="81">
        <v>108.1</v>
      </c>
      <c r="AU34" s="81">
        <v>109.7</v>
      </c>
      <c r="AV34" s="78">
        <v>116.3</v>
      </c>
    </row>
    <row r="35" ht="15.75" customHeight="1">
      <c r="A35" s="79" t="s">
        <v>121</v>
      </c>
      <c r="B35" s="82">
        <v>2013.0</v>
      </c>
      <c r="C35" s="79" t="s">
        <v>76</v>
      </c>
      <c r="D35" s="78">
        <v>118.4</v>
      </c>
      <c r="E35" s="83">
        <f t="shared" si="2"/>
        <v>117.3714286</v>
      </c>
      <c r="F35" s="83">
        <f t="shared" si="1"/>
        <v>118.7</v>
      </c>
      <c r="G35" s="78">
        <v>115.9</v>
      </c>
      <c r="H35" s="78">
        <f t="shared" si="3"/>
        <v>111.7842105</v>
      </c>
      <c r="I35" s="78">
        <f>IF(ISBLANK('Imputing missing values '!$AL35), 'Imputing missing values '!$H35, 'Imputing missing values '!$AL35)</f>
        <v>113.6</v>
      </c>
      <c r="J35" s="78">
        <v>120.4</v>
      </c>
      <c r="K35" s="78">
        <f t="shared" si="4"/>
        <v>111.5736842</v>
      </c>
      <c r="L35" s="78">
        <f>IF(ISBLANK('Imputing missing values '!$AM35),K35,AM35)</f>
        <v>115.5</v>
      </c>
      <c r="M35" s="78">
        <v>113.8</v>
      </c>
      <c r="N35" s="78">
        <f t="shared" si="5"/>
        <v>110.0684211</v>
      </c>
      <c r="O35" s="78">
        <f>IF(ISBLANK('Imputing missing values '!$AN35), 'Imputing missing values '!$N35, 'Imputing missing values '!$AN35)</f>
        <v>112.8</v>
      </c>
      <c r="P35" s="78">
        <v>109.5</v>
      </c>
      <c r="Q35" s="78">
        <f t="shared" ref="Q35:Q36" si="21">AVERAGE(AO17:AO32)</f>
        <v>109.03125</v>
      </c>
      <c r="R35" s="78">
        <f>IF(ISBLANK('Imputing missing values '!$AO35), 'Imputing missing values '!$Q35, 'Imputing missing values '!$AO35)</f>
        <v>112.1</v>
      </c>
      <c r="S35" s="78">
        <v>115.5</v>
      </c>
      <c r="T35" s="83">
        <f t="shared" si="7"/>
        <v>107.9210526</v>
      </c>
      <c r="U35" s="83">
        <f>IF(ISBLANK('Imputing missing values '!$AP35), 'Imputing missing values '!$T35, 'Imputing missing values '!$AP35)</f>
        <v>110.1</v>
      </c>
      <c r="V35" s="78">
        <v>145.7</v>
      </c>
      <c r="W35" s="83">
        <f t="shared" si="8"/>
        <v>108.2631579</v>
      </c>
      <c r="X35" s="83">
        <f>IF(ISBLANK('Imputing missing values '!$AQ35), 'Imputing missing values '!$W35, 'Imputing missing values '!$AQ35)</f>
        <v>109.9</v>
      </c>
      <c r="Y35" s="78">
        <v>109.5</v>
      </c>
      <c r="Z35" s="83">
        <f t="shared" si="9"/>
        <v>107.1842105</v>
      </c>
      <c r="AA35" s="83">
        <f>IF(ISBLANK('Imputing missing values '!$AR35), 'Imputing missing values '!$Z35, 'Imputing missing values '!$AR35)</f>
        <v>109.2</v>
      </c>
      <c r="AB35" s="78">
        <v>102.9</v>
      </c>
      <c r="AC35" s="83">
        <f t="shared" si="10"/>
        <v>109.8631579</v>
      </c>
      <c r="AD35" s="83">
        <f>IF(ISBLANK('Imputing missing values '!$AS35), 'Imputing missing values '!$AC35, 'Imputing missing values '!$AS35)</f>
        <v>111.6</v>
      </c>
      <c r="AE35" s="78">
        <v>109.8</v>
      </c>
      <c r="AF35" s="83">
        <f t="shared" si="11"/>
        <v>105.7052632</v>
      </c>
      <c r="AG35" s="83">
        <f>IF(ISBLANK('Imputing missing values '!$AT35), 'Imputing missing values '!$AF35, 'Imputing missing values '!$AT35)</f>
        <v>108.1</v>
      </c>
      <c r="AH35" s="78">
        <v>112.1</v>
      </c>
      <c r="AI35" s="83">
        <f>AVERAGE(AU17:AU32)</f>
        <v>107.9</v>
      </c>
      <c r="AJ35" s="83">
        <f>IF(ISBLANK('Imputing missing values '!$AU35), 'Imputing missing values '!$AI35, 'Imputing missing values '!$AU35)</f>
        <v>110.1</v>
      </c>
      <c r="AK35" s="81">
        <v>118.7</v>
      </c>
      <c r="AL35" s="78">
        <v>113.6</v>
      </c>
      <c r="AM35" s="78">
        <v>115.5</v>
      </c>
      <c r="AN35" s="78">
        <v>112.8</v>
      </c>
      <c r="AO35" s="78">
        <v>112.1</v>
      </c>
      <c r="AP35" s="81">
        <v>110.1</v>
      </c>
      <c r="AQ35" s="81">
        <v>109.9</v>
      </c>
      <c r="AR35" s="81">
        <v>109.2</v>
      </c>
      <c r="AS35" s="81">
        <v>111.6</v>
      </c>
      <c r="AT35" s="81">
        <v>108.1</v>
      </c>
      <c r="AU35" s="81">
        <v>110.1</v>
      </c>
      <c r="AV35" s="78">
        <v>115.5</v>
      </c>
    </row>
    <row r="36" ht="15.75" customHeight="1">
      <c r="A36" s="79" t="s">
        <v>122</v>
      </c>
      <c r="B36" s="82">
        <v>2013.0</v>
      </c>
      <c r="C36" s="79" t="s">
        <v>76</v>
      </c>
      <c r="D36" s="78">
        <v>120.5</v>
      </c>
      <c r="E36" s="83">
        <f t="shared" si="2"/>
        <v>119.6571429</v>
      </c>
      <c r="F36" s="83">
        <f t="shared" si="1"/>
        <v>117.8</v>
      </c>
      <c r="G36" s="78">
        <v>118.1</v>
      </c>
      <c r="H36" s="78">
        <f t="shared" si="3"/>
        <v>112.1</v>
      </c>
      <c r="I36" s="78">
        <f>IF(ISBLANK('Imputing missing values '!$AL36), 'Imputing missing values '!$H36, 'Imputing missing values '!$AL36)</f>
        <v>115</v>
      </c>
      <c r="J36" s="78">
        <v>128.5</v>
      </c>
      <c r="K36" s="78">
        <f t="shared" si="4"/>
        <v>111.7947368</v>
      </c>
      <c r="L36" s="78">
        <f>IF(ISBLANK('Imputing missing values '!$AM36),K36,AM36)</f>
        <v>113.7</v>
      </c>
      <c r="M36" s="78">
        <v>112.8</v>
      </c>
      <c r="N36" s="78">
        <f t="shared" si="5"/>
        <v>110.1684211</v>
      </c>
      <c r="O36" s="78">
        <f>IF(ISBLANK('Imputing missing values '!$AN36), 'Imputing missing values '!$N36, 'Imputing missing values '!$AN36)</f>
        <v>110.4</v>
      </c>
      <c r="P36" s="78">
        <v>103.4</v>
      </c>
      <c r="Q36" s="78">
        <f t="shared" si="21"/>
        <v>109.24375</v>
      </c>
      <c r="R36" s="78">
        <f>IF(ISBLANK('Imputing missing values '!$AO36), 'Imputing missing values '!$Q36, 'Imputing missing values '!$AO36)</f>
        <v>111.3</v>
      </c>
      <c r="S36" s="78">
        <v>110.7</v>
      </c>
      <c r="T36" s="83">
        <f t="shared" si="7"/>
        <v>108.0631579</v>
      </c>
      <c r="U36" s="83">
        <f>IF(ISBLANK('Imputing missing values '!$AP36), 'Imputing missing values '!$T36, 'Imputing missing values '!$AP36)</f>
        <v>109</v>
      </c>
      <c r="V36" s="78">
        <v>144.8</v>
      </c>
      <c r="W36" s="83">
        <f t="shared" si="8"/>
        <v>108.5105263</v>
      </c>
      <c r="X36" s="83">
        <f>IF(ISBLANK('Imputing missing values '!$AQ36), 'Imputing missing values '!$W36, 'Imputing missing values '!$AQ36)</f>
        <v>109.7</v>
      </c>
      <c r="Y36" s="78">
        <v>107.1</v>
      </c>
      <c r="Z36" s="83">
        <f t="shared" si="9"/>
        <v>107.3578947</v>
      </c>
      <c r="AA36" s="83">
        <f>IF(ISBLANK('Imputing missing values '!$AR36), 'Imputing missing values '!$Z36, 'Imputing missing values '!$AR36)</f>
        <v>108.9</v>
      </c>
      <c r="AB36" s="78">
        <v>98.6</v>
      </c>
      <c r="AC36" s="83">
        <f t="shared" si="10"/>
        <v>110.1210526</v>
      </c>
      <c r="AD36" s="83">
        <f>IF(ISBLANK('Imputing missing values '!$AS36), 'Imputing missing values '!$AC36, 'Imputing missing values '!$AS36)</f>
        <v>111.4</v>
      </c>
      <c r="AE36" s="78">
        <v>111.9</v>
      </c>
      <c r="AF36" s="83">
        <f t="shared" si="11"/>
        <v>105.9789474</v>
      </c>
      <c r="AG36" s="83">
        <f>IF(ISBLANK('Imputing missing values '!$AT36), 'Imputing missing values '!$AF36, 'Imputing missing values '!$AT36)</f>
        <v>107.7</v>
      </c>
      <c r="AH36" s="78">
        <v>112.1</v>
      </c>
      <c r="AI36" s="83">
        <f t="shared" ref="AI36:AI37" si="22">AVERAGE(AU18:AU36)</f>
        <v>108.4263158</v>
      </c>
      <c r="AJ36" s="83">
        <f>IF(ISBLANK('Imputing missing values '!$AU36), 'Imputing missing values '!$AI36, 'Imputing missing values '!$AU36)</f>
        <v>109.8</v>
      </c>
      <c r="AK36" s="81">
        <v>117.8</v>
      </c>
      <c r="AL36" s="78">
        <v>115.0</v>
      </c>
      <c r="AM36" s="78">
        <v>113.7</v>
      </c>
      <c r="AN36" s="78">
        <v>110.4</v>
      </c>
      <c r="AO36" s="78">
        <v>111.3</v>
      </c>
      <c r="AP36" s="81">
        <v>109.0</v>
      </c>
      <c r="AQ36" s="81">
        <v>109.7</v>
      </c>
      <c r="AR36" s="81">
        <v>108.9</v>
      </c>
      <c r="AS36" s="81">
        <v>111.4</v>
      </c>
      <c r="AT36" s="81">
        <v>107.7</v>
      </c>
      <c r="AU36" s="81">
        <v>109.8</v>
      </c>
      <c r="AV36" s="78">
        <v>113.3</v>
      </c>
    </row>
    <row r="37" ht="15.75" customHeight="1">
      <c r="A37" s="79" t="s">
        <v>102</v>
      </c>
      <c r="B37" s="82">
        <v>2013.0</v>
      </c>
      <c r="C37" s="79" t="s">
        <v>76</v>
      </c>
      <c r="D37" s="78">
        <v>119.1</v>
      </c>
      <c r="E37" s="83">
        <f t="shared" si="2"/>
        <v>117.6142857</v>
      </c>
      <c r="F37" s="83">
        <f t="shared" si="1"/>
        <v>118.4</v>
      </c>
      <c r="G37" s="78">
        <v>116.7</v>
      </c>
      <c r="H37" s="81">
        <f t="shared" si="3"/>
        <v>112.2631579</v>
      </c>
      <c r="I37" s="81">
        <f>IF(ISBLANK('Imputing missing values '!$AL37), 'Imputing missing values '!$H37, 'Imputing missing values '!$AL37)</f>
        <v>114</v>
      </c>
      <c r="J37" s="78">
        <v>123.5</v>
      </c>
      <c r="K37" s="81">
        <f t="shared" si="4"/>
        <v>112.1052632</v>
      </c>
      <c r="L37" s="81">
        <f>IF(ISBLANK('Imputing missing values '!$AM37),K37,AM37)</f>
        <v>114.8</v>
      </c>
      <c r="M37" s="78">
        <v>113.4</v>
      </c>
      <c r="N37" s="81">
        <f t="shared" si="5"/>
        <v>110.3736842</v>
      </c>
      <c r="O37" s="81">
        <f>IF(ISBLANK('Imputing missing values '!$AN37), 'Imputing missing values '!$N37, 'Imputing missing values '!$AN37)</f>
        <v>111.9</v>
      </c>
      <c r="P37" s="78">
        <v>107.3</v>
      </c>
      <c r="Q37" s="81">
        <f>AVERAGE(AO19:AO37)</f>
        <v>109.8105263</v>
      </c>
      <c r="R37" s="81">
        <f>IF(ISBLANK('Imputing missing values '!$AO37), 'Imputing missing values '!$Q37, 'Imputing missing values '!$AO37)</f>
        <v>111.7</v>
      </c>
      <c r="S37" s="78">
        <v>113.3</v>
      </c>
      <c r="T37" s="81">
        <f t="shared" si="7"/>
        <v>108.2315789</v>
      </c>
      <c r="U37" s="81">
        <f>IF(ISBLANK('Imputing missing values '!$AP37), 'Imputing missing values '!$T37, 'Imputing missing values '!$AP37)</f>
        <v>109.7</v>
      </c>
      <c r="V37" s="78">
        <v>145.4</v>
      </c>
      <c r="W37" s="81">
        <f t="shared" si="8"/>
        <v>108.7526316</v>
      </c>
      <c r="X37" s="81">
        <f>IF(ISBLANK('Imputing missing values '!$AQ37), 'Imputing missing values '!$W37, 'Imputing missing values '!$AQ37)</f>
        <v>109.8</v>
      </c>
      <c r="Y37" s="78">
        <v>108.7</v>
      </c>
      <c r="Z37" s="81">
        <f t="shared" si="9"/>
        <v>107.5578947</v>
      </c>
      <c r="AA37" s="81">
        <f>IF(ISBLANK('Imputing missing values '!$AR37), 'Imputing missing values '!$Z37, 'Imputing missing values '!$AR37)</f>
        <v>109</v>
      </c>
      <c r="AB37" s="78">
        <v>101.5</v>
      </c>
      <c r="AC37" s="81">
        <f t="shared" si="10"/>
        <v>110.3</v>
      </c>
      <c r="AD37" s="81">
        <f>IF(ISBLANK('Imputing missing values '!$AS37), 'Imputing missing values '!$AC37, 'Imputing missing values '!$AS37)</f>
        <v>111.5</v>
      </c>
      <c r="AE37" s="78">
        <v>110.5</v>
      </c>
      <c r="AF37" s="81">
        <f t="shared" si="11"/>
        <v>106.2210526</v>
      </c>
      <c r="AG37" s="81">
        <f>IF(ISBLANK('Imputing missing values '!$AT37), 'Imputing missing values '!$AF37, 'Imputing missing values '!$AT37)</f>
        <v>107.9</v>
      </c>
      <c r="AH37" s="78">
        <v>112.1</v>
      </c>
      <c r="AI37" s="81">
        <f t="shared" si="22"/>
        <v>108.6315789</v>
      </c>
      <c r="AJ37" s="81">
        <f>IF(ISBLANK('Imputing missing values '!$AU37), 'Imputing missing values '!$AI37, 'Imputing missing values '!$AU37)</f>
        <v>110</v>
      </c>
      <c r="AK37" s="81">
        <v>118.4</v>
      </c>
      <c r="AL37" s="81">
        <v>114.0</v>
      </c>
      <c r="AM37" s="81">
        <v>114.8</v>
      </c>
      <c r="AN37" s="81">
        <v>111.9</v>
      </c>
      <c r="AO37" s="81">
        <v>111.7</v>
      </c>
      <c r="AP37" s="81">
        <v>109.7</v>
      </c>
      <c r="AQ37" s="81">
        <v>109.8</v>
      </c>
      <c r="AR37" s="81">
        <v>109.0</v>
      </c>
      <c r="AS37" s="81">
        <v>111.5</v>
      </c>
      <c r="AT37" s="81">
        <v>107.9</v>
      </c>
      <c r="AU37" s="81">
        <v>110.0</v>
      </c>
      <c r="AV37" s="78">
        <v>114.5</v>
      </c>
    </row>
    <row r="38" ht="15.75" customHeight="1">
      <c r="A38" s="79" t="s">
        <v>121</v>
      </c>
      <c r="B38" s="82">
        <v>2014.0</v>
      </c>
      <c r="C38" s="79" t="s">
        <v>36</v>
      </c>
      <c r="D38" s="78">
        <v>118.9</v>
      </c>
      <c r="E38" s="83">
        <f t="shared" si="2"/>
        <v>117.8</v>
      </c>
      <c r="F38" s="83">
        <f t="shared" si="1"/>
        <v>116</v>
      </c>
      <c r="G38" s="78">
        <v>117.1</v>
      </c>
      <c r="H38" s="78">
        <f t="shared" si="3"/>
        <v>112.5</v>
      </c>
      <c r="I38" s="78">
        <f>IF(ISBLANK('Imputing missing values '!$AL38), 'Imputing missing values '!$H38, 'Imputing missing values '!$AL38)</f>
        <v>114</v>
      </c>
      <c r="J38" s="78">
        <v>120.5</v>
      </c>
      <c r="K38" s="78">
        <f t="shared" si="4"/>
        <v>112.4684211</v>
      </c>
      <c r="L38" s="78">
        <f>IF(ISBLANK('Imputing missing values '!$AM38),K38,AM38)</f>
        <v>116.2</v>
      </c>
      <c r="M38" s="78">
        <v>114.4</v>
      </c>
      <c r="N38" s="78">
        <f t="shared" si="5"/>
        <v>110.6210526</v>
      </c>
      <c r="O38" s="78">
        <f>IF(ISBLANK('Imputing missing values '!$AN38), 'Imputing missing values '!$N38, 'Imputing missing values '!$AN38)</f>
        <v>113</v>
      </c>
      <c r="P38" s="78">
        <v>109.0</v>
      </c>
      <c r="Q38" s="78">
        <f t="shared" ref="Q38:Q39" si="23">AVERAGE(AO20:AO35)</f>
        <v>109.7375</v>
      </c>
      <c r="R38" s="78">
        <f>IF(ISBLANK('Imputing missing values '!$AO38), 'Imputing missing values '!$Q38, 'Imputing missing values '!$AO38)</f>
        <v>112.6</v>
      </c>
      <c r="S38" s="78">
        <v>115.5</v>
      </c>
      <c r="T38" s="83">
        <f t="shared" si="7"/>
        <v>108.4526316</v>
      </c>
      <c r="U38" s="83">
        <f>IF(ISBLANK('Imputing missing values '!$AP38), 'Imputing missing values '!$T38, 'Imputing missing values '!$AP38)</f>
        <v>110.6</v>
      </c>
      <c r="V38" s="78">
        <v>123.9</v>
      </c>
      <c r="W38" s="83">
        <f t="shared" si="8"/>
        <v>109.0368421</v>
      </c>
      <c r="X38" s="83">
        <f>IF(ISBLANK('Imputing missing values '!$AQ38), 'Imputing missing values '!$W38, 'Imputing missing values '!$AQ38)</f>
        <v>110.5</v>
      </c>
      <c r="Y38" s="78">
        <v>109.6</v>
      </c>
      <c r="Z38" s="83">
        <f t="shared" si="9"/>
        <v>107.7789474</v>
      </c>
      <c r="AA38" s="83">
        <f>IF(ISBLANK('Imputing missing values '!$AR38), 'Imputing missing values '!$Z38, 'Imputing missing values '!$AR38)</f>
        <v>109.6</v>
      </c>
      <c r="AB38" s="78">
        <v>101.8</v>
      </c>
      <c r="AC38" s="83">
        <f t="shared" si="10"/>
        <v>110.5315789</v>
      </c>
      <c r="AD38" s="83">
        <f>IF(ISBLANK('Imputing missing values '!$AS38), 'Imputing missing values '!$AC38, 'Imputing missing values '!$AS38)</f>
        <v>111.8</v>
      </c>
      <c r="AE38" s="78">
        <v>110.2</v>
      </c>
      <c r="AF38" s="83">
        <f t="shared" si="11"/>
        <v>106.5105263</v>
      </c>
      <c r="AG38" s="83">
        <f>IF(ISBLANK('Imputing missing values '!$AT38), 'Imputing missing values '!$AF38, 'Imputing missing values '!$AT38)</f>
        <v>108.3</v>
      </c>
      <c r="AH38" s="78">
        <v>112.4</v>
      </c>
      <c r="AI38" s="83">
        <f>AVERAGE(AU20:AU35)</f>
        <v>108.65</v>
      </c>
      <c r="AJ38" s="83">
        <f>IF(ISBLANK('Imputing missing values '!$AU38), 'Imputing missing values '!$AI38, 'Imputing missing values '!$AU38)</f>
        <v>110.6</v>
      </c>
      <c r="AK38" s="81">
        <v>116.0</v>
      </c>
      <c r="AL38" s="78">
        <v>114.0</v>
      </c>
      <c r="AM38" s="78">
        <v>116.2</v>
      </c>
      <c r="AN38" s="78">
        <v>113.0</v>
      </c>
      <c r="AO38" s="78">
        <v>112.6</v>
      </c>
      <c r="AP38" s="81">
        <v>110.6</v>
      </c>
      <c r="AQ38" s="81">
        <v>110.5</v>
      </c>
      <c r="AR38" s="81">
        <v>109.6</v>
      </c>
      <c r="AS38" s="81">
        <v>111.8</v>
      </c>
      <c r="AT38" s="81">
        <v>108.3</v>
      </c>
      <c r="AU38" s="81">
        <v>110.6</v>
      </c>
      <c r="AV38" s="78">
        <v>114.2</v>
      </c>
    </row>
    <row r="39" ht="15.75" customHeight="1">
      <c r="A39" s="79" t="s">
        <v>122</v>
      </c>
      <c r="B39" s="82">
        <v>2014.0</v>
      </c>
      <c r="C39" s="79" t="s">
        <v>36</v>
      </c>
      <c r="D39" s="78">
        <v>121.2</v>
      </c>
      <c r="E39" s="83">
        <f t="shared" si="2"/>
        <v>119.4571429</v>
      </c>
      <c r="F39" s="83">
        <f t="shared" si="1"/>
        <v>115.5</v>
      </c>
      <c r="G39" s="78">
        <v>122.0</v>
      </c>
      <c r="H39" s="78">
        <f t="shared" si="3"/>
        <v>112.8105263</v>
      </c>
      <c r="I39" s="78">
        <f>IF(ISBLANK('Imputing missing values '!$AL39), 'Imputing missing values '!$H39, 'Imputing missing values '!$AL39)</f>
        <v>115.7</v>
      </c>
      <c r="J39" s="78">
        <v>129.9</v>
      </c>
      <c r="K39" s="78">
        <f t="shared" si="4"/>
        <v>112.6789474</v>
      </c>
      <c r="L39" s="78">
        <f>IF(ISBLANK('Imputing missing values '!$AM39),K39,AM39)</f>
        <v>114.3</v>
      </c>
      <c r="M39" s="78">
        <v>113.6</v>
      </c>
      <c r="N39" s="78">
        <f t="shared" si="5"/>
        <v>110.7</v>
      </c>
      <c r="O39" s="78">
        <f>IF(ISBLANK('Imputing missing values '!$AN39), 'Imputing missing values '!$N39, 'Imputing missing values '!$AN39)</f>
        <v>111</v>
      </c>
      <c r="P39" s="78">
        <v>102.9</v>
      </c>
      <c r="Q39" s="78">
        <f t="shared" si="23"/>
        <v>109.925</v>
      </c>
      <c r="R39" s="78">
        <f>IF(ISBLANK('Imputing missing values '!$AO39), 'Imputing missing values '!$Q39, 'Imputing missing values '!$AO39)</f>
        <v>111.9</v>
      </c>
      <c r="S39" s="78">
        <v>112.1</v>
      </c>
      <c r="T39" s="83">
        <f t="shared" si="7"/>
        <v>108.6</v>
      </c>
      <c r="U39" s="83">
        <f>IF(ISBLANK('Imputing missing values '!$AP39), 'Imputing missing values '!$T39, 'Imputing missing values '!$AP39)</f>
        <v>109.7</v>
      </c>
      <c r="V39" s="78">
        <v>118.9</v>
      </c>
      <c r="W39" s="83">
        <f t="shared" si="8"/>
        <v>109.2473684</v>
      </c>
      <c r="X39" s="83">
        <f>IF(ISBLANK('Imputing missing values '!$AQ39), 'Imputing missing values '!$W39, 'Imputing missing values '!$AQ39)</f>
        <v>110.8</v>
      </c>
      <c r="Y39" s="78">
        <v>107.5</v>
      </c>
      <c r="Z39" s="83">
        <f t="shared" si="9"/>
        <v>107.9578947</v>
      </c>
      <c r="AA39" s="83">
        <f>IF(ISBLANK('Imputing missing values '!$AR39), 'Imputing missing values '!$Z39, 'Imputing missing values '!$AR39)</f>
        <v>109.8</v>
      </c>
      <c r="AB39" s="78">
        <v>96.9</v>
      </c>
      <c r="AC39" s="83">
        <f t="shared" si="10"/>
        <v>110.7263158</v>
      </c>
      <c r="AD39" s="83">
        <f>IF(ISBLANK('Imputing missing values '!$AS39), 'Imputing missing values '!$AC39, 'Imputing missing values '!$AS39)</f>
        <v>111.5</v>
      </c>
      <c r="AE39" s="78">
        <v>112.7</v>
      </c>
      <c r="AF39" s="83">
        <f t="shared" si="11"/>
        <v>106.8</v>
      </c>
      <c r="AG39" s="83">
        <f>IF(ISBLANK('Imputing missing values '!$AT39), 'Imputing missing values '!$AF39, 'Imputing missing values '!$AT39)</f>
        <v>108</v>
      </c>
      <c r="AH39" s="78">
        <v>112.1</v>
      </c>
      <c r="AI39" s="83">
        <f t="shared" ref="AI39:AI40" si="24">AVERAGE(AU21:AU39)</f>
        <v>109.0947368</v>
      </c>
      <c r="AJ39" s="83">
        <f>IF(ISBLANK('Imputing missing values '!$AU39), 'Imputing missing values '!$AI39, 'Imputing missing values '!$AU39)</f>
        <v>110.5</v>
      </c>
      <c r="AK39" s="81">
        <v>115.5</v>
      </c>
      <c r="AL39" s="78">
        <v>115.7</v>
      </c>
      <c r="AM39" s="78">
        <v>114.3</v>
      </c>
      <c r="AN39" s="78">
        <v>111.0</v>
      </c>
      <c r="AO39" s="78">
        <v>111.9</v>
      </c>
      <c r="AP39" s="81">
        <v>109.7</v>
      </c>
      <c r="AQ39" s="81">
        <v>110.8</v>
      </c>
      <c r="AR39" s="81">
        <v>109.8</v>
      </c>
      <c r="AS39" s="81">
        <v>111.5</v>
      </c>
      <c r="AT39" s="81">
        <v>108.0</v>
      </c>
      <c r="AU39" s="81">
        <v>110.5</v>
      </c>
      <c r="AV39" s="78">
        <v>112.9</v>
      </c>
    </row>
    <row r="40" ht="15.75" customHeight="1">
      <c r="A40" s="79" t="s">
        <v>102</v>
      </c>
      <c r="B40" s="82">
        <v>2014.0</v>
      </c>
      <c r="C40" s="79" t="s">
        <v>36</v>
      </c>
      <c r="D40" s="78">
        <v>119.6</v>
      </c>
      <c r="E40" s="83">
        <f t="shared" si="2"/>
        <v>118.1142857</v>
      </c>
      <c r="F40" s="83">
        <f t="shared" si="1"/>
        <v>115.8</v>
      </c>
      <c r="G40" s="78">
        <v>118.8</v>
      </c>
      <c r="H40" s="81">
        <f t="shared" si="3"/>
        <v>112.9578947</v>
      </c>
      <c r="I40" s="81">
        <f>IF(ISBLANK('Imputing missing values '!$AL40), 'Imputing missing values '!$H40, 'Imputing missing values '!$AL40)</f>
        <v>114.5</v>
      </c>
      <c r="J40" s="78">
        <v>124.1</v>
      </c>
      <c r="K40" s="81">
        <f t="shared" si="4"/>
        <v>112.9894737</v>
      </c>
      <c r="L40" s="81">
        <f>IF(ISBLANK('Imputing missing values '!$AM40),K40,AM40)</f>
        <v>115.4</v>
      </c>
      <c r="M40" s="78">
        <v>114.1</v>
      </c>
      <c r="N40" s="81">
        <f t="shared" si="5"/>
        <v>110.8894737</v>
      </c>
      <c r="O40" s="81">
        <f>IF(ISBLANK('Imputing missing values '!$AN40), 'Imputing missing values '!$N40, 'Imputing missing values '!$AN40)</f>
        <v>112.2</v>
      </c>
      <c r="P40" s="78">
        <v>106.8</v>
      </c>
      <c r="Q40" s="81">
        <f>AVERAGE(AO22:AO40)</f>
        <v>110.4842105</v>
      </c>
      <c r="R40" s="81">
        <f>IF(ISBLANK('Imputing missing values '!$AO40), 'Imputing missing values '!$Q40, 'Imputing missing values '!$AO40)</f>
        <v>112.3</v>
      </c>
      <c r="S40" s="78">
        <v>113.9</v>
      </c>
      <c r="T40" s="81">
        <f t="shared" si="7"/>
        <v>108.7684211</v>
      </c>
      <c r="U40" s="81">
        <f>IF(ISBLANK('Imputing missing values '!$AP40), 'Imputing missing values '!$T40, 'Imputing missing values '!$AP40)</f>
        <v>110.3</v>
      </c>
      <c r="V40" s="78">
        <v>122.2</v>
      </c>
      <c r="W40" s="81">
        <f t="shared" si="8"/>
        <v>109.4263158</v>
      </c>
      <c r="X40" s="81">
        <f>IF(ISBLANK('Imputing missing values '!$AQ40), 'Imputing missing values '!$W40, 'Imputing missing values '!$AQ40)</f>
        <v>110.7</v>
      </c>
      <c r="Y40" s="78">
        <v>108.9</v>
      </c>
      <c r="Z40" s="81">
        <f t="shared" si="9"/>
        <v>108.1578947</v>
      </c>
      <c r="AA40" s="81">
        <f>IF(ISBLANK('Imputing missing values '!$AR40), 'Imputing missing values '!$Z40, 'Imputing missing values '!$AR40)</f>
        <v>109.7</v>
      </c>
      <c r="AB40" s="78">
        <v>100.2</v>
      </c>
      <c r="AC40" s="81">
        <f t="shared" si="10"/>
        <v>110.8052632</v>
      </c>
      <c r="AD40" s="81">
        <f>IF(ISBLANK('Imputing missing values '!$AS40), 'Imputing missing values '!$AC40, 'Imputing missing values '!$AS40)</f>
        <v>111.6</v>
      </c>
      <c r="AE40" s="78">
        <v>111.0</v>
      </c>
      <c r="AF40" s="81">
        <f t="shared" si="11"/>
        <v>107.0631579</v>
      </c>
      <c r="AG40" s="81">
        <f>IF(ISBLANK('Imputing missing values '!$AT40), 'Imputing missing values '!$AF40, 'Imputing missing values '!$AT40)</f>
        <v>108.2</v>
      </c>
      <c r="AH40" s="78">
        <v>112.3</v>
      </c>
      <c r="AI40" s="81">
        <f t="shared" si="24"/>
        <v>109.2684211</v>
      </c>
      <c r="AJ40" s="81">
        <f>IF(ISBLANK('Imputing missing values '!$AU40), 'Imputing missing values '!$AI40, 'Imputing missing values '!$AU40)</f>
        <v>110.6</v>
      </c>
      <c r="AK40" s="81">
        <v>115.8</v>
      </c>
      <c r="AL40" s="81">
        <v>114.5</v>
      </c>
      <c r="AM40" s="81">
        <v>115.4</v>
      </c>
      <c r="AN40" s="81">
        <v>112.2</v>
      </c>
      <c r="AO40" s="81">
        <v>112.3</v>
      </c>
      <c r="AP40" s="81">
        <v>110.3</v>
      </c>
      <c r="AQ40" s="81">
        <v>110.7</v>
      </c>
      <c r="AR40" s="81">
        <v>109.7</v>
      </c>
      <c r="AS40" s="81">
        <v>111.6</v>
      </c>
      <c r="AT40" s="81">
        <v>108.2</v>
      </c>
      <c r="AU40" s="81">
        <v>110.6</v>
      </c>
      <c r="AV40" s="78">
        <v>113.6</v>
      </c>
    </row>
    <row r="41" ht="15.75" customHeight="1">
      <c r="A41" s="79" t="s">
        <v>121</v>
      </c>
      <c r="B41" s="82">
        <v>2014.0</v>
      </c>
      <c r="C41" s="79" t="s">
        <v>37</v>
      </c>
      <c r="D41" s="78">
        <v>119.4</v>
      </c>
      <c r="E41" s="83">
        <f t="shared" si="2"/>
        <v>117.8857143</v>
      </c>
      <c r="F41" s="83">
        <f t="shared" si="1"/>
        <v>115.3</v>
      </c>
      <c r="G41" s="78">
        <v>117.7</v>
      </c>
      <c r="H41" s="78">
        <f t="shared" si="3"/>
        <v>113.1631579</v>
      </c>
      <c r="I41" s="78">
        <f>IF(ISBLANK('Imputing missing values '!$AL41), 'Imputing missing values '!$H41, 'Imputing missing values '!$AL41)</f>
        <v>114.2</v>
      </c>
      <c r="J41" s="78">
        <v>121.2</v>
      </c>
      <c r="K41" s="78">
        <f t="shared" si="4"/>
        <v>113.3421053</v>
      </c>
      <c r="L41" s="78">
        <f>IF(ISBLANK('Imputing missing values '!$AM41),K41,AM41)</f>
        <v>116.7</v>
      </c>
      <c r="M41" s="78">
        <v>115.0</v>
      </c>
      <c r="N41" s="78">
        <f t="shared" si="5"/>
        <v>111.1</v>
      </c>
      <c r="O41" s="78">
        <f>IF(ISBLANK('Imputing missing values '!$AN41), 'Imputing missing values '!$N41, 'Imputing missing values '!$AN41)</f>
        <v>113.2</v>
      </c>
      <c r="P41" s="78">
        <v>109.0</v>
      </c>
      <c r="Q41" s="78">
        <f t="shared" ref="Q41:Q42" si="25">AVERAGE(AO23:AO38)</f>
        <v>110.425</v>
      </c>
      <c r="R41" s="78">
        <f>IF(ISBLANK('Imputing missing values '!$AO41), 'Imputing missing values '!$Q41, 'Imputing missing values '!$AO41)</f>
        <v>112.9</v>
      </c>
      <c r="S41" s="78">
        <v>116.6</v>
      </c>
      <c r="T41" s="83">
        <f t="shared" si="7"/>
        <v>108.9736842</v>
      </c>
      <c r="U41" s="83">
        <f>IF(ISBLANK('Imputing missing values '!$AP41), 'Imputing missing values '!$T41, 'Imputing missing values '!$AP41)</f>
        <v>110.9</v>
      </c>
      <c r="V41" s="78">
        <v>116.0</v>
      </c>
      <c r="W41" s="83">
        <f t="shared" si="8"/>
        <v>109.6210526</v>
      </c>
      <c r="X41" s="83">
        <f>IF(ISBLANK('Imputing missing values '!$AQ41), 'Imputing missing values '!$W41, 'Imputing missing values '!$AQ41)</f>
        <v>110.8</v>
      </c>
      <c r="Y41" s="78">
        <v>109.8</v>
      </c>
      <c r="Z41" s="83">
        <f t="shared" si="9"/>
        <v>108.3578947</v>
      </c>
      <c r="AA41" s="83">
        <f>IF(ISBLANK('Imputing missing values '!$AR41), 'Imputing missing values '!$Z41, 'Imputing missing values '!$AR41)</f>
        <v>109.9</v>
      </c>
      <c r="AB41" s="78">
        <v>101.1</v>
      </c>
      <c r="AC41" s="83">
        <f t="shared" si="10"/>
        <v>110.9578947</v>
      </c>
      <c r="AD41" s="83">
        <f>IF(ISBLANK('Imputing missing values '!$AS41), 'Imputing missing values '!$AC41, 'Imputing missing values '!$AS41)</f>
        <v>112</v>
      </c>
      <c r="AE41" s="78">
        <v>110.4</v>
      </c>
      <c r="AF41" s="83">
        <f t="shared" si="11"/>
        <v>107.3736842</v>
      </c>
      <c r="AG41" s="83">
        <f>IF(ISBLANK('Imputing missing values '!$AT41), 'Imputing missing values '!$AF41, 'Imputing missing values '!$AT41)</f>
        <v>108.7</v>
      </c>
      <c r="AH41" s="78">
        <v>112.9</v>
      </c>
      <c r="AI41" s="83">
        <f>AVERAGE(AU23:AU38)</f>
        <v>109.25625</v>
      </c>
      <c r="AJ41" s="83">
        <f>IF(ISBLANK('Imputing missing values '!$AU41), 'Imputing missing values '!$AI41, 'Imputing missing values '!$AU41)</f>
        <v>110.9</v>
      </c>
      <c r="AK41" s="81">
        <v>115.3</v>
      </c>
      <c r="AL41" s="78">
        <v>114.2</v>
      </c>
      <c r="AM41" s="78">
        <v>116.7</v>
      </c>
      <c r="AN41" s="78">
        <v>113.2</v>
      </c>
      <c r="AO41" s="78">
        <v>112.9</v>
      </c>
      <c r="AP41" s="81">
        <v>110.9</v>
      </c>
      <c r="AQ41" s="81">
        <v>110.8</v>
      </c>
      <c r="AR41" s="81">
        <v>109.9</v>
      </c>
      <c r="AS41" s="81">
        <v>112.0</v>
      </c>
      <c r="AT41" s="81">
        <v>108.7</v>
      </c>
      <c r="AU41" s="81">
        <v>110.9</v>
      </c>
      <c r="AV41" s="78">
        <v>114.0</v>
      </c>
    </row>
    <row r="42" ht="15.75" customHeight="1">
      <c r="A42" s="79" t="s">
        <v>122</v>
      </c>
      <c r="B42" s="82">
        <v>2014.0</v>
      </c>
      <c r="C42" s="79" t="s">
        <v>37</v>
      </c>
      <c r="D42" s="78">
        <v>121.9</v>
      </c>
      <c r="E42" s="83">
        <f t="shared" si="2"/>
        <v>118.8</v>
      </c>
      <c r="F42" s="83">
        <f t="shared" si="1"/>
        <v>115.2</v>
      </c>
      <c r="G42" s="78">
        <v>122.0</v>
      </c>
      <c r="H42" s="78">
        <f t="shared" si="3"/>
        <v>113.4526316</v>
      </c>
      <c r="I42" s="78">
        <f>IF(ISBLANK('Imputing missing values '!$AL42), 'Imputing missing values '!$H42, 'Imputing missing values '!$AL42)</f>
        <v>116.2</v>
      </c>
      <c r="J42" s="78">
        <v>124.5</v>
      </c>
      <c r="K42" s="78">
        <f t="shared" si="4"/>
        <v>113.5315789</v>
      </c>
      <c r="L42" s="78">
        <f>IF(ISBLANK('Imputing missing values '!$AM42),K42,AM42)</f>
        <v>114.7</v>
      </c>
      <c r="M42" s="78">
        <v>115.2</v>
      </c>
      <c r="N42" s="78">
        <f t="shared" si="5"/>
        <v>111.1631579</v>
      </c>
      <c r="O42" s="78">
        <f>IF(ISBLANK('Imputing missing values '!$AN42), 'Imputing missing values '!$N42, 'Imputing missing values '!$AN42)</f>
        <v>111.1</v>
      </c>
      <c r="P42" s="78">
        <v>102.5</v>
      </c>
      <c r="Q42" s="78">
        <f t="shared" si="25"/>
        <v>110.625</v>
      </c>
      <c r="R42" s="78">
        <f>IF(ISBLANK('Imputing missing values '!$AO42), 'Imputing missing values '!$Q42, 'Imputing missing values '!$AO42)</f>
        <v>112.6</v>
      </c>
      <c r="S42" s="78">
        <v>114.1</v>
      </c>
      <c r="T42" s="83">
        <f t="shared" si="7"/>
        <v>109.1263158</v>
      </c>
      <c r="U42" s="83">
        <f>IF(ISBLANK('Imputing missing values '!$AP42), 'Imputing missing values '!$T42, 'Imputing missing values '!$AP42)</f>
        <v>110.4</v>
      </c>
      <c r="V42" s="78">
        <v>111.5</v>
      </c>
      <c r="W42" s="83">
        <f t="shared" si="8"/>
        <v>109.8052632</v>
      </c>
      <c r="X42" s="83">
        <f>IF(ISBLANK('Imputing missing values '!$AQ42), 'Imputing missing values '!$W42, 'Imputing missing values '!$AQ42)</f>
        <v>111.3</v>
      </c>
      <c r="Y42" s="78">
        <v>108.2</v>
      </c>
      <c r="Z42" s="83">
        <f t="shared" si="9"/>
        <v>108.5421053</v>
      </c>
      <c r="AA42" s="83">
        <f>IF(ISBLANK('Imputing missing values '!$AR42), 'Imputing missing values '!$Z42, 'Imputing missing values '!$AR42)</f>
        <v>110.3</v>
      </c>
      <c r="AB42" s="78">
        <v>95.4</v>
      </c>
      <c r="AC42" s="83">
        <f t="shared" si="10"/>
        <v>111.1105263</v>
      </c>
      <c r="AD42" s="83">
        <f>IF(ISBLANK('Imputing missing values '!$AS42), 'Imputing missing values '!$AC42, 'Imputing missing values '!$AS42)</f>
        <v>111.6</v>
      </c>
      <c r="AE42" s="78">
        <v>113.5</v>
      </c>
      <c r="AF42" s="83">
        <f t="shared" si="11"/>
        <v>107.5684211</v>
      </c>
      <c r="AG42" s="83">
        <f>IF(ISBLANK('Imputing missing values '!$AT42), 'Imputing missing values '!$AF42, 'Imputing missing values '!$AT42)</f>
        <v>108.7</v>
      </c>
      <c r="AH42" s="78">
        <v>112.1</v>
      </c>
      <c r="AI42" s="83">
        <f t="shared" ref="AI42:AI43" si="26">AVERAGE(AU24:AU42)</f>
        <v>109.6631579</v>
      </c>
      <c r="AJ42" s="83">
        <f>IF(ISBLANK('Imputing missing values '!$AU42), 'Imputing missing values '!$AI42, 'Imputing missing values '!$AU42)</f>
        <v>111</v>
      </c>
      <c r="AK42" s="81">
        <v>115.2</v>
      </c>
      <c r="AL42" s="78">
        <v>116.2</v>
      </c>
      <c r="AM42" s="78">
        <v>114.7</v>
      </c>
      <c r="AN42" s="78">
        <v>111.1</v>
      </c>
      <c r="AO42" s="78">
        <v>112.6</v>
      </c>
      <c r="AP42" s="81">
        <v>110.4</v>
      </c>
      <c r="AQ42" s="81">
        <v>111.3</v>
      </c>
      <c r="AR42" s="81">
        <v>110.3</v>
      </c>
      <c r="AS42" s="81">
        <v>111.6</v>
      </c>
      <c r="AT42" s="81">
        <v>108.7</v>
      </c>
      <c r="AU42" s="81">
        <v>111.0</v>
      </c>
      <c r="AV42" s="78">
        <v>113.1</v>
      </c>
    </row>
    <row r="43" ht="15.75" customHeight="1">
      <c r="A43" s="79" t="s">
        <v>102</v>
      </c>
      <c r="B43" s="82">
        <v>2014.0</v>
      </c>
      <c r="C43" s="79" t="s">
        <v>37</v>
      </c>
      <c r="D43" s="78">
        <v>120.2</v>
      </c>
      <c r="E43" s="83">
        <f t="shared" si="2"/>
        <v>118.1714286</v>
      </c>
      <c r="F43" s="83">
        <f t="shared" si="1"/>
        <v>115.3</v>
      </c>
      <c r="G43" s="78">
        <v>119.2</v>
      </c>
      <c r="H43" s="81">
        <f t="shared" si="3"/>
        <v>113.5736842</v>
      </c>
      <c r="I43" s="81">
        <f>IF(ISBLANK('Imputing missing values '!$AL43), 'Imputing missing values '!$H43, 'Imputing missing values '!$AL43)</f>
        <v>114.7</v>
      </c>
      <c r="J43" s="78">
        <v>122.5</v>
      </c>
      <c r="K43" s="81">
        <f t="shared" si="4"/>
        <v>113.8315789</v>
      </c>
      <c r="L43" s="81">
        <f>IF(ISBLANK('Imputing missing values '!$AM43),K43,AM43)</f>
        <v>115.9</v>
      </c>
      <c r="M43" s="78">
        <v>115.1</v>
      </c>
      <c r="N43" s="81">
        <f t="shared" si="5"/>
        <v>111.3263158</v>
      </c>
      <c r="O43" s="81">
        <f>IF(ISBLANK('Imputing missing values '!$AN43), 'Imputing missing values '!$N43, 'Imputing missing values '!$AN43)</f>
        <v>112.4</v>
      </c>
      <c r="P43" s="78">
        <v>106.6</v>
      </c>
      <c r="Q43" s="81">
        <f>AVERAGE(AO25:AO43)</f>
        <v>111.1526316</v>
      </c>
      <c r="R43" s="81">
        <f>IF(ISBLANK('Imputing missing values '!$AO43), 'Imputing missing values '!$Q43, 'Imputing missing values '!$AO43)</f>
        <v>112.8</v>
      </c>
      <c r="S43" s="78">
        <v>115.4</v>
      </c>
      <c r="T43" s="81">
        <f t="shared" si="7"/>
        <v>109.2894737</v>
      </c>
      <c r="U43" s="81">
        <f>IF(ISBLANK('Imputing missing values '!$AP43), 'Imputing missing values '!$T43, 'Imputing missing values '!$AP43)</f>
        <v>110.7</v>
      </c>
      <c r="V43" s="78">
        <v>114.5</v>
      </c>
      <c r="W43" s="81">
        <f t="shared" si="8"/>
        <v>109.9631579</v>
      </c>
      <c r="X43" s="81">
        <f>IF(ISBLANK('Imputing missing values '!$AQ43), 'Imputing missing values '!$W43, 'Imputing missing values '!$AQ43)</f>
        <v>111.1</v>
      </c>
      <c r="Y43" s="78">
        <v>109.3</v>
      </c>
      <c r="Z43" s="81">
        <f t="shared" si="9"/>
        <v>108.7315789</v>
      </c>
      <c r="AA43" s="81">
        <f>IF(ISBLANK('Imputing missing values '!$AR43), 'Imputing missing values '!$Z43, 'Imputing missing values '!$AR43)</f>
        <v>110.1</v>
      </c>
      <c r="AB43" s="78">
        <v>99.2</v>
      </c>
      <c r="AC43" s="81">
        <f t="shared" si="10"/>
        <v>111.1631579</v>
      </c>
      <c r="AD43" s="81">
        <f>IF(ISBLANK('Imputing missing values '!$AS43), 'Imputing missing values '!$AC43, 'Imputing missing values '!$AS43)</f>
        <v>111.8</v>
      </c>
      <c r="AE43" s="78">
        <v>111.4</v>
      </c>
      <c r="AF43" s="81">
        <f t="shared" si="11"/>
        <v>107.7105263</v>
      </c>
      <c r="AG43" s="81">
        <f>IF(ISBLANK('Imputing missing values '!$AT43), 'Imputing missing values '!$AF43, 'Imputing missing values '!$AT43)</f>
        <v>108.7</v>
      </c>
      <c r="AH43" s="78">
        <v>112.6</v>
      </c>
      <c r="AI43" s="81">
        <f t="shared" si="26"/>
        <v>109.8</v>
      </c>
      <c r="AJ43" s="81">
        <f>IF(ISBLANK('Imputing missing values '!$AU43), 'Imputing missing values '!$AI43, 'Imputing missing values '!$AU43)</f>
        <v>110.9</v>
      </c>
      <c r="AK43" s="81">
        <v>115.3</v>
      </c>
      <c r="AL43" s="81">
        <v>114.7</v>
      </c>
      <c r="AM43" s="81">
        <v>115.9</v>
      </c>
      <c r="AN43" s="81">
        <v>112.4</v>
      </c>
      <c r="AO43" s="81">
        <v>112.8</v>
      </c>
      <c r="AP43" s="81">
        <v>110.7</v>
      </c>
      <c r="AQ43" s="81">
        <v>111.1</v>
      </c>
      <c r="AR43" s="81">
        <v>110.1</v>
      </c>
      <c r="AS43" s="81">
        <v>111.8</v>
      </c>
      <c r="AT43" s="81">
        <v>108.7</v>
      </c>
      <c r="AU43" s="81">
        <v>110.9</v>
      </c>
      <c r="AV43" s="78">
        <v>113.6</v>
      </c>
    </row>
    <row r="44" ht="15.75" customHeight="1">
      <c r="A44" s="79" t="s">
        <v>121</v>
      </c>
      <c r="B44" s="82">
        <v>2014.0</v>
      </c>
      <c r="C44" s="79" t="s">
        <v>38</v>
      </c>
      <c r="D44" s="78">
        <v>120.1</v>
      </c>
      <c r="E44" s="83">
        <f t="shared" si="2"/>
        <v>117.9</v>
      </c>
      <c r="F44" s="83">
        <f t="shared" si="1"/>
        <v>116.2</v>
      </c>
      <c r="G44" s="78">
        <v>118.1</v>
      </c>
      <c r="H44" s="78">
        <f t="shared" si="3"/>
        <v>113.7526316</v>
      </c>
      <c r="I44" s="78">
        <f>IF(ISBLANK('Imputing missing values '!$AL44), 'Imputing missing values '!$H44, 'Imputing missing values '!$AL44)</f>
        <v>114.6</v>
      </c>
      <c r="J44" s="78">
        <v>120.7</v>
      </c>
      <c r="K44" s="78">
        <f t="shared" si="4"/>
        <v>114.1736842</v>
      </c>
      <c r="L44" s="78">
        <f>IF(ISBLANK('Imputing missing values '!$AM44),K44,AM44)</f>
        <v>117.2</v>
      </c>
      <c r="M44" s="78">
        <v>116.1</v>
      </c>
      <c r="N44" s="78">
        <f t="shared" si="5"/>
        <v>111.5210526</v>
      </c>
      <c r="O44" s="78">
        <f>IF(ISBLANK('Imputing missing values '!$AN44), 'Imputing missing values '!$N44, 'Imputing missing values '!$AN44)</f>
        <v>113.4</v>
      </c>
      <c r="P44" s="78">
        <v>109.3</v>
      </c>
      <c r="Q44" s="78">
        <f t="shared" ref="Q44:Q45" si="27">AVERAGE(AO26:AO41)</f>
        <v>111.1125</v>
      </c>
      <c r="R44" s="78">
        <f>IF(ISBLANK('Imputing missing values '!$AO44), 'Imputing missing values '!$Q44, 'Imputing missing values '!$AO44)</f>
        <v>113.4</v>
      </c>
      <c r="S44" s="78">
        <v>119.6</v>
      </c>
      <c r="T44" s="83">
        <f t="shared" si="7"/>
        <v>109.4947368</v>
      </c>
      <c r="U44" s="83">
        <f>IF(ISBLANK('Imputing missing values '!$AP44), 'Imputing missing values '!$T44, 'Imputing missing values '!$AP44)</f>
        <v>111.4</v>
      </c>
      <c r="V44" s="78">
        <v>117.9</v>
      </c>
      <c r="W44" s="83">
        <f t="shared" si="8"/>
        <v>110.1315789</v>
      </c>
      <c r="X44" s="83">
        <f>IF(ISBLANK('Imputing missing values '!$AQ44), 'Imputing missing values '!$W44, 'Imputing missing values '!$AQ44)</f>
        <v>111.2</v>
      </c>
      <c r="Y44" s="78">
        <v>110.2</v>
      </c>
      <c r="Z44" s="83">
        <f t="shared" si="9"/>
        <v>108.9210526</v>
      </c>
      <c r="AA44" s="83">
        <f>IF(ISBLANK('Imputing missing values '!$AR44), 'Imputing missing values '!$Z44, 'Imputing missing values '!$AR44)</f>
        <v>110.2</v>
      </c>
      <c r="AB44" s="78">
        <v>101.2</v>
      </c>
      <c r="AC44" s="83">
        <f t="shared" si="10"/>
        <v>111.2947368</v>
      </c>
      <c r="AD44" s="83">
        <f>IF(ISBLANK('Imputing missing values '!$AS44), 'Imputing missing values '!$AC44, 'Imputing missing values '!$AS44)</f>
        <v>112.4</v>
      </c>
      <c r="AE44" s="78">
        <v>110.7</v>
      </c>
      <c r="AF44" s="83">
        <f t="shared" si="11"/>
        <v>107.8947368</v>
      </c>
      <c r="AG44" s="83">
        <f>IF(ISBLANK('Imputing missing values '!$AT44), 'Imputing missing values '!$AF44, 'Imputing missing values '!$AT44)</f>
        <v>108.9</v>
      </c>
      <c r="AH44" s="78">
        <v>113.0</v>
      </c>
      <c r="AI44" s="83">
        <f>AVERAGE(AU26:AU41)</f>
        <v>109.775</v>
      </c>
      <c r="AJ44" s="83">
        <f>IF(ISBLANK('Imputing missing values '!$AU44), 'Imputing missing values '!$AI44, 'Imputing missing values '!$AU44)</f>
        <v>111.3</v>
      </c>
      <c r="AK44" s="81">
        <v>116.2</v>
      </c>
      <c r="AL44" s="78">
        <v>114.6</v>
      </c>
      <c r="AM44" s="78">
        <v>117.2</v>
      </c>
      <c r="AN44" s="78">
        <v>113.4</v>
      </c>
      <c r="AO44" s="78">
        <v>113.4</v>
      </c>
      <c r="AP44" s="81">
        <v>111.4</v>
      </c>
      <c r="AQ44" s="81">
        <v>111.2</v>
      </c>
      <c r="AR44" s="81">
        <v>110.2</v>
      </c>
      <c r="AS44" s="81">
        <v>112.4</v>
      </c>
      <c r="AT44" s="81">
        <v>108.9</v>
      </c>
      <c r="AU44" s="81">
        <v>111.3</v>
      </c>
      <c r="AV44" s="78">
        <v>114.6</v>
      </c>
    </row>
    <row r="45" ht="15.75" customHeight="1">
      <c r="A45" s="79" t="s">
        <v>122</v>
      </c>
      <c r="B45" s="82">
        <v>2014.0</v>
      </c>
      <c r="C45" s="79" t="s">
        <v>38</v>
      </c>
      <c r="D45" s="78">
        <v>122.1</v>
      </c>
      <c r="E45" s="83">
        <f t="shared" si="2"/>
        <v>118.1</v>
      </c>
      <c r="F45" s="83">
        <f t="shared" si="1"/>
        <v>116</v>
      </c>
      <c r="G45" s="78">
        <v>121.4</v>
      </c>
      <c r="H45" s="78">
        <f t="shared" si="3"/>
        <v>114.0157895</v>
      </c>
      <c r="I45" s="78">
        <f>IF(ISBLANK('Imputing missing values '!$AL45), 'Imputing missing values '!$H45, 'Imputing missing values '!$AL45)</f>
        <v>116.7</v>
      </c>
      <c r="J45" s="78">
        <v>121.5</v>
      </c>
      <c r="K45" s="78">
        <f t="shared" si="4"/>
        <v>114.3157895</v>
      </c>
      <c r="L45" s="78">
        <f>IF(ISBLANK('Imputing missing values '!$AM45),K45,AM45)</f>
        <v>115.2</v>
      </c>
      <c r="M45" s="78">
        <v>116.2</v>
      </c>
      <c r="N45" s="78">
        <f t="shared" si="5"/>
        <v>111.5105263</v>
      </c>
      <c r="O45" s="78">
        <f>IF(ISBLANK('Imputing missing values '!$AN45), 'Imputing missing values '!$N45, 'Imputing missing values '!$AN45)</f>
        <v>110.9</v>
      </c>
      <c r="P45" s="78">
        <v>102.8</v>
      </c>
      <c r="Q45" s="78">
        <f t="shared" si="27"/>
        <v>111.3</v>
      </c>
      <c r="R45" s="78">
        <f>IF(ISBLANK('Imputing missing values '!$AO45), 'Imputing missing values '!$Q45, 'Imputing missing values '!$AO45)</f>
        <v>113</v>
      </c>
      <c r="S45" s="78">
        <v>117.7</v>
      </c>
      <c r="T45" s="83">
        <f t="shared" si="7"/>
        <v>109.6263158</v>
      </c>
      <c r="U45" s="83">
        <f>IF(ISBLANK('Imputing missing values '!$AP45), 'Imputing missing values '!$T45, 'Imputing missing values '!$AP45)</f>
        <v>110.8</v>
      </c>
      <c r="V45" s="78">
        <v>113.3</v>
      </c>
      <c r="W45" s="83">
        <f t="shared" si="8"/>
        <v>110.2526316</v>
      </c>
      <c r="X45" s="83">
        <f>IF(ISBLANK('Imputing missing values '!$AQ45), 'Imputing missing values '!$W45, 'Imputing missing values '!$AQ45)</f>
        <v>111.6</v>
      </c>
      <c r="Y45" s="78">
        <v>108.9</v>
      </c>
      <c r="Z45" s="83">
        <f t="shared" si="9"/>
        <v>109.0894737</v>
      </c>
      <c r="AA45" s="83">
        <f>IF(ISBLANK('Imputing missing values '!$AR45), 'Imputing missing values '!$Z45, 'Imputing missing values '!$AR45)</f>
        <v>110.9</v>
      </c>
      <c r="AB45" s="78">
        <v>96.3</v>
      </c>
      <c r="AC45" s="83">
        <f t="shared" si="10"/>
        <v>111.4</v>
      </c>
      <c r="AD45" s="83">
        <f>IF(ISBLANK('Imputing missing values '!$AS45), 'Imputing missing values '!$AC45, 'Imputing missing values '!$AS45)</f>
        <v>111.8</v>
      </c>
      <c r="AE45" s="78">
        <v>114.1</v>
      </c>
      <c r="AF45" s="83">
        <f t="shared" si="11"/>
        <v>108.0263158</v>
      </c>
      <c r="AG45" s="83">
        <f>IF(ISBLANK('Imputing missing values '!$AT45), 'Imputing missing values '!$AF45, 'Imputing missing values '!$AT45)</f>
        <v>109.2</v>
      </c>
      <c r="AH45" s="78">
        <v>112.2</v>
      </c>
      <c r="AI45" s="83">
        <f t="shared" ref="AI45:AI46" si="28">AVERAGE(AU27:AU45)</f>
        <v>110.1210526</v>
      </c>
      <c r="AJ45" s="83">
        <f>IF(ISBLANK('Imputing missing values '!$AU45), 'Imputing missing values '!$AI45, 'Imputing missing values '!$AU45)</f>
        <v>111.4</v>
      </c>
      <c r="AK45" s="81">
        <v>116.0</v>
      </c>
      <c r="AL45" s="78">
        <v>116.7</v>
      </c>
      <c r="AM45" s="78">
        <v>115.2</v>
      </c>
      <c r="AN45" s="78">
        <v>110.9</v>
      </c>
      <c r="AO45" s="78">
        <v>113.0</v>
      </c>
      <c r="AP45" s="81">
        <v>110.8</v>
      </c>
      <c r="AQ45" s="81">
        <v>111.6</v>
      </c>
      <c r="AR45" s="81">
        <v>110.9</v>
      </c>
      <c r="AS45" s="81">
        <v>111.8</v>
      </c>
      <c r="AT45" s="81">
        <v>109.2</v>
      </c>
      <c r="AU45" s="81">
        <v>111.4</v>
      </c>
      <c r="AV45" s="78">
        <v>113.7</v>
      </c>
    </row>
    <row r="46" ht="15.75" customHeight="1">
      <c r="A46" s="79" t="s">
        <v>102</v>
      </c>
      <c r="B46" s="82">
        <v>2014.0</v>
      </c>
      <c r="C46" s="79" t="s">
        <v>38</v>
      </c>
      <c r="D46" s="78">
        <v>120.7</v>
      </c>
      <c r="E46" s="83">
        <f t="shared" si="2"/>
        <v>118.1142857</v>
      </c>
      <c r="F46" s="83">
        <f t="shared" si="1"/>
        <v>116.1</v>
      </c>
      <c r="G46" s="78">
        <v>119.3</v>
      </c>
      <c r="H46" s="81">
        <f t="shared" si="3"/>
        <v>114.1368421</v>
      </c>
      <c r="I46" s="81">
        <f>IF(ISBLANK('Imputing missing values '!$AL46), 'Imputing missing values '!$H46, 'Imputing missing values '!$AL46)</f>
        <v>115.2</v>
      </c>
      <c r="J46" s="78">
        <v>121.0</v>
      </c>
      <c r="K46" s="81">
        <f t="shared" si="4"/>
        <v>114.5947368</v>
      </c>
      <c r="L46" s="81">
        <f>IF(ISBLANK('Imputing missing values '!$AM46),K46,AM46)</f>
        <v>116.4</v>
      </c>
      <c r="M46" s="78">
        <v>116.1</v>
      </c>
      <c r="N46" s="81">
        <f t="shared" si="5"/>
        <v>111.6684211</v>
      </c>
      <c r="O46" s="81">
        <f>IF(ISBLANK('Imputing missing values '!$AN46), 'Imputing missing values '!$N46, 'Imputing missing values '!$AN46)</f>
        <v>112.5</v>
      </c>
      <c r="P46" s="78">
        <v>106.9</v>
      </c>
      <c r="Q46" s="81">
        <f>AVERAGE(AO28:AO46)</f>
        <v>111.7684211</v>
      </c>
      <c r="R46" s="81">
        <f>IF(ISBLANK('Imputing missing values '!$AO46), 'Imputing missing values '!$Q46, 'Imputing missing values '!$AO46)</f>
        <v>113.2</v>
      </c>
      <c r="S46" s="78">
        <v>118.7</v>
      </c>
      <c r="T46" s="81">
        <f t="shared" si="7"/>
        <v>109.8</v>
      </c>
      <c r="U46" s="81">
        <f>IF(ISBLANK('Imputing missing values '!$AP46), 'Imputing missing values '!$T46, 'Imputing missing values '!$AP46)</f>
        <v>111.2</v>
      </c>
      <c r="V46" s="78">
        <v>116.3</v>
      </c>
      <c r="W46" s="81">
        <f t="shared" si="8"/>
        <v>110.3052632</v>
      </c>
      <c r="X46" s="81">
        <f>IF(ISBLANK('Imputing missing values '!$AQ46), 'Imputing missing values '!$W46, 'Imputing missing values '!$AQ46)</f>
        <v>111.4</v>
      </c>
      <c r="Y46" s="78">
        <v>109.8</v>
      </c>
      <c r="Z46" s="81">
        <f t="shared" si="9"/>
        <v>109.2578947</v>
      </c>
      <c r="AA46" s="81">
        <f>IF(ISBLANK('Imputing missing values '!$AR46), 'Imputing missing values '!$Z46, 'Imputing missing values '!$AR46)</f>
        <v>110.6</v>
      </c>
      <c r="AB46" s="78">
        <v>99.6</v>
      </c>
      <c r="AC46" s="81">
        <f t="shared" si="10"/>
        <v>111.4421053</v>
      </c>
      <c r="AD46" s="81">
        <f>IF(ISBLANK('Imputing missing values '!$AS46), 'Imputing missing values '!$AC46, 'Imputing missing values '!$AS46)</f>
        <v>112</v>
      </c>
      <c r="AE46" s="78">
        <v>111.8</v>
      </c>
      <c r="AF46" s="81">
        <f t="shared" si="11"/>
        <v>108.1368421</v>
      </c>
      <c r="AG46" s="81">
        <f>IF(ISBLANK('Imputing missing values '!$AT46), 'Imputing missing values '!$AF46, 'Imputing missing values '!$AT46)</f>
        <v>109</v>
      </c>
      <c r="AH46" s="78">
        <v>112.7</v>
      </c>
      <c r="AI46" s="81">
        <f t="shared" si="28"/>
        <v>110.2210526</v>
      </c>
      <c r="AJ46" s="81">
        <f>IF(ISBLANK('Imputing missing values '!$AU46), 'Imputing missing values '!$AI46, 'Imputing missing values '!$AU46)</f>
        <v>111.3</v>
      </c>
      <c r="AK46" s="81">
        <v>116.1</v>
      </c>
      <c r="AL46" s="81">
        <v>115.2</v>
      </c>
      <c r="AM46" s="81">
        <v>116.4</v>
      </c>
      <c r="AN46" s="81">
        <v>112.5</v>
      </c>
      <c r="AO46" s="81">
        <v>113.2</v>
      </c>
      <c r="AP46" s="81">
        <v>111.2</v>
      </c>
      <c r="AQ46" s="81">
        <v>111.4</v>
      </c>
      <c r="AR46" s="81">
        <v>110.6</v>
      </c>
      <c r="AS46" s="81">
        <v>112.0</v>
      </c>
      <c r="AT46" s="81">
        <v>109.0</v>
      </c>
      <c r="AU46" s="81">
        <v>111.3</v>
      </c>
      <c r="AV46" s="78">
        <v>114.2</v>
      </c>
    </row>
    <row r="47" ht="15.75" customHeight="1">
      <c r="A47" s="79" t="s">
        <v>121</v>
      </c>
      <c r="B47" s="82">
        <v>2014.0</v>
      </c>
      <c r="C47" s="79" t="s">
        <v>39</v>
      </c>
      <c r="D47" s="78">
        <v>120.2</v>
      </c>
      <c r="E47" s="83">
        <f t="shared" si="2"/>
        <v>117.7857143</v>
      </c>
      <c r="F47" s="83">
        <f t="shared" si="1"/>
        <v>117.2</v>
      </c>
      <c r="G47" s="78">
        <v>118.9</v>
      </c>
      <c r="H47" s="78">
        <f t="shared" si="3"/>
        <v>114.3157895</v>
      </c>
      <c r="I47" s="78">
        <f>IF(ISBLANK('Imputing missing values '!$AL47), 'Imputing missing values '!$H47, 'Imputing missing values '!$AL47)</f>
        <v>115.4</v>
      </c>
      <c r="J47" s="78">
        <v>118.1</v>
      </c>
      <c r="K47" s="78">
        <f t="shared" si="4"/>
        <v>114.9052632</v>
      </c>
      <c r="L47" s="78">
        <f>IF(ISBLANK('Imputing missing values '!$AM47),K47,AM47)</f>
        <v>117.8</v>
      </c>
      <c r="M47" s="78">
        <v>117.0</v>
      </c>
      <c r="N47" s="78">
        <f t="shared" si="5"/>
        <v>111.8210526</v>
      </c>
      <c r="O47" s="78">
        <f>IF(ISBLANK('Imputing missing values '!$AN47), 'Imputing missing values '!$N47, 'Imputing missing values '!$AN47)</f>
        <v>113.4</v>
      </c>
      <c r="P47" s="78">
        <v>109.7</v>
      </c>
      <c r="Q47" s="78">
        <f t="shared" ref="Q47:Q48" si="29">AVERAGE(AO29:AO44)</f>
        <v>111.7375</v>
      </c>
      <c r="R47" s="78">
        <f>IF(ISBLANK('Imputing missing values '!$AO47), 'Imputing missing values '!$Q47, 'Imputing missing values '!$AO47)</f>
        <v>113.7</v>
      </c>
      <c r="S47" s="78">
        <v>125.5</v>
      </c>
      <c r="T47" s="83">
        <f t="shared" si="7"/>
        <v>109.9947368</v>
      </c>
      <c r="U47" s="83">
        <f>IF(ISBLANK('Imputing missing values '!$AP47), 'Imputing missing values '!$T47, 'Imputing missing values '!$AP47)</f>
        <v>111.8</v>
      </c>
      <c r="V47" s="78">
        <v>120.5</v>
      </c>
      <c r="W47" s="83">
        <f t="shared" si="8"/>
        <v>110.3736842</v>
      </c>
      <c r="X47" s="83">
        <f>IF(ISBLANK('Imputing missing values '!$AQ47), 'Imputing missing values '!$W47, 'Imputing missing values '!$AQ47)</f>
        <v>111.2</v>
      </c>
      <c r="Y47" s="78">
        <v>111.0</v>
      </c>
      <c r="Z47" s="83">
        <f t="shared" si="9"/>
        <v>109.4157895</v>
      </c>
      <c r="AA47" s="83">
        <f>IF(ISBLANK('Imputing missing values '!$AR47), 'Imputing missing values '!$Z47, 'Imputing missing values '!$AR47)</f>
        <v>110.5</v>
      </c>
      <c r="AB47" s="78">
        <v>102.6</v>
      </c>
      <c r="AC47" s="83">
        <f t="shared" si="10"/>
        <v>111.5684211</v>
      </c>
      <c r="AD47" s="83">
        <f>IF(ISBLANK('Imputing missing values '!$AS47), 'Imputing missing values '!$AC47, 'Imputing missing values '!$AS47)</f>
        <v>113</v>
      </c>
      <c r="AE47" s="78">
        <v>111.2</v>
      </c>
      <c r="AF47" s="83">
        <f t="shared" si="11"/>
        <v>108.2473684</v>
      </c>
      <c r="AG47" s="83">
        <f>IF(ISBLANK('Imputing missing values '!$AT47), 'Imputing missing values '!$AF47, 'Imputing missing values '!$AT47)</f>
        <v>108.9</v>
      </c>
      <c r="AH47" s="78">
        <v>113.5</v>
      </c>
      <c r="AI47" s="83">
        <f>AVERAGE(AU29:AU44)</f>
        <v>110.15625</v>
      </c>
      <c r="AJ47" s="83">
        <f>IF(ISBLANK('Imputing missing values '!$AU47), 'Imputing missing values '!$AI47, 'Imputing missing values '!$AU47)</f>
        <v>111.5</v>
      </c>
      <c r="AK47" s="81">
        <v>117.2</v>
      </c>
      <c r="AL47" s="78">
        <v>115.4</v>
      </c>
      <c r="AM47" s="78">
        <v>117.8</v>
      </c>
      <c r="AN47" s="78">
        <v>113.4</v>
      </c>
      <c r="AO47" s="78">
        <v>113.7</v>
      </c>
      <c r="AP47" s="81">
        <v>111.8</v>
      </c>
      <c r="AQ47" s="81">
        <v>111.2</v>
      </c>
      <c r="AR47" s="81">
        <v>110.5</v>
      </c>
      <c r="AS47" s="81">
        <v>113.0</v>
      </c>
      <c r="AT47" s="81">
        <v>108.9</v>
      </c>
      <c r="AU47" s="81">
        <v>111.5</v>
      </c>
      <c r="AV47" s="78">
        <v>115.4</v>
      </c>
    </row>
    <row r="48" ht="15.75" customHeight="1">
      <c r="A48" s="79" t="s">
        <v>122</v>
      </c>
      <c r="B48" s="82">
        <v>2014.0</v>
      </c>
      <c r="C48" s="79" t="s">
        <v>39</v>
      </c>
      <c r="D48" s="78">
        <v>122.5</v>
      </c>
      <c r="E48" s="83">
        <f t="shared" si="2"/>
        <v>117.7571429</v>
      </c>
      <c r="F48" s="83">
        <f t="shared" si="1"/>
        <v>118.2</v>
      </c>
      <c r="G48" s="78">
        <v>121.7</v>
      </c>
      <c r="H48" s="78">
        <f t="shared" si="3"/>
        <v>114.6</v>
      </c>
      <c r="I48" s="78">
        <f>IF(ISBLANK('Imputing missing values '!$AL48), 'Imputing missing values '!$H48, 'Imputing missing values '!$AL48)</f>
        <v>117.6</v>
      </c>
      <c r="J48" s="78">
        <v>113.3</v>
      </c>
      <c r="K48" s="78">
        <f t="shared" si="4"/>
        <v>115.0263158</v>
      </c>
      <c r="L48" s="78">
        <f>IF(ISBLANK('Imputing missing values '!$AM48),K48,AM48)</f>
        <v>115.7</v>
      </c>
      <c r="M48" s="78">
        <v>117.0</v>
      </c>
      <c r="N48" s="78">
        <f t="shared" si="5"/>
        <v>111.7842105</v>
      </c>
      <c r="O48" s="78">
        <f>IF(ISBLANK('Imputing missing values '!$AN48), 'Imputing missing values '!$N48, 'Imputing missing values '!$AN48)</f>
        <v>110.9</v>
      </c>
      <c r="P48" s="78">
        <v>103.1</v>
      </c>
      <c r="Q48" s="78">
        <f t="shared" si="29"/>
        <v>111.9</v>
      </c>
      <c r="R48" s="78">
        <f>IF(ISBLANK('Imputing missing values '!$AO48), 'Imputing missing values '!$Q48, 'Imputing missing values '!$AO48)</f>
        <v>113.4</v>
      </c>
      <c r="S48" s="78">
        <v>126.7</v>
      </c>
      <c r="T48" s="83">
        <f t="shared" si="7"/>
        <v>110.1052632</v>
      </c>
      <c r="U48" s="83">
        <f>IF(ISBLANK('Imputing missing values '!$AP48), 'Imputing missing values '!$T48, 'Imputing missing values '!$AP48)</f>
        <v>111</v>
      </c>
      <c r="V48" s="78">
        <v>121.2</v>
      </c>
      <c r="W48" s="83">
        <f t="shared" si="8"/>
        <v>110.4736842</v>
      </c>
      <c r="X48" s="83">
        <f>IF(ISBLANK('Imputing missing values '!$AQ48), 'Imputing missing values '!$W48, 'Imputing missing values '!$AQ48)</f>
        <v>111.2</v>
      </c>
      <c r="Y48" s="78">
        <v>111.0</v>
      </c>
      <c r="Z48" s="83">
        <f t="shared" si="9"/>
        <v>109.5684211</v>
      </c>
      <c r="AA48" s="83">
        <f>IF(ISBLANK('Imputing missing values '!$AR48), 'Imputing missing values '!$Z48, 'Imputing missing values '!$AR48)</f>
        <v>111.2</v>
      </c>
      <c r="AB48" s="78">
        <v>100.3</v>
      </c>
      <c r="AC48" s="83">
        <f t="shared" si="10"/>
        <v>111.6894737</v>
      </c>
      <c r="AD48" s="83">
        <f>IF(ISBLANK('Imputing missing values '!$AS48), 'Imputing missing values '!$AC48, 'Imputing missing values '!$AS48)</f>
        <v>112.5</v>
      </c>
      <c r="AE48" s="78">
        <v>115.3</v>
      </c>
      <c r="AF48" s="83">
        <f t="shared" si="11"/>
        <v>108.3315789</v>
      </c>
      <c r="AG48" s="83">
        <f>IF(ISBLANK('Imputing missing values '!$AT48), 'Imputing missing values '!$AF48, 'Imputing missing values '!$AT48)</f>
        <v>109.1</v>
      </c>
      <c r="AH48" s="78">
        <v>112.7</v>
      </c>
      <c r="AI48" s="83">
        <f t="shared" ref="AI48:AI49" si="30">AVERAGE(AU30:AU48)</f>
        <v>110.4736842</v>
      </c>
      <c r="AJ48" s="83">
        <f>IF(ISBLANK('Imputing missing values '!$AU48), 'Imputing missing values '!$AI48, 'Imputing missing values '!$AU48)</f>
        <v>111.4</v>
      </c>
      <c r="AK48" s="81">
        <v>118.2</v>
      </c>
      <c r="AL48" s="78">
        <v>117.6</v>
      </c>
      <c r="AM48" s="78">
        <v>115.7</v>
      </c>
      <c r="AN48" s="78">
        <v>110.9</v>
      </c>
      <c r="AO48" s="78">
        <v>113.4</v>
      </c>
      <c r="AP48" s="81">
        <v>111.0</v>
      </c>
      <c r="AQ48" s="81">
        <v>111.2</v>
      </c>
      <c r="AR48" s="81">
        <v>111.2</v>
      </c>
      <c r="AS48" s="81">
        <v>112.5</v>
      </c>
      <c r="AT48" s="81">
        <v>109.1</v>
      </c>
      <c r="AU48" s="81">
        <v>111.4</v>
      </c>
      <c r="AV48" s="78">
        <v>114.7</v>
      </c>
    </row>
    <row r="49" ht="15.75" customHeight="1">
      <c r="A49" s="79" t="s">
        <v>102</v>
      </c>
      <c r="B49" s="82">
        <v>2014.0</v>
      </c>
      <c r="C49" s="79" t="s">
        <v>39</v>
      </c>
      <c r="D49" s="78">
        <v>120.9</v>
      </c>
      <c r="E49" s="83">
        <f t="shared" si="2"/>
        <v>117.9428571</v>
      </c>
      <c r="F49" s="83">
        <f t="shared" si="1"/>
        <v>117.6</v>
      </c>
      <c r="G49" s="78">
        <v>119.9</v>
      </c>
      <c r="H49" s="81">
        <f t="shared" si="3"/>
        <v>114.7315789</v>
      </c>
      <c r="I49" s="81">
        <f>IF(ISBLANK('Imputing missing values '!$AL49), 'Imputing missing values '!$H49, 'Imputing missing values '!$AL49)</f>
        <v>116</v>
      </c>
      <c r="J49" s="78">
        <v>116.2</v>
      </c>
      <c r="K49" s="81">
        <f t="shared" si="4"/>
        <v>115.2894737</v>
      </c>
      <c r="L49" s="81">
        <f>IF(ISBLANK('Imputing missing values '!$AM49),K49,AM49)</f>
        <v>117</v>
      </c>
      <c r="M49" s="78">
        <v>117.0</v>
      </c>
      <c r="N49" s="81">
        <f t="shared" si="5"/>
        <v>111.9315789</v>
      </c>
      <c r="O49" s="81">
        <f>IF(ISBLANK('Imputing missing values '!$AN49), 'Imputing missing values '!$N49, 'Imputing missing values '!$AN49)</f>
        <v>112.5</v>
      </c>
      <c r="P49" s="78">
        <v>107.3</v>
      </c>
      <c r="Q49" s="81">
        <f>AVERAGE(AO31:AO49)</f>
        <v>112.3210526</v>
      </c>
      <c r="R49" s="81">
        <f>IF(ISBLANK('Imputing missing values '!$AO49), 'Imputing missing values '!$Q49, 'Imputing missing values '!$AO49)</f>
        <v>113.6</v>
      </c>
      <c r="S49" s="78">
        <v>126.1</v>
      </c>
      <c r="T49" s="81">
        <f t="shared" si="7"/>
        <v>110.2789474</v>
      </c>
      <c r="U49" s="81">
        <f>IF(ISBLANK('Imputing missing values '!$AP49), 'Imputing missing values '!$T49, 'Imputing missing values '!$AP49)</f>
        <v>111.5</v>
      </c>
      <c r="V49" s="78">
        <v>120.7</v>
      </c>
      <c r="W49" s="81">
        <f t="shared" si="8"/>
        <v>110.5526316</v>
      </c>
      <c r="X49" s="81">
        <f>IF(ISBLANK('Imputing missing values '!$AQ49), 'Imputing missing values '!$W49, 'Imputing missing values '!$AQ49)</f>
        <v>111.2</v>
      </c>
      <c r="Y49" s="78">
        <v>111.0</v>
      </c>
      <c r="Z49" s="81">
        <f t="shared" si="9"/>
        <v>109.7210526</v>
      </c>
      <c r="AA49" s="81">
        <f>IF(ISBLANK('Imputing missing values '!$AR49), 'Imputing missing values '!$Z49, 'Imputing missing values '!$AR49)</f>
        <v>110.9</v>
      </c>
      <c r="AB49" s="78">
        <v>101.8</v>
      </c>
      <c r="AC49" s="81">
        <f t="shared" si="10"/>
        <v>111.7631579</v>
      </c>
      <c r="AD49" s="81">
        <f>IF(ISBLANK('Imputing missing values '!$AS49), 'Imputing missing values '!$AC49, 'Imputing missing values '!$AS49)</f>
        <v>112.7</v>
      </c>
      <c r="AE49" s="78">
        <v>112.6</v>
      </c>
      <c r="AF49" s="81">
        <f t="shared" si="11"/>
        <v>108.4210526</v>
      </c>
      <c r="AG49" s="81">
        <f>IF(ISBLANK('Imputing missing values '!$AT49), 'Imputing missing values '!$AF49, 'Imputing missing values '!$AT49)</f>
        <v>109</v>
      </c>
      <c r="AH49" s="78">
        <v>113.2</v>
      </c>
      <c r="AI49" s="81">
        <f t="shared" si="30"/>
        <v>110.5842105</v>
      </c>
      <c r="AJ49" s="81">
        <f>IF(ISBLANK('Imputing missing values '!$AU49), 'Imputing missing values '!$AI49, 'Imputing missing values '!$AU49)</f>
        <v>111.5</v>
      </c>
      <c r="AK49" s="81">
        <v>117.6</v>
      </c>
      <c r="AL49" s="81">
        <v>116.0</v>
      </c>
      <c r="AM49" s="81">
        <v>117.0</v>
      </c>
      <c r="AN49" s="81">
        <v>112.5</v>
      </c>
      <c r="AO49" s="81">
        <v>113.6</v>
      </c>
      <c r="AP49" s="81">
        <v>111.5</v>
      </c>
      <c r="AQ49" s="81">
        <v>111.2</v>
      </c>
      <c r="AR49" s="81">
        <v>110.9</v>
      </c>
      <c r="AS49" s="81">
        <v>112.7</v>
      </c>
      <c r="AT49" s="81">
        <v>109.0</v>
      </c>
      <c r="AU49" s="81">
        <v>111.5</v>
      </c>
      <c r="AV49" s="78">
        <v>115.1</v>
      </c>
    </row>
    <row r="50" ht="15.75" customHeight="1">
      <c r="A50" s="79" t="s">
        <v>121</v>
      </c>
      <c r="B50" s="82">
        <v>2014.0</v>
      </c>
      <c r="C50" s="79" t="s">
        <v>40</v>
      </c>
      <c r="D50" s="78">
        <v>120.3</v>
      </c>
      <c r="E50" s="83">
        <f t="shared" si="2"/>
        <v>117.7285714</v>
      </c>
      <c r="F50" s="83">
        <f t="shared" si="1"/>
        <v>118.2</v>
      </c>
      <c r="G50" s="78">
        <v>120.2</v>
      </c>
      <c r="H50" s="78">
        <f t="shared" si="3"/>
        <v>114.9315789</v>
      </c>
      <c r="I50" s="78">
        <f>IF(ISBLANK('Imputing missing values '!$AL50), 'Imputing missing values '!$H50, 'Imputing missing values '!$AL50)</f>
        <v>116.3</v>
      </c>
      <c r="J50" s="78">
        <v>116.9</v>
      </c>
      <c r="K50" s="78">
        <f t="shared" si="4"/>
        <v>115.5894737</v>
      </c>
      <c r="L50" s="78">
        <f>IF(ISBLANK('Imputing missing values '!$AM50),K50,AM50)</f>
        <v>118.5</v>
      </c>
      <c r="M50" s="78">
        <v>118.0</v>
      </c>
      <c r="N50" s="78">
        <f t="shared" si="5"/>
        <v>112.0631579</v>
      </c>
      <c r="O50" s="78">
        <f>IF(ISBLANK('Imputing missing values '!$AN50), 'Imputing missing values '!$N50, 'Imputing missing values '!$AN50)</f>
        <v>113.4</v>
      </c>
      <c r="P50" s="78">
        <v>110.1</v>
      </c>
      <c r="Q50" s="78">
        <f t="shared" ref="Q50:Q51" si="31">AVERAGE(AO32:AO47)</f>
        <v>112.3</v>
      </c>
      <c r="R50" s="78">
        <f>IF(ISBLANK('Imputing missing values '!$AO50), 'Imputing missing values '!$Q50, 'Imputing missing values '!$AO50)</f>
        <v>114.1</v>
      </c>
      <c r="S50" s="78">
        <v>126.3</v>
      </c>
      <c r="T50" s="83">
        <f t="shared" si="7"/>
        <v>110.4631579</v>
      </c>
      <c r="U50" s="83">
        <f>IF(ISBLANK('Imputing missing values '!$AP50), 'Imputing missing values '!$T50, 'Imputing missing values '!$AP50)</f>
        <v>112.1</v>
      </c>
      <c r="V50" s="78">
        <v>123.9</v>
      </c>
      <c r="W50" s="83">
        <f t="shared" si="8"/>
        <v>110.6526316</v>
      </c>
      <c r="X50" s="83">
        <f>IF(ISBLANK('Imputing missing values '!$AQ50), 'Imputing missing values '!$W50, 'Imputing missing values '!$AQ50)</f>
        <v>111.4</v>
      </c>
      <c r="Y50" s="78">
        <v>111.5</v>
      </c>
      <c r="Z50" s="83">
        <f t="shared" si="9"/>
        <v>109.8684211</v>
      </c>
      <c r="AA50" s="83">
        <f>IF(ISBLANK('Imputing missing values '!$AR50), 'Imputing missing values '!$Z50, 'Imputing missing values '!$AR50)</f>
        <v>110.9</v>
      </c>
      <c r="AB50" s="78">
        <v>103.5</v>
      </c>
      <c r="AC50" s="83">
        <f t="shared" si="10"/>
        <v>111.8842105</v>
      </c>
      <c r="AD50" s="83">
        <f>IF(ISBLANK('Imputing missing values '!$AS50), 'Imputing missing values '!$AC50, 'Imputing missing values '!$AS50)</f>
        <v>113.1</v>
      </c>
      <c r="AE50" s="78">
        <v>111.6</v>
      </c>
      <c r="AF50" s="83">
        <f t="shared" si="11"/>
        <v>108.5</v>
      </c>
      <c r="AG50" s="83">
        <f>IF(ISBLANK('Imputing missing values '!$AT50), 'Imputing missing values '!$AF50, 'Imputing missing values '!$AT50)</f>
        <v>108.9</v>
      </c>
      <c r="AH50" s="78">
        <v>114.2</v>
      </c>
      <c r="AI50" s="83">
        <f>AVERAGE(AU32:AU47)</f>
        <v>110.5625</v>
      </c>
      <c r="AJ50" s="83">
        <f>IF(ISBLANK('Imputing missing values '!$AU50), 'Imputing missing values '!$AI50, 'Imputing missing values '!$AU50)</f>
        <v>111.8</v>
      </c>
      <c r="AK50" s="81">
        <v>118.2</v>
      </c>
      <c r="AL50" s="78">
        <v>116.3</v>
      </c>
      <c r="AM50" s="78">
        <v>118.5</v>
      </c>
      <c r="AN50" s="78">
        <v>113.4</v>
      </c>
      <c r="AO50" s="78">
        <v>114.1</v>
      </c>
      <c r="AP50" s="81">
        <v>112.1</v>
      </c>
      <c r="AQ50" s="81">
        <v>111.4</v>
      </c>
      <c r="AR50" s="81">
        <v>110.9</v>
      </c>
      <c r="AS50" s="81">
        <v>113.1</v>
      </c>
      <c r="AT50" s="81">
        <v>108.9</v>
      </c>
      <c r="AU50" s="81">
        <v>111.8</v>
      </c>
      <c r="AV50" s="78">
        <v>116.0</v>
      </c>
    </row>
    <row r="51" ht="15.75" customHeight="1">
      <c r="A51" s="79" t="s">
        <v>122</v>
      </c>
      <c r="B51" s="82">
        <v>2014.0</v>
      </c>
      <c r="C51" s="79" t="s">
        <v>40</v>
      </c>
      <c r="D51" s="78">
        <v>122.7</v>
      </c>
      <c r="E51" s="83">
        <f t="shared" si="2"/>
        <v>117.6</v>
      </c>
      <c r="F51" s="83">
        <f t="shared" si="1"/>
        <v>120</v>
      </c>
      <c r="G51" s="78">
        <v>124.1</v>
      </c>
      <c r="H51" s="78">
        <f t="shared" si="3"/>
        <v>115.2210526</v>
      </c>
      <c r="I51" s="78">
        <f>IF(ISBLANK('Imputing missing values '!$AL51), 'Imputing missing values '!$H51, 'Imputing missing values '!$AL51)</f>
        <v>118.3</v>
      </c>
      <c r="J51" s="78">
        <v>114.2</v>
      </c>
      <c r="K51" s="78">
        <f t="shared" si="4"/>
        <v>115.6842105</v>
      </c>
      <c r="L51" s="78">
        <f>IF(ISBLANK('Imputing missing values '!$AM51),K51,AM51)</f>
        <v>116.2</v>
      </c>
      <c r="M51" s="78">
        <v>119.1</v>
      </c>
      <c r="N51" s="78">
        <f t="shared" si="5"/>
        <v>111.9842105</v>
      </c>
      <c r="O51" s="78">
        <f>IF(ISBLANK('Imputing missing values '!$AN51), 'Imputing missing values '!$N51, 'Imputing missing values '!$AN51)</f>
        <v>111.1</v>
      </c>
      <c r="P51" s="78">
        <v>103.5</v>
      </c>
      <c r="Q51" s="78">
        <f t="shared" si="31"/>
        <v>112.43125</v>
      </c>
      <c r="R51" s="78">
        <f>IF(ISBLANK('Imputing missing values '!$AO51), 'Imputing missing values '!$Q51, 'Imputing missing values '!$AO51)</f>
        <v>114.1</v>
      </c>
      <c r="S51" s="78">
        <v>129.2</v>
      </c>
      <c r="T51" s="83">
        <f t="shared" si="7"/>
        <v>110.5421053</v>
      </c>
      <c r="U51" s="83">
        <f>IF(ISBLANK('Imputing missing values '!$AP51), 'Imputing missing values '!$T51, 'Imputing missing values '!$AP51)</f>
        <v>111.2</v>
      </c>
      <c r="V51" s="78">
        <v>127.0</v>
      </c>
      <c r="W51" s="83">
        <f t="shared" si="8"/>
        <v>110.7421053</v>
      </c>
      <c r="X51" s="83">
        <f>IF(ISBLANK('Imputing missing values '!$AQ51), 'Imputing missing values '!$W51, 'Imputing missing values '!$AQ51)</f>
        <v>111.3</v>
      </c>
      <c r="Y51" s="78">
        <v>112.6</v>
      </c>
      <c r="Z51" s="83">
        <f t="shared" si="9"/>
        <v>110.0157895</v>
      </c>
      <c r="AA51" s="83">
        <f>IF(ISBLANK('Imputing missing values '!$AR51), 'Imputing missing values '!$Z51, 'Imputing missing values '!$AR51)</f>
        <v>111.5</v>
      </c>
      <c r="AB51" s="78">
        <v>101.3</v>
      </c>
      <c r="AC51" s="83">
        <f t="shared" si="10"/>
        <v>111.9842105</v>
      </c>
      <c r="AD51" s="83">
        <f>IF(ISBLANK('Imputing missing values '!$AS51), 'Imputing missing values '!$AC51, 'Imputing missing values '!$AS51)</f>
        <v>112.9</v>
      </c>
      <c r="AE51" s="78">
        <v>117.0</v>
      </c>
      <c r="AF51" s="83">
        <f t="shared" si="11"/>
        <v>108.5578947</v>
      </c>
      <c r="AG51" s="83">
        <f>IF(ISBLANK('Imputing missing values '!$AT51), 'Imputing missing values '!$AF51, 'Imputing missing values '!$AT51)</f>
        <v>109.3</v>
      </c>
      <c r="AH51" s="78">
        <v>112.9</v>
      </c>
      <c r="AI51" s="83">
        <f t="shared" ref="AI51:AI52" si="32">AVERAGE(AU33:AU51)</f>
        <v>110.8210526</v>
      </c>
      <c r="AJ51" s="83">
        <f>IF(ISBLANK('Imputing missing values '!$AU51), 'Imputing missing values '!$AI51, 'Imputing missing values '!$AU51)</f>
        <v>111.7</v>
      </c>
      <c r="AK51" s="81">
        <v>120.0</v>
      </c>
      <c r="AL51" s="78">
        <v>118.3</v>
      </c>
      <c r="AM51" s="78">
        <v>116.2</v>
      </c>
      <c r="AN51" s="78">
        <v>111.1</v>
      </c>
      <c r="AO51" s="78">
        <v>114.1</v>
      </c>
      <c r="AP51" s="81">
        <v>111.2</v>
      </c>
      <c r="AQ51" s="81">
        <v>111.3</v>
      </c>
      <c r="AR51" s="81">
        <v>111.5</v>
      </c>
      <c r="AS51" s="81">
        <v>112.9</v>
      </c>
      <c r="AT51" s="81">
        <v>109.3</v>
      </c>
      <c r="AU51" s="81">
        <v>111.7</v>
      </c>
      <c r="AV51" s="78">
        <v>115.6</v>
      </c>
    </row>
    <row r="52" ht="15.75" customHeight="1">
      <c r="A52" s="79" t="s">
        <v>102</v>
      </c>
      <c r="B52" s="82">
        <v>2014.0</v>
      </c>
      <c r="C52" s="79" t="s">
        <v>40</v>
      </c>
      <c r="D52" s="78">
        <v>121.1</v>
      </c>
      <c r="E52" s="83">
        <f t="shared" si="2"/>
        <v>117.7142857</v>
      </c>
      <c r="F52" s="83">
        <f t="shared" si="1"/>
        <v>118.9</v>
      </c>
      <c r="G52" s="78">
        <v>121.6</v>
      </c>
      <c r="H52" s="81">
        <f t="shared" si="3"/>
        <v>115.3631579</v>
      </c>
      <c r="I52" s="81">
        <f>IF(ISBLANK('Imputing missing values '!$AL52), 'Imputing missing values '!$H52, 'Imputing missing values '!$AL52)</f>
        <v>116.8</v>
      </c>
      <c r="J52" s="78">
        <v>115.9</v>
      </c>
      <c r="K52" s="81">
        <f t="shared" si="4"/>
        <v>115.9263158</v>
      </c>
      <c r="L52" s="81">
        <f>IF(ISBLANK('Imputing missing values '!$AM52),K52,AM52)</f>
        <v>117.6</v>
      </c>
      <c r="M52" s="78">
        <v>118.4</v>
      </c>
      <c r="N52" s="81">
        <f t="shared" si="5"/>
        <v>112.1157895</v>
      </c>
      <c r="O52" s="81">
        <f>IF(ISBLANK('Imputing missing values '!$AN52), 'Imputing missing values '!$N52, 'Imputing missing values '!$AN52)</f>
        <v>112.5</v>
      </c>
      <c r="P52" s="78">
        <v>107.7</v>
      </c>
      <c r="Q52" s="81">
        <f>AVERAGE(AO34:AO52)</f>
        <v>112.8368421</v>
      </c>
      <c r="R52" s="81">
        <f>IF(ISBLANK('Imputing missing values '!$AO52), 'Imputing missing values '!$Q52, 'Imputing missing values '!$AO52)</f>
        <v>114.1</v>
      </c>
      <c r="S52" s="78">
        <v>127.7</v>
      </c>
      <c r="T52" s="81">
        <f t="shared" si="7"/>
        <v>110.7105263</v>
      </c>
      <c r="U52" s="81">
        <f>IF(ISBLANK('Imputing missing values '!$AP52), 'Imputing missing values '!$T52, 'Imputing missing values '!$AP52)</f>
        <v>111.8</v>
      </c>
      <c r="V52" s="78">
        <v>125.0</v>
      </c>
      <c r="W52" s="81">
        <f t="shared" si="8"/>
        <v>110.8368421</v>
      </c>
      <c r="X52" s="81">
        <f>IF(ISBLANK('Imputing missing values '!$AQ52), 'Imputing missing values '!$W52, 'Imputing missing values '!$AQ52)</f>
        <v>111.3</v>
      </c>
      <c r="Y52" s="78">
        <v>111.9</v>
      </c>
      <c r="Z52" s="81">
        <f t="shared" si="9"/>
        <v>110.1578947</v>
      </c>
      <c r="AA52" s="81">
        <f>IF(ISBLANK('Imputing missing values '!$AR52), 'Imputing missing values '!$Z52, 'Imputing missing values '!$AR52)</f>
        <v>111.2</v>
      </c>
      <c r="AB52" s="78">
        <v>102.8</v>
      </c>
      <c r="AC52" s="81">
        <f t="shared" si="10"/>
        <v>112.0736842</v>
      </c>
      <c r="AD52" s="81">
        <f>IF(ISBLANK('Imputing missing values '!$AS52), 'Imputing missing values '!$AC52, 'Imputing missing values '!$AS52)</f>
        <v>113</v>
      </c>
      <c r="AE52" s="78">
        <v>113.4</v>
      </c>
      <c r="AF52" s="81">
        <f t="shared" si="11"/>
        <v>108.6210526</v>
      </c>
      <c r="AG52" s="81">
        <f>IF(ISBLANK('Imputing missing values '!$AT52), 'Imputing missing values '!$AF52, 'Imputing missing values '!$AT52)</f>
        <v>109.1</v>
      </c>
      <c r="AH52" s="78">
        <v>113.7</v>
      </c>
      <c r="AI52" s="81">
        <f t="shared" si="32"/>
        <v>110.9368421</v>
      </c>
      <c r="AJ52" s="81">
        <f>IF(ISBLANK('Imputing missing values '!$AU52), 'Imputing missing values '!$AI52, 'Imputing missing values '!$AU52)</f>
        <v>111.8</v>
      </c>
      <c r="AK52" s="81">
        <v>118.9</v>
      </c>
      <c r="AL52" s="81">
        <v>116.8</v>
      </c>
      <c r="AM52" s="81">
        <v>117.6</v>
      </c>
      <c r="AN52" s="81">
        <v>112.5</v>
      </c>
      <c r="AO52" s="81">
        <v>114.1</v>
      </c>
      <c r="AP52" s="81">
        <v>111.8</v>
      </c>
      <c r="AQ52" s="81">
        <v>111.3</v>
      </c>
      <c r="AR52" s="81">
        <v>111.2</v>
      </c>
      <c r="AS52" s="81">
        <v>113.0</v>
      </c>
      <c r="AT52" s="81">
        <v>109.1</v>
      </c>
      <c r="AU52" s="81">
        <v>111.8</v>
      </c>
      <c r="AV52" s="78">
        <v>115.8</v>
      </c>
    </row>
    <row r="53" ht="15.75" customHeight="1">
      <c r="A53" s="79" t="s">
        <v>121</v>
      </c>
      <c r="B53" s="82">
        <v>2014.0</v>
      </c>
      <c r="C53" s="79" t="s">
        <v>64</v>
      </c>
      <c r="D53" s="78">
        <v>120.7</v>
      </c>
      <c r="E53" s="83">
        <f t="shared" si="2"/>
        <v>117.3714286</v>
      </c>
      <c r="F53" s="83">
        <f t="shared" si="1"/>
        <v>119.5</v>
      </c>
      <c r="G53" s="78">
        <v>121.6</v>
      </c>
      <c r="H53" s="78">
        <f t="shared" si="3"/>
        <v>115.5842105</v>
      </c>
      <c r="I53" s="78">
        <f>IF(ISBLANK('Imputing missing values '!$AL53), 'Imputing missing values '!$H53, 'Imputing missing values '!$AL53)</f>
        <v>117.3</v>
      </c>
      <c r="J53" s="78">
        <v>116.1</v>
      </c>
      <c r="K53" s="78">
        <f t="shared" si="4"/>
        <v>116.2157895</v>
      </c>
      <c r="L53" s="78">
        <f>IF(ISBLANK('Imputing missing values '!$AM53),K53,AM53)</f>
        <v>119.3</v>
      </c>
      <c r="M53" s="78">
        <v>119.3</v>
      </c>
      <c r="N53" s="78">
        <f t="shared" si="5"/>
        <v>112.2631579</v>
      </c>
      <c r="O53" s="78">
        <f>IF(ISBLANK('Imputing missing values '!$AN53), 'Imputing missing values '!$N53, 'Imputing missing values '!$AN53)</f>
        <v>114.4</v>
      </c>
      <c r="P53" s="78">
        <v>110.3</v>
      </c>
      <c r="Q53" s="78">
        <f t="shared" ref="Q53:Q54" si="33">AVERAGE(AO35:AO50)</f>
        <v>112.7875</v>
      </c>
      <c r="R53" s="78">
        <f>IF(ISBLANK('Imputing missing values '!$AO53), 'Imputing missing values '!$Q53, 'Imputing missing values '!$AO53)</f>
        <v>114.9</v>
      </c>
      <c r="S53" s="78">
        <v>125.8</v>
      </c>
      <c r="T53" s="83">
        <f t="shared" si="7"/>
        <v>110.8947368</v>
      </c>
      <c r="U53" s="83">
        <f>IF(ISBLANK('Imputing missing values '!$AP53), 'Imputing missing values '!$T53, 'Imputing missing values '!$AP53)</f>
        <v>112.8</v>
      </c>
      <c r="V53" s="78">
        <v>129.3</v>
      </c>
      <c r="W53" s="83">
        <f t="shared" si="8"/>
        <v>110.9789474</v>
      </c>
      <c r="X53" s="83">
        <f>IF(ISBLANK('Imputing missing values '!$AQ53), 'Imputing missing values '!$W53, 'Imputing missing values '!$AQ53)</f>
        <v>112.2</v>
      </c>
      <c r="Y53" s="78">
        <v>112.2</v>
      </c>
      <c r="Z53" s="83">
        <f t="shared" si="9"/>
        <v>110.3052632</v>
      </c>
      <c r="AA53" s="83">
        <f>IF(ISBLANK('Imputing missing values '!$AR53), 'Imputing missing values '!$Z53, 'Imputing missing values '!$AR53)</f>
        <v>111.4</v>
      </c>
      <c r="AB53" s="78">
        <v>103.6</v>
      </c>
      <c r="AC53" s="83">
        <f t="shared" si="10"/>
        <v>112.2368421</v>
      </c>
      <c r="AD53" s="83">
        <f>IF(ISBLANK('Imputing missing values '!$AS53), 'Imputing missing values '!$AC53, 'Imputing missing values '!$AS53)</f>
        <v>114.3</v>
      </c>
      <c r="AE53" s="78">
        <v>112.3</v>
      </c>
      <c r="AF53" s="83">
        <f t="shared" si="11"/>
        <v>108.6157895</v>
      </c>
      <c r="AG53" s="83">
        <f>IF(ISBLANK('Imputing missing values '!$AT53), 'Imputing missing values '!$AF53, 'Imputing missing values '!$AT53)</f>
        <v>108</v>
      </c>
      <c r="AH53" s="78">
        <v>114.9</v>
      </c>
      <c r="AI53" s="83">
        <f>AVERAGE(AU35:AU50)</f>
        <v>110.9125</v>
      </c>
      <c r="AJ53" s="83">
        <f>IF(ISBLANK('Imputing missing values '!$AU53), 'Imputing missing values '!$AI53, 'Imputing missing values '!$AU53)</f>
        <v>112.3</v>
      </c>
      <c r="AK53" s="81">
        <v>119.5</v>
      </c>
      <c r="AL53" s="78">
        <v>117.3</v>
      </c>
      <c r="AM53" s="78">
        <v>119.3</v>
      </c>
      <c r="AN53" s="78">
        <v>114.4</v>
      </c>
      <c r="AO53" s="78">
        <v>114.9</v>
      </c>
      <c r="AP53" s="81">
        <v>112.8</v>
      </c>
      <c r="AQ53" s="81">
        <v>112.2</v>
      </c>
      <c r="AR53" s="81">
        <v>111.4</v>
      </c>
      <c r="AS53" s="81">
        <v>114.3</v>
      </c>
      <c r="AT53" s="81">
        <v>108.0</v>
      </c>
      <c r="AU53" s="81">
        <v>112.3</v>
      </c>
      <c r="AV53" s="78">
        <v>117.0</v>
      </c>
    </row>
    <row r="54" ht="15.75" customHeight="1">
      <c r="A54" s="79" t="s">
        <v>122</v>
      </c>
      <c r="B54" s="82">
        <v>2014.0</v>
      </c>
      <c r="C54" s="79" t="s">
        <v>64</v>
      </c>
      <c r="D54" s="78">
        <v>123.1</v>
      </c>
      <c r="E54" s="83">
        <f t="shared" si="2"/>
        <v>117.3714286</v>
      </c>
      <c r="F54" s="83">
        <f t="shared" si="1"/>
        <v>122</v>
      </c>
      <c r="G54" s="78">
        <v>125.9</v>
      </c>
      <c r="H54" s="78">
        <f t="shared" si="3"/>
        <v>115.8684211</v>
      </c>
      <c r="I54" s="78">
        <f>IF(ISBLANK('Imputing missing values '!$AL54), 'Imputing missing values '!$H54, 'Imputing missing values '!$AL54)</f>
        <v>119</v>
      </c>
      <c r="J54" s="78">
        <v>115.4</v>
      </c>
      <c r="K54" s="78">
        <f t="shared" si="4"/>
        <v>116.2789474</v>
      </c>
      <c r="L54" s="78">
        <f>IF(ISBLANK('Imputing missing values '!$AM54),K54,AM54)</f>
        <v>116.7</v>
      </c>
      <c r="M54" s="78">
        <v>120.4</v>
      </c>
      <c r="N54" s="78">
        <f t="shared" si="5"/>
        <v>112.1789474</v>
      </c>
      <c r="O54" s="78">
        <f>IF(ISBLANK('Imputing missing values '!$AN54), 'Imputing missing values '!$N54, 'Imputing missing values '!$AN54)</f>
        <v>111.2</v>
      </c>
      <c r="P54" s="78">
        <v>103.4</v>
      </c>
      <c r="Q54" s="78">
        <f t="shared" si="33"/>
        <v>112.9125</v>
      </c>
      <c r="R54" s="78">
        <f>IF(ISBLANK('Imputing missing values '!$AO54), 'Imputing missing values '!$Q54, 'Imputing missing values '!$AO54)</f>
        <v>114.3</v>
      </c>
      <c r="S54" s="78">
        <v>131.2</v>
      </c>
      <c r="T54" s="83">
        <f t="shared" si="7"/>
        <v>110.9631579</v>
      </c>
      <c r="U54" s="83">
        <f>IF(ISBLANK('Imputing missing values '!$AP54), 'Imputing missing values '!$T54, 'Imputing missing values '!$AP54)</f>
        <v>111.4</v>
      </c>
      <c r="V54" s="78">
        <v>137.5</v>
      </c>
      <c r="W54" s="83">
        <f t="shared" si="8"/>
        <v>111.0631579</v>
      </c>
      <c r="X54" s="83">
        <f>IF(ISBLANK('Imputing missing values '!$AQ54), 'Imputing missing values '!$W54, 'Imputing missing values '!$AQ54)</f>
        <v>111.5</v>
      </c>
      <c r="Y54" s="78">
        <v>112.8</v>
      </c>
      <c r="Z54" s="83">
        <f t="shared" si="9"/>
        <v>110.4421053</v>
      </c>
      <c r="AA54" s="83">
        <f>IF(ISBLANK('Imputing missing values '!$AR54), 'Imputing missing values '!$Z54, 'Imputing missing values '!$AR54)</f>
        <v>111.8</v>
      </c>
      <c r="AB54" s="78">
        <v>101.4</v>
      </c>
      <c r="AC54" s="83">
        <f t="shared" si="10"/>
        <v>112.4210526</v>
      </c>
      <c r="AD54" s="83">
        <f>IF(ISBLANK('Imputing missing values '!$AS54), 'Imputing missing values '!$AC54, 'Imputing missing values '!$AS54)</f>
        <v>115.1</v>
      </c>
      <c r="AE54" s="78">
        <v>118.3</v>
      </c>
      <c r="AF54" s="83">
        <f t="shared" si="11"/>
        <v>108.6473684</v>
      </c>
      <c r="AG54" s="83">
        <f>IF(ISBLANK('Imputing missing values '!$AT54), 'Imputing missing values '!$AF54, 'Imputing missing values '!$AT54)</f>
        <v>108.7</v>
      </c>
      <c r="AH54" s="78">
        <v>113.2</v>
      </c>
      <c r="AI54" s="83">
        <f t="shared" ref="AI54:AI55" si="34">AVERAGE(AU36:AU54)</f>
        <v>111.1842105</v>
      </c>
      <c r="AJ54" s="83">
        <f>IF(ISBLANK('Imputing missing values '!$AU54), 'Imputing missing values '!$AI54, 'Imputing missing values '!$AU54)</f>
        <v>112.2</v>
      </c>
      <c r="AK54" s="81">
        <v>122.0</v>
      </c>
      <c r="AL54" s="78">
        <v>119.0</v>
      </c>
      <c r="AM54" s="78">
        <v>116.7</v>
      </c>
      <c r="AN54" s="78">
        <v>111.2</v>
      </c>
      <c r="AO54" s="78">
        <v>114.3</v>
      </c>
      <c r="AP54" s="81">
        <v>111.4</v>
      </c>
      <c r="AQ54" s="81">
        <v>111.5</v>
      </c>
      <c r="AR54" s="81">
        <v>111.8</v>
      </c>
      <c r="AS54" s="81">
        <v>115.1</v>
      </c>
      <c r="AT54" s="81">
        <v>108.7</v>
      </c>
      <c r="AU54" s="81">
        <v>112.2</v>
      </c>
      <c r="AV54" s="78">
        <v>116.4</v>
      </c>
    </row>
    <row r="55" ht="15.75" customHeight="1">
      <c r="A55" s="79" t="s">
        <v>102</v>
      </c>
      <c r="B55" s="82">
        <v>2014.0</v>
      </c>
      <c r="C55" s="79" t="s">
        <v>64</v>
      </c>
      <c r="D55" s="78">
        <v>121.5</v>
      </c>
      <c r="E55" s="83">
        <f t="shared" si="2"/>
        <v>117.3714286</v>
      </c>
      <c r="F55" s="83">
        <f t="shared" si="1"/>
        <v>120.4</v>
      </c>
      <c r="G55" s="78">
        <v>123.1</v>
      </c>
      <c r="H55" s="81">
        <f t="shared" si="3"/>
        <v>116.0157895</v>
      </c>
      <c r="I55" s="81">
        <f>IF(ISBLANK('Imputing missing values '!$AL55), 'Imputing missing values '!$H55, 'Imputing missing values '!$AL55)</f>
        <v>117.8</v>
      </c>
      <c r="J55" s="78">
        <v>115.8</v>
      </c>
      <c r="K55" s="81">
        <f t="shared" si="4"/>
        <v>116.5210526</v>
      </c>
      <c r="L55" s="81">
        <f>IF(ISBLANK('Imputing missing values '!$AM55),K55,AM55)</f>
        <v>118.3</v>
      </c>
      <c r="M55" s="78">
        <v>119.7</v>
      </c>
      <c r="N55" s="81">
        <f t="shared" si="5"/>
        <v>112.3263158</v>
      </c>
      <c r="O55" s="81">
        <f>IF(ISBLANK('Imputing missing values '!$AN55), 'Imputing missing values '!$N55, 'Imputing missing values '!$AN55)</f>
        <v>113.2</v>
      </c>
      <c r="P55" s="78">
        <v>107.8</v>
      </c>
      <c r="Q55" s="81">
        <f>AVERAGE(AO37:AO55)</f>
        <v>113.3263158</v>
      </c>
      <c r="R55" s="81">
        <f>IF(ISBLANK('Imputing missing values '!$AO55), 'Imputing missing values '!$Q55, 'Imputing missing values '!$AO55)</f>
        <v>114.6</v>
      </c>
      <c r="S55" s="78">
        <v>128.3</v>
      </c>
      <c r="T55" s="81">
        <f t="shared" si="7"/>
        <v>111.1368421</v>
      </c>
      <c r="U55" s="81">
        <f>IF(ISBLANK('Imputing missing values '!$AP55), 'Imputing missing values '!$T55, 'Imputing missing values '!$AP55)</f>
        <v>112.3</v>
      </c>
      <c r="V55" s="78">
        <v>132.1</v>
      </c>
      <c r="W55" s="81">
        <f t="shared" si="8"/>
        <v>111.1736842</v>
      </c>
      <c r="X55" s="81">
        <f>IF(ISBLANK('Imputing missing values '!$AQ55), 'Imputing missing values '!$W55, 'Imputing missing values '!$AQ55)</f>
        <v>111.8</v>
      </c>
      <c r="Y55" s="78">
        <v>112.4</v>
      </c>
      <c r="Z55" s="81">
        <f t="shared" si="9"/>
        <v>110.5842105</v>
      </c>
      <c r="AA55" s="81">
        <f>IF(ISBLANK('Imputing missing values '!$AR55), 'Imputing missing values '!$Z55, 'Imputing missing values '!$AR55)</f>
        <v>111.6</v>
      </c>
      <c r="AB55" s="78">
        <v>102.9</v>
      </c>
      <c r="AC55" s="81">
        <f t="shared" si="10"/>
        <v>112.6</v>
      </c>
      <c r="AD55" s="81">
        <f>IF(ISBLANK('Imputing missing values '!$AS55), 'Imputing missing values '!$AC55, 'Imputing missing values '!$AS55)</f>
        <v>114.8</v>
      </c>
      <c r="AE55" s="78">
        <v>114.3</v>
      </c>
      <c r="AF55" s="81">
        <f t="shared" si="11"/>
        <v>108.6789474</v>
      </c>
      <c r="AG55" s="81">
        <f>IF(ISBLANK('Imputing missing values '!$AT55), 'Imputing missing values '!$AF55, 'Imputing missing values '!$AT55)</f>
        <v>108.3</v>
      </c>
      <c r="AH55" s="78">
        <v>114.2</v>
      </c>
      <c r="AI55" s="81">
        <f t="shared" si="34"/>
        <v>111.3157895</v>
      </c>
      <c r="AJ55" s="81">
        <f>IF(ISBLANK('Imputing missing values '!$AU55), 'Imputing missing values '!$AI55, 'Imputing missing values '!$AU55)</f>
        <v>112.3</v>
      </c>
      <c r="AK55" s="81">
        <v>120.4</v>
      </c>
      <c r="AL55" s="81">
        <v>117.8</v>
      </c>
      <c r="AM55" s="81">
        <v>118.3</v>
      </c>
      <c r="AN55" s="81">
        <v>113.2</v>
      </c>
      <c r="AO55" s="81">
        <v>114.6</v>
      </c>
      <c r="AP55" s="81">
        <v>112.3</v>
      </c>
      <c r="AQ55" s="81">
        <v>111.8</v>
      </c>
      <c r="AR55" s="81">
        <v>111.6</v>
      </c>
      <c r="AS55" s="81">
        <v>114.8</v>
      </c>
      <c r="AT55" s="81">
        <v>108.3</v>
      </c>
      <c r="AU55" s="81">
        <v>112.3</v>
      </c>
      <c r="AV55" s="78">
        <v>116.7</v>
      </c>
    </row>
    <row r="56" ht="15.75" customHeight="1">
      <c r="A56" s="79" t="s">
        <v>121</v>
      </c>
      <c r="B56" s="82">
        <v>2014.0</v>
      </c>
      <c r="C56" s="79" t="s">
        <v>66</v>
      </c>
      <c r="D56" s="78">
        <v>121.7</v>
      </c>
      <c r="E56" s="83">
        <f t="shared" si="2"/>
        <v>117.7714286</v>
      </c>
      <c r="F56" s="83">
        <f t="shared" si="1"/>
        <v>123.3</v>
      </c>
      <c r="G56" s="78">
        <v>122.5</v>
      </c>
      <c r="H56" s="78">
        <f t="shared" si="3"/>
        <v>116.2263158</v>
      </c>
      <c r="I56" s="78">
        <f>IF(ISBLANK('Imputing missing values '!$AL56), 'Imputing missing values '!$H56, 'Imputing missing values '!$AL56)</f>
        <v>118</v>
      </c>
      <c r="J56" s="78">
        <v>117.7</v>
      </c>
      <c r="K56" s="78">
        <f t="shared" si="4"/>
        <v>116.8105263</v>
      </c>
      <c r="L56" s="78">
        <f>IF(ISBLANK('Imputing missing values '!$AM56),K56,AM56)</f>
        <v>120.3</v>
      </c>
      <c r="M56" s="78">
        <v>120.6</v>
      </c>
      <c r="N56" s="78">
        <f t="shared" si="5"/>
        <v>112.5052632</v>
      </c>
      <c r="O56" s="78">
        <f>IF(ISBLANK('Imputing missing values '!$AN56), 'Imputing missing values '!$N56, 'Imputing missing values '!$AN56)</f>
        <v>115.3</v>
      </c>
      <c r="P56" s="78">
        <v>110.4</v>
      </c>
      <c r="Q56" s="78">
        <f t="shared" ref="Q56:Q57" si="35">AVERAGE(AO38:AO53)</f>
        <v>113.2875</v>
      </c>
      <c r="R56" s="78">
        <f>IF(ISBLANK('Imputing missing values '!$AO56), 'Imputing missing values '!$Q56, 'Imputing missing values '!$AO56)</f>
        <v>115.4</v>
      </c>
      <c r="S56" s="78">
        <v>129.1</v>
      </c>
      <c r="T56" s="83">
        <f t="shared" si="7"/>
        <v>111.3315789</v>
      </c>
      <c r="U56" s="83">
        <f>IF(ISBLANK('Imputing missing values '!$AP56), 'Imputing missing values '!$T56, 'Imputing missing values '!$AP56)</f>
        <v>113.4</v>
      </c>
      <c r="V56" s="78">
        <v>150.1</v>
      </c>
      <c r="W56" s="83">
        <f t="shared" si="8"/>
        <v>111.3526316</v>
      </c>
      <c r="X56" s="83">
        <f>IF(ISBLANK('Imputing missing values '!$AQ56), 'Imputing missing values '!$W56, 'Imputing missing values '!$AQ56)</f>
        <v>113.2</v>
      </c>
      <c r="Y56" s="78">
        <v>113.2</v>
      </c>
      <c r="Z56" s="83">
        <f t="shared" si="9"/>
        <v>110.7315789</v>
      </c>
      <c r="AA56" s="83">
        <f>IF(ISBLANK('Imputing missing values '!$AR56), 'Imputing missing values '!$Z56, 'Imputing missing values '!$AR56)</f>
        <v>111.8</v>
      </c>
      <c r="AB56" s="78">
        <v>104.8</v>
      </c>
      <c r="AC56" s="83">
        <f t="shared" si="10"/>
        <v>112.8105263</v>
      </c>
      <c r="AD56" s="83">
        <f>IF(ISBLANK('Imputing missing values '!$AS56), 'Imputing missing values '!$AC56, 'Imputing missing values '!$AS56)</f>
        <v>115.5</v>
      </c>
      <c r="AE56" s="78">
        <v>113.3</v>
      </c>
      <c r="AF56" s="83">
        <f t="shared" si="11"/>
        <v>108.7263158</v>
      </c>
      <c r="AG56" s="83">
        <f>IF(ISBLANK('Imputing missing values '!$AT56), 'Imputing missing values '!$AF56, 'Imputing missing values '!$AT56)</f>
        <v>108.8</v>
      </c>
      <c r="AH56" s="78">
        <v>115.6</v>
      </c>
      <c r="AI56" s="83">
        <f>AVERAGE(AU38:AU53)</f>
        <v>111.28125</v>
      </c>
      <c r="AJ56" s="83">
        <f>IF(ISBLANK('Imputing missing values '!$AU56), 'Imputing missing values '!$AI56, 'Imputing missing values '!$AU56)</f>
        <v>113.1</v>
      </c>
      <c r="AK56" s="81">
        <v>123.3</v>
      </c>
      <c r="AL56" s="78">
        <v>118.0</v>
      </c>
      <c r="AM56" s="78">
        <v>120.3</v>
      </c>
      <c r="AN56" s="78">
        <v>115.3</v>
      </c>
      <c r="AO56" s="78">
        <v>115.4</v>
      </c>
      <c r="AP56" s="81">
        <v>113.4</v>
      </c>
      <c r="AQ56" s="81">
        <v>113.2</v>
      </c>
      <c r="AR56" s="81">
        <v>111.8</v>
      </c>
      <c r="AS56" s="81">
        <v>115.5</v>
      </c>
      <c r="AT56" s="81">
        <v>108.8</v>
      </c>
      <c r="AU56" s="81">
        <v>113.1</v>
      </c>
      <c r="AV56" s="78">
        <v>119.5</v>
      </c>
    </row>
    <row r="57" ht="15.75" customHeight="1">
      <c r="A57" s="79" t="s">
        <v>122</v>
      </c>
      <c r="B57" s="82">
        <v>2014.0</v>
      </c>
      <c r="C57" s="79" t="s">
        <v>66</v>
      </c>
      <c r="D57" s="78">
        <v>123.8</v>
      </c>
      <c r="E57" s="83">
        <f t="shared" si="2"/>
        <v>118.1857143</v>
      </c>
      <c r="F57" s="83">
        <f t="shared" si="1"/>
        <v>127.1</v>
      </c>
      <c r="G57" s="78">
        <v>126.4</v>
      </c>
      <c r="H57" s="78">
        <f t="shared" si="3"/>
        <v>116.5947368</v>
      </c>
      <c r="I57" s="78">
        <f>IF(ISBLANK('Imputing missing values '!$AL57), 'Imputing missing values '!$H57, 'Imputing missing values '!$AL57)</f>
        <v>121</v>
      </c>
      <c r="J57" s="78">
        <v>118.0</v>
      </c>
      <c r="K57" s="78">
        <f t="shared" si="4"/>
        <v>116.8736842</v>
      </c>
      <c r="L57" s="78">
        <f>IF(ISBLANK('Imputing missing values '!$AM57),K57,AM57)</f>
        <v>117.4</v>
      </c>
      <c r="M57" s="78">
        <v>121.6</v>
      </c>
      <c r="N57" s="78">
        <f t="shared" si="5"/>
        <v>112.4315789</v>
      </c>
      <c r="O57" s="78">
        <f>IF(ISBLANK('Imputing missing values '!$AN57), 'Imputing missing values '!$N57, 'Imputing missing values '!$AN57)</f>
        <v>111.6</v>
      </c>
      <c r="P57" s="78">
        <v>103.5</v>
      </c>
      <c r="Q57" s="78">
        <f t="shared" si="35"/>
        <v>113.39375</v>
      </c>
      <c r="R57" s="78">
        <f>IF(ISBLANK('Imputing missing values '!$AO57), 'Imputing missing values '!$Q57, 'Imputing missing values '!$AO57)</f>
        <v>114.9</v>
      </c>
      <c r="S57" s="78">
        <v>133.7</v>
      </c>
      <c r="T57" s="83">
        <f t="shared" si="7"/>
        <v>111.3789474</v>
      </c>
      <c r="U57" s="83">
        <f>IF(ISBLANK('Imputing missing values '!$AP57), 'Imputing missing values '!$T57, 'Imputing missing values '!$AP57)</f>
        <v>111.5</v>
      </c>
      <c r="V57" s="78">
        <v>172.4</v>
      </c>
      <c r="W57" s="83">
        <f t="shared" si="8"/>
        <v>111.4842105</v>
      </c>
      <c r="X57" s="83">
        <f>IF(ISBLANK('Imputing missing values '!$AQ57), 'Imputing missing values '!$W57, 'Imputing missing values '!$AQ57)</f>
        <v>113</v>
      </c>
      <c r="Y57" s="78">
        <v>113.1</v>
      </c>
      <c r="Z57" s="83">
        <f t="shared" si="9"/>
        <v>110.8789474</v>
      </c>
      <c r="AA57" s="83">
        <f>IF(ISBLANK('Imputing missing values '!$AR57), 'Imputing missing values '!$Z57, 'Imputing missing values '!$AR57)</f>
        <v>112.4</v>
      </c>
      <c r="AB57" s="78">
        <v>102.7</v>
      </c>
      <c r="AC57" s="83">
        <f t="shared" si="10"/>
        <v>113.1263158</v>
      </c>
      <c r="AD57" s="83">
        <f>IF(ISBLANK('Imputing missing values '!$AS57), 'Imputing missing values '!$AC57, 'Imputing missing values '!$AS57)</f>
        <v>117.8</v>
      </c>
      <c r="AE57" s="78">
        <v>120.0</v>
      </c>
      <c r="AF57" s="83">
        <f t="shared" si="11"/>
        <v>108.8</v>
      </c>
      <c r="AG57" s="83">
        <f>IF(ISBLANK('Imputing missing values '!$AT57), 'Imputing missing values '!$AF57, 'Imputing missing values '!$AT57)</f>
        <v>109.7</v>
      </c>
      <c r="AH57" s="78">
        <v>113.8</v>
      </c>
      <c r="AI57" s="83">
        <f t="shared" ref="AI57:AI58" si="36">AVERAGE(AU39:AU57)</f>
        <v>111.6315789</v>
      </c>
      <c r="AJ57" s="83">
        <f>IF(ISBLANK('Imputing missing values '!$AU57), 'Imputing missing values '!$AI57, 'Imputing missing values '!$AU57)</f>
        <v>113.5</v>
      </c>
      <c r="AK57" s="81">
        <v>127.1</v>
      </c>
      <c r="AL57" s="78">
        <v>121.0</v>
      </c>
      <c r="AM57" s="78">
        <v>117.4</v>
      </c>
      <c r="AN57" s="78">
        <v>111.6</v>
      </c>
      <c r="AO57" s="78">
        <v>114.9</v>
      </c>
      <c r="AP57" s="81">
        <v>111.5</v>
      </c>
      <c r="AQ57" s="81">
        <v>113.0</v>
      </c>
      <c r="AR57" s="81">
        <v>112.4</v>
      </c>
      <c r="AS57" s="81">
        <v>117.8</v>
      </c>
      <c r="AT57" s="81">
        <v>109.7</v>
      </c>
      <c r="AU57" s="81">
        <v>113.5</v>
      </c>
      <c r="AV57" s="78">
        <v>118.9</v>
      </c>
    </row>
    <row r="58" ht="15.75" customHeight="1">
      <c r="A58" s="79" t="s">
        <v>102</v>
      </c>
      <c r="B58" s="82">
        <v>2014.0</v>
      </c>
      <c r="C58" s="79" t="s">
        <v>66</v>
      </c>
      <c r="D58" s="78">
        <v>122.4</v>
      </c>
      <c r="E58" s="83">
        <f t="shared" si="2"/>
        <v>118.2</v>
      </c>
      <c r="F58" s="83">
        <f t="shared" si="1"/>
        <v>124.7</v>
      </c>
      <c r="G58" s="78">
        <v>123.9</v>
      </c>
      <c r="H58" s="81">
        <f t="shared" si="3"/>
        <v>116.7578947</v>
      </c>
      <c r="I58" s="81">
        <f>IF(ISBLANK('Imputing missing values '!$AL58), 'Imputing missing values '!$H58, 'Imputing missing values '!$AL58)</f>
        <v>118.8</v>
      </c>
      <c r="J58" s="78">
        <v>117.8</v>
      </c>
      <c r="K58" s="81">
        <f t="shared" si="4"/>
        <v>117.1263158</v>
      </c>
      <c r="L58" s="81">
        <f>IF(ISBLANK('Imputing missing values '!$AM58),K58,AM58)</f>
        <v>119.1</v>
      </c>
      <c r="M58" s="78">
        <v>121.0</v>
      </c>
      <c r="N58" s="81">
        <f t="shared" si="5"/>
        <v>112.5842105</v>
      </c>
      <c r="O58" s="81">
        <f>IF(ISBLANK('Imputing missing values '!$AN58), 'Imputing missing values '!$N58, 'Imputing missing values '!$AN58)</f>
        <v>113.9</v>
      </c>
      <c r="P58" s="78">
        <v>107.9</v>
      </c>
      <c r="Q58" s="81">
        <f>AVERAGE(AO40:AO58)</f>
        <v>113.8157895</v>
      </c>
      <c r="R58" s="81">
        <f>IF(ISBLANK('Imputing missing values '!$AO58), 'Imputing missing values '!$Q58, 'Imputing missing values '!$AO58)</f>
        <v>115.2</v>
      </c>
      <c r="S58" s="78">
        <v>131.2</v>
      </c>
      <c r="T58" s="81">
        <f t="shared" si="7"/>
        <v>111.5368421</v>
      </c>
      <c r="U58" s="81">
        <f>IF(ISBLANK('Imputing missing values '!$AP58), 'Imputing missing values '!$T58, 'Imputing missing values '!$AP58)</f>
        <v>112.7</v>
      </c>
      <c r="V58" s="78">
        <v>157.7</v>
      </c>
      <c r="W58" s="81">
        <f t="shared" si="8"/>
        <v>111.6052632</v>
      </c>
      <c r="X58" s="81">
        <f>IF(ISBLANK('Imputing missing values '!$AQ58), 'Imputing missing values '!$W58, 'Imputing missing values '!$AQ58)</f>
        <v>113.1</v>
      </c>
      <c r="Y58" s="78">
        <v>113.2</v>
      </c>
      <c r="Z58" s="81">
        <f t="shared" si="9"/>
        <v>111</v>
      </c>
      <c r="AA58" s="81">
        <f>IF(ISBLANK('Imputing missing values '!$AR58), 'Imputing missing values '!$Z58, 'Imputing missing values '!$AR58)</f>
        <v>112.1</v>
      </c>
      <c r="AB58" s="78">
        <v>104.1</v>
      </c>
      <c r="AC58" s="81">
        <f t="shared" si="10"/>
        <v>113.4052632</v>
      </c>
      <c r="AD58" s="81">
        <f>IF(ISBLANK('Imputing missing values '!$AS58), 'Imputing missing values '!$AC58, 'Imputing missing values '!$AS58)</f>
        <v>116.8</v>
      </c>
      <c r="AE58" s="78">
        <v>115.5</v>
      </c>
      <c r="AF58" s="81">
        <f t="shared" si="11"/>
        <v>108.8631579</v>
      </c>
      <c r="AG58" s="81">
        <f>IF(ISBLANK('Imputing missing values '!$AT58), 'Imputing missing values '!$AF58, 'Imputing missing values '!$AT58)</f>
        <v>109.2</v>
      </c>
      <c r="AH58" s="78">
        <v>114.8</v>
      </c>
      <c r="AI58" s="81">
        <f t="shared" si="36"/>
        <v>111.7789474</v>
      </c>
      <c r="AJ58" s="81">
        <f>IF(ISBLANK('Imputing missing values '!$AU58), 'Imputing missing values '!$AI58, 'Imputing missing values '!$AU58)</f>
        <v>113.3</v>
      </c>
      <c r="AK58" s="81">
        <v>124.7</v>
      </c>
      <c r="AL58" s="81">
        <v>118.8</v>
      </c>
      <c r="AM58" s="81">
        <v>119.1</v>
      </c>
      <c r="AN58" s="81">
        <v>113.9</v>
      </c>
      <c r="AO58" s="81">
        <v>115.2</v>
      </c>
      <c r="AP58" s="81">
        <v>112.7</v>
      </c>
      <c r="AQ58" s="81">
        <v>113.1</v>
      </c>
      <c r="AR58" s="81">
        <v>112.1</v>
      </c>
      <c r="AS58" s="81">
        <v>116.8</v>
      </c>
      <c r="AT58" s="81">
        <v>109.2</v>
      </c>
      <c r="AU58" s="81">
        <v>113.3</v>
      </c>
      <c r="AV58" s="78">
        <v>119.2</v>
      </c>
    </row>
    <row r="59" ht="15.75" customHeight="1">
      <c r="A59" s="79" t="s">
        <v>121</v>
      </c>
      <c r="B59" s="82">
        <v>2014.0</v>
      </c>
      <c r="C59" s="79" t="s">
        <v>68</v>
      </c>
      <c r="D59" s="78">
        <v>121.8</v>
      </c>
      <c r="E59" s="83">
        <f t="shared" si="2"/>
        <v>119.5428571</v>
      </c>
      <c r="F59" s="83">
        <f t="shared" si="1"/>
        <v>125.3</v>
      </c>
      <c r="G59" s="78">
        <v>122.8</v>
      </c>
      <c r="H59" s="78">
        <f t="shared" si="3"/>
        <v>116.9842105</v>
      </c>
      <c r="I59" s="78">
        <f>IF(ISBLANK('Imputing missing values '!$AL59), 'Imputing missing values '!$H59, 'Imputing missing values '!$AL59)</f>
        <v>118.8</v>
      </c>
      <c r="J59" s="78">
        <v>117.8</v>
      </c>
      <c r="K59" s="78">
        <f t="shared" si="4"/>
        <v>117.4052632</v>
      </c>
      <c r="L59" s="78">
        <f>IF(ISBLANK('Imputing missing values '!$AM59),K59,AM59)</f>
        <v>120.7</v>
      </c>
      <c r="M59" s="78">
        <v>121.9</v>
      </c>
      <c r="N59" s="78">
        <f t="shared" si="5"/>
        <v>112.7526316</v>
      </c>
      <c r="O59" s="78">
        <f>IF(ISBLANK('Imputing missing values '!$AN59), 'Imputing missing values '!$N59, 'Imputing missing values '!$AN59)</f>
        <v>115.4</v>
      </c>
      <c r="P59" s="78">
        <v>110.6</v>
      </c>
      <c r="Q59" s="78">
        <f t="shared" ref="Q59:Q60" si="37">AVERAGE(AO41:AO56)</f>
        <v>113.75625</v>
      </c>
      <c r="R59" s="78">
        <f>IF(ISBLANK('Imputing missing values '!$AO59), 'Imputing missing values '!$Q59, 'Imputing missing values '!$AO59)</f>
        <v>115.9</v>
      </c>
      <c r="S59" s="78">
        <v>129.7</v>
      </c>
      <c r="T59" s="83">
        <f t="shared" si="7"/>
        <v>111.7315789</v>
      </c>
      <c r="U59" s="83">
        <f>IF(ISBLANK('Imputing missing values '!$AP59), 'Imputing missing values '!$T59, 'Imputing missing values '!$AP59)</f>
        <v>114</v>
      </c>
      <c r="V59" s="78">
        <v>161.1</v>
      </c>
      <c r="W59" s="83">
        <f t="shared" si="8"/>
        <v>111.7368421</v>
      </c>
      <c r="X59" s="83">
        <f>IF(ISBLANK('Imputing missing values '!$AQ59), 'Imputing missing values '!$W59, 'Imputing missing values '!$AQ59)</f>
        <v>113.2</v>
      </c>
      <c r="Y59" s="78">
        <v>114.1</v>
      </c>
      <c r="Z59" s="83">
        <f t="shared" si="9"/>
        <v>111.1315789</v>
      </c>
      <c r="AA59" s="83">
        <f>IF(ISBLANK('Imputing missing values '!$AR59), 'Imputing missing values '!$Z59, 'Imputing missing values '!$AR59)</f>
        <v>112.2</v>
      </c>
      <c r="AB59" s="78">
        <v>105.1</v>
      </c>
      <c r="AC59" s="83">
        <f t="shared" si="10"/>
        <v>113.6473684</v>
      </c>
      <c r="AD59" s="83">
        <f>IF(ISBLANK('Imputing missing values '!$AS59), 'Imputing missing values '!$AC59, 'Imputing missing values '!$AS59)</f>
        <v>116.2</v>
      </c>
      <c r="AE59" s="78">
        <v>114.6</v>
      </c>
      <c r="AF59" s="83">
        <f t="shared" si="11"/>
        <v>108.9263158</v>
      </c>
      <c r="AG59" s="83">
        <f>IF(ISBLANK('Imputing missing values '!$AT59), 'Imputing missing values '!$AF59, 'Imputing missing values '!$AT59)</f>
        <v>109.4</v>
      </c>
      <c r="AH59" s="78">
        <v>115.8</v>
      </c>
      <c r="AI59" s="83">
        <f>AVERAGE(AU41:AU56)</f>
        <v>111.65</v>
      </c>
      <c r="AJ59" s="83">
        <f>IF(ISBLANK('Imputing missing values '!$AU59), 'Imputing missing values '!$AI59, 'Imputing missing values '!$AU59)</f>
        <v>113.5</v>
      </c>
      <c r="AK59" s="81">
        <v>125.3</v>
      </c>
      <c r="AL59" s="78">
        <v>118.8</v>
      </c>
      <c r="AM59" s="78">
        <v>120.7</v>
      </c>
      <c r="AN59" s="78">
        <v>115.4</v>
      </c>
      <c r="AO59" s="78">
        <v>115.9</v>
      </c>
      <c r="AP59" s="81">
        <v>114.0</v>
      </c>
      <c r="AQ59" s="81">
        <v>113.2</v>
      </c>
      <c r="AR59" s="81">
        <v>112.2</v>
      </c>
      <c r="AS59" s="81">
        <v>116.2</v>
      </c>
      <c r="AT59" s="81">
        <v>109.4</v>
      </c>
      <c r="AU59" s="81">
        <v>113.5</v>
      </c>
      <c r="AV59" s="78">
        <v>120.7</v>
      </c>
    </row>
    <row r="60" ht="15.75" customHeight="1">
      <c r="A60" s="79" t="s">
        <v>122</v>
      </c>
      <c r="B60" s="82">
        <v>2014.0</v>
      </c>
      <c r="C60" s="79" t="s">
        <v>68</v>
      </c>
      <c r="D60" s="78">
        <v>124.8</v>
      </c>
      <c r="E60" s="83">
        <f t="shared" si="2"/>
        <v>120.4571429</v>
      </c>
      <c r="F60" s="83">
        <f t="shared" si="1"/>
        <v>128.9</v>
      </c>
      <c r="G60" s="78">
        <v>127.3</v>
      </c>
      <c r="H60" s="78">
        <f t="shared" si="3"/>
        <v>117.4473684</v>
      </c>
      <c r="I60" s="78">
        <f>IF(ISBLANK('Imputing missing values '!$AL60), 'Imputing missing values '!$H60, 'Imputing missing values '!$AL60)</f>
        <v>123</v>
      </c>
      <c r="J60" s="78">
        <v>116.5</v>
      </c>
      <c r="K60" s="78">
        <f t="shared" si="4"/>
        <v>117.4684211</v>
      </c>
      <c r="L60" s="78">
        <f>IF(ISBLANK('Imputing missing values '!$AM60),K60,AM60)</f>
        <v>117.9</v>
      </c>
      <c r="M60" s="78">
        <v>122.2</v>
      </c>
      <c r="N60" s="78">
        <f t="shared" si="5"/>
        <v>112.6789474</v>
      </c>
      <c r="O60" s="78">
        <f>IF(ISBLANK('Imputing missing values '!$AN60), 'Imputing missing values '!$N60, 'Imputing missing values '!$AN60)</f>
        <v>111.8</v>
      </c>
      <c r="P60" s="78">
        <v>103.6</v>
      </c>
      <c r="Q60" s="78">
        <f t="shared" si="37"/>
        <v>113.88125</v>
      </c>
      <c r="R60" s="78">
        <f>IF(ISBLANK('Imputing missing values '!$AO60), 'Imputing missing values '!$Q60, 'Imputing missing values '!$AO60)</f>
        <v>115.3</v>
      </c>
      <c r="S60" s="78">
        <v>132.7</v>
      </c>
      <c r="T60" s="83">
        <f t="shared" si="7"/>
        <v>111.8</v>
      </c>
      <c r="U60" s="83">
        <f>IF(ISBLANK('Imputing missing values '!$AP60), 'Imputing missing values '!$T60, 'Imputing missing values '!$AP60)</f>
        <v>112.2</v>
      </c>
      <c r="V60" s="78">
        <v>181.9</v>
      </c>
      <c r="W60" s="83">
        <f t="shared" si="8"/>
        <v>111.8263158</v>
      </c>
      <c r="X60" s="83">
        <f>IF(ISBLANK('Imputing missing values '!$AQ60), 'Imputing missing values '!$W60, 'Imputing missing values '!$AQ60)</f>
        <v>112.5</v>
      </c>
      <c r="Y60" s="78">
        <v>115.2</v>
      </c>
      <c r="Z60" s="83">
        <f t="shared" si="9"/>
        <v>111.2894737</v>
      </c>
      <c r="AA60" s="83">
        <f>IF(ISBLANK('Imputing missing values '!$AR60), 'Imputing missing values '!$Z60, 'Imputing missing values '!$AR60)</f>
        <v>112.9</v>
      </c>
      <c r="AB60" s="78">
        <v>102.7</v>
      </c>
      <c r="AC60" s="83">
        <f t="shared" si="10"/>
        <v>114.0263158</v>
      </c>
      <c r="AD60" s="83">
        <f>IF(ISBLANK('Imputing missing values '!$AS60), 'Imputing missing values '!$AC60, 'Imputing missing values '!$AS60)</f>
        <v>119.2</v>
      </c>
      <c r="AE60" s="78">
        <v>122.1</v>
      </c>
      <c r="AF60" s="83">
        <f t="shared" si="11"/>
        <v>109.0210526</v>
      </c>
      <c r="AG60" s="83">
        <f>IF(ISBLANK('Imputing missing values '!$AT60), 'Imputing missing values '!$AF60, 'Imputing missing values '!$AT60)</f>
        <v>110.5</v>
      </c>
      <c r="AH60" s="78">
        <v>114.4</v>
      </c>
      <c r="AI60" s="83">
        <f t="shared" ref="AI60:AI61" si="38">AVERAGE(AU42:AU60)</f>
        <v>112.0894737</v>
      </c>
      <c r="AJ60" s="83">
        <f>IF(ISBLANK('Imputing missing values '!$AU60), 'Imputing missing values '!$AI60, 'Imputing missing values '!$AU60)</f>
        <v>113.9</v>
      </c>
      <c r="AK60" s="81">
        <v>128.9</v>
      </c>
      <c r="AL60" s="78">
        <v>123.0</v>
      </c>
      <c r="AM60" s="78">
        <v>117.9</v>
      </c>
      <c r="AN60" s="78">
        <v>111.8</v>
      </c>
      <c r="AO60" s="78">
        <v>115.3</v>
      </c>
      <c r="AP60" s="81">
        <v>112.2</v>
      </c>
      <c r="AQ60" s="81">
        <v>112.5</v>
      </c>
      <c r="AR60" s="81">
        <v>112.9</v>
      </c>
      <c r="AS60" s="81">
        <v>119.2</v>
      </c>
      <c r="AT60" s="81">
        <v>110.5</v>
      </c>
      <c r="AU60" s="81">
        <v>113.9</v>
      </c>
      <c r="AV60" s="78">
        <v>119.9</v>
      </c>
    </row>
    <row r="61" ht="15.75" customHeight="1">
      <c r="A61" s="79" t="s">
        <v>102</v>
      </c>
      <c r="B61" s="82">
        <v>2014.0</v>
      </c>
      <c r="C61" s="79" t="s">
        <v>68</v>
      </c>
      <c r="D61" s="78">
        <v>122.7</v>
      </c>
      <c r="E61" s="83">
        <f t="shared" si="2"/>
        <v>119.7571429</v>
      </c>
      <c r="F61" s="83">
        <f t="shared" si="1"/>
        <v>126.6</v>
      </c>
      <c r="G61" s="78">
        <v>124.4</v>
      </c>
      <c r="H61" s="81">
        <f t="shared" si="3"/>
        <v>117.6421053</v>
      </c>
      <c r="I61" s="81">
        <f>IF(ISBLANK('Imputing missing values '!$AL61), 'Imputing missing values '!$H61, 'Imputing missing values '!$AL61)</f>
        <v>119.9</v>
      </c>
      <c r="J61" s="78">
        <v>117.3</v>
      </c>
      <c r="K61" s="81">
        <f t="shared" si="4"/>
        <v>117.7263158</v>
      </c>
      <c r="L61" s="81">
        <f>IF(ISBLANK('Imputing missing values '!$AM61),K61,AM61)</f>
        <v>119.6</v>
      </c>
      <c r="M61" s="78">
        <v>122.0</v>
      </c>
      <c r="N61" s="81">
        <f t="shared" si="5"/>
        <v>112.8315789</v>
      </c>
      <c r="O61" s="81">
        <f>IF(ISBLANK('Imputing missing values '!$AN61), 'Imputing missing values '!$N61, 'Imputing missing values '!$AN61)</f>
        <v>114</v>
      </c>
      <c r="P61" s="78">
        <v>108.0</v>
      </c>
      <c r="Q61" s="81">
        <f>AVERAGE(AO43:AO61)</f>
        <v>114.2894737</v>
      </c>
      <c r="R61" s="81">
        <f>IF(ISBLANK('Imputing missing values '!$AO61), 'Imputing missing values '!$Q61, 'Imputing missing values '!$AO61)</f>
        <v>115.6</v>
      </c>
      <c r="S61" s="78">
        <v>131.1</v>
      </c>
      <c r="T61" s="81">
        <f t="shared" si="7"/>
        <v>111.9526316</v>
      </c>
      <c r="U61" s="81">
        <f>IF(ISBLANK('Imputing missing values '!$AP61), 'Imputing missing values '!$T61, 'Imputing missing values '!$AP61)</f>
        <v>113.3</v>
      </c>
      <c r="V61" s="78">
        <v>168.2</v>
      </c>
      <c r="W61" s="81">
        <f t="shared" si="8"/>
        <v>111.9052632</v>
      </c>
      <c r="X61" s="81">
        <f>IF(ISBLANK('Imputing missing values '!$AQ61), 'Imputing missing values '!$W61, 'Imputing missing values '!$AQ61)</f>
        <v>112.8</v>
      </c>
      <c r="Y61" s="78">
        <v>114.5</v>
      </c>
      <c r="Z61" s="81">
        <f t="shared" si="9"/>
        <v>111.4105263</v>
      </c>
      <c r="AA61" s="81">
        <f>IF(ISBLANK('Imputing missing values '!$AR61), 'Imputing missing values '!$Z61, 'Imputing missing values '!$AR61)</f>
        <v>112.6</v>
      </c>
      <c r="AB61" s="78">
        <v>104.3</v>
      </c>
      <c r="AC61" s="81">
        <f t="shared" si="10"/>
        <v>114.3631579</v>
      </c>
      <c r="AD61" s="81">
        <f>IF(ISBLANK('Imputing missing values '!$AS61), 'Imputing missing values '!$AC61, 'Imputing missing values '!$AS61)</f>
        <v>118</v>
      </c>
      <c r="AE61" s="78">
        <v>117.1</v>
      </c>
      <c r="AF61" s="81">
        <f t="shared" si="11"/>
        <v>109.0842105</v>
      </c>
      <c r="AG61" s="81">
        <f>IF(ISBLANK('Imputing missing values '!$AT61), 'Imputing missing values '!$AF61, 'Imputing missing values '!$AT61)</f>
        <v>109.9</v>
      </c>
      <c r="AH61" s="78">
        <v>115.2</v>
      </c>
      <c r="AI61" s="81">
        <f t="shared" si="38"/>
        <v>112.2315789</v>
      </c>
      <c r="AJ61" s="81">
        <f>IF(ISBLANK('Imputing missing values '!$AU61), 'Imputing missing values '!$AI61, 'Imputing missing values '!$AU61)</f>
        <v>113.7</v>
      </c>
      <c r="AK61" s="81">
        <v>126.6</v>
      </c>
      <c r="AL61" s="81">
        <v>119.9</v>
      </c>
      <c r="AM61" s="81">
        <v>119.6</v>
      </c>
      <c r="AN61" s="81">
        <v>114.0</v>
      </c>
      <c r="AO61" s="81">
        <v>115.6</v>
      </c>
      <c r="AP61" s="81">
        <v>113.3</v>
      </c>
      <c r="AQ61" s="81">
        <v>112.8</v>
      </c>
      <c r="AR61" s="81">
        <v>112.6</v>
      </c>
      <c r="AS61" s="81">
        <v>118.0</v>
      </c>
      <c r="AT61" s="81">
        <v>109.9</v>
      </c>
      <c r="AU61" s="81">
        <v>113.7</v>
      </c>
      <c r="AV61" s="78">
        <v>120.3</v>
      </c>
    </row>
    <row r="62" ht="15.75" customHeight="1">
      <c r="A62" s="79" t="s">
        <v>121</v>
      </c>
      <c r="B62" s="82">
        <v>2014.0</v>
      </c>
      <c r="C62" s="79" t="s">
        <v>70</v>
      </c>
      <c r="D62" s="78">
        <v>122.3</v>
      </c>
      <c r="E62" s="83">
        <f t="shared" si="2"/>
        <v>121.2285714</v>
      </c>
      <c r="F62" s="83">
        <f t="shared" si="1"/>
        <v>125.3</v>
      </c>
      <c r="G62" s="78">
        <v>122.4</v>
      </c>
      <c r="H62" s="78">
        <f t="shared" si="3"/>
        <v>117.8947368</v>
      </c>
      <c r="I62" s="78">
        <f>IF(ISBLANK('Imputing missing values '!$AL62), 'Imputing missing values '!$H62, 'Imputing missing values '!$AL62)</f>
        <v>119.5</v>
      </c>
      <c r="J62" s="78">
        <v>117.8</v>
      </c>
      <c r="K62" s="78">
        <f t="shared" si="4"/>
        <v>118.0105263</v>
      </c>
      <c r="L62" s="78">
        <f>IF(ISBLANK('Imputing missing values '!$AM62),K62,AM62)</f>
        <v>121.3</v>
      </c>
      <c r="M62" s="78">
        <v>122.7</v>
      </c>
      <c r="N62" s="78">
        <f t="shared" si="5"/>
        <v>113.0105263</v>
      </c>
      <c r="O62" s="78">
        <f>IF(ISBLANK('Imputing missing values '!$AN62), 'Imputing missing values '!$N62, 'Imputing missing values '!$AN62)</f>
        <v>115.8</v>
      </c>
      <c r="P62" s="78">
        <v>110.4</v>
      </c>
      <c r="Q62" s="78">
        <f t="shared" ref="Q62:Q63" si="39">AVERAGE(AO44:AO59)</f>
        <v>114.2375</v>
      </c>
      <c r="R62" s="78">
        <f>IF(ISBLANK('Imputing missing values '!$AO62), 'Imputing missing values '!$Q62, 'Imputing missing values '!$AO62)</f>
        <v>116.7</v>
      </c>
      <c r="S62" s="78">
        <v>129.8</v>
      </c>
      <c r="T62" s="83">
        <f t="shared" si="7"/>
        <v>112.1526316</v>
      </c>
      <c r="U62" s="83">
        <f>IF(ISBLANK('Imputing missing values '!$AP62), 'Imputing missing values '!$T62, 'Imputing missing values '!$AP62)</f>
        <v>114.5</v>
      </c>
      <c r="V62" s="78">
        <v>158.8</v>
      </c>
      <c r="W62" s="83">
        <f t="shared" si="8"/>
        <v>111.9947368</v>
      </c>
      <c r="X62" s="83">
        <f>IF(ISBLANK('Imputing missing values '!$AQ62), 'Imputing missing values '!$W62, 'Imputing missing values '!$AQ62)</f>
        <v>112.8</v>
      </c>
      <c r="Y62" s="78">
        <v>115.0</v>
      </c>
      <c r="Z62" s="83">
        <f t="shared" si="9"/>
        <v>111.5421053</v>
      </c>
      <c r="AA62" s="83">
        <f>IF(ISBLANK('Imputing missing values '!$AR62), 'Imputing missing values '!$Z62, 'Imputing missing values '!$AR62)</f>
        <v>112.6</v>
      </c>
      <c r="AB62" s="78">
        <v>104.7</v>
      </c>
      <c r="AC62" s="83">
        <f t="shared" si="10"/>
        <v>114.6157895</v>
      </c>
      <c r="AD62" s="83">
        <f>IF(ISBLANK('Imputing missing values '!$AS62), 'Imputing missing values '!$AC62, 'Imputing missing values '!$AS62)</f>
        <v>116.6</v>
      </c>
      <c r="AE62" s="78">
        <v>114.9</v>
      </c>
      <c r="AF62" s="83">
        <f t="shared" si="11"/>
        <v>109.1052632</v>
      </c>
      <c r="AG62" s="83">
        <f>IF(ISBLANK('Imputing missing values '!$AT62), 'Imputing missing values '!$AF62, 'Imputing missing values '!$AT62)</f>
        <v>109.1</v>
      </c>
      <c r="AH62" s="78">
        <v>116.5</v>
      </c>
      <c r="AI62" s="83">
        <f>AVERAGE(AU44:AU59)</f>
        <v>112.11875</v>
      </c>
      <c r="AJ62" s="83">
        <f>IF(ISBLANK('Imputing missing values '!$AU62), 'Imputing missing values '!$AI62, 'Imputing missing values '!$AU62)</f>
        <v>113.7</v>
      </c>
      <c r="AK62" s="81">
        <v>125.3</v>
      </c>
      <c r="AL62" s="78">
        <v>119.5</v>
      </c>
      <c r="AM62" s="78">
        <v>121.3</v>
      </c>
      <c r="AN62" s="78">
        <v>115.8</v>
      </c>
      <c r="AO62" s="78">
        <v>116.7</v>
      </c>
      <c r="AP62" s="81">
        <v>114.5</v>
      </c>
      <c r="AQ62" s="81">
        <v>112.8</v>
      </c>
      <c r="AR62" s="81">
        <v>112.6</v>
      </c>
      <c r="AS62" s="81">
        <v>116.6</v>
      </c>
      <c r="AT62" s="81">
        <v>109.1</v>
      </c>
      <c r="AU62" s="81">
        <v>113.7</v>
      </c>
      <c r="AV62" s="78">
        <v>120.9</v>
      </c>
    </row>
    <row r="63" ht="15.75" customHeight="1">
      <c r="A63" s="79" t="s">
        <v>122</v>
      </c>
      <c r="B63" s="82">
        <v>2014.0</v>
      </c>
      <c r="C63" s="79" t="s">
        <v>70</v>
      </c>
      <c r="D63" s="78">
        <v>124.2</v>
      </c>
      <c r="E63" s="83">
        <f t="shared" si="2"/>
        <v>122.6857143</v>
      </c>
      <c r="F63" s="83">
        <f t="shared" si="1"/>
        <v>126.7</v>
      </c>
      <c r="G63" s="78">
        <v>125.4</v>
      </c>
      <c r="H63" s="78">
        <f t="shared" si="3"/>
        <v>118.4052632</v>
      </c>
      <c r="I63" s="78">
        <f>IF(ISBLANK('Imputing missing values '!$AL63), 'Imputing missing values '!$H63, 'Imputing missing values '!$AL63)</f>
        <v>124.3</v>
      </c>
      <c r="J63" s="78">
        <v>116.4</v>
      </c>
      <c r="K63" s="78">
        <f t="shared" si="4"/>
        <v>118.0736842</v>
      </c>
      <c r="L63" s="78">
        <f>IF(ISBLANK('Imputing missing values '!$AM63),K63,AM63)</f>
        <v>118.4</v>
      </c>
      <c r="M63" s="78">
        <v>122.7</v>
      </c>
      <c r="N63" s="78">
        <f t="shared" si="5"/>
        <v>112.9263158</v>
      </c>
      <c r="O63" s="78">
        <f>IF(ISBLANK('Imputing missing values '!$AN63), 'Imputing missing values '!$N63, 'Imputing missing values '!$AN63)</f>
        <v>111.8</v>
      </c>
      <c r="P63" s="78">
        <v>103.5</v>
      </c>
      <c r="Q63" s="78">
        <f t="shared" si="39"/>
        <v>114.35625</v>
      </c>
      <c r="R63" s="78">
        <f>IF(ISBLANK('Imputing missing values '!$AO63), 'Imputing missing values '!$Q63, 'Imputing missing values '!$AO63)</f>
        <v>115.5</v>
      </c>
      <c r="S63" s="78">
        <v>124.5</v>
      </c>
      <c r="T63" s="83">
        <f t="shared" si="7"/>
        <v>112.2</v>
      </c>
      <c r="U63" s="83">
        <f>IF(ISBLANK('Imputing missing values '!$AP63), 'Imputing missing values '!$T63, 'Imputing missing values '!$AP63)</f>
        <v>112.3</v>
      </c>
      <c r="V63" s="78">
        <v>168.6</v>
      </c>
      <c r="W63" s="83">
        <f t="shared" si="8"/>
        <v>111.9947368</v>
      </c>
      <c r="X63" s="83">
        <f>IF(ISBLANK('Imputing missing values '!$AQ63), 'Imputing missing values '!$W63, 'Imputing missing values '!$AQ63)</f>
        <v>111.2</v>
      </c>
      <c r="Y63" s="78">
        <v>116.9</v>
      </c>
      <c r="Z63" s="83">
        <f t="shared" si="9"/>
        <v>111.7105263</v>
      </c>
      <c r="AA63" s="83">
        <f>IF(ISBLANK('Imputing missing values '!$AR63), 'Imputing missing values '!$Z63, 'Imputing missing values '!$AR63)</f>
        <v>113.4</v>
      </c>
      <c r="AB63" s="78">
        <v>101.9</v>
      </c>
      <c r="AC63" s="83">
        <f t="shared" si="10"/>
        <v>115.0157895</v>
      </c>
      <c r="AD63" s="83">
        <f>IF(ISBLANK('Imputing missing values '!$AS63), 'Imputing missing values '!$AC63, 'Imputing missing values '!$AS63)</f>
        <v>120</v>
      </c>
      <c r="AE63" s="78">
        <v>122.9</v>
      </c>
      <c r="AF63" s="83">
        <f t="shared" si="11"/>
        <v>109.1631579</v>
      </c>
      <c r="AG63" s="83">
        <f>IF(ISBLANK('Imputing missing values '!$AT63), 'Imputing missing values '!$AF63, 'Imputing missing values '!$AT63)</f>
        <v>110</v>
      </c>
      <c r="AH63" s="78">
        <v>114.8</v>
      </c>
      <c r="AI63" s="83">
        <f t="shared" ref="AI63:AI64" si="40">AVERAGE(AU45:AU63)</f>
        <v>112.5</v>
      </c>
      <c r="AJ63" s="83">
        <f>IF(ISBLANK('Imputing missing values '!$AU63), 'Imputing missing values '!$AI63, 'Imputing missing values '!$AU63)</f>
        <v>113.6</v>
      </c>
      <c r="AK63" s="81">
        <v>126.7</v>
      </c>
      <c r="AL63" s="78">
        <v>124.3</v>
      </c>
      <c r="AM63" s="78">
        <v>118.4</v>
      </c>
      <c r="AN63" s="78">
        <v>111.8</v>
      </c>
      <c r="AO63" s="78">
        <v>115.5</v>
      </c>
      <c r="AP63" s="81">
        <v>112.3</v>
      </c>
      <c r="AQ63" s="81">
        <v>111.2</v>
      </c>
      <c r="AR63" s="81">
        <v>113.4</v>
      </c>
      <c r="AS63" s="81">
        <v>120.0</v>
      </c>
      <c r="AT63" s="81">
        <v>110.0</v>
      </c>
      <c r="AU63" s="81">
        <v>113.6</v>
      </c>
      <c r="AV63" s="78">
        <v>119.2</v>
      </c>
    </row>
    <row r="64" ht="15.75" customHeight="1">
      <c r="A64" s="79" t="s">
        <v>102</v>
      </c>
      <c r="B64" s="82">
        <v>2014.0</v>
      </c>
      <c r="C64" s="79" t="s">
        <v>70</v>
      </c>
      <c r="D64" s="78">
        <v>122.9</v>
      </c>
      <c r="E64" s="83">
        <f t="shared" si="2"/>
        <v>121.3714286</v>
      </c>
      <c r="F64" s="83">
        <f t="shared" si="1"/>
        <v>125.8</v>
      </c>
      <c r="G64" s="78">
        <v>123.5</v>
      </c>
      <c r="H64" s="81">
        <f t="shared" si="3"/>
        <v>118.6210526</v>
      </c>
      <c r="I64" s="81">
        <f>IF(ISBLANK('Imputing missing values '!$AL64), 'Imputing missing values '!$H64, 'Imputing missing values '!$AL64)</f>
        <v>120.8</v>
      </c>
      <c r="J64" s="78">
        <v>117.3</v>
      </c>
      <c r="K64" s="81">
        <f t="shared" si="4"/>
        <v>118.3315789</v>
      </c>
      <c r="L64" s="81">
        <f>IF(ISBLANK('Imputing missing values '!$AM64),K64,AM64)</f>
        <v>120.1</v>
      </c>
      <c r="M64" s="78">
        <v>122.7</v>
      </c>
      <c r="N64" s="81">
        <f t="shared" si="5"/>
        <v>113.1052632</v>
      </c>
      <c r="O64" s="81">
        <f>IF(ISBLANK('Imputing missing values '!$AN64), 'Imputing missing values '!$N64, 'Imputing missing values '!$AN64)</f>
        <v>114.3</v>
      </c>
      <c r="P64" s="78">
        <v>107.9</v>
      </c>
      <c r="Q64" s="81">
        <f>AVERAGE(AO46:AO64)</f>
        <v>114.7684211</v>
      </c>
      <c r="R64" s="81">
        <f>IF(ISBLANK('Imputing missing values '!$AO64), 'Imputing missing values '!$Q64, 'Imputing missing values '!$AO64)</f>
        <v>116.1</v>
      </c>
      <c r="S64" s="78">
        <v>127.3</v>
      </c>
      <c r="T64" s="81">
        <f t="shared" si="7"/>
        <v>112.3526316</v>
      </c>
      <c r="U64" s="81">
        <f>IF(ISBLANK('Imputing missing values '!$AP64), 'Imputing missing values '!$T64, 'Imputing missing values '!$AP64)</f>
        <v>113.7</v>
      </c>
      <c r="V64" s="78">
        <v>162.1</v>
      </c>
      <c r="W64" s="81">
        <f t="shared" si="8"/>
        <v>112.0157895</v>
      </c>
      <c r="X64" s="81">
        <f>IF(ISBLANK('Imputing missing values '!$AQ64), 'Imputing missing values '!$W64, 'Imputing missing values '!$AQ64)</f>
        <v>112</v>
      </c>
      <c r="Y64" s="78">
        <v>115.6</v>
      </c>
      <c r="Z64" s="81">
        <f t="shared" si="9"/>
        <v>111.8263158</v>
      </c>
      <c r="AA64" s="81">
        <f>IF(ISBLANK('Imputing missing values '!$AR64), 'Imputing missing values '!$Z64, 'Imputing missing values '!$AR64)</f>
        <v>113.1</v>
      </c>
      <c r="AB64" s="78">
        <v>103.8</v>
      </c>
      <c r="AC64" s="81">
        <f t="shared" si="10"/>
        <v>115.3736842</v>
      </c>
      <c r="AD64" s="81">
        <f>IF(ISBLANK('Imputing missing values '!$AS64), 'Imputing missing values '!$AC64, 'Imputing missing values '!$AS64)</f>
        <v>118.6</v>
      </c>
      <c r="AE64" s="78">
        <v>117.6</v>
      </c>
      <c r="AF64" s="81">
        <f t="shared" si="11"/>
        <v>109.1789474</v>
      </c>
      <c r="AG64" s="81">
        <f>IF(ISBLANK('Imputing missing values '!$AT64), 'Imputing missing values '!$AF64, 'Imputing missing values '!$AT64)</f>
        <v>109.5</v>
      </c>
      <c r="AH64" s="78">
        <v>115.8</v>
      </c>
      <c r="AI64" s="81">
        <f t="shared" si="40"/>
        <v>112.6210526</v>
      </c>
      <c r="AJ64" s="81">
        <f>IF(ISBLANK('Imputing missing values '!$AU64), 'Imputing missing values '!$AI64, 'Imputing missing values '!$AU64)</f>
        <v>113.7</v>
      </c>
      <c r="AK64" s="81">
        <v>125.8</v>
      </c>
      <c r="AL64" s="81">
        <v>120.8</v>
      </c>
      <c r="AM64" s="81">
        <v>120.1</v>
      </c>
      <c r="AN64" s="81">
        <v>114.3</v>
      </c>
      <c r="AO64" s="81">
        <v>116.1</v>
      </c>
      <c r="AP64" s="81">
        <v>113.7</v>
      </c>
      <c r="AQ64" s="81">
        <v>112.0</v>
      </c>
      <c r="AR64" s="81">
        <v>113.1</v>
      </c>
      <c r="AS64" s="81">
        <v>118.6</v>
      </c>
      <c r="AT64" s="81">
        <v>109.5</v>
      </c>
      <c r="AU64" s="81">
        <v>113.7</v>
      </c>
      <c r="AV64" s="78">
        <v>120.1</v>
      </c>
    </row>
    <row r="65" ht="15.75" customHeight="1">
      <c r="A65" s="79" t="s">
        <v>121</v>
      </c>
      <c r="B65" s="82">
        <v>2014.0</v>
      </c>
      <c r="C65" s="79" t="s">
        <v>72</v>
      </c>
      <c r="D65" s="78">
        <v>122.6</v>
      </c>
      <c r="E65" s="83">
        <f t="shared" si="2"/>
        <v>122.2142857</v>
      </c>
      <c r="F65" s="83">
        <f t="shared" si="1"/>
        <v>125.1</v>
      </c>
      <c r="G65" s="78">
        <v>122.5</v>
      </c>
      <c r="H65" s="78">
        <f t="shared" si="3"/>
        <v>118.8736842</v>
      </c>
      <c r="I65" s="78">
        <f>IF(ISBLANK('Imputing missing values '!$AL65), 'Imputing missing values '!$H65, 'Imputing missing values '!$AL65)</f>
        <v>120</v>
      </c>
      <c r="J65" s="78">
        <v>118.3</v>
      </c>
      <c r="K65" s="78">
        <f t="shared" si="4"/>
        <v>118.6421053</v>
      </c>
      <c r="L65" s="78">
        <f>IF(ISBLANK('Imputing missing values '!$AM65),K65,AM65)</f>
        <v>122.3</v>
      </c>
      <c r="M65" s="78">
        <v>123.2</v>
      </c>
      <c r="N65" s="78">
        <f t="shared" si="5"/>
        <v>113.3105263</v>
      </c>
      <c r="O65" s="78">
        <f>IF(ISBLANK('Imputing missing values '!$AN65), 'Imputing missing values '!$N65, 'Imputing missing values '!$AN65)</f>
        <v>116.4</v>
      </c>
      <c r="P65" s="78">
        <v>110.5</v>
      </c>
      <c r="Q65" s="78">
        <f t="shared" ref="Q65:Q66" si="41">AVERAGE(AO47:AO62)</f>
        <v>114.7375</v>
      </c>
      <c r="R65" s="78">
        <f>IF(ISBLANK('Imputing missing values '!$AO65), 'Imputing missing values '!$Q65, 'Imputing missing values '!$AO65)</f>
        <v>117.5</v>
      </c>
      <c r="S65" s="78">
        <v>128.9</v>
      </c>
      <c r="T65" s="83">
        <f t="shared" si="7"/>
        <v>112.5684211</v>
      </c>
      <c r="U65" s="83">
        <f>IF(ISBLANK('Imputing missing values '!$AP65), 'Imputing missing values '!$T65, 'Imputing missing values '!$AP65)</f>
        <v>115.3</v>
      </c>
      <c r="V65" s="78">
        <v>155.3</v>
      </c>
      <c r="W65" s="83">
        <f t="shared" si="8"/>
        <v>112.0789474</v>
      </c>
      <c r="X65" s="83">
        <f>IF(ISBLANK('Imputing missing values '!$AQ65), 'Imputing missing values '!$W65, 'Imputing missing values '!$AQ65)</f>
        <v>112.6</v>
      </c>
      <c r="Y65" s="78">
        <v>115.5</v>
      </c>
      <c r="Z65" s="83">
        <f t="shared" si="9"/>
        <v>111.9526316</v>
      </c>
      <c r="AA65" s="83">
        <f>IF(ISBLANK('Imputing missing values '!$AR65), 'Imputing missing values '!$Z65, 'Imputing missing values '!$AR65)</f>
        <v>113</v>
      </c>
      <c r="AB65" s="78">
        <v>104.0</v>
      </c>
      <c r="AC65" s="83">
        <f t="shared" si="10"/>
        <v>115.6315789</v>
      </c>
      <c r="AD65" s="83">
        <f>IF(ISBLANK('Imputing missing values '!$AS65), 'Imputing missing values '!$AC65, 'Imputing missing values '!$AS65)</f>
        <v>116.9</v>
      </c>
      <c r="AE65" s="78">
        <v>115.3</v>
      </c>
      <c r="AF65" s="83">
        <f t="shared" si="11"/>
        <v>109.1947368</v>
      </c>
      <c r="AG65" s="83">
        <f>IF(ISBLANK('Imputing missing values '!$AT65), 'Imputing missing values '!$AF65, 'Imputing missing values '!$AT65)</f>
        <v>109.3</v>
      </c>
      <c r="AH65" s="78">
        <v>116.8</v>
      </c>
      <c r="AI65" s="83">
        <f>AVERAGE(AU47:AU62)</f>
        <v>112.575</v>
      </c>
      <c r="AJ65" s="83">
        <f>IF(ISBLANK('Imputing missing values '!$AU65), 'Imputing missing values '!$AI65, 'Imputing missing values '!$AU65)</f>
        <v>114</v>
      </c>
      <c r="AK65" s="81">
        <v>125.1</v>
      </c>
      <c r="AL65" s="78">
        <v>120.0</v>
      </c>
      <c r="AM65" s="78">
        <v>122.3</v>
      </c>
      <c r="AN65" s="78">
        <v>116.4</v>
      </c>
      <c r="AO65" s="78">
        <v>117.5</v>
      </c>
      <c r="AP65" s="81">
        <v>115.3</v>
      </c>
      <c r="AQ65" s="81">
        <v>112.6</v>
      </c>
      <c r="AR65" s="81">
        <v>113.0</v>
      </c>
      <c r="AS65" s="81">
        <v>116.9</v>
      </c>
      <c r="AT65" s="81">
        <v>109.3</v>
      </c>
      <c r="AU65" s="81">
        <v>114.0</v>
      </c>
      <c r="AV65" s="78">
        <v>121.0</v>
      </c>
    </row>
    <row r="66" ht="15.75" customHeight="1">
      <c r="A66" s="79" t="s">
        <v>122</v>
      </c>
      <c r="B66" s="82">
        <v>2014.0</v>
      </c>
      <c r="C66" s="79" t="s">
        <v>72</v>
      </c>
      <c r="D66" s="78">
        <v>124.6</v>
      </c>
      <c r="E66" s="83">
        <f t="shared" si="2"/>
        <v>124.1</v>
      </c>
      <c r="F66" s="83">
        <f t="shared" si="1"/>
        <v>125.8</v>
      </c>
      <c r="G66" s="78">
        <v>126.1</v>
      </c>
      <c r="H66" s="78">
        <f t="shared" si="3"/>
        <v>119.3421053</v>
      </c>
      <c r="I66" s="78">
        <f>IF(ISBLANK('Imputing missing values '!$AL66), 'Imputing missing values '!$H66, 'Imputing missing values '!$AL66)</f>
        <v>124.3</v>
      </c>
      <c r="J66" s="78">
        <v>117.8</v>
      </c>
      <c r="K66" s="78">
        <f t="shared" si="4"/>
        <v>118.7</v>
      </c>
      <c r="L66" s="78">
        <f>IF(ISBLANK('Imputing missing values '!$AM66),K66,AM66)</f>
        <v>118.9</v>
      </c>
      <c r="M66" s="78">
        <v>123.1</v>
      </c>
      <c r="N66" s="78">
        <f t="shared" si="5"/>
        <v>113.2368421</v>
      </c>
      <c r="O66" s="78">
        <f>IF(ISBLANK('Imputing missing values '!$AN66), 'Imputing missing values '!$N66, 'Imputing missing values '!$AN66)</f>
        <v>112</v>
      </c>
      <c r="P66" s="78">
        <v>103.5</v>
      </c>
      <c r="Q66" s="78">
        <f t="shared" si="41"/>
        <v>114.85</v>
      </c>
      <c r="R66" s="78">
        <f>IF(ISBLANK('Imputing missing values '!$AO66), 'Imputing missing values '!$Q66, 'Imputing missing values '!$AO66)</f>
        <v>115.8</v>
      </c>
      <c r="S66" s="78">
        <v>123.5</v>
      </c>
      <c r="T66" s="83">
        <f t="shared" si="7"/>
        <v>112.6105263</v>
      </c>
      <c r="U66" s="83">
        <f>IF(ISBLANK('Imputing missing values '!$AP66), 'Imputing missing values '!$T66, 'Imputing missing values '!$AP66)</f>
        <v>112.6</v>
      </c>
      <c r="V66" s="78">
        <v>159.6</v>
      </c>
      <c r="W66" s="83">
        <f t="shared" si="8"/>
        <v>112.0684211</v>
      </c>
      <c r="X66" s="83">
        <f>IF(ISBLANK('Imputing missing values '!$AQ66), 'Imputing missing values '!$W66, 'Imputing missing values '!$AQ66)</f>
        <v>111</v>
      </c>
      <c r="Y66" s="78">
        <v>117.4</v>
      </c>
      <c r="Z66" s="83">
        <f t="shared" si="9"/>
        <v>112.1157895</v>
      </c>
      <c r="AA66" s="83">
        <f>IF(ISBLANK('Imputing missing values '!$AR66), 'Imputing missing values '!$Z66, 'Imputing missing values '!$AR66)</f>
        <v>113.6</v>
      </c>
      <c r="AB66" s="78">
        <v>101.2</v>
      </c>
      <c r="AC66" s="83">
        <f t="shared" si="10"/>
        <v>116.0105263</v>
      </c>
      <c r="AD66" s="83">
        <f>IF(ISBLANK('Imputing missing values '!$AS66), 'Imputing missing values '!$AC66, 'Imputing missing values '!$AS66)</f>
        <v>120.2</v>
      </c>
      <c r="AE66" s="78">
        <v>123.8</v>
      </c>
      <c r="AF66" s="83">
        <f t="shared" si="11"/>
        <v>109.2578947</v>
      </c>
      <c r="AG66" s="83">
        <f>IF(ISBLANK('Imputing missing values '!$AT66), 'Imputing missing values '!$AF66, 'Imputing missing values '!$AT66)</f>
        <v>110.1</v>
      </c>
      <c r="AH66" s="78">
        <v>115.2</v>
      </c>
      <c r="AI66" s="83">
        <f t="shared" ref="AI66:AI67" si="42">AVERAGE(AU48:AU66)</f>
        <v>112.8789474</v>
      </c>
      <c r="AJ66" s="83">
        <f>IF(ISBLANK('Imputing missing values '!$AU66), 'Imputing missing values '!$AI66, 'Imputing missing values '!$AU66)</f>
        <v>113.7</v>
      </c>
      <c r="AK66" s="81">
        <v>125.8</v>
      </c>
      <c r="AL66" s="78">
        <v>124.3</v>
      </c>
      <c r="AM66" s="78">
        <v>118.9</v>
      </c>
      <c r="AN66" s="78">
        <v>112.0</v>
      </c>
      <c r="AO66" s="78">
        <v>115.8</v>
      </c>
      <c r="AP66" s="81">
        <v>112.6</v>
      </c>
      <c r="AQ66" s="81">
        <v>111.0</v>
      </c>
      <c r="AR66" s="81">
        <v>113.6</v>
      </c>
      <c r="AS66" s="81">
        <v>120.2</v>
      </c>
      <c r="AT66" s="81">
        <v>110.1</v>
      </c>
      <c r="AU66" s="81">
        <v>113.7</v>
      </c>
      <c r="AV66" s="78">
        <v>119.1</v>
      </c>
    </row>
    <row r="67" ht="15.75" customHeight="1">
      <c r="A67" s="79" t="s">
        <v>102</v>
      </c>
      <c r="B67" s="82">
        <v>2014.0</v>
      </c>
      <c r="C67" s="79" t="s">
        <v>72</v>
      </c>
      <c r="D67" s="78">
        <v>123.2</v>
      </c>
      <c r="E67" s="83">
        <f t="shared" si="2"/>
        <v>122.7285714</v>
      </c>
      <c r="F67" s="83">
        <f t="shared" si="1"/>
        <v>125.4</v>
      </c>
      <c r="G67" s="78">
        <v>123.8</v>
      </c>
      <c r="H67" s="81">
        <f t="shared" si="3"/>
        <v>119.5263158</v>
      </c>
      <c r="I67" s="81">
        <f>IF(ISBLANK('Imputing missing values '!$AL67), 'Imputing missing values '!$H67, 'Imputing missing values '!$AL67)</f>
        <v>121.1</v>
      </c>
      <c r="J67" s="78">
        <v>118.1</v>
      </c>
      <c r="K67" s="81">
        <f t="shared" si="4"/>
        <v>118.9789474</v>
      </c>
      <c r="L67" s="81">
        <f>IF(ISBLANK('Imputing missing values '!$AM67),K67,AM67)</f>
        <v>121</v>
      </c>
      <c r="M67" s="78">
        <v>123.2</v>
      </c>
      <c r="N67" s="81">
        <f t="shared" si="5"/>
        <v>113.4368421</v>
      </c>
      <c r="O67" s="81">
        <f>IF(ISBLANK('Imputing missing values '!$AN67), 'Imputing missing values '!$N67, 'Imputing missing values '!$AN67)</f>
        <v>114.7</v>
      </c>
      <c r="P67" s="78">
        <v>107.9</v>
      </c>
      <c r="Q67" s="81">
        <f>AVERAGE(AO49:AO67)</f>
        <v>115.2789474</v>
      </c>
      <c r="R67" s="81">
        <f>IF(ISBLANK('Imputing missing values '!$AO67), 'Imputing missing values '!$Q67, 'Imputing missing values '!$AO67)</f>
        <v>116.7</v>
      </c>
      <c r="S67" s="78">
        <v>126.4</v>
      </c>
      <c r="T67" s="81">
        <f t="shared" si="7"/>
        <v>112.7842105</v>
      </c>
      <c r="U67" s="81">
        <f>IF(ISBLANK('Imputing missing values '!$AP67), 'Imputing missing values '!$T67, 'Imputing missing values '!$AP67)</f>
        <v>114.3</v>
      </c>
      <c r="V67" s="78">
        <v>156.8</v>
      </c>
      <c r="W67" s="81">
        <f t="shared" si="8"/>
        <v>112.1</v>
      </c>
      <c r="X67" s="81">
        <f>IF(ISBLANK('Imputing missing values '!$AQ67), 'Imputing missing values '!$W67, 'Imputing missing values '!$AQ67)</f>
        <v>111.8</v>
      </c>
      <c r="Y67" s="78">
        <v>116.1</v>
      </c>
      <c r="Z67" s="81">
        <f t="shared" si="9"/>
        <v>112.2263158</v>
      </c>
      <c r="AA67" s="81">
        <f>IF(ISBLANK('Imputing missing values '!$AR67), 'Imputing missing values '!$Z67, 'Imputing missing values '!$AR67)</f>
        <v>113.3</v>
      </c>
      <c r="AB67" s="78">
        <v>103.1</v>
      </c>
      <c r="AC67" s="81">
        <f t="shared" si="10"/>
        <v>116.3421053</v>
      </c>
      <c r="AD67" s="81">
        <f>IF(ISBLANK('Imputing missing values '!$AS67), 'Imputing missing values '!$AC67, 'Imputing missing values '!$AS67)</f>
        <v>118.8</v>
      </c>
      <c r="AE67" s="78">
        <v>118.1</v>
      </c>
      <c r="AF67" s="81">
        <f t="shared" si="11"/>
        <v>109.2842105</v>
      </c>
      <c r="AG67" s="81">
        <f>IF(ISBLANK('Imputing missing values '!$AT67), 'Imputing missing values '!$AF67, 'Imputing missing values '!$AT67)</f>
        <v>109.6</v>
      </c>
      <c r="AH67" s="78">
        <v>116.1</v>
      </c>
      <c r="AI67" s="81">
        <f t="shared" si="42"/>
        <v>113.0105263</v>
      </c>
      <c r="AJ67" s="81">
        <f>IF(ISBLANK('Imputing missing values '!$AU67), 'Imputing missing values '!$AI67, 'Imputing missing values '!$AU67)</f>
        <v>113.9</v>
      </c>
      <c r="AK67" s="81">
        <v>125.4</v>
      </c>
      <c r="AL67" s="81">
        <v>121.1</v>
      </c>
      <c r="AM67" s="81">
        <v>121.0</v>
      </c>
      <c r="AN67" s="81">
        <v>114.7</v>
      </c>
      <c r="AO67" s="81">
        <v>116.7</v>
      </c>
      <c r="AP67" s="81">
        <v>114.3</v>
      </c>
      <c r="AQ67" s="81">
        <v>111.8</v>
      </c>
      <c r="AR67" s="81">
        <v>113.3</v>
      </c>
      <c r="AS67" s="81">
        <v>118.8</v>
      </c>
      <c r="AT67" s="81">
        <v>109.6</v>
      </c>
      <c r="AU67" s="81">
        <v>113.9</v>
      </c>
      <c r="AV67" s="78">
        <v>120.1</v>
      </c>
    </row>
    <row r="68" ht="15.75" customHeight="1">
      <c r="A68" s="79" t="s">
        <v>121</v>
      </c>
      <c r="B68" s="82">
        <v>2014.0</v>
      </c>
      <c r="C68" s="79" t="s">
        <v>74</v>
      </c>
      <c r="D68" s="78">
        <v>122.7</v>
      </c>
      <c r="E68" s="83">
        <f t="shared" si="2"/>
        <v>123.2142857</v>
      </c>
      <c r="F68" s="83">
        <f t="shared" si="1"/>
        <v>124.9</v>
      </c>
      <c r="G68" s="78">
        <v>122.6</v>
      </c>
      <c r="H68" s="78">
        <f t="shared" si="3"/>
        <v>119.7789474</v>
      </c>
      <c r="I68" s="78">
        <f>IF(ISBLANK('Imputing missing values '!$AL68), 'Imputing missing values '!$H68, 'Imputing missing values '!$AL68)</f>
        <v>120.8</v>
      </c>
      <c r="J68" s="78">
        <v>119.9</v>
      </c>
      <c r="K68" s="78">
        <f t="shared" si="4"/>
        <v>119.2894737</v>
      </c>
      <c r="L68" s="78">
        <f>IF(ISBLANK('Imputing missing values '!$AM68),K68,AM68)</f>
        <v>122.9</v>
      </c>
      <c r="M68" s="78">
        <v>124.0</v>
      </c>
      <c r="N68" s="78">
        <f t="shared" si="5"/>
        <v>113.6894737</v>
      </c>
      <c r="O68" s="78">
        <f>IF(ISBLANK('Imputing missing values '!$AN68), 'Imputing missing values '!$N68, 'Imputing missing values '!$AN68)</f>
        <v>117.3</v>
      </c>
      <c r="P68" s="78">
        <v>110.5</v>
      </c>
      <c r="Q68" s="78">
        <f t="shared" ref="Q68:Q69" si="43">AVERAGE(AO50:AO65)</f>
        <v>115.2625</v>
      </c>
      <c r="R68" s="78">
        <f>IF(ISBLANK('Imputing missing values '!$AO68), 'Imputing missing values '!$Q68, 'Imputing missing values '!$AO68)</f>
        <v>118.1</v>
      </c>
      <c r="S68" s="78">
        <v>128.8</v>
      </c>
      <c r="T68" s="83">
        <f t="shared" si="7"/>
        <v>113.0157895</v>
      </c>
      <c r="U68" s="83">
        <f>IF(ISBLANK('Imputing missing values '!$AP68), 'Imputing missing values '!$T68, 'Imputing missing values '!$AP68)</f>
        <v>115.9</v>
      </c>
      <c r="V68" s="78">
        <v>152.0</v>
      </c>
      <c r="W68" s="83">
        <f t="shared" si="8"/>
        <v>112.1421053</v>
      </c>
      <c r="X68" s="83">
        <f>IF(ISBLANK('Imputing missing values '!$AQ68), 'Imputing missing values '!$W68, 'Imputing missing values '!$AQ68)</f>
        <v>112</v>
      </c>
      <c r="Y68" s="78">
        <v>116.2</v>
      </c>
      <c r="Z68" s="83">
        <f t="shared" si="9"/>
        <v>112.3526316</v>
      </c>
      <c r="AA68" s="83">
        <f>IF(ISBLANK('Imputing missing values '!$AR68), 'Imputing missing values '!$Z68, 'Imputing missing values '!$AR68)</f>
        <v>113.3</v>
      </c>
      <c r="AB68" s="78">
        <v>103.3</v>
      </c>
      <c r="AC68" s="83">
        <f t="shared" si="10"/>
        <v>116.5789474</v>
      </c>
      <c r="AD68" s="83">
        <f>IF(ISBLANK('Imputing missing values '!$AS68), 'Imputing missing values '!$AC68, 'Imputing missing values '!$AS68)</f>
        <v>117.2</v>
      </c>
      <c r="AE68" s="78">
        <v>115.8</v>
      </c>
      <c r="AF68" s="83">
        <f t="shared" si="11"/>
        <v>109.2736842</v>
      </c>
      <c r="AG68" s="83">
        <f>IF(ISBLANK('Imputing missing values '!$AT68), 'Imputing missing values '!$AF68, 'Imputing missing values '!$AT68)</f>
        <v>108.8</v>
      </c>
      <c r="AH68" s="78">
        <v>116.8</v>
      </c>
      <c r="AI68" s="83">
        <f>AVERAGE(AU50:AU65)</f>
        <v>113.00625</v>
      </c>
      <c r="AJ68" s="83">
        <f>IF(ISBLANK('Imputing missing values '!$AU68), 'Imputing missing values '!$AI68, 'Imputing missing values '!$AU68)</f>
        <v>114.1</v>
      </c>
      <c r="AK68" s="81">
        <v>124.9</v>
      </c>
      <c r="AL68" s="78">
        <v>120.8</v>
      </c>
      <c r="AM68" s="78">
        <v>122.9</v>
      </c>
      <c r="AN68" s="78">
        <v>117.3</v>
      </c>
      <c r="AO68" s="78">
        <v>118.1</v>
      </c>
      <c r="AP68" s="81">
        <v>115.9</v>
      </c>
      <c r="AQ68" s="81">
        <v>112.0</v>
      </c>
      <c r="AR68" s="81">
        <v>113.3</v>
      </c>
      <c r="AS68" s="81">
        <v>117.2</v>
      </c>
      <c r="AT68" s="81">
        <v>108.8</v>
      </c>
      <c r="AU68" s="81">
        <v>114.1</v>
      </c>
      <c r="AV68" s="78">
        <v>121.1</v>
      </c>
    </row>
    <row r="69" ht="15.75" customHeight="1">
      <c r="A69" s="79" t="s">
        <v>122</v>
      </c>
      <c r="B69" s="82">
        <v>2014.0</v>
      </c>
      <c r="C69" s="79" t="s">
        <v>74</v>
      </c>
      <c r="D69" s="78">
        <v>124.5</v>
      </c>
      <c r="E69" s="83">
        <f t="shared" si="2"/>
        <v>125.1285714</v>
      </c>
      <c r="F69" s="83">
        <f t="shared" si="1"/>
        <v>125.4</v>
      </c>
      <c r="G69" s="78">
        <v>125.6</v>
      </c>
      <c r="H69" s="78">
        <f t="shared" si="3"/>
        <v>120.2789474</v>
      </c>
      <c r="I69" s="78">
        <f>IF(ISBLANK('Imputing missing values '!$AL69), 'Imputing missing values '!$H69, 'Imputing missing values '!$AL69)</f>
        <v>125.8</v>
      </c>
      <c r="J69" s="78">
        <v>122.7</v>
      </c>
      <c r="K69" s="78">
        <f t="shared" si="4"/>
        <v>119.3421053</v>
      </c>
      <c r="L69" s="78">
        <f>IF(ISBLANK('Imputing missing values '!$AM69),K69,AM69)</f>
        <v>119.5</v>
      </c>
      <c r="M69" s="78">
        <v>124.6</v>
      </c>
      <c r="N69" s="78">
        <f t="shared" si="5"/>
        <v>113.6473684</v>
      </c>
      <c r="O69" s="78">
        <f>IF(ISBLANK('Imputing missing values '!$AN69), 'Imputing missing values '!$N69, 'Imputing missing values '!$AN69)</f>
        <v>112.6</v>
      </c>
      <c r="P69" s="78">
        <v>103.2</v>
      </c>
      <c r="Q69" s="78">
        <f t="shared" si="43"/>
        <v>115.36875</v>
      </c>
      <c r="R69" s="78">
        <f>IF(ISBLANK('Imputing missing values '!$AO69), 'Imputing missing values '!$Q69, 'Imputing missing values '!$AO69)</f>
        <v>116.4</v>
      </c>
      <c r="S69" s="78">
        <v>122.2</v>
      </c>
      <c r="T69" s="83">
        <f t="shared" si="7"/>
        <v>113.0631579</v>
      </c>
      <c r="U69" s="83">
        <f>IF(ISBLANK('Imputing missing values '!$AP69), 'Imputing missing values '!$T69, 'Imputing missing values '!$AP69)</f>
        <v>113</v>
      </c>
      <c r="V69" s="78">
        <v>153.2</v>
      </c>
      <c r="W69" s="83">
        <f t="shared" si="8"/>
        <v>112.0526316</v>
      </c>
      <c r="X69" s="83">
        <f>IF(ISBLANK('Imputing missing values '!$AQ69), 'Imputing missing values '!$W69, 'Imputing missing values '!$AQ69)</f>
        <v>109.7</v>
      </c>
      <c r="Y69" s="78">
        <v>119.3</v>
      </c>
      <c r="Z69" s="83">
        <f t="shared" si="9"/>
        <v>112.5157895</v>
      </c>
      <c r="AA69" s="83">
        <f>IF(ISBLANK('Imputing missing values '!$AR69), 'Imputing missing values '!$Z69, 'Imputing missing values '!$AR69)</f>
        <v>114</v>
      </c>
      <c r="AB69" s="78">
        <v>99.8</v>
      </c>
      <c r="AC69" s="83">
        <f t="shared" si="10"/>
        <v>116.9578947</v>
      </c>
      <c r="AD69" s="83">
        <f>IF(ISBLANK('Imputing missing values '!$AS69), 'Imputing missing values '!$AC69, 'Imputing missing values '!$AS69)</f>
        <v>120.3</v>
      </c>
      <c r="AE69" s="78">
        <v>124.6</v>
      </c>
      <c r="AF69" s="83">
        <f t="shared" si="11"/>
        <v>109.3105263</v>
      </c>
      <c r="AG69" s="83">
        <f>IF(ISBLANK('Imputing missing values '!$AT69), 'Imputing missing values '!$AF69, 'Imputing missing values '!$AT69)</f>
        <v>109.6</v>
      </c>
      <c r="AH69" s="78">
        <v>115.8</v>
      </c>
      <c r="AI69" s="83">
        <f t="shared" ref="AI69:AI70" si="44">AVERAGE(AU51:AU69)</f>
        <v>113.2315789</v>
      </c>
      <c r="AJ69" s="83">
        <f>IF(ISBLANK('Imputing missing values '!$AU69), 'Imputing missing values '!$AI69, 'Imputing missing values '!$AU69)</f>
        <v>113.4</v>
      </c>
      <c r="AK69" s="81">
        <v>125.4</v>
      </c>
      <c r="AL69" s="78">
        <v>125.8</v>
      </c>
      <c r="AM69" s="78">
        <v>119.5</v>
      </c>
      <c r="AN69" s="78">
        <v>112.6</v>
      </c>
      <c r="AO69" s="78">
        <v>116.4</v>
      </c>
      <c r="AP69" s="81">
        <v>113.0</v>
      </c>
      <c r="AQ69" s="81">
        <v>109.7</v>
      </c>
      <c r="AR69" s="81">
        <v>114.0</v>
      </c>
      <c r="AS69" s="81">
        <v>120.3</v>
      </c>
      <c r="AT69" s="81">
        <v>109.6</v>
      </c>
      <c r="AU69" s="81">
        <v>113.4</v>
      </c>
      <c r="AV69" s="78">
        <v>119.0</v>
      </c>
    </row>
    <row r="70" ht="15.75" customHeight="1">
      <c r="A70" s="79" t="s">
        <v>102</v>
      </c>
      <c r="B70" s="82">
        <v>2014.0</v>
      </c>
      <c r="C70" s="79" t="s">
        <v>74</v>
      </c>
      <c r="D70" s="78">
        <v>123.3</v>
      </c>
      <c r="E70" s="83">
        <f t="shared" si="2"/>
        <v>123.8142857</v>
      </c>
      <c r="F70" s="83">
        <f t="shared" si="1"/>
        <v>125.1</v>
      </c>
      <c r="G70" s="78">
        <v>123.7</v>
      </c>
      <c r="H70" s="81">
        <f t="shared" si="3"/>
        <v>120.4789474</v>
      </c>
      <c r="I70" s="81">
        <f>IF(ISBLANK('Imputing missing values '!$AL70), 'Imputing missing values '!$H70, 'Imputing missing values '!$AL70)</f>
        <v>122.1</v>
      </c>
      <c r="J70" s="78">
        <v>121.0</v>
      </c>
      <c r="K70" s="81">
        <f t="shared" si="4"/>
        <v>119.6263158</v>
      </c>
      <c r="L70" s="81">
        <f>IF(ISBLANK('Imputing missing values '!$AM70),K70,AM70)</f>
        <v>121.6</v>
      </c>
      <c r="M70" s="78">
        <v>124.2</v>
      </c>
      <c r="N70" s="81">
        <f t="shared" si="5"/>
        <v>113.8789474</v>
      </c>
      <c r="O70" s="81">
        <f>IF(ISBLANK('Imputing missing values '!$AN70), 'Imputing missing values '!$N70, 'Imputing missing values '!$AN70)</f>
        <v>115.5</v>
      </c>
      <c r="P70" s="78">
        <v>107.8</v>
      </c>
      <c r="Q70" s="81">
        <f>AVERAGE(AO52:AO70)</f>
        <v>115.8052632</v>
      </c>
      <c r="R70" s="81">
        <f>IF(ISBLANK('Imputing missing values '!$AO70), 'Imputing missing values '!$Q70, 'Imputing missing values '!$AO70)</f>
        <v>117.3</v>
      </c>
      <c r="S70" s="78">
        <v>125.7</v>
      </c>
      <c r="T70" s="81">
        <f t="shared" si="7"/>
        <v>113.2526316</v>
      </c>
      <c r="U70" s="81">
        <f>IF(ISBLANK('Imputing missing values '!$AP70), 'Imputing missing values '!$T70, 'Imputing missing values '!$AP70)</f>
        <v>114.8</v>
      </c>
      <c r="V70" s="78">
        <v>152.4</v>
      </c>
      <c r="W70" s="81">
        <f t="shared" si="8"/>
        <v>112.0263158</v>
      </c>
      <c r="X70" s="81">
        <f>IF(ISBLANK('Imputing missing values '!$AQ70), 'Imputing missing values '!$W70, 'Imputing missing values '!$AQ70)</f>
        <v>110.8</v>
      </c>
      <c r="Y70" s="78">
        <v>117.2</v>
      </c>
      <c r="Z70" s="81">
        <f t="shared" si="9"/>
        <v>112.6315789</v>
      </c>
      <c r="AA70" s="81">
        <f>IF(ISBLANK('Imputing missing values '!$AR70), 'Imputing missing values '!$Z70, 'Imputing missing values '!$AR70)</f>
        <v>113.7</v>
      </c>
      <c r="AB70" s="78">
        <v>102.1</v>
      </c>
      <c r="AC70" s="81">
        <f t="shared" si="10"/>
        <v>117.2789474</v>
      </c>
      <c r="AD70" s="81">
        <f>IF(ISBLANK('Imputing missing values '!$AS70), 'Imputing missing values '!$AC70, 'Imputing missing values '!$AS70)</f>
        <v>119</v>
      </c>
      <c r="AE70" s="78">
        <v>118.7</v>
      </c>
      <c r="AF70" s="81">
        <f t="shared" si="11"/>
        <v>109.3</v>
      </c>
      <c r="AG70" s="81">
        <f>IF(ISBLANK('Imputing missing values '!$AT70), 'Imputing missing values '!$AF70, 'Imputing missing values '!$AT70)</f>
        <v>109.1</v>
      </c>
      <c r="AH70" s="78">
        <v>116.4</v>
      </c>
      <c r="AI70" s="81">
        <f t="shared" si="44"/>
        <v>113.3421053</v>
      </c>
      <c r="AJ70" s="81">
        <f>IF(ISBLANK('Imputing missing values '!$AU70), 'Imputing missing values '!$AI70, 'Imputing missing values '!$AU70)</f>
        <v>113.8</v>
      </c>
      <c r="AK70" s="81">
        <v>125.1</v>
      </c>
      <c r="AL70" s="81">
        <v>122.1</v>
      </c>
      <c r="AM70" s="81">
        <v>121.6</v>
      </c>
      <c r="AN70" s="81">
        <v>115.5</v>
      </c>
      <c r="AO70" s="81">
        <v>117.3</v>
      </c>
      <c r="AP70" s="81">
        <v>114.8</v>
      </c>
      <c r="AQ70" s="81">
        <v>110.8</v>
      </c>
      <c r="AR70" s="81">
        <v>113.7</v>
      </c>
      <c r="AS70" s="81">
        <v>119.0</v>
      </c>
      <c r="AT70" s="81">
        <v>109.1</v>
      </c>
      <c r="AU70" s="81">
        <v>113.8</v>
      </c>
      <c r="AV70" s="78">
        <v>120.1</v>
      </c>
    </row>
    <row r="71" ht="15.75" customHeight="1">
      <c r="A71" s="79" t="s">
        <v>121</v>
      </c>
      <c r="B71" s="82">
        <v>2014.0</v>
      </c>
      <c r="C71" s="79" t="s">
        <v>76</v>
      </c>
      <c r="D71" s="78">
        <v>122.4</v>
      </c>
      <c r="E71" s="83">
        <f t="shared" si="2"/>
        <v>124.1142857</v>
      </c>
      <c r="F71" s="83">
        <f t="shared" si="1"/>
        <v>123.3</v>
      </c>
      <c r="G71" s="78">
        <v>122.4</v>
      </c>
      <c r="H71" s="78">
        <f t="shared" si="3"/>
        <v>120.7368421</v>
      </c>
      <c r="I71" s="78">
        <f>IF(ISBLANK('Imputing missing values '!$AL71), 'Imputing missing values '!$H71, 'Imputing missing values '!$AL71)</f>
        <v>121.7</v>
      </c>
      <c r="J71" s="78">
        <v>121.8</v>
      </c>
      <c r="K71" s="78">
        <f t="shared" si="4"/>
        <v>119.9263158</v>
      </c>
      <c r="L71" s="78">
        <f>IF(ISBLANK('Imputing missing values '!$AM71),K71,AM71)</f>
        <v>123.3</v>
      </c>
      <c r="M71" s="78">
        <v>124.2</v>
      </c>
      <c r="N71" s="78">
        <f t="shared" si="5"/>
        <v>114.1368421</v>
      </c>
      <c r="O71" s="78">
        <f>IF(ISBLANK('Imputing missing values '!$AN71), 'Imputing missing values '!$N71, 'Imputing missing values '!$AN71)</f>
        <v>117.4</v>
      </c>
      <c r="P71" s="78">
        <v>110.2</v>
      </c>
      <c r="Q71" s="78">
        <f t="shared" ref="Q71:Q72" si="45">AVERAGE(AO53:AO68)</f>
        <v>115.78125</v>
      </c>
      <c r="R71" s="78">
        <f>IF(ISBLANK('Imputing missing values '!$AO71), 'Imputing missing values '!$Q71, 'Imputing missing values '!$AO71)</f>
        <v>118.2</v>
      </c>
      <c r="S71" s="78">
        <v>128.6</v>
      </c>
      <c r="T71" s="83">
        <f t="shared" si="7"/>
        <v>113.4842105</v>
      </c>
      <c r="U71" s="83">
        <f>IF(ISBLANK('Imputing missing values '!$AP71), 'Imputing missing values '!$T71, 'Imputing missing values '!$AP71)</f>
        <v>116.2</v>
      </c>
      <c r="V71" s="78">
        <v>140.3</v>
      </c>
      <c r="W71" s="83">
        <f t="shared" si="8"/>
        <v>112.0368421</v>
      </c>
      <c r="X71" s="83">
        <f>IF(ISBLANK('Imputing missing values '!$AQ71), 'Imputing missing values '!$W71, 'Imputing missing values '!$AQ71)</f>
        <v>111.5</v>
      </c>
      <c r="Y71" s="78">
        <v>116.3</v>
      </c>
      <c r="Z71" s="83">
        <f t="shared" si="9"/>
        <v>112.7421053</v>
      </c>
      <c r="AA71" s="83">
        <f>IF(ISBLANK('Imputing missing values '!$AR71), 'Imputing missing values '!$Z71, 'Imputing missing values '!$AR71)</f>
        <v>113.3</v>
      </c>
      <c r="AB71" s="78">
        <v>102.0</v>
      </c>
      <c r="AC71" s="83">
        <f t="shared" si="10"/>
        <v>117.5263158</v>
      </c>
      <c r="AD71" s="83">
        <f>IF(ISBLANK('Imputing missing values '!$AS71), 'Imputing missing values '!$AC71, 'Imputing missing values '!$AS71)</f>
        <v>117.7</v>
      </c>
      <c r="AE71" s="78">
        <v>116.0</v>
      </c>
      <c r="AF71" s="83">
        <f t="shared" si="11"/>
        <v>109.3157895</v>
      </c>
      <c r="AG71" s="83">
        <f>IF(ISBLANK('Imputing missing values '!$AT71), 'Imputing missing values '!$AF71, 'Imputing missing values '!$AT71)</f>
        <v>109.4</v>
      </c>
      <c r="AH71" s="78">
        <v>117.3</v>
      </c>
      <c r="AI71" s="83">
        <f>AVERAGE(AU53:AU68)</f>
        <v>113.40625</v>
      </c>
      <c r="AJ71" s="83">
        <f>IF(ISBLANK('Imputing missing values '!$AU71), 'Imputing missing values '!$AI71, 'Imputing missing values '!$AU71)</f>
        <v>114.2</v>
      </c>
      <c r="AK71" s="81">
        <v>123.3</v>
      </c>
      <c r="AL71" s="78">
        <v>121.7</v>
      </c>
      <c r="AM71" s="78">
        <v>123.3</v>
      </c>
      <c r="AN71" s="78">
        <v>117.4</v>
      </c>
      <c r="AO71" s="78">
        <v>118.2</v>
      </c>
      <c r="AP71" s="81">
        <v>116.2</v>
      </c>
      <c r="AQ71" s="81">
        <v>111.5</v>
      </c>
      <c r="AR71" s="81">
        <v>113.3</v>
      </c>
      <c r="AS71" s="81">
        <v>117.7</v>
      </c>
      <c r="AT71" s="81">
        <v>109.4</v>
      </c>
      <c r="AU71" s="81">
        <v>114.2</v>
      </c>
      <c r="AV71" s="78">
        <v>120.3</v>
      </c>
    </row>
    <row r="72" ht="15.75" customHeight="1">
      <c r="A72" s="79" t="s">
        <v>122</v>
      </c>
      <c r="B72" s="82">
        <v>2014.0</v>
      </c>
      <c r="C72" s="79" t="s">
        <v>76</v>
      </c>
      <c r="D72" s="78">
        <v>124.0</v>
      </c>
      <c r="E72" s="83">
        <f t="shared" si="2"/>
        <v>125.8571429</v>
      </c>
      <c r="F72" s="83">
        <f t="shared" si="1"/>
        <v>124</v>
      </c>
      <c r="G72" s="78">
        <v>124.7</v>
      </c>
      <c r="H72" s="78">
        <f t="shared" si="3"/>
        <v>121.2157895</v>
      </c>
      <c r="I72" s="78">
        <f>IF(ISBLANK('Imputing missing values '!$AL72), 'Imputing missing values '!$H72, 'Imputing missing values '!$AL72)</f>
        <v>126.4</v>
      </c>
      <c r="J72" s="78">
        <v>126.3</v>
      </c>
      <c r="K72" s="78">
        <f t="shared" si="4"/>
        <v>119.9631579</v>
      </c>
      <c r="L72" s="78">
        <f>IF(ISBLANK('Imputing missing values '!$AM72),K72,AM72)</f>
        <v>120</v>
      </c>
      <c r="M72" s="78">
        <v>124.9</v>
      </c>
      <c r="N72" s="78">
        <f t="shared" si="5"/>
        <v>114.0631579</v>
      </c>
      <c r="O72" s="78">
        <f>IF(ISBLANK('Imputing missing values '!$AN72), 'Imputing missing values '!$N72, 'Imputing missing values '!$AN72)</f>
        <v>113</v>
      </c>
      <c r="P72" s="78">
        <v>103.0</v>
      </c>
      <c r="Q72" s="78">
        <f t="shared" si="45"/>
        <v>115.875</v>
      </c>
      <c r="R72" s="78">
        <f>IF(ISBLANK('Imputing missing values '!$AO72), 'Imputing missing values '!$Q72, 'Imputing missing values '!$AO72)</f>
        <v>116.8</v>
      </c>
      <c r="S72" s="78">
        <v>122.3</v>
      </c>
      <c r="T72" s="83">
        <f t="shared" si="7"/>
        <v>113.5052632</v>
      </c>
      <c r="U72" s="83">
        <f>IF(ISBLANK('Imputing missing values '!$AP72), 'Imputing missing values '!$T72, 'Imputing missing values '!$AP72)</f>
        <v>113.2</v>
      </c>
      <c r="V72" s="78">
        <v>141.0</v>
      </c>
      <c r="W72" s="83">
        <f t="shared" si="8"/>
        <v>111.8578947</v>
      </c>
      <c r="X72" s="83">
        <f>IF(ISBLANK('Imputing missing values '!$AQ72), 'Imputing missing values '!$W72, 'Imputing missing values '!$AQ72)</f>
        <v>108.8</v>
      </c>
      <c r="Y72" s="78">
        <v>120.1</v>
      </c>
      <c r="Z72" s="83">
        <f t="shared" si="9"/>
        <v>112.8947368</v>
      </c>
      <c r="AA72" s="83">
        <f>IF(ISBLANK('Imputing missing values '!$AR72), 'Imputing missing values '!$Z72, 'Imputing missing values '!$AR72)</f>
        <v>114.3</v>
      </c>
      <c r="AB72" s="78">
        <v>97.8</v>
      </c>
      <c r="AC72" s="83">
        <f t="shared" si="10"/>
        <v>117.8631579</v>
      </c>
      <c r="AD72" s="83">
        <f>IF(ISBLANK('Imputing missing values '!$AS72), 'Imputing missing values '!$AC72, 'Imputing missing values '!$AS72)</f>
        <v>120.7</v>
      </c>
      <c r="AE72" s="78">
        <v>125.4</v>
      </c>
      <c r="AF72" s="83">
        <f t="shared" si="11"/>
        <v>109.4421053</v>
      </c>
      <c r="AG72" s="83">
        <f>IF(ISBLANK('Imputing missing values '!$AT72), 'Imputing missing values '!$AF72, 'Imputing missing values '!$AT72)</f>
        <v>110.4</v>
      </c>
      <c r="AH72" s="78">
        <v>116.1</v>
      </c>
      <c r="AI72" s="83">
        <f t="shared" ref="AI72:AI73" si="46">AVERAGE(AU54:AU72)</f>
        <v>113.5263158</v>
      </c>
      <c r="AJ72" s="83">
        <f>IF(ISBLANK('Imputing missing values '!$AU72), 'Imputing missing values '!$AI72, 'Imputing missing values '!$AU72)</f>
        <v>113.4</v>
      </c>
      <c r="AK72" s="81">
        <v>124.0</v>
      </c>
      <c r="AL72" s="78">
        <v>126.4</v>
      </c>
      <c r="AM72" s="78">
        <v>120.0</v>
      </c>
      <c r="AN72" s="78">
        <v>113.0</v>
      </c>
      <c r="AO72" s="78">
        <v>116.8</v>
      </c>
      <c r="AP72" s="81">
        <v>113.2</v>
      </c>
      <c r="AQ72" s="81">
        <v>108.8</v>
      </c>
      <c r="AR72" s="81">
        <v>114.3</v>
      </c>
      <c r="AS72" s="81">
        <v>120.7</v>
      </c>
      <c r="AT72" s="81">
        <v>110.4</v>
      </c>
      <c r="AU72" s="81">
        <v>113.4</v>
      </c>
      <c r="AV72" s="78">
        <v>118.4</v>
      </c>
    </row>
    <row r="73" ht="15.75" customHeight="1">
      <c r="A73" s="79" t="s">
        <v>102</v>
      </c>
      <c r="B73" s="82">
        <v>2014.0</v>
      </c>
      <c r="C73" s="79" t="s">
        <v>76</v>
      </c>
      <c r="D73" s="78">
        <v>122.9</v>
      </c>
      <c r="E73" s="83">
        <f t="shared" si="2"/>
        <v>124.4714286</v>
      </c>
      <c r="F73" s="83">
        <f t="shared" si="1"/>
        <v>123.6</v>
      </c>
      <c r="G73" s="78">
        <v>123.2</v>
      </c>
      <c r="H73" s="81">
        <f t="shared" si="3"/>
        <v>121.4263158</v>
      </c>
      <c r="I73" s="81">
        <f>IF(ISBLANK('Imputing missing values '!$AL73), 'Imputing missing values '!$H73, 'Imputing missing values '!$AL73)</f>
        <v>123</v>
      </c>
      <c r="J73" s="78">
        <v>123.5</v>
      </c>
      <c r="K73" s="81">
        <f t="shared" si="4"/>
        <v>120.2421053</v>
      </c>
      <c r="L73" s="81">
        <f>IF(ISBLANK('Imputing missing values '!$AM73),K73,AM73)</f>
        <v>122</v>
      </c>
      <c r="M73" s="78">
        <v>124.5</v>
      </c>
      <c r="N73" s="81">
        <f t="shared" si="5"/>
        <v>114.3</v>
      </c>
      <c r="O73" s="81">
        <f>IF(ISBLANK('Imputing missing values '!$AN73), 'Imputing missing values '!$N73, 'Imputing missing values '!$AN73)</f>
        <v>115.7</v>
      </c>
      <c r="P73" s="78">
        <v>107.6</v>
      </c>
      <c r="Q73" s="81">
        <f>AVERAGE(AO55:AO73)</f>
        <v>116.2894737</v>
      </c>
      <c r="R73" s="81">
        <f>IF(ISBLANK('Imputing missing values '!$AO73), 'Imputing missing values '!$Q73, 'Imputing missing values '!$AO73)</f>
        <v>117.5</v>
      </c>
      <c r="S73" s="78">
        <v>125.7</v>
      </c>
      <c r="T73" s="81">
        <f t="shared" si="7"/>
        <v>113.7</v>
      </c>
      <c r="U73" s="81">
        <f>IF(ISBLANK('Imputing missing values '!$AP73), 'Imputing missing values '!$T73, 'Imputing missing values '!$AP73)</f>
        <v>115.1</v>
      </c>
      <c r="V73" s="78">
        <v>140.5</v>
      </c>
      <c r="W73" s="81">
        <f t="shared" si="8"/>
        <v>111.7842105</v>
      </c>
      <c r="X73" s="81">
        <f>IF(ISBLANK('Imputing missing values '!$AQ73), 'Imputing missing values '!$W73, 'Imputing missing values '!$AQ73)</f>
        <v>110.1</v>
      </c>
      <c r="Y73" s="78">
        <v>117.6</v>
      </c>
      <c r="Z73" s="81">
        <f t="shared" si="9"/>
        <v>113.0052632</v>
      </c>
      <c r="AA73" s="81">
        <f>IF(ISBLANK('Imputing missing values '!$AR73), 'Imputing missing values '!$Z73, 'Imputing missing values '!$AR73)</f>
        <v>113.9</v>
      </c>
      <c r="AB73" s="78">
        <v>100.6</v>
      </c>
      <c r="AC73" s="81">
        <f t="shared" si="10"/>
        <v>118.0947368</v>
      </c>
      <c r="AD73" s="81">
        <f>IF(ISBLANK('Imputing missing values '!$AS73), 'Imputing missing values '!$AC73, 'Imputing missing values '!$AS73)</f>
        <v>119.5</v>
      </c>
      <c r="AE73" s="78">
        <v>119.1</v>
      </c>
      <c r="AF73" s="81">
        <f t="shared" si="11"/>
        <v>109.5</v>
      </c>
      <c r="AG73" s="81">
        <f>IF(ISBLANK('Imputing missing values '!$AT73), 'Imputing missing values '!$AF73, 'Imputing missing values '!$AT73)</f>
        <v>109.8</v>
      </c>
      <c r="AH73" s="78">
        <v>116.8</v>
      </c>
      <c r="AI73" s="81">
        <f t="shared" si="46"/>
        <v>113.6105263</v>
      </c>
      <c r="AJ73" s="81">
        <f>IF(ISBLANK('Imputing missing values '!$AU73), 'Imputing missing values '!$AI73, 'Imputing missing values '!$AU73)</f>
        <v>113.8</v>
      </c>
      <c r="AK73" s="81">
        <v>123.6</v>
      </c>
      <c r="AL73" s="81">
        <v>123.0</v>
      </c>
      <c r="AM73" s="81">
        <v>122.0</v>
      </c>
      <c r="AN73" s="81">
        <v>115.7</v>
      </c>
      <c r="AO73" s="81">
        <v>117.5</v>
      </c>
      <c r="AP73" s="81">
        <v>115.1</v>
      </c>
      <c r="AQ73" s="81">
        <v>110.1</v>
      </c>
      <c r="AR73" s="81">
        <v>113.9</v>
      </c>
      <c r="AS73" s="81">
        <v>119.5</v>
      </c>
      <c r="AT73" s="81">
        <v>109.8</v>
      </c>
      <c r="AU73" s="81">
        <v>113.8</v>
      </c>
      <c r="AV73" s="78">
        <v>119.4</v>
      </c>
    </row>
    <row r="74" ht="15.75" customHeight="1">
      <c r="A74" s="79" t="s">
        <v>121</v>
      </c>
      <c r="B74" s="82">
        <v>2015.0</v>
      </c>
      <c r="C74" s="79" t="s">
        <v>36</v>
      </c>
      <c r="D74" s="78">
        <v>123.1</v>
      </c>
      <c r="E74" s="83">
        <f t="shared" si="2"/>
        <v>124.4571429</v>
      </c>
      <c r="F74" s="83">
        <f t="shared" si="1"/>
        <v>122.8</v>
      </c>
      <c r="G74" s="78">
        <v>123.1</v>
      </c>
      <c r="H74" s="78">
        <f t="shared" si="3"/>
        <v>121.6842105</v>
      </c>
      <c r="I74" s="78">
        <f>IF(ISBLANK('Imputing missing values '!$AL74), 'Imputing missing values '!$H74, 'Imputing missing values '!$AL74)</f>
        <v>122.7</v>
      </c>
      <c r="J74" s="78">
        <v>122.1</v>
      </c>
      <c r="K74" s="78">
        <f t="shared" si="4"/>
        <v>120.5421053</v>
      </c>
      <c r="L74" s="78">
        <f>IF(ISBLANK('Imputing missing values '!$AM74),K74,AM74)</f>
        <v>124</v>
      </c>
      <c r="M74" s="78">
        <v>124.9</v>
      </c>
      <c r="N74" s="78">
        <f t="shared" si="5"/>
        <v>114.5736842</v>
      </c>
      <c r="O74" s="78">
        <f>IF(ISBLANK('Imputing missing values '!$AN74), 'Imputing missing values '!$N74, 'Imputing missing values '!$AN74)</f>
        <v>118.4</v>
      </c>
      <c r="P74" s="78">
        <v>111.0</v>
      </c>
      <c r="Q74" s="78">
        <f t="shared" ref="Q74:Q75" si="47">AVERAGE(AO56:AO71)</f>
        <v>116.2875</v>
      </c>
      <c r="R74" s="78">
        <f>IF(ISBLANK('Imputing missing values '!$AO74), 'Imputing missing values '!$Q74, 'Imputing missing values '!$AO74)</f>
        <v>118.9</v>
      </c>
      <c r="S74" s="78">
        <v>130.4</v>
      </c>
      <c r="T74" s="83">
        <f t="shared" si="7"/>
        <v>113.9263158</v>
      </c>
      <c r="U74" s="83">
        <f>IF(ISBLANK('Imputing missing values '!$AP74), 'Imputing missing values '!$T74, 'Imputing missing values '!$AP74)</f>
        <v>116.6</v>
      </c>
      <c r="V74" s="78">
        <v>132.3</v>
      </c>
      <c r="W74" s="83">
        <f t="shared" si="8"/>
        <v>111.7421053</v>
      </c>
      <c r="X74" s="83">
        <f>IF(ISBLANK('Imputing missing values '!$AQ74), 'Imputing missing values '!$W74, 'Imputing missing values '!$AQ74)</f>
        <v>111</v>
      </c>
      <c r="Y74" s="78">
        <v>117.2</v>
      </c>
      <c r="Z74" s="83">
        <f t="shared" si="9"/>
        <v>113.1315789</v>
      </c>
      <c r="AA74" s="83">
        <f>IF(ISBLANK('Imputing missing values '!$AR74), 'Imputing missing values '!$Z74, 'Imputing missing values '!$AR74)</f>
        <v>114</v>
      </c>
      <c r="AB74" s="78">
        <v>100.5</v>
      </c>
      <c r="AC74" s="83">
        <f t="shared" si="10"/>
        <v>118.2736842</v>
      </c>
      <c r="AD74" s="83">
        <f>IF(ISBLANK('Imputing missing values '!$AS74), 'Imputing missing values '!$AC74, 'Imputing missing values '!$AS74)</f>
        <v>118.2</v>
      </c>
      <c r="AE74" s="78">
        <v>117.2</v>
      </c>
      <c r="AF74" s="83">
        <f t="shared" si="11"/>
        <v>109.6</v>
      </c>
      <c r="AG74" s="83">
        <f>IF(ISBLANK('Imputing missing values '!$AT74), 'Imputing missing values '!$AF74, 'Imputing missing values '!$AT74)</f>
        <v>110.2</v>
      </c>
      <c r="AH74" s="78">
        <v>117.9</v>
      </c>
      <c r="AI74" s="83">
        <f>AVERAGE(AU56:AU71)</f>
        <v>113.69375</v>
      </c>
      <c r="AJ74" s="83">
        <f>IF(ISBLANK('Imputing missing values '!$AU74), 'Imputing missing values '!$AI74, 'Imputing missing values '!$AU74)</f>
        <v>114.5</v>
      </c>
      <c r="AK74" s="81">
        <v>122.8</v>
      </c>
      <c r="AL74" s="78">
        <v>122.7</v>
      </c>
      <c r="AM74" s="78">
        <v>124.0</v>
      </c>
      <c r="AN74" s="78">
        <v>118.4</v>
      </c>
      <c r="AO74" s="78">
        <v>118.9</v>
      </c>
      <c r="AP74" s="81">
        <v>116.6</v>
      </c>
      <c r="AQ74" s="81">
        <v>111.0</v>
      </c>
      <c r="AR74" s="81">
        <v>114.0</v>
      </c>
      <c r="AS74" s="81">
        <v>118.2</v>
      </c>
      <c r="AT74" s="81">
        <v>110.2</v>
      </c>
      <c r="AU74" s="81">
        <v>114.5</v>
      </c>
      <c r="AV74" s="78">
        <v>120.3</v>
      </c>
    </row>
    <row r="75" ht="15.75" customHeight="1">
      <c r="A75" s="79" t="s">
        <v>122</v>
      </c>
      <c r="B75" s="82">
        <v>2015.0</v>
      </c>
      <c r="C75" s="79" t="s">
        <v>36</v>
      </c>
      <c r="D75" s="78">
        <v>124.0</v>
      </c>
      <c r="E75" s="83">
        <f t="shared" si="2"/>
        <v>125.9285714</v>
      </c>
      <c r="F75" s="83">
        <f t="shared" si="1"/>
        <v>123.5</v>
      </c>
      <c r="G75" s="78">
        <v>125.5</v>
      </c>
      <c r="H75" s="78">
        <f t="shared" si="3"/>
        <v>122.1789474</v>
      </c>
      <c r="I75" s="78">
        <f>IF(ISBLANK('Imputing missing values '!$AL75), 'Imputing missing values '!$H75, 'Imputing missing values '!$AL75)</f>
        <v>127.4</v>
      </c>
      <c r="J75" s="78">
        <v>126.6</v>
      </c>
      <c r="K75" s="78">
        <f t="shared" si="4"/>
        <v>120.5368421</v>
      </c>
      <c r="L75" s="78">
        <f>IF(ISBLANK('Imputing missing values '!$AM75),K75,AM75)</f>
        <v>120.2</v>
      </c>
      <c r="M75" s="78">
        <v>125.2</v>
      </c>
      <c r="N75" s="78">
        <f t="shared" si="5"/>
        <v>114.4736842</v>
      </c>
      <c r="O75" s="78">
        <f>IF(ISBLANK('Imputing missing values '!$AN75), 'Imputing missing values '!$N75, 'Imputing missing values '!$AN75)</f>
        <v>113.4</v>
      </c>
      <c r="P75" s="78">
        <v>104.3</v>
      </c>
      <c r="Q75" s="78">
        <f t="shared" si="47"/>
        <v>116.375</v>
      </c>
      <c r="R75" s="78">
        <f>IF(ISBLANK('Imputing missing values '!$AO75), 'Imputing missing values '!$Q75, 'Imputing missing values '!$AO75)</f>
        <v>117.2</v>
      </c>
      <c r="S75" s="78">
        <v>121.3</v>
      </c>
      <c r="T75" s="83">
        <f t="shared" si="7"/>
        <v>113.9421053</v>
      </c>
      <c r="U75" s="83">
        <f>IF(ISBLANK('Imputing missing values '!$AP75), 'Imputing missing values '!$T75, 'Imputing missing values '!$AP75)</f>
        <v>113.7</v>
      </c>
      <c r="V75" s="78">
        <v>134.4</v>
      </c>
      <c r="W75" s="83">
        <f t="shared" si="8"/>
        <v>111.4631579</v>
      </c>
      <c r="X75" s="83">
        <f>IF(ISBLANK('Imputing missing values '!$AQ75), 'Imputing missing values '!$W75, 'Imputing missing values '!$AQ75)</f>
        <v>107.9</v>
      </c>
      <c r="Y75" s="78">
        <v>122.9</v>
      </c>
      <c r="Z75" s="83">
        <f t="shared" si="9"/>
        <v>113.2789474</v>
      </c>
      <c r="AA75" s="83">
        <f>IF(ISBLANK('Imputing missing values '!$AR75), 'Imputing missing values '!$Z75, 'Imputing missing values '!$AR75)</f>
        <v>114.6</v>
      </c>
      <c r="AB75" s="78">
        <v>96.1</v>
      </c>
      <c r="AC75" s="83">
        <f t="shared" si="10"/>
        <v>118.5526316</v>
      </c>
      <c r="AD75" s="83">
        <f>IF(ISBLANK('Imputing missing values '!$AS75), 'Imputing missing values '!$AC75, 'Imputing missing values '!$AS75)</f>
        <v>120.8</v>
      </c>
      <c r="AE75" s="78">
        <v>126.6</v>
      </c>
      <c r="AF75" s="83">
        <f t="shared" si="11"/>
        <v>109.7368421</v>
      </c>
      <c r="AG75" s="83">
        <f>IF(ISBLANK('Imputing missing values '!$AT75), 'Imputing missing values '!$AF75, 'Imputing missing values '!$AT75)</f>
        <v>111.4</v>
      </c>
      <c r="AH75" s="78">
        <v>116.5</v>
      </c>
      <c r="AI75" s="83">
        <f t="shared" ref="AI75:AI76" si="48">AVERAGE(AU57:AU75)</f>
        <v>113.7421053</v>
      </c>
      <c r="AJ75" s="83">
        <f>IF(ISBLANK('Imputing missing values '!$AU75), 'Imputing missing values '!$AI75, 'Imputing missing values '!$AU75)</f>
        <v>113.4</v>
      </c>
      <c r="AK75" s="81">
        <v>123.5</v>
      </c>
      <c r="AL75" s="78">
        <v>127.4</v>
      </c>
      <c r="AM75" s="78">
        <v>120.2</v>
      </c>
      <c r="AN75" s="78">
        <v>113.4</v>
      </c>
      <c r="AO75" s="78">
        <v>117.2</v>
      </c>
      <c r="AP75" s="81">
        <v>113.7</v>
      </c>
      <c r="AQ75" s="81">
        <v>107.9</v>
      </c>
      <c r="AR75" s="81">
        <v>114.6</v>
      </c>
      <c r="AS75" s="81">
        <v>120.8</v>
      </c>
      <c r="AT75" s="81">
        <v>111.4</v>
      </c>
      <c r="AU75" s="81">
        <v>113.4</v>
      </c>
      <c r="AV75" s="78">
        <v>118.5</v>
      </c>
    </row>
    <row r="76" ht="15.75" customHeight="1">
      <c r="A76" s="79" t="s">
        <v>102</v>
      </c>
      <c r="B76" s="82">
        <v>2015.0</v>
      </c>
      <c r="C76" s="79" t="s">
        <v>36</v>
      </c>
      <c r="D76" s="78">
        <v>123.4</v>
      </c>
      <c r="E76" s="83">
        <f t="shared" si="2"/>
        <v>124.8571429</v>
      </c>
      <c r="F76" s="83">
        <f t="shared" si="1"/>
        <v>123.1</v>
      </c>
      <c r="G76" s="78">
        <v>123.9</v>
      </c>
      <c r="H76" s="81">
        <f t="shared" si="3"/>
        <v>122.3368421</v>
      </c>
      <c r="I76" s="81">
        <f>IF(ISBLANK('Imputing missing values '!$AL76), 'Imputing missing values '!$H76, 'Imputing missing values '!$AL76)</f>
        <v>124</v>
      </c>
      <c r="J76" s="78">
        <v>123.8</v>
      </c>
      <c r="K76" s="81">
        <f t="shared" si="4"/>
        <v>120.8052632</v>
      </c>
      <c r="L76" s="81">
        <f>IF(ISBLANK('Imputing missing values '!$AM76),K76,AM76)</f>
        <v>122.5</v>
      </c>
      <c r="M76" s="78">
        <v>125.0</v>
      </c>
      <c r="N76" s="81">
        <f t="shared" si="5"/>
        <v>114.7315789</v>
      </c>
      <c r="O76" s="81">
        <f>IF(ISBLANK('Imputing missing values '!$AN76), 'Imputing missing values '!$N76, 'Imputing missing values '!$AN76)</f>
        <v>116.5</v>
      </c>
      <c r="P76" s="78">
        <v>108.5</v>
      </c>
      <c r="Q76" s="81">
        <f>AVERAGE(AO58:AO76)</f>
        <v>116.7789474</v>
      </c>
      <c r="R76" s="81">
        <f>IF(ISBLANK('Imputing missing values '!$AO76), 'Imputing missing values '!$Q76, 'Imputing missing values '!$AO76)</f>
        <v>118.1</v>
      </c>
      <c r="S76" s="78">
        <v>126.2</v>
      </c>
      <c r="T76" s="81">
        <f t="shared" si="7"/>
        <v>114.1526316</v>
      </c>
      <c r="U76" s="81">
        <f>IF(ISBLANK('Imputing missing values '!$AP76), 'Imputing missing values '!$T76, 'Imputing missing values '!$AP76)</f>
        <v>115.5</v>
      </c>
      <c r="V76" s="78">
        <v>133.0</v>
      </c>
      <c r="W76" s="81">
        <f t="shared" si="8"/>
        <v>111.2736842</v>
      </c>
      <c r="X76" s="81">
        <f>IF(ISBLANK('Imputing missing values '!$AQ76), 'Imputing missing values '!$W76, 'Imputing missing values '!$AQ76)</f>
        <v>109.4</v>
      </c>
      <c r="Y76" s="78">
        <v>119.1</v>
      </c>
      <c r="Z76" s="81">
        <f t="shared" si="9"/>
        <v>113.3789474</v>
      </c>
      <c r="AA76" s="81">
        <f>IF(ISBLANK('Imputing missing values '!$AR76), 'Imputing missing values '!$Z76, 'Imputing missing values '!$AR76)</f>
        <v>114.3</v>
      </c>
      <c r="AB76" s="78">
        <v>99.0</v>
      </c>
      <c r="AC76" s="81">
        <f t="shared" si="10"/>
        <v>118.6526316</v>
      </c>
      <c r="AD76" s="81">
        <f>IF(ISBLANK('Imputing missing values '!$AS76), 'Imputing missing values '!$AC76, 'Imputing missing values '!$AS76)</f>
        <v>119.7</v>
      </c>
      <c r="AE76" s="78">
        <v>120.3</v>
      </c>
      <c r="AF76" s="81">
        <f t="shared" si="11"/>
        <v>109.7894737</v>
      </c>
      <c r="AG76" s="81">
        <f>IF(ISBLANK('Imputing missing values '!$AT76), 'Imputing missing values '!$AF76, 'Imputing missing values '!$AT76)</f>
        <v>110.7</v>
      </c>
      <c r="AH76" s="78">
        <v>117.3</v>
      </c>
      <c r="AI76" s="81">
        <f t="shared" si="48"/>
        <v>113.7684211</v>
      </c>
      <c r="AJ76" s="81">
        <f>IF(ISBLANK('Imputing missing values '!$AU76), 'Imputing missing values '!$AI76, 'Imputing missing values '!$AU76)</f>
        <v>114</v>
      </c>
      <c r="AK76" s="81">
        <v>123.1</v>
      </c>
      <c r="AL76" s="81">
        <v>124.0</v>
      </c>
      <c r="AM76" s="81">
        <v>122.5</v>
      </c>
      <c r="AN76" s="81">
        <v>116.5</v>
      </c>
      <c r="AO76" s="81">
        <v>118.1</v>
      </c>
      <c r="AP76" s="81">
        <v>115.5</v>
      </c>
      <c r="AQ76" s="81">
        <v>109.4</v>
      </c>
      <c r="AR76" s="81">
        <v>114.3</v>
      </c>
      <c r="AS76" s="81">
        <v>119.7</v>
      </c>
      <c r="AT76" s="81">
        <v>110.7</v>
      </c>
      <c r="AU76" s="81">
        <v>114.0</v>
      </c>
      <c r="AV76" s="78">
        <v>119.5</v>
      </c>
    </row>
    <row r="77" ht="15.75" customHeight="1">
      <c r="A77" s="79" t="s">
        <v>121</v>
      </c>
      <c r="B77" s="82">
        <v>2015.0</v>
      </c>
      <c r="C77" s="79" t="s">
        <v>37</v>
      </c>
      <c r="D77" s="78">
        <v>123.4</v>
      </c>
      <c r="E77" s="83">
        <f t="shared" si="2"/>
        <v>124.3142857</v>
      </c>
      <c r="F77" s="83">
        <f t="shared" si="1"/>
        <v>122.8</v>
      </c>
      <c r="G77" s="78">
        <v>124.4</v>
      </c>
      <c r="H77" s="78">
        <f t="shared" si="3"/>
        <v>122.6210526</v>
      </c>
      <c r="I77" s="78">
        <f>IF(ISBLANK('Imputing missing values '!$AL77), 'Imputing missing values '!$H77, 'Imputing missing values '!$AL77)</f>
        <v>124.2</v>
      </c>
      <c r="J77" s="78">
        <v>122.1</v>
      </c>
      <c r="K77" s="78">
        <f t="shared" si="4"/>
        <v>121.1157895</v>
      </c>
      <c r="L77" s="78">
        <f>IF(ISBLANK('Imputing missing values '!$AM77),K77,AM77)</f>
        <v>125</v>
      </c>
      <c r="M77" s="78">
        <v>125.8</v>
      </c>
      <c r="N77" s="78">
        <f t="shared" si="5"/>
        <v>115.0526316</v>
      </c>
      <c r="O77" s="78">
        <f>IF(ISBLANK('Imputing missing values '!$AN77), 'Imputing missing values '!$N77, 'Imputing missing values '!$AN77)</f>
        <v>120</v>
      </c>
      <c r="P77" s="78">
        <v>111.5</v>
      </c>
      <c r="Q77" s="78">
        <f t="shared" ref="Q77:Q78" si="49">AVERAGE(AO59:AO74)</f>
        <v>116.76875</v>
      </c>
      <c r="R77" s="78">
        <f>IF(ISBLANK('Imputing missing values '!$AO77), 'Imputing missing values '!$Q77, 'Imputing missing values '!$AO77)</f>
        <v>119.6</v>
      </c>
      <c r="S77" s="78">
        <v>129.4</v>
      </c>
      <c r="T77" s="83">
        <f t="shared" si="7"/>
        <v>114.4157895</v>
      </c>
      <c r="U77" s="83">
        <f>IF(ISBLANK('Imputing missing values '!$AP77), 'Imputing missing values '!$T77, 'Imputing missing values '!$AP77)</f>
        <v>117.7</v>
      </c>
      <c r="V77" s="78">
        <v>128.2</v>
      </c>
      <c r="W77" s="83">
        <f t="shared" si="8"/>
        <v>111.1578947</v>
      </c>
      <c r="X77" s="83">
        <f>IF(ISBLANK('Imputing missing values '!$AQ77), 'Imputing missing values '!$W77, 'Imputing missing values '!$AQ77)</f>
        <v>110.9</v>
      </c>
      <c r="Y77" s="78">
        <v>118.8</v>
      </c>
      <c r="Z77" s="83">
        <f t="shared" si="9"/>
        <v>113.5210526</v>
      </c>
      <c r="AA77" s="83">
        <f>IF(ISBLANK('Imputing missing values '!$AR77), 'Imputing missing values '!$Z77, 'Imputing missing values '!$AR77)</f>
        <v>114.8</v>
      </c>
      <c r="AB77" s="78">
        <v>100.0</v>
      </c>
      <c r="AC77" s="83">
        <f t="shared" si="10"/>
        <v>118.7526316</v>
      </c>
      <c r="AD77" s="83">
        <f>IF(ISBLANK('Imputing missing values '!$AS77), 'Imputing missing values '!$AC77, 'Imputing missing values '!$AS77)</f>
        <v>118.7</v>
      </c>
      <c r="AE77" s="78">
        <v>118.6</v>
      </c>
      <c r="AF77" s="83">
        <f t="shared" si="11"/>
        <v>109.8736842</v>
      </c>
      <c r="AG77" s="83">
        <f>IF(ISBLANK('Imputing missing values '!$AT77), 'Imputing missing values '!$AF77, 'Imputing missing values '!$AT77)</f>
        <v>110.8</v>
      </c>
      <c r="AH77" s="78">
        <v>118.8</v>
      </c>
      <c r="AI77" s="83">
        <f>AVERAGE(AU59:AU74)</f>
        <v>113.80625</v>
      </c>
      <c r="AJ77" s="83">
        <f>IF(ISBLANK('Imputing missing values '!$AU77), 'Imputing missing values '!$AI77, 'Imputing missing values '!$AU77)</f>
        <v>115</v>
      </c>
      <c r="AK77" s="81">
        <v>122.8</v>
      </c>
      <c r="AL77" s="78">
        <v>124.2</v>
      </c>
      <c r="AM77" s="78">
        <v>125.0</v>
      </c>
      <c r="AN77" s="78">
        <v>120.0</v>
      </c>
      <c r="AO77" s="78">
        <v>119.6</v>
      </c>
      <c r="AP77" s="81">
        <v>117.7</v>
      </c>
      <c r="AQ77" s="81">
        <v>110.9</v>
      </c>
      <c r="AR77" s="81">
        <v>114.8</v>
      </c>
      <c r="AS77" s="81">
        <v>118.7</v>
      </c>
      <c r="AT77" s="81">
        <v>110.8</v>
      </c>
      <c r="AU77" s="81">
        <v>115.0</v>
      </c>
      <c r="AV77" s="78">
        <v>120.6</v>
      </c>
    </row>
    <row r="78" ht="15.75" customHeight="1">
      <c r="A78" s="79" t="s">
        <v>122</v>
      </c>
      <c r="B78" s="82">
        <v>2015.0</v>
      </c>
      <c r="C78" s="79" t="s">
        <v>37</v>
      </c>
      <c r="D78" s="78">
        <v>124.3</v>
      </c>
      <c r="E78" s="83">
        <f t="shared" si="2"/>
        <v>125.3428571</v>
      </c>
      <c r="F78" s="83">
        <f t="shared" si="1"/>
        <v>123.7</v>
      </c>
      <c r="G78" s="78">
        <v>126.5</v>
      </c>
      <c r="H78" s="78">
        <f t="shared" si="3"/>
        <v>123.1105263</v>
      </c>
      <c r="I78" s="78">
        <f>IF(ISBLANK('Imputing missing values '!$AL78), 'Imputing missing values '!$H78, 'Imputing missing values '!$AL78)</f>
        <v>128.1</v>
      </c>
      <c r="J78" s="78">
        <v>119.5</v>
      </c>
      <c r="K78" s="78">
        <f t="shared" si="4"/>
        <v>121.1105263</v>
      </c>
      <c r="L78" s="78">
        <f>IF(ISBLANK('Imputing missing values '!$AM78),K78,AM78)</f>
        <v>120.6</v>
      </c>
      <c r="M78" s="78">
        <v>125.6</v>
      </c>
      <c r="N78" s="78">
        <f t="shared" si="5"/>
        <v>114.9789474</v>
      </c>
      <c r="O78" s="78">
        <f>IF(ISBLANK('Imputing missing values '!$AN78), 'Imputing missing values '!$N78, 'Imputing missing values '!$AN78)</f>
        <v>114</v>
      </c>
      <c r="P78" s="78">
        <v>104.9</v>
      </c>
      <c r="Q78" s="78">
        <f t="shared" si="49"/>
        <v>116.85</v>
      </c>
      <c r="R78" s="78">
        <f>IF(ISBLANK('Imputing missing values '!$AO78), 'Imputing missing values '!$Q78, 'Imputing missing values '!$AO78)</f>
        <v>117.7</v>
      </c>
      <c r="S78" s="78">
        <v>121.6</v>
      </c>
      <c r="T78" s="83">
        <f t="shared" si="7"/>
        <v>114.4210526</v>
      </c>
      <c r="U78" s="83">
        <f>IF(ISBLANK('Imputing missing values '!$AP78), 'Imputing missing values '!$T78, 'Imputing missing values '!$AP78)</f>
        <v>114.1</v>
      </c>
      <c r="V78" s="78">
        <v>131.8</v>
      </c>
      <c r="W78" s="83">
        <f t="shared" si="8"/>
        <v>110.8210526</v>
      </c>
      <c r="X78" s="83">
        <f>IF(ISBLANK('Imputing missing values '!$AQ78), 'Imputing missing values '!$W78, 'Imputing missing values '!$AQ78)</f>
        <v>106.8</v>
      </c>
      <c r="Y78" s="78">
        <v>125.1</v>
      </c>
      <c r="Z78" s="83">
        <f t="shared" si="9"/>
        <v>113.6631579</v>
      </c>
      <c r="AA78" s="83">
        <f>IF(ISBLANK('Imputing missing values '!$AR78), 'Imputing missing values '!$Z78, 'Imputing missing values '!$AR78)</f>
        <v>114.9</v>
      </c>
      <c r="AB78" s="78">
        <v>95.0</v>
      </c>
      <c r="AC78" s="83">
        <f t="shared" si="10"/>
        <v>118.9736842</v>
      </c>
      <c r="AD78" s="83">
        <f>IF(ISBLANK('Imputing missing values '!$AS78), 'Imputing missing values '!$AC78, 'Imputing missing values '!$AS78)</f>
        <v>120.4</v>
      </c>
      <c r="AE78" s="78">
        <v>127.7</v>
      </c>
      <c r="AF78" s="83">
        <f t="shared" si="11"/>
        <v>109.9947368</v>
      </c>
      <c r="AG78" s="83">
        <f>IF(ISBLANK('Imputing missing values '!$AT78), 'Imputing missing values '!$AF78, 'Imputing missing values '!$AT78)</f>
        <v>111.7</v>
      </c>
      <c r="AH78" s="78">
        <v>116.8</v>
      </c>
      <c r="AI78" s="83">
        <f t="shared" ref="AI78:AI79" si="50">AVERAGE(AU60:AU78)</f>
        <v>113.8421053</v>
      </c>
      <c r="AJ78" s="83">
        <f>IF(ISBLANK('Imputing missing values '!$AU78), 'Imputing missing values '!$AI78, 'Imputing missing values '!$AU78)</f>
        <v>113.2</v>
      </c>
      <c r="AK78" s="81">
        <v>123.7</v>
      </c>
      <c r="AL78" s="78">
        <v>128.1</v>
      </c>
      <c r="AM78" s="78">
        <v>120.6</v>
      </c>
      <c r="AN78" s="78">
        <v>114.0</v>
      </c>
      <c r="AO78" s="78">
        <v>117.7</v>
      </c>
      <c r="AP78" s="81">
        <v>114.1</v>
      </c>
      <c r="AQ78" s="81">
        <v>106.8</v>
      </c>
      <c r="AR78" s="81">
        <v>114.9</v>
      </c>
      <c r="AS78" s="81">
        <v>120.4</v>
      </c>
      <c r="AT78" s="81">
        <v>111.7</v>
      </c>
      <c r="AU78" s="81">
        <v>113.2</v>
      </c>
      <c r="AV78" s="78">
        <v>118.7</v>
      </c>
    </row>
    <row r="79" ht="15.75" customHeight="1">
      <c r="A79" s="79" t="s">
        <v>102</v>
      </c>
      <c r="B79" s="82">
        <v>2015.0</v>
      </c>
      <c r="C79" s="79" t="s">
        <v>37</v>
      </c>
      <c r="D79" s="78">
        <v>123.7</v>
      </c>
      <c r="E79" s="83">
        <f t="shared" si="2"/>
        <v>124.6285714</v>
      </c>
      <c r="F79" s="83">
        <f t="shared" si="1"/>
        <v>123.1</v>
      </c>
      <c r="G79" s="78">
        <v>125.1</v>
      </c>
      <c r="H79" s="81">
        <f t="shared" si="3"/>
        <v>123.2263158</v>
      </c>
      <c r="I79" s="81">
        <f>IF(ISBLANK('Imputing missing values '!$AL79), 'Imputing missing values '!$H79, 'Imputing missing values '!$AL79)</f>
        <v>125.2</v>
      </c>
      <c r="J79" s="78">
        <v>121.1</v>
      </c>
      <c r="K79" s="81">
        <f t="shared" si="4"/>
        <v>121.3947368</v>
      </c>
      <c r="L79" s="81">
        <f>IF(ISBLANK('Imputing missing values '!$AM79),K79,AM79)</f>
        <v>123.3</v>
      </c>
      <c r="M79" s="78">
        <v>125.7</v>
      </c>
      <c r="N79" s="81">
        <f t="shared" si="5"/>
        <v>115.2894737</v>
      </c>
      <c r="O79" s="81">
        <f>IF(ISBLANK('Imputing missing values '!$AN79), 'Imputing missing values '!$N79, 'Imputing missing values '!$AN79)</f>
        <v>117.7</v>
      </c>
      <c r="P79" s="78">
        <v>109.1</v>
      </c>
      <c r="Q79" s="81">
        <f>AVERAGE(AO61:AO79)</f>
        <v>117.2842105</v>
      </c>
      <c r="R79" s="81">
        <f>IF(ISBLANK('Imputing missing values '!$AO79), 'Imputing missing values '!$Q79, 'Imputing missing values '!$AO79)</f>
        <v>118.7</v>
      </c>
      <c r="S79" s="78">
        <v>125.8</v>
      </c>
      <c r="T79" s="81">
        <f t="shared" si="7"/>
        <v>114.6368421</v>
      </c>
      <c r="U79" s="81">
        <f>IF(ISBLANK('Imputing missing values '!$AP79), 'Imputing missing values '!$T79, 'Imputing missing values '!$AP79)</f>
        <v>116.3</v>
      </c>
      <c r="V79" s="78">
        <v>129.4</v>
      </c>
      <c r="W79" s="81">
        <f t="shared" si="8"/>
        <v>110.6210526</v>
      </c>
      <c r="X79" s="81">
        <f>IF(ISBLANK('Imputing missing values '!$AQ79), 'Imputing missing values '!$W79, 'Imputing missing values '!$AQ79)</f>
        <v>108.7</v>
      </c>
      <c r="Y79" s="78">
        <v>120.9</v>
      </c>
      <c r="Z79" s="81">
        <f t="shared" si="9"/>
        <v>113.7684211</v>
      </c>
      <c r="AA79" s="81">
        <f>IF(ISBLANK('Imputing missing values '!$AR79), 'Imputing missing values '!$Z79, 'Imputing missing values '!$AR79)</f>
        <v>114.9</v>
      </c>
      <c r="AB79" s="78">
        <v>98.3</v>
      </c>
      <c r="AC79" s="81">
        <f t="shared" si="10"/>
        <v>119</v>
      </c>
      <c r="AD79" s="81">
        <f>IF(ISBLANK('Imputing missing values '!$AS79), 'Imputing missing values '!$AC79, 'Imputing missing values '!$AS79)</f>
        <v>119.7</v>
      </c>
      <c r="AE79" s="78">
        <v>121.6</v>
      </c>
      <c r="AF79" s="81">
        <f t="shared" si="11"/>
        <v>110.0315789</v>
      </c>
      <c r="AG79" s="81">
        <f>IF(ISBLANK('Imputing missing values '!$AT79), 'Imputing missing values '!$AF79, 'Imputing missing values '!$AT79)</f>
        <v>111.2</v>
      </c>
      <c r="AH79" s="78">
        <v>118.0</v>
      </c>
      <c r="AI79" s="81">
        <f t="shared" si="50"/>
        <v>113.8526316</v>
      </c>
      <c r="AJ79" s="81">
        <f>IF(ISBLANK('Imputing missing values '!$AU79), 'Imputing missing values '!$AI79, 'Imputing missing values '!$AU79)</f>
        <v>114.1</v>
      </c>
      <c r="AK79" s="81">
        <v>123.1</v>
      </c>
      <c r="AL79" s="81">
        <v>125.2</v>
      </c>
      <c r="AM79" s="81">
        <v>123.3</v>
      </c>
      <c r="AN79" s="81">
        <v>117.7</v>
      </c>
      <c r="AO79" s="81">
        <v>118.7</v>
      </c>
      <c r="AP79" s="81">
        <v>116.3</v>
      </c>
      <c r="AQ79" s="81">
        <v>108.7</v>
      </c>
      <c r="AR79" s="81">
        <v>114.9</v>
      </c>
      <c r="AS79" s="81">
        <v>119.7</v>
      </c>
      <c r="AT79" s="81">
        <v>111.2</v>
      </c>
      <c r="AU79" s="81">
        <v>114.1</v>
      </c>
      <c r="AV79" s="78">
        <v>119.7</v>
      </c>
    </row>
    <row r="80" ht="15.75" customHeight="1">
      <c r="A80" s="79" t="s">
        <v>121</v>
      </c>
      <c r="B80" s="82">
        <v>2015.0</v>
      </c>
      <c r="C80" s="79" t="s">
        <v>38</v>
      </c>
      <c r="D80" s="78">
        <v>123.3</v>
      </c>
      <c r="E80" s="83">
        <f t="shared" si="2"/>
        <v>123.9857143</v>
      </c>
      <c r="F80" s="83">
        <f t="shared" si="1"/>
        <v>123.1</v>
      </c>
      <c r="G80" s="78">
        <v>124.7</v>
      </c>
      <c r="H80" s="78">
        <f t="shared" si="3"/>
        <v>123.4789474</v>
      </c>
      <c r="I80" s="78">
        <f>IF(ISBLANK('Imputing missing values '!$AL80), 'Imputing missing values '!$H80, 'Imputing missing values '!$AL80)</f>
        <v>124.7</v>
      </c>
      <c r="J80" s="78">
        <v>118.9</v>
      </c>
      <c r="K80" s="78">
        <f t="shared" si="4"/>
        <v>121.7052632</v>
      </c>
      <c r="L80" s="78">
        <f>IF(ISBLANK('Imputing missing values '!$AM80),K80,AM80)</f>
        <v>125.5</v>
      </c>
      <c r="M80" s="78">
        <v>126.0</v>
      </c>
      <c r="N80" s="78">
        <f t="shared" si="5"/>
        <v>115.6368421</v>
      </c>
      <c r="O80" s="78">
        <f>IF(ISBLANK('Imputing missing values '!$AN80), 'Imputing missing values '!$N80, 'Imputing missing values '!$AN80)</f>
        <v>120.6</v>
      </c>
      <c r="P80" s="78">
        <v>111.8</v>
      </c>
      <c r="Q80" s="78">
        <f t="shared" ref="Q80:Q81" si="51">AVERAGE(AO62:AO77)</f>
        <v>117.275</v>
      </c>
      <c r="R80" s="78">
        <f>IF(ISBLANK('Imputing missing values '!$AO80), 'Imputing missing values '!$Q80, 'Imputing missing values '!$AO80)</f>
        <v>120.2</v>
      </c>
      <c r="S80" s="78">
        <v>130.9</v>
      </c>
      <c r="T80" s="83">
        <f t="shared" si="7"/>
        <v>114.8947368</v>
      </c>
      <c r="U80" s="83">
        <f>IF(ISBLANK('Imputing missing values '!$AP80), 'Imputing missing values '!$T80, 'Imputing missing values '!$AP80)</f>
        <v>118.2</v>
      </c>
      <c r="V80" s="78">
        <v>128.0</v>
      </c>
      <c r="W80" s="83">
        <f t="shared" si="8"/>
        <v>110.5578947</v>
      </c>
      <c r="X80" s="83">
        <f>IF(ISBLANK('Imputing missing values '!$AQ80), 'Imputing missing values '!$W80, 'Imputing missing values '!$AQ80)</f>
        <v>111.6</v>
      </c>
      <c r="Y80" s="78">
        <v>119.9</v>
      </c>
      <c r="Z80" s="83">
        <f t="shared" si="9"/>
        <v>113.9210526</v>
      </c>
      <c r="AA80" s="83">
        <f>IF(ISBLANK('Imputing missing values '!$AR80), 'Imputing missing values '!$Z80, 'Imputing missing values '!$AR80)</f>
        <v>115.5</v>
      </c>
      <c r="AB80" s="78">
        <v>98.9</v>
      </c>
      <c r="AC80" s="83">
        <f t="shared" si="10"/>
        <v>119.0736842</v>
      </c>
      <c r="AD80" s="83">
        <f>IF(ISBLANK('Imputing missing values '!$AS80), 'Imputing missing values '!$AC80, 'Imputing missing values '!$AS80)</f>
        <v>119.4</v>
      </c>
      <c r="AE80" s="78">
        <v>119.4</v>
      </c>
      <c r="AF80" s="83">
        <f t="shared" si="11"/>
        <v>110.0789474</v>
      </c>
      <c r="AG80" s="83">
        <f>IF(ISBLANK('Imputing missing values '!$AT80), 'Imputing missing values '!$AF80, 'Imputing missing values '!$AT80)</f>
        <v>110.8</v>
      </c>
      <c r="AH80" s="78">
        <v>118.9</v>
      </c>
      <c r="AI80" s="83">
        <f>AVERAGE(AU62:AU77)</f>
        <v>113.8875</v>
      </c>
      <c r="AJ80" s="83">
        <f>IF(ISBLANK('Imputing missing values '!$AU80), 'Imputing missing values '!$AI80, 'Imputing missing values '!$AU80)</f>
        <v>115.5</v>
      </c>
      <c r="AK80" s="81">
        <v>123.1</v>
      </c>
      <c r="AL80" s="78">
        <v>124.7</v>
      </c>
      <c r="AM80" s="78">
        <v>125.5</v>
      </c>
      <c r="AN80" s="78">
        <v>120.6</v>
      </c>
      <c r="AO80" s="78">
        <v>120.2</v>
      </c>
      <c r="AP80" s="81">
        <v>118.2</v>
      </c>
      <c r="AQ80" s="81">
        <v>111.6</v>
      </c>
      <c r="AR80" s="81">
        <v>115.5</v>
      </c>
      <c r="AS80" s="81">
        <v>119.4</v>
      </c>
      <c r="AT80" s="81">
        <v>110.8</v>
      </c>
      <c r="AU80" s="81">
        <v>115.5</v>
      </c>
      <c r="AV80" s="78">
        <v>121.1</v>
      </c>
    </row>
    <row r="81" ht="15.75" customHeight="1">
      <c r="A81" s="79" t="s">
        <v>122</v>
      </c>
      <c r="B81" s="82">
        <v>2015.0</v>
      </c>
      <c r="C81" s="79" t="s">
        <v>38</v>
      </c>
      <c r="D81" s="78">
        <v>124.0</v>
      </c>
      <c r="E81" s="83">
        <f t="shared" si="2"/>
        <v>124.6</v>
      </c>
      <c r="F81" s="83">
        <f t="shared" si="1"/>
        <v>123.9</v>
      </c>
      <c r="G81" s="78">
        <v>126.7</v>
      </c>
      <c r="H81" s="78">
        <f t="shared" si="3"/>
        <v>123.9684211</v>
      </c>
      <c r="I81" s="78">
        <f>IF(ISBLANK('Imputing missing values '!$AL81), 'Imputing missing values '!$H81, 'Imputing missing values '!$AL81)</f>
        <v>128.8</v>
      </c>
      <c r="J81" s="78">
        <v>113.5</v>
      </c>
      <c r="K81" s="78">
        <f t="shared" si="4"/>
        <v>121.6842105</v>
      </c>
      <c r="L81" s="78">
        <f>IF(ISBLANK('Imputing missing values '!$AM81),K81,AM81)</f>
        <v>120.9</v>
      </c>
      <c r="M81" s="78">
        <v>125.9</v>
      </c>
      <c r="N81" s="78">
        <f t="shared" si="5"/>
        <v>115.5631579</v>
      </c>
      <c r="O81" s="78">
        <f>IF(ISBLANK('Imputing missing values '!$AN81), 'Imputing missing values '!$N81, 'Imputing missing values '!$AN81)</f>
        <v>114.4</v>
      </c>
      <c r="P81" s="78">
        <v>104.8</v>
      </c>
      <c r="Q81" s="78">
        <f t="shared" si="51"/>
        <v>117.3375</v>
      </c>
      <c r="R81" s="78">
        <f>IF(ISBLANK('Imputing missing values '!$AO81), 'Imputing missing values '!$Q81, 'Imputing missing values '!$AO81)</f>
        <v>118</v>
      </c>
      <c r="S81" s="78">
        <v>123.8</v>
      </c>
      <c r="T81" s="83">
        <f t="shared" si="7"/>
        <v>114.8842105</v>
      </c>
      <c r="U81" s="83">
        <f>IF(ISBLANK('Imputing missing values '!$AP81), 'Imputing missing values '!$T81, 'Imputing missing values '!$AP81)</f>
        <v>114.3</v>
      </c>
      <c r="V81" s="78">
        <v>131.4</v>
      </c>
      <c r="W81" s="83">
        <f t="shared" si="8"/>
        <v>110.3263158</v>
      </c>
      <c r="X81" s="83">
        <f>IF(ISBLANK('Imputing missing values '!$AQ81), 'Imputing missing values '!$W81, 'Imputing missing values '!$AQ81)</f>
        <v>108.4</v>
      </c>
      <c r="Y81" s="78">
        <v>127.2</v>
      </c>
      <c r="Z81" s="83">
        <f t="shared" si="9"/>
        <v>114.0684211</v>
      </c>
      <c r="AA81" s="83">
        <f>IF(ISBLANK('Imputing missing values '!$AR81), 'Imputing missing values '!$Z81, 'Imputing missing values '!$AR81)</f>
        <v>115.4</v>
      </c>
      <c r="AB81" s="78">
        <v>93.2</v>
      </c>
      <c r="AC81" s="83">
        <f t="shared" si="10"/>
        <v>119.2842105</v>
      </c>
      <c r="AD81" s="83">
        <f>IF(ISBLANK('Imputing missing values '!$AS81), 'Imputing missing values '!$AC81, 'Imputing missing values '!$AS81)</f>
        <v>120.6</v>
      </c>
      <c r="AE81" s="78">
        <v>127.4</v>
      </c>
      <c r="AF81" s="83">
        <f t="shared" si="11"/>
        <v>110.1947368</v>
      </c>
      <c r="AG81" s="83">
        <f>IF(ISBLANK('Imputing missing values '!$AT81), 'Imputing missing values '!$AF81, 'Imputing missing values '!$AT81)</f>
        <v>111.3</v>
      </c>
      <c r="AH81" s="78">
        <v>117.0</v>
      </c>
      <c r="AI81" s="83">
        <f t="shared" ref="AI81:AI82" si="52">AVERAGE(AU63:AU81)</f>
        <v>113.9526316</v>
      </c>
      <c r="AJ81" s="83">
        <f>IF(ISBLANK('Imputing missing values '!$AU81), 'Imputing missing values '!$AI81, 'Imputing missing values '!$AU81)</f>
        <v>113.8</v>
      </c>
      <c r="AK81" s="81">
        <v>123.9</v>
      </c>
      <c r="AL81" s="78">
        <v>128.8</v>
      </c>
      <c r="AM81" s="78">
        <v>120.9</v>
      </c>
      <c r="AN81" s="78">
        <v>114.4</v>
      </c>
      <c r="AO81" s="78">
        <v>118.0</v>
      </c>
      <c r="AP81" s="81">
        <v>114.3</v>
      </c>
      <c r="AQ81" s="81">
        <v>108.4</v>
      </c>
      <c r="AR81" s="81">
        <v>115.4</v>
      </c>
      <c r="AS81" s="81">
        <v>120.6</v>
      </c>
      <c r="AT81" s="81">
        <v>111.3</v>
      </c>
      <c r="AU81" s="81">
        <v>113.8</v>
      </c>
      <c r="AV81" s="78">
        <v>119.1</v>
      </c>
    </row>
    <row r="82" ht="15.75" customHeight="1">
      <c r="A82" s="79" t="s">
        <v>102</v>
      </c>
      <c r="B82" s="82">
        <v>2015.0</v>
      </c>
      <c r="C82" s="79" t="s">
        <v>38</v>
      </c>
      <c r="D82" s="78">
        <v>123.5</v>
      </c>
      <c r="E82" s="83">
        <f t="shared" si="2"/>
        <v>124.1714286</v>
      </c>
      <c r="F82" s="83">
        <f t="shared" si="1"/>
        <v>123.4</v>
      </c>
      <c r="G82" s="78">
        <v>125.4</v>
      </c>
      <c r="H82" s="81">
        <f t="shared" si="3"/>
        <v>124.0473684</v>
      </c>
      <c r="I82" s="81">
        <f>IF(ISBLANK('Imputing missing values '!$AL82), 'Imputing missing values '!$H82, 'Imputing missing values '!$AL82)</f>
        <v>125.8</v>
      </c>
      <c r="J82" s="78">
        <v>116.8</v>
      </c>
      <c r="K82" s="81">
        <f t="shared" si="4"/>
        <v>121.9631579</v>
      </c>
      <c r="L82" s="81">
        <f>IF(ISBLANK('Imputing missing values '!$AM82),K82,AM82)</f>
        <v>123.7</v>
      </c>
      <c r="M82" s="78">
        <v>126.0</v>
      </c>
      <c r="N82" s="81">
        <f t="shared" si="5"/>
        <v>115.9052632</v>
      </c>
      <c r="O82" s="81">
        <f>IF(ISBLANK('Imputing missing values '!$AN82), 'Imputing missing values '!$N82, 'Imputing missing values '!$AN82)</f>
        <v>118.3</v>
      </c>
      <c r="P82" s="78">
        <v>109.2</v>
      </c>
      <c r="Q82" s="81">
        <f>AVERAGE(AO64:AO82)</f>
        <v>117.7894737</v>
      </c>
      <c r="R82" s="81">
        <f>IF(ISBLANK('Imputing missing values '!$AO82), 'Imputing missing values '!$Q82, 'Imputing missing values '!$AO82)</f>
        <v>119.2</v>
      </c>
      <c r="S82" s="78">
        <v>127.6</v>
      </c>
      <c r="T82" s="81">
        <f t="shared" si="7"/>
        <v>115.1157895</v>
      </c>
      <c r="U82" s="81">
        <f>IF(ISBLANK('Imputing missing values '!$AP82), 'Imputing missing values '!$T82, 'Imputing missing values '!$AP82)</f>
        <v>116.7</v>
      </c>
      <c r="V82" s="78">
        <v>129.2</v>
      </c>
      <c r="W82" s="81">
        <f t="shared" si="8"/>
        <v>110.2578947</v>
      </c>
      <c r="X82" s="81">
        <f>IF(ISBLANK('Imputing missing values '!$AQ82), 'Imputing missing values '!$W82, 'Imputing missing values '!$AQ82)</f>
        <v>109.9</v>
      </c>
      <c r="Y82" s="78">
        <v>122.4</v>
      </c>
      <c r="Z82" s="81">
        <f t="shared" si="9"/>
        <v>114.1736842</v>
      </c>
      <c r="AA82" s="81">
        <f>IF(ISBLANK('Imputing missing values '!$AR82), 'Imputing missing values '!$Z82, 'Imputing missing values '!$AR82)</f>
        <v>115.4</v>
      </c>
      <c r="AB82" s="78">
        <v>97.0</v>
      </c>
      <c r="AC82" s="81">
        <f t="shared" si="10"/>
        <v>119.2894737</v>
      </c>
      <c r="AD82" s="81">
        <f>IF(ISBLANK('Imputing missing values '!$AS82), 'Imputing missing values '!$AC82, 'Imputing missing values '!$AS82)</f>
        <v>120.1</v>
      </c>
      <c r="AE82" s="78">
        <v>122.1</v>
      </c>
      <c r="AF82" s="81">
        <f t="shared" si="11"/>
        <v>110.2473684</v>
      </c>
      <c r="AG82" s="81">
        <f>IF(ISBLANK('Imputing missing values '!$AT82), 'Imputing missing values '!$AF82, 'Imputing missing values '!$AT82)</f>
        <v>111</v>
      </c>
      <c r="AH82" s="78">
        <v>118.1</v>
      </c>
      <c r="AI82" s="81">
        <f t="shared" si="52"/>
        <v>114.0105263</v>
      </c>
      <c r="AJ82" s="81">
        <f>IF(ISBLANK('Imputing missing values '!$AU82), 'Imputing missing values '!$AI82, 'Imputing missing values '!$AU82)</f>
        <v>114.7</v>
      </c>
      <c r="AK82" s="81">
        <v>123.4</v>
      </c>
      <c r="AL82" s="81">
        <v>125.8</v>
      </c>
      <c r="AM82" s="81">
        <v>123.7</v>
      </c>
      <c r="AN82" s="81">
        <v>118.3</v>
      </c>
      <c r="AO82" s="81">
        <v>119.2</v>
      </c>
      <c r="AP82" s="81">
        <v>116.7</v>
      </c>
      <c r="AQ82" s="81">
        <v>109.9</v>
      </c>
      <c r="AR82" s="81">
        <v>115.4</v>
      </c>
      <c r="AS82" s="81">
        <v>120.1</v>
      </c>
      <c r="AT82" s="81">
        <v>111.0</v>
      </c>
      <c r="AU82" s="81">
        <v>114.7</v>
      </c>
      <c r="AV82" s="78">
        <v>120.2</v>
      </c>
    </row>
    <row r="83" ht="15.75" customHeight="1">
      <c r="A83" s="79" t="s">
        <v>121</v>
      </c>
      <c r="B83" s="82">
        <v>2015.0</v>
      </c>
      <c r="C83" s="79" t="s">
        <v>39</v>
      </c>
      <c r="D83" s="78">
        <v>123.3</v>
      </c>
      <c r="E83" s="83">
        <f t="shared" si="2"/>
        <v>123.7</v>
      </c>
      <c r="F83" s="83">
        <f t="shared" si="1"/>
        <v>123.6</v>
      </c>
      <c r="G83" s="78">
        <v>125.5</v>
      </c>
      <c r="H83" s="78">
        <f t="shared" si="3"/>
        <v>124.3052632</v>
      </c>
      <c r="I83" s="78">
        <f>IF(ISBLANK('Imputing missing values '!$AL83), 'Imputing missing values '!$H83, 'Imputing missing values '!$AL83)</f>
        <v>125.7</v>
      </c>
      <c r="J83" s="78">
        <v>117.2</v>
      </c>
      <c r="K83" s="78">
        <f t="shared" si="4"/>
        <v>122.2736842</v>
      </c>
      <c r="L83" s="78">
        <f>IF(ISBLANK('Imputing missing values '!$AM83),K83,AM83)</f>
        <v>126</v>
      </c>
      <c r="M83" s="78">
        <v>126.8</v>
      </c>
      <c r="N83" s="78">
        <f t="shared" si="5"/>
        <v>116.2684211</v>
      </c>
      <c r="O83" s="78">
        <f>IF(ISBLANK('Imputing missing values '!$AN83), 'Imputing missing values '!$N83, 'Imputing missing values '!$AN83)</f>
        <v>121.2</v>
      </c>
      <c r="P83" s="78">
        <v>111.9</v>
      </c>
      <c r="Q83" s="78">
        <f t="shared" ref="Q83:Q84" si="53">AVERAGE(AO65:AO80)</f>
        <v>117.79375</v>
      </c>
      <c r="R83" s="78">
        <f>IF(ISBLANK('Imputing missing values '!$AO83), 'Imputing missing values '!$Q83, 'Imputing missing values '!$AO83)</f>
        <v>120.9</v>
      </c>
      <c r="S83" s="78">
        <v>134.2</v>
      </c>
      <c r="T83" s="83">
        <f t="shared" si="7"/>
        <v>115.3736842</v>
      </c>
      <c r="U83" s="83">
        <f>IF(ISBLANK('Imputing missing values '!$AP83), 'Imputing missing values '!$T83, 'Imputing missing values '!$AP83)</f>
        <v>118.6</v>
      </c>
      <c r="V83" s="78">
        <v>127.5</v>
      </c>
      <c r="W83" s="83">
        <f t="shared" si="8"/>
        <v>110.2526316</v>
      </c>
      <c r="X83" s="83">
        <f>IF(ISBLANK('Imputing missing values '!$AQ83), 'Imputing missing values '!$W83, 'Imputing missing values '!$AQ83)</f>
        <v>111.9</v>
      </c>
      <c r="Y83" s="78">
        <v>121.5</v>
      </c>
      <c r="Z83" s="83">
        <f t="shared" si="9"/>
        <v>114.3368421</v>
      </c>
      <c r="AA83" s="83">
        <f>IF(ISBLANK('Imputing missing values '!$AR83), 'Imputing missing values '!$Z83, 'Imputing missing values '!$AR83)</f>
        <v>116.2</v>
      </c>
      <c r="AB83" s="78">
        <v>97.8</v>
      </c>
      <c r="AC83" s="83">
        <f t="shared" si="10"/>
        <v>119.3578947</v>
      </c>
      <c r="AD83" s="83">
        <f>IF(ISBLANK('Imputing missing values '!$AS83), 'Imputing missing values '!$AC83, 'Imputing missing values '!$AS83)</f>
        <v>119.9</v>
      </c>
      <c r="AE83" s="78">
        <v>119.8</v>
      </c>
      <c r="AF83" s="83">
        <f t="shared" si="11"/>
        <v>110.3578947</v>
      </c>
      <c r="AG83" s="83">
        <f>IF(ISBLANK('Imputing missing values '!$AT83), 'Imputing missing values '!$AF83, 'Imputing missing values '!$AT83)</f>
        <v>111.6</v>
      </c>
      <c r="AH83" s="78">
        <v>119.4</v>
      </c>
      <c r="AI83" s="83">
        <f>AVERAGE(AU65:AU80)</f>
        <v>114</v>
      </c>
      <c r="AJ83" s="83">
        <f>IF(ISBLANK('Imputing missing values '!$AU83), 'Imputing missing values '!$AI83, 'Imputing missing values '!$AU83)</f>
        <v>116</v>
      </c>
      <c r="AK83" s="81">
        <v>123.6</v>
      </c>
      <c r="AL83" s="78">
        <v>125.7</v>
      </c>
      <c r="AM83" s="78">
        <v>126.0</v>
      </c>
      <c r="AN83" s="78">
        <v>121.2</v>
      </c>
      <c r="AO83" s="78">
        <v>120.9</v>
      </c>
      <c r="AP83" s="81">
        <v>118.6</v>
      </c>
      <c r="AQ83" s="81">
        <v>111.9</v>
      </c>
      <c r="AR83" s="81">
        <v>116.2</v>
      </c>
      <c r="AS83" s="81">
        <v>119.9</v>
      </c>
      <c r="AT83" s="81">
        <v>111.6</v>
      </c>
      <c r="AU83" s="81">
        <v>116.0</v>
      </c>
      <c r="AV83" s="78">
        <v>121.5</v>
      </c>
    </row>
    <row r="84" ht="15.75" customHeight="1">
      <c r="A84" s="79" t="s">
        <v>122</v>
      </c>
      <c r="B84" s="82">
        <v>2015.0</v>
      </c>
      <c r="C84" s="79" t="s">
        <v>39</v>
      </c>
      <c r="D84" s="78">
        <v>123.8</v>
      </c>
      <c r="E84" s="83">
        <f t="shared" si="2"/>
        <v>124.2428571</v>
      </c>
      <c r="F84" s="83">
        <f t="shared" si="1"/>
        <v>124.6</v>
      </c>
      <c r="G84" s="78">
        <v>128.2</v>
      </c>
      <c r="H84" s="78">
        <f t="shared" si="3"/>
        <v>124.8368421</v>
      </c>
      <c r="I84" s="78">
        <f>IF(ISBLANK('Imputing missing values '!$AL84), 'Imputing missing values '!$H84, 'Imputing missing values '!$AL84)</f>
        <v>130.1</v>
      </c>
      <c r="J84" s="78">
        <v>110.0</v>
      </c>
      <c r="K84" s="78">
        <f t="shared" si="4"/>
        <v>122.2210526</v>
      </c>
      <c r="L84" s="78">
        <f>IF(ISBLANK('Imputing missing values '!$AM84),K84,AM84)</f>
        <v>121.3</v>
      </c>
      <c r="M84" s="78">
        <v>126.3</v>
      </c>
      <c r="N84" s="78">
        <f t="shared" si="5"/>
        <v>116.1789474</v>
      </c>
      <c r="O84" s="78">
        <f>IF(ISBLANK('Imputing missing values '!$AN84), 'Imputing missing values '!$N84, 'Imputing missing values '!$AN84)</f>
        <v>114.7</v>
      </c>
      <c r="P84" s="78">
        <v>104.5</v>
      </c>
      <c r="Q84" s="78">
        <f t="shared" si="53"/>
        <v>117.825</v>
      </c>
      <c r="R84" s="78">
        <f>IF(ISBLANK('Imputing missing values '!$AO84), 'Imputing missing values '!$Q84, 'Imputing missing values '!$AO84)</f>
        <v>118.4</v>
      </c>
      <c r="S84" s="78">
        <v>130.6</v>
      </c>
      <c r="T84" s="83">
        <f t="shared" si="7"/>
        <v>115.3368421</v>
      </c>
      <c r="U84" s="83">
        <f>IF(ISBLANK('Imputing missing values '!$AP84), 'Imputing missing values '!$T84, 'Imputing missing values '!$AP84)</f>
        <v>114.6</v>
      </c>
      <c r="V84" s="78">
        <v>130.8</v>
      </c>
      <c r="W84" s="83">
        <f t="shared" si="8"/>
        <v>110.0315789</v>
      </c>
      <c r="X84" s="83">
        <f>IF(ISBLANK('Imputing missing values '!$AQ84), 'Imputing missing values '!$W84, 'Imputing missing values '!$AQ84)</f>
        <v>108.4</v>
      </c>
      <c r="Y84" s="78">
        <v>131.3</v>
      </c>
      <c r="Z84" s="83">
        <f t="shared" si="9"/>
        <v>114.4736842</v>
      </c>
      <c r="AA84" s="83">
        <f>IF(ISBLANK('Imputing missing values '!$AR84), 'Imputing missing values '!$Z84, 'Imputing missing values '!$AR84)</f>
        <v>115.6</v>
      </c>
      <c r="AB84" s="78">
        <v>91.6</v>
      </c>
      <c r="AC84" s="83">
        <f t="shared" si="10"/>
        <v>119.6105263</v>
      </c>
      <c r="AD84" s="83">
        <f>IF(ISBLANK('Imputing missing values '!$AS84), 'Imputing missing values '!$AC84, 'Imputing missing values '!$AS84)</f>
        <v>121.7</v>
      </c>
      <c r="AE84" s="78">
        <v>127.7</v>
      </c>
      <c r="AF84" s="83">
        <f t="shared" si="11"/>
        <v>110.4894737</v>
      </c>
      <c r="AG84" s="83">
        <f>IF(ISBLANK('Imputing missing values '!$AT84), 'Imputing missing values '!$AF84, 'Imputing missing values '!$AT84)</f>
        <v>111.8</v>
      </c>
      <c r="AH84" s="78">
        <v>117.2</v>
      </c>
      <c r="AI84" s="83">
        <f t="shared" ref="AI84:AI85" si="54">AVERAGE(AU66:AU84)</f>
        <v>114.1421053</v>
      </c>
      <c r="AJ84" s="83">
        <f>IF(ISBLANK('Imputing missing values '!$AU84), 'Imputing missing values '!$AI84, 'Imputing missing values '!$AU84)</f>
        <v>114.2</v>
      </c>
      <c r="AK84" s="81">
        <v>124.6</v>
      </c>
      <c r="AL84" s="78">
        <v>130.1</v>
      </c>
      <c r="AM84" s="78">
        <v>121.3</v>
      </c>
      <c r="AN84" s="78">
        <v>114.7</v>
      </c>
      <c r="AO84" s="78">
        <v>118.4</v>
      </c>
      <c r="AP84" s="81">
        <v>114.6</v>
      </c>
      <c r="AQ84" s="81">
        <v>108.4</v>
      </c>
      <c r="AR84" s="81">
        <v>115.6</v>
      </c>
      <c r="AS84" s="81">
        <v>121.7</v>
      </c>
      <c r="AT84" s="81">
        <v>111.8</v>
      </c>
      <c r="AU84" s="81">
        <v>114.2</v>
      </c>
      <c r="AV84" s="78">
        <v>119.7</v>
      </c>
    </row>
    <row r="85" ht="15.75" customHeight="1">
      <c r="A85" s="79" t="s">
        <v>102</v>
      </c>
      <c r="B85" s="82">
        <v>2015.0</v>
      </c>
      <c r="C85" s="79" t="s">
        <v>39</v>
      </c>
      <c r="D85" s="78">
        <v>123.5</v>
      </c>
      <c r="E85" s="83">
        <f t="shared" si="2"/>
        <v>123.9</v>
      </c>
      <c r="F85" s="83">
        <f t="shared" si="1"/>
        <v>124</v>
      </c>
      <c r="G85" s="78">
        <v>126.4</v>
      </c>
      <c r="H85" s="81">
        <f t="shared" si="3"/>
        <v>124.9736842</v>
      </c>
      <c r="I85" s="81">
        <f>IF(ISBLANK('Imputing missing values '!$AL85), 'Imputing missing values '!$H85, 'Imputing missing values '!$AL85)</f>
        <v>126.9</v>
      </c>
      <c r="J85" s="78">
        <v>114.4</v>
      </c>
      <c r="K85" s="81">
        <f t="shared" si="4"/>
        <v>122.4947368</v>
      </c>
      <c r="L85" s="81">
        <f>IF(ISBLANK('Imputing missing values '!$AM85),K85,AM85)</f>
        <v>124.1</v>
      </c>
      <c r="M85" s="78">
        <v>126.6</v>
      </c>
      <c r="N85" s="81">
        <f t="shared" si="5"/>
        <v>116.5315789</v>
      </c>
      <c r="O85" s="81">
        <f>IF(ISBLANK('Imputing missing values '!$AN85), 'Imputing missing values '!$N85, 'Imputing missing values '!$AN85)</f>
        <v>118.7</v>
      </c>
      <c r="P85" s="78">
        <v>109.2</v>
      </c>
      <c r="Q85" s="81">
        <f>AVERAGE(AO67:AO85)</f>
        <v>118.2947368</v>
      </c>
      <c r="R85" s="81">
        <f>IF(ISBLANK('Imputing missing values '!$AO85), 'Imputing missing values '!$Q85, 'Imputing missing values '!$AO85)</f>
        <v>119.7</v>
      </c>
      <c r="S85" s="78">
        <v>132.5</v>
      </c>
      <c r="T85" s="81">
        <f t="shared" si="7"/>
        <v>115.5736842</v>
      </c>
      <c r="U85" s="81">
        <f>IF(ISBLANK('Imputing missing values '!$AP85), 'Imputing missing values '!$T85, 'Imputing missing values '!$AP85)</f>
        <v>117.1</v>
      </c>
      <c r="V85" s="78">
        <v>128.6</v>
      </c>
      <c r="W85" s="81">
        <f t="shared" si="8"/>
        <v>109.9842105</v>
      </c>
      <c r="X85" s="81">
        <f>IF(ISBLANK('Imputing missing values '!$AQ85), 'Imputing missing values '!$W85, 'Imputing missing values '!$AQ85)</f>
        <v>110.1</v>
      </c>
      <c r="Y85" s="78">
        <v>124.8</v>
      </c>
      <c r="Z85" s="81">
        <f t="shared" si="9"/>
        <v>114.5947368</v>
      </c>
      <c r="AA85" s="81">
        <f>IF(ISBLANK('Imputing missing values '!$AR85), 'Imputing missing values '!$Z85, 'Imputing missing values '!$AR85)</f>
        <v>115.9</v>
      </c>
      <c r="AB85" s="78">
        <v>95.7</v>
      </c>
      <c r="AC85" s="81">
        <f t="shared" si="10"/>
        <v>119.6526316</v>
      </c>
      <c r="AD85" s="81">
        <f>IF(ISBLANK('Imputing missing values '!$AS85), 'Imputing missing values '!$AC85, 'Imputing missing values '!$AS85)</f>
        <v>121</v>
      </c>
      <c r="AE85" s="78">
        <v>122.4</v>
      </c>
      <c r="AF85" s="81">
        <f t="shared" si="11"/>
        <v>110.5736842</v>
      </c>
      <c r="AG85" s="81">
        <f>IF(ISBLANK('Imputing missing values '!$AT85), 'Imputing missing values '!$AF85, 'Imputing missing values '!$AT85)</f>
        <v>111.7</v>
      </c>
      <c r="AH85" s="78">
        <v>118.5</v>
      </c>
      <c r="AI85" s="81">
        <f t="shared" si="54"/>
        <v>114.2157895</v>
      </c>
      <c r="AJ85" s="81">
        <f>IF(ISBLANK('Imputing missing values '!$AU85), 'Imputing missing values '!$AI85, 'Imputing missing values '!$AU85)</f>
        <v>115.1</v>
      </c>
      <c r="AK85" s="81">
        <v>124.0</v>
      </c>
      <c r="AL85" s="81">
        <v>126.9</v>
      </c>
      <c r="AM85" s="81">
        <v>124.1</v>
      </c>
      <c r="AN85" s="81">
        <v>118.7</v>
      </c>
      <c r="AO85" s="81">
        <v>119.7</v>
      </c>
      <c r="AP85" s="81">
        <v>117.1</v>
      </c>
      <c r="AQ85" s="81">
        <v>110.1</v>
      </c>
      <c r="AR85" s="81">
        <v>115.9</v>
      </c>
      <c r="AS85" s="81">
        <v>121.0</v>
      </c>
      <c r="AT85" s="81">
        <v>111.7</v>
      </c>
      <c r="AU85" s="81">
        <v>115.1</v>
      </c>
      <c r="AV85" s="78">
        <v>120.7</v>
      </c>
    </row>
    <row r="86" ht="15.75" customHeight="1">
      <c r="A86" s="79" t="s">
        <v>121</v>
      </c>
      <c r="B86" s="82">
        <v>2015.0</v>
      </c>
      <c r="C86" s="79" t="s">
        <v>40</v>
      </c>
      <c r="D86" s="78">
        <v>123.5</v>
      </c>
      <c r="E86" s="83">
        <f t="shared" si="2"/>
        <v>123.5857143</v>
      </c>
      <c r="F86" s="83">
        <f t="shared" si="1"/>
        <v>124.4</v>
      </c>
      <c r="G86" s="78">
        <v>127.1</v>
      </c>
      <c r="H86" s="78">
        <f t="shared" si="3"/>
        <v>125.2684211</v>
      </c>
      <c r="I86" s="78">
        <f>IF(ISBLANK('Imputing missing values '!$AL86), 'Imputing missing values '!$H86, 'Imputing missing values '!$AL86)</f>
        <v>126.7</v>
      </c>
      <c r="J86" s="78">
        <v>117.3</v>
      </c>
      <c r="K86" s="78">
        <f t="shared" si="4"/>
        <v>122.8</v>
      </c>
      <c r="L86" s="78">
        <f>IF(ISBLANK('Imputing missing values '!$AM86),K86,AM86)</f>
        <v>126.8</v>
      </c>
      <c r="M86" s="78">
        <v>127.7</v>
      </c>
      <c r="N86" s="78">
        <f t="shared" si="5"/>
        <v>116.9105263</v>
      </c>
      <c r="O86" s="78">
        <f>IF(ISBLANK('Imputing missing values '!$AN86), 'Imputing missing values '!$N86, 'Imputing missing values '!$AN86)</f>
        <v>121.9</v>
      </c>
      <c r="P86" s="78">
        <v>112.5</v>
      </c>
      <c r="Q86" s="78">
        <f t="shared" ref="Q86:Q87" si="55">AVERAGE(AO68:AO83)</f>
        <v>118.3</v>
      </c>
      <c r="R86" s="78">
        <f>IF(ISBLANK('Imputing missing values '!$AO86), 'Imputing missing values '!$Q86, 'Imputing missing values '!$AO86)</f>
        <v>121.5</v>
      </c>
      <c r="S86" s="78">
        <v>134.1</v>
      </c>
      <c r="T86" s="83">
        <f t="shared" si="7"/>
        <v>115.8421053</v>
      </c>
      <c r="U86" s="83">
        <f>IF(ISBLANK('Imputing missing values '!$AP86), 'Imputing missing values '!$T86, 'Imputing missing values '!$AP86)</f>
        <v>119.4</v>
      </c>
      <c r="V86" s="78">
        <v>128.5</v>
      </c>
      <c r="W86" s="83">
        <f t="shared" si="8"/>
        <v>110.0631579</v>
      </c>
      <c r="X86" s="83">
        <f>IF(ISBLANK('Imputing missing values '!$AQ86), 'Imputing missing values '!$W86, 'Imputing missing values '!$AQ86)</f>
        <v>113.3</v>
      </c>
      <c r="Y86" s="78">
        <v>124.3</v>
      </c>
      <c r="Z86" s="83">
        <f t="shared" si="9"/>
        <v>114.7736842</v>
      </c>
      <c r="AA86" s="83">
        <f>IF(ISBLANK('Imputing missing values '!$AR86), 'Imputing missing values '!$Z86, 'Imputing missing values '!$AR86)</f>
        <v>116.7</v>
      </c>
      <c r="AB86" s="78">
        <v>97.6</v>
      </c>
      <c r="AC86" s="83">
        <f t="shared" si="10"/>
        <v>119.7421053</v>
      </c>
      <c r="AD86" s="83">
        <f>IF(ISBLANK('Imputing missing values '!$AS86), 'Imputing missing values '!$AC86, 'Imputing missing values '!$AS86)</f>
        <v>120.5</v>
      </c>
      <c r="AE86" s="78">
        <v>120.7</v>
      </c>
      <c r="AF86" s="83">
        <f t="shared" si="11"/>
        <v>110.7157895</v>
      </c>
      <c r="AG86" s="83">
        <f>IF(ISBLANK('Imputing missing values '!$AT86), 'Imputing missing values '!$AF86, 'Imputing missing values '!$AT86)</f>
        <v>112.3</v>
      </c>
      <c r="AH86" s="78">
        <v>120.2</v>
      </c>
      <c r="AI86" s="83">
        <f>AVERAGE(AU68:AU83)</f>
        <v>114.18125</v>
      </c>
      <c r="AJ86" s="83">
        <f>IF(ISBLANK('Imputing missing values '!$AU86), 'Imputing missing values '!$AI86, 'Imputing missing values '!$AU86)</f>
        <v>116.9</v>
      </c>
      <c r="AK86" s="81">
        <v>124.4</v>
      </c>
      <c r="AL86" s="78">
        <v>126.7</v>
      </c>
      <c r="AM86" s="78">
        <v>126.8</v>
      </c>
      <c r="AN86" s="78">
        <v>121.9</v>
      </c>
      <c r="AO86" s="78">
        <v>121.5</v>
      </c>
      <c r="AP86" s="81">
        <v>119.4</v>
      </c>
      <c r="AQ86" s="81">
        <v>113.3</v>
      </c>
      <c r="AR86" s="81">
        <v>116.7</v>
      </c>
      <c r="AS86" s="81">
        <v>120.5</v>
      </c>
      <c r="AT86" s="81">
        <v>112.3</v>
      </c>
      <c r="AU86" s="81">
        <v>116.9</v>
      </c>
      <c r="AV86" s="78">
        <v>122.4</v>
      </c>
    </row>
    <row r="87" ht="15.75" customHeight="1">
      <c r="A87" s="79" t="s">
        <v>122</v>
      </c>
      <c r="B87" s="82">
        <v>2015.0</v>
      </c>
      <c r="C87" s="79" t="s">
        <v>40</v>
      </c>
      <c r="D87" s="78">
        <v>123.8</v>
      </c>
      <c r="E87" s="83">
        <f t="shared" si="2"/>
        <v>124.1571429</v>
      </c>
      <c r="F87" s="83">
        <f t="shared" si="1"/>
        <v>126.1</v>
      </c>
      <c r="G87" s="78">
        <v>129.7</v>
      </c>
      <c r="H87" s="78">
        <f t="shared" si="3"/>
        <v>125.8210526</v>
      </c>
      <c r="I87" s="78">
        <f>IF(ISBLANK('Imputing missing values '!$AL87), 'Imputing missing values '!$H87, 'Imputing missing values '!$AL87)</f>
        <v>131.3</v>
      </c>
      <c r="J87" s="78">
        <v>111.3</v>
      </c>
      <c r="K87" s="78">
        <f t="shared" si="4"/>
        <v>122.7315789</v>
      </c>
      <c r="L87" s="78">
        <f>IF(ISBLANK('Imputing missing values '!$AM87),K87,AM87)</f>
        <v>121.6</v>
      </c>
      <c r="M87" s="78">
        <v>126.6</v>
      </c>
      <c r="N87" s="78">
        <f t="shared" si="5"/>
        <v>116.7842105</v>
      </c>
      <c r="O87" s="78">
        <f>IF(ISBLANK('Imputing missing values '!$AN87), 'Imputing missing values '!$N87, 'Imputing missing values '!$AN87)</f>
        <v>114.9</v>
      </c>
      <c r="P87" s="78">
        <v>105.2</v>
      </c>
      <c r="Q87" s="78">
        <f t="shared" si="55"/>
        <v>118.31875</v>
      </c>
      <c r="R87" s="78">
        <f>IF(ISBLANK('Imputing missing values '!$AO87), 'Imputing missing values '!$Q87, 'Imputing missing values '!$AO87)</f>
        <v>118.7</v>
      </c>
      <c r="S87" s="78">
        <v>130.8</v>
      </c>
      <c r="T87" s="83">
        <f t="shared" si="7"/>
        <v>115.7894737</v>
      </c>
      <c r="U87" s="83">
        <f>IF(ISBLANK('Imputing missing values '!$AP87), 'Imputing missing values '!$T87, 'Imputing missing values '!$AP87)</f>
        <v>114.9</v>
      </c>
      <c r="V87" s="78">
        <v>135.6</v>
      </c>
      <c r="W87" s="83">
        <f t="shared" si="8"/>
        <v>110</v>
      </c>
      <c r="X87" s="83">
        <f>IF(ISBLANK('Imputing missing values '!$AQ87), 'Imputing missing values '!$W87, 'Imputing missing values '!$AQ87)</f>
        <v>110.8</v>
      </c>
      <c r="Y87" s="78">
        <v>142.6</v>
      </c>
      <c r="Z87" s="83">
        <f t="shared" si="9"/>
        <v>114.9157895</v>
      </c>
      <c r="AA87" s="83">
        <f>IF(ISBLANK('Imputing missing values '!$AR87), 'Imputing missing values '!$Z87, 'Imputing missing values '!$AR87)</f>
        <v>116</v>
      </c>
      <c r="AB87" s="78">
        <v>90.8</v>
      </c>
      <c r="AC87" s="83">
        <f t="shared" si="10"/>
        <v>119.9947368</v>
      </c>
      <c r="AD87" s="83">
        <f>IF(ISBLANK('Imputing missing values '!$AS87), 'Imputing missing values '!$AC87, 'Imputing missing values '!$AS87)</f>
        <v>122</v>
      </c>
      <c r="AE87" s="78">
        <v>128.8</v>
      </c>
      <c r="AF87" s="83">
        <f t="shared" si="11"/>
        <v>110.9052632</v>
      </c>
      <c r="AG87" s="83">
        <f>IF(ISBLANK('Imputing missing values '!$AT87), 'Imputing missing values '!$AF87, 'Imputing missing values '!$AT87)</f>
        <v>112.4</v>
      </c>
      <c r="AH87" s="78">
        <v>117.7</v>
      </c>
      <c r="AI87" s="83">
        <f t="shared" ref="AI87:AI88" si="56">AVERAGE(AU69:AU87)</f>
        <v>114.4315789</v>
      </c>
      <c r="AJ87" s="83">
        <f>IF(ISBLANK('Imputing missing values '!$AU87), 'Imputing missing values '!$AI87, 'Imputing missing values '!$AU87)</f>
        <v>115.2</v>
      </c>
      <c r="AK87" s="81">
        <v>126.1</v>
      </c>
      <c r="AL87" s="78">
        <v>131.3</v>
      </c>
      <c r="AM87" s="78">
        <v>121.6</v>
      </c>
      <c r="AN87" s="78">
        <v>114.9</v>
      </c>
      <c r="AO87" s="78">
        <v>118.7</v>
      </c>
      <c r="AP87" s="81">
        <v>114.9</v>
      </c>
      <c r="AQ87" s="81">
        <v>110.8</v>
      </c>
      <c r="AR87" s="81">
        <v>116.0</v>
      </c>
      <c r="AS87" s="81">
        <v>122.0</v>
      </c>
      <c r="AT87" s="81">
        <v>112.4</v>
      </c>
      <c r="AU87" s="81">
        <v>115.2</v>
      </c>
      <c r="AV87" s="78">
        <v>120.7</v>
      </c>
    </row>
    <row r="88" ht="15.75" customHeight="1">
      <c r="A88" s="79" t="s">
        <v>102</v>
      </c>
      <c r="B88" s="82">
        <v>2015.0</v>
      </c>
      <c r="C88" s="79" t="s">
        <v>40</v>
      </c>
      <c r="D88" s="78">
        <v>123.6</v>
      </c>
      <c r="E88" s="83">
        <f t="shared" si="2"/>
        <v>123.8142857</v>
      </c>
      <c r="F88" s="83">
        <f t="shared" si="1"/>
        <v>125</v>
      </c>
      <c r="G88" s="78">
        <v>128.0</v>
      </c>
      <c r="H88" s="81">
        <f t="shared" si="3"/>
        <v>125.9315789</v>
      </c>
      <c r="I88" s="81">
        <f>IF(ISBLANK('Imputing missing values '!$AL88), 'Imputing missing values '!$H88, 'Imputing missing values '!$AL88)</f>
        <v>127.9</v>
      </c>
      <c r="J88" s="78">
        <v>115.0</v>
      </c>
      <c r="K88" s="81">
        <f t="shared" si="4"/>
        <v>123.0052632</v>
      </c>
      <c r="L88" s="81">
        <f>IF(ISBLANK('Imputing missing values '!$AM88),K88,AM88)</f>
        <v>124.7</v>
      </c>
      <c r="M88" s="78">
        <v>127.3</v>
      </c>
      <c r="N88" s="81">
        <f t="shared" si="5"/>
        <v>117.1315789</v>
      </c>
      <c r="O88" s="81">
        <f>IF(ISBLANK('Imputing missing values '!$AN88), 'Imputing missing values '!$N88, 'Imputing missing values '!$AN88)</f>
        <v>119.2</v>
      </c>
      <c r="P88" s="78">
        <v>109.8</v>
      </c>
      <c r="Q88" s="81">
        <f>AVERAGE(AO70:AO88)</f>
        <v>118.7789474</v>
      </c>
      <c r="R88" s="81">
        <f>IF(ISBLANK('Imputing missing values '!$AO88), 'Imputing missing values '!$Q88, 'Imputing missing values '!$AO88)</f>
        <v>120.2</v>
      </c>
      <c r="S88" s="78">
        <v>132.6</v>
      </c>
      <c r="T88" s="81">
        <f t="shared" si="7"/>
        <v>116.0368421</v>
      </c>
      <c r="U88" s="81">
        <f>IF(ISBLANK('Imputing missing values '!$AP88), 'Imputing missing values '!$T88, 'Imputing missing values '!$AP88)</f>
        <v>117.7</v>
      </c>
      <c r="V88" s="78">
        <v>130.9</v>
      </c>
      <c r="W88" s="81">
        <f t="shared" si="8"/>
        <v>110.1210526</v>
      </c>
      <c r="X88" s="81">
        <f>IF(ISBLANK('Imputing missing values '!$AQ88), 'Imputing missing values '!$W88, 'Imputing missing values '!$AQ88)</f>
        <v>112</v>
      </c>
      <c r="Y88" s="78">
        <v>130.5</v>
      </c>
      <c r="Z88" s="81">
        <f t="shared" si="9"/>
        <v>115.0368421</v>
      </c>
      <c r="AA88" s="81">
        <f>IF(ISBLANK('Imputing missing values '!$AR88), 'Imputing missing values '!$Z88, 'Imputing missing values '!$AR88)</f>
        <v>116.3</v>
      </c>
      <c r="AB88" s="78">
        <v>95.3</v>
      </c>
      <c r="AC88" s="81">
        <f t="shared" si="10"/>
        <v>120.0526316</v>
      </c>
      <c r="AD88" s="81">
        <f>IF(ISBLANK('Imputing missing values '!$AS88), 'Imputing missing values '!$AC88, 'Imputing missing values '!$AS88)</f>
        <v>121.4</v>
      </c>
      <c r="AE88" s="78">
        <v>123.4</v>
      </c>
      <c r="AF88" s="81">
        <f t="shared" si="11"/>
        <v>111.0473684</v>
      </c>
      <c r="AG88" s="81">
        <f>IF(ISBLANK('Imputing missing values '!$AT88), 'Imputing missing values '!$AF88, 'Imputing missing values '!$AT88)</f>
        <v>112.3</v>
      </c>
      <c r="AH88" s="78">
        <v>119.2</v>
      </c>
      <c r="AI88" s="81">
        <f t="shared" si="56"/>
        <v>114.5736842</v>
      </c>
      <c r="AJ88" s="81">
        <f>IF(ISBLANK('Imputing missing values '!$AU88), 'Imputing missing values '!$AI88, 'Imputing missing values '!$AU88)</f>
        <v>116.1</v>
      </c>
      <c r="AK88" s="81">
        <v>125.0</v>
      </c>
      <c r="AL88" s="81">
        <v>127.9</v>
      </c>
      <c r="AM88" s="81">
        <v>124.7</v>
      </c>
      <c r="AN88" s="81">
        <v>119.2</v>
      </c>
      <c r="AO88" s="81">
        <v>120.2</v>
      </c>
      <c r="AP88" s="81">
        <v>117.7</v>
      </c>
      <c r="AQ88" s="81">
        <v>112.0</v>
      </c>
      <c r="AR88" s="81">
        <v>116.3</v>
      </c>
      <c r="AS88" s="81">
        <v>121.4</v>
      </c>
      <c r="AT88" s="81">
        <v>112.3</v>
      </c>
      <c r="AU88" s="81">
        <v>116.1</v>
      </c>
      <c r="AV88" s="78">
        <v>121.6</v>
      </c>
    </row>
    <row r="89" ht="15.75" customHeight="1">
      <c r="A89" s="79" t="s">
        <v>121</v>
      </c>
      <c r="B89" s="82">
        <v>2015.0</v>
      </c>
      <c r="C89" s="79" t="s">
        <v>64</v>
      </c>
      <c r="D89" s="78">
        <v>124.1</v>
      </c>
      <c r="E89" s="83">
        <f t="shared" si="2"/>
        <v>123.7285714</v>
      </c>
      <c r="F89" s="83">
        <f t="shared" si="1"/>
        <v>126.6</v>
      </c>
      <c r="G89" s="78">
        <v>130.4</v>
      </c>
      <c r="H89" s="78">
        <f t="shared" si="3"/>
        <v>126.2526316</v>
      </c>
      <c r="I89" s="78">
        <f>IF(ISBLANK('Imputing missing values '!$AL89), 'Imputing missing values '!$H89, 'Imputing missing values '!$AL89)</f>
        <v>128.2</v>
      </c>
      <c r="J89" s="78">
        <v>122.1</v>
      </c>
      <c r="K89" s="78">
        <f t="shared" si="4"/>
        <v>123.3421053</v>
      </c>
      <c r="L89" s="78">
        <f>IF(ISBLANK('Imputing missing values '!$AM89),K89,AM89)</f>
        <v>128</v>
      </c>
      <c r="M89" s="78">
        <v>128.7</v>
      </c>
      <c r="N89" s="78">
        <f t="shared" si="5"/>
        <v>117.5052632</v>
      </c>
      <c r="O89" s="78">
        <f>IF(ISBLANK('Imputing missing values '!$AN89), 'Imputing missing values '!$N89, 'Imputing missing values '!$AN89)</f>
        <v>122.6</v>
      </c>
      <c r="P89" s="78">
        <v>114.1</v>
      </c>
      <c r="Q89" s="78">
        <f t="shared" ref="Q89:Q90" si="57">AVERAGE(AO71:AO86)</f>
        <v>118.7875</v>
      </c>
      <c r="R89" s="78">
        <f>IF(ISBLANK('Imputing missing values '!$AO89), 'Imputing missing values '!$Q89, 'Imputing missing values '!$AO89)</f>
        <v>122.8</v>
      </c>
      <c r="S89" s="78">
        <v>133.2</v>
      </c>
      <c r="T89" s="83">
        <f t="shared" si="7"/>
        <v>116.3315789</v>
      </c>
      <c r="U89" s="83">
        <f>IF(ISBLANK('Imputing missing values '!$AP89), 'Imputing missing values '!$T89, 'Imputing missing values '!$AP89)</f>
        <v>120.4</v>
      </c>
      <c r="V89" s="78">
        <v>135.2</v>
      </c>
      <c r="W89" s="83">
        <f t="shared" si="8"/>
        <v>110.3</v>
      </c>
      <c r="X89" s="83">
        <f>IF(ISBLANK('Imputing missing values '!$AQ89), 'Imputing missing values '!$W89, 'Imputing missing values '!$AQ89)</f>
        <v>114.2</v>
      </c>
      <c r="Y89" s="78">
        <v>131.9</v>
      </c>
      <c r="Z89" s="83">
        <f t="shared" si="9"/>
        <v>115.2578947</v>
      </c>
      <c r="AA89" s="83">
        <f>IF(ISBLANK('Imputing missing values '!$AR89), 'Imputing missing values '!$Z89, 'Imputing missing values '!$AR89)</f>
        <v>117.9</v>
      </c>
      <c r="AB89" s="78">
        <v>96.3</v>
      </c>
      <c r="AC89" s="83">
        <f t="shared" si="10"/>
        <v>120.2105263</v>
      </c>
      <c r="AD89" s="83">
        <f>IF(ISBLANK('Imputing missing values '!$AS89), 'Imputing missing values '!$AC89, 'Imputing missing values '!$AS89)</f>
        <v>122</v>
      </c>
      <c r="AE89" s="78">
        <v>123.0</v>
      </c>
      <c r="AF89" s="83">
        <f t="shared" si="11"/>
        <v>111.2526316</v>
      </c>
      <c r="AG89" s="83">
        <f>IF(ISBLANK('Imputing missing values '!$AT89), 'Imputing missing values '!$AF89, 'Imputing missing values '!$AT89)</f>
        <v>113</v>
      </c>
      <c r="AH89" s="78">
        <v>121.1</v>
      </c>
      <c r="AI89" s="83">
        <f>AVERAGE(AU71:AU86)</f>
        <v>114.4875</v>
      </c>
      <c r="AJ89" s="83">
        <f>IF(ISBLANK('Imputing missing values '!$AU89), 'Imputing missing values '!$AI89, 'Imputing missing values '!$AU89)</f>
        <v>117.9</v>
      </c>
      <c r="AK89" s="81">
        <v>126.6</v>
      </c>
      <c r="AL89" s="78">
        <v>128.2</v>
      </c>
      <c r="AM89" s="78">
        <v>128.0</v>
      </c>
      <c r="AN89" s="78">
        <v>122.6</v>
      </c>
      <c r="AO89" s="78">
        <v>122.8</v>
      </c>
      <c r="AP89" s="81">
        <v>120.4</v>
      </c>
      <c r="AQ89" s="81">
        <v>114.2</v>
      </c>
      <c r="AR89" s="81">
        <v>117.9</v>
      </c>
      <c r="AS89" s="81">
        <v>122.0</v>
      </c>
      <c r="AT89" s="81">
        <v>113.0</v>
      </c>
      <c r="AU89" s="81">
        <v>117.9</v>
      </c>
      <c r="AV89" s="78">
        <v>124.1</v>
      </c>
    </row>
    <row r="90" ht="15.75" customHeight="1">
      <c r="A90" s="79" t="s">
        <v>122</v>
      </c>
      <c r="B90" s="82">
        <v>2015.0</v>
      </c>
      <c r="C90" s="79" t="s">
        <v>64</v>
      </c>
      <c r="D90" s="78">
        <v>123.6</v>
      </c>
      <c r="E90" s="83">
        <f t="shared" si="2"/>
        <v>124.4</v>
      </c>
      <c r="F90" s="83">
        <f t="shared" si="1"/>
        <v>128.5</v>
      </c>
      <c r="G90" s="78">
        <v>134.4</v>
      </c>
      <c r="H90" s="78">
        <f t="shared" si="3"/>
        <v>126.8</v>
      </c>
      <c r="I90" s="78">
        <f>IF(ISBLANK('Imputing missing values '!$AL90), 'Imputing missing values '!$H90, 'Imputing missing values '!$AL90)</f>
        <v>132.1</v>
      </c>
      <c r="J90" s="78">
        <v>120.9</v>
      </c>
      <c r="K90" s="78">
        <f t="shared" si="4"/>
        <v>123.2894737</v>
      </c>
      <c r="L90" s="78">
        <f>IF(ISBLANK('Imputing missing values '!$AM90),K90,AM90)</f>
        <v>122.3</v>
      </c>
      <c r="M90" s="78">
        <v>127.3</v>
      </c>
      <c r="N90" s="78">
        <f t="shared" si="5"/>
        <v>117.3842105</v>
      </c>
      <c r="O90" s="78">
        <f>IF(ISBLANK('Imputing missing values '!$AN90), 'Imputing missing values '!$N90, 'Imputing missing values '!$AN90)</f>
        <v>115.1</v>
      </c>
      <c r="P90" s="78">
        <v>106.0</v>
      </c>
      <c r="Q90" s="78">
        <f t="shared" si="57"/>
        <v>118.81875</v>
      </c>
      <c r="R90" s="78">
        <f>IF(ISBLANK('Imputing missing values '!$AO90), 'Imputing missing values '!$Q90, 'Imputing missing values '!$AO90)</f>
        <v>119.2</v>
      </c>
      <c r="S90" s="78">
        <v>132.3</v>
      </c>
      <c r="T90" s="83">
        <f t="shared" si="7"/>
        <v>116.2894737</v>
      </c>
      <c r="U90" s="83">
        <f>IF(ISBLANK('Imputing missing values '!$AP90), 'Imputing missing values '!$T90, 'Imputing missing values '!$AP90)</f>
        <v>115.4</v>
      </c>
      <c r="V90" s="78">
        <v>146.7</v>
      </c>
      <c r="W90" s="83">
        <f t="shared" si="8"/>
        <v>110.3105263</v>
      </c>
      <c r="X90" s="83">
        <f>IF(ISBLANK('Imputing missing values '!$AQ90), 'Imputing missing values '!$W90, 'Imputing missing values '!$AQ90)</f>
        <v>111.7</v>
      </c>
      <c r="Y90" s="78">
        <v>148.1</v>
      </c>
      <c r="Z90" s="83">
        <f t="shared" si="9"/>
        <v>115.4105263</v>
      </c>
      <c r="AA90" s="83">
        <f>IF(ISBLANK('Imputing missing values '!$AR90), 'Imputing missing values '!$Z90, 'Imputing missing values '!$AR90)</f>
        <v>116.2</v>
      </c>
      <c r="AB90" s="78">
        <v>89.8</v>
      </c>
      <c r="AC90" s="83">
        <f t="shared" si="10"/>
        <v>120.5315789</v>
      </c>
      <c r="AD90" s="83">
        <f>IF(ISBLANK('Imputing missing values '!$AS90), 'Imputing missing values '!$AC90, 'Imputing missing values '!$AS90)</f>
        <v>123.8</v>
      </c>
      <c r="AE90" s="78">
        <v>130.5</v>
      </c>
      <c r="AF90" s="83">
        <f t="shared" si="11"/>
        <v>111.4157895</v>
      </c>
      <c r="AG90" s="83">
        <f>IF(ISBLANK('Imputing missing values '!$AT90), 'Imputing missing values '!$AF90, 'Imputing missing values '!$AT90)</f>
        <v>112.5</v>
      </c>
      <c r="AH90" s="78">
        <v>118.0</v>
      </c>
      <c r="AI90" s="83">
        <f t="shared" ref="AI90:AI91" si="58">AVERAGE(AU72:AU90)</f>
        <v>114.8842105</v>
      </c>
      <c r="AJ90" s="83">
        <f>IF(ISBLANK('Imputing missing values '!$AU90), 'Imputing missing values '!$AI90, 'Imputing missing values '!$AU90)</f>
        <v>116</v>
      </c>
      <c r="AK90" s="81">
        <v>128.5</v>
      </c>
      <c r="AL90" s="78">
        <v>132.1</v>
      </c>
      <c r="AM90" s="78">
        <v>122.3</v>
      </c>
      <c r="AN90" s="78">
        <v>115.1</v>
      </c>
      <c r="AO90" s="78">
        <v>119.2</v>
      </c>
      <c r="AP90" s="81">
        <v>115.4</v>
      </c>
      <c r="AQ90" s="81">
        <v>111.7</v>
      </c>
      <c r="AR90" s="81">
        <v>116.2</v>
      </c>
      <c r="AS90" s="81">
        <v>123.8</v>
      </c>
      <c r="AT90" s="81">
        <v>112.5</v>
      </c>
      <c r="AU90" s="81">
        <v>116.0</v>
      </c>
      <c r="AV90" s="78">
        <v>121.7</v>
      </c>
    </row>
    <row r="91" ht="15.75" customHeight="1">
      <c r="A91" s="79" t="s">
        <v>102</v>
      </c>
      <c r="B91" s="82">
        <v>2015.0</v>
      </c>
      <c r="C91" s="79" t="s">
        <v>64</v>
      </c>
      <c r="D91" s="78">
        <v>123.9</v>
      </c>
      <c r="E91" s="83">
        <f t="shared" si="2"/>
        <v>124.1142857</v>
      </c>
      <c r="F91" s="83">
        <f t="shared" si="1"/>
        <v>127.3</v>
      </c>
      <c r="G91" s="78">
        <v>131.8</v>
      </c>
      <c r="H91" s="81">
        <f t="shared" si="3"/>
        <v>126.9473684</v>
      </c>
      <c r="I91" s="81">
        <f>IF(ISBLANK('Imputing missing values '!$AL91), 'Imputing missing values '!$H91, 'Imputing missing values '!$AL91)</f>
        <v>129.2</v>
      </c>
      <c r="J91" s="78">
        <v>121.6</v>
      </c>
      <c r="K91" s="81">
        <f t="shared" si="4"/>
        <v>123.5894737</v>
      </c>
      <c r="L91" s="81">
        <f>IF(ISBLANK('Imputing missing values '!$AM91),K91,AM91)</f>
        <v>125.7</v>
      </c>
      <c r="M91" s="78">
        <v>128.2</v>
      </c>
      <c r="N91" s="81">
        <f t="shared" si="5"/>
        <v>117.7421053</v>
      </c>
      <c r="O91" s="81">
        <f>IF(ISBLANK('Imputing missing values '!$AN91), 'Imputing missing values '!$N91, 'Imputing missing values '!$AN91)</f>
        <v>119.8</v>
      </c>
      <c r="P91" s="78">
        <v>111.1</v>
      </c>
      <c r="Q91" s="81">
        <f>AVERAGE(AO73:AO91)</f>
        <v>119.3473684</v>
      </c>
      <c r="R91" s="81">
        <f>IF(ISBLANK('Imputing missing values '!$AO91), 'Imputing missing values '!$Q91, 'Imputing missing values '!$AO91)</f>
        <v>121.1</v>
      </c>
      <c r="S91" s="78">
        <v>132.8</v>
      </c>
      <c r="T91" s="81">
        <f t="shared" si="7"/>
        <v>116.5684211</v>
      </c>
      <c r="U91" s="81">
        <f>IF(ISBLANK('Imputing missing values '!$AP91), 'Imputing missing values '!$T91, 'Imputing missing values '!$AP91)</f>
        <v>118.5</v>
      </c>
      <c r="V91" s="78">
        <v>139.1</v>
      </c>
      <c r="W91" s="81">
        <f t="shared" si="8"/>
        <v>110.5263158</v>
      </c>
      <c r="X91" s="81">
        <f>IF(ISBLANK('Imputing missing values '!$AQ91), 'Imputing missing values '!$W91, 'Imputing missing values '!$AQ91)</f>
        <v>112.9</v>
      </c>
      <c r="Y91" s="78">
        <v>137.4</v>
      </c>
      <c r="Z91" s="81">
        <f t="shared" si="9"/>
        <v>115.5473684</v>
      </c>
      <c r="AA91" s="81">
        <f>IF(ISBLANK('Imputing missing values '!$AR91), 'Imputing missing values '!$Z91, 'Imputing missing values '!$AR91)</f>
        <v>116.9</v>
      </c>
      <c r="AB91" s="78">
        <v>94.1</v>
      </c>
      <c r="AC91" s="81">
        <f t="shared" si="10"/>
        <v>120.6578947</v>
      </c>
      <c r="AD91" s="81">
        <f>IF(ISBLANK('Imputing missing values '!$AS91), 'Imputing missing values '!$AC91, 'Imputing missing values '!$AS91)</f>
        <v>123.1</v>
      </c>
      <c r="AE91" s="78">
        <v>125.5</v>
      </c>
      <c r="AF91" s="81">
        <f t="shared" si="11"/>
        <v>111.5421053</v>
      </c>
      <c r="AG91" s="81">
        <f>IF(ISBLANK('Imputing missing values '!$AT91), 'Imputing missing values '!$AF91, 'Imputing missing values '!$AT91)</f>
        <v>112.8</v>
      </c>
      <c r="AH91" s="78">
        <v>119.8</v>
      </c>
      <c r="AI91" s="81">
        <f t="shared" si="58"/>
        <v>115.0736842</v>
      </c>
      <c r="AJ91" s="81">
        <f>IF(ISBLANK('Imputing missing values '!$AU91), 'Imputing missing values '!$AI91, 'Imputing missing values '!$AU91)</f>
        <v>117</v>
      </c>
      <c r="AK91" s="81">
        <v>127.3</v>
      </c>
      <c r="AL91" s="81">
        <v>129.2</v>
      </c>
      <c r="AM91" s="81">
        <v>125.7</v>
      </c>
      <c r="AN91" s="81">
        <v>119.8</v>
      </c>
      <c r="AO91" s="81">
        <v>121.1</v>
      </c>
      <c r="AP91" s="81">
        <v>118.5</v>
      </c>
      <c r="AQ91" s="81">
        <v>112.9</v>
      </c>
      <c r="AR91" s="81">
        <v>116.9</v>
      </c>
      <c r="AS91" s="81">
        <v>123.1</v>
      </c>
      <c r="AT91" s="81">
        <v>112.8</v>
      </c>
      <c r="AU91" s="81">
        <v>117.0</v>
      </c>
      <c r="AV91" s="78">
        <v>123.0</v>
      </c>
    </row>
    <row r="92" ht="15.75" customHeight="1">
      <c r="A92" s="79" t="s">
        <v>121</v>
      </c>
      <c r="B92" s="82">
        <v>2015.0</v>
      </c>
      <c r="C92" s="79" t="s">
        <v>66</v>
      </c>
      <c r="D92" s="78">
        <v>124.0</v>
      </c>
      <c r="E92" s="83">
        <f t="shared" si="2"/>
        <v>124.5428571</v>
      </c>
      <c r="F92" s="83">
        <f t="shared" si="1"/>
        <v>127.5</v>
      </c>
      <c r="G92" s="78">
        <v>131.5</v>
      </c>
      <c r="H92" s="78">
        <f t="shared" si="3"/>
        <v>127.2842105</v>
      </c>
      <c r="I92" s="78">
        <f>IF(ISBLANK('Imputing missing values '!$AL92), 'Imputing missing values '!$H92, 'Imputing missing values '!$AL92)</f>
        <v>129.4</v>
      </c>
      <c r="J92" s="78">
        <v>122.0</v>
      </c>
      <c r="K92" s="78">
        <f t="shared" si="4"/>
        <v>123.9210526</v>
      </c>
      <c r="L92" s="78">
        <f>IF(ISBLANK('Imputing missing values '!$AM92),K92,AM92)</f>
        <v>128.3</v>
      </c>
      <c r="M92" s="78">
        <v>128.7</v>
      </c>
      <c r="N92" s="78">
        <f t="shared" si="5"/>
        <v>118.1263158</v>
      </c>
      <c r="O92" s="78">
        <f>IF(ISBLANK('Imputing missing values '!$AN92), 'Imputing missing values '!$N92, 'Imputing missing values '!$AN92)</f>
        <v>123</v>
      </c>
      <c r="P92" s="78">
        <v>113.5</v>
      </c>
      <c r="Q92" s="78">
        <f t="shared" ref="Q92:Q93" si="59">AVERAGE(AO74:AO89)</f>
        <v>119.3625</v>
      </c>
      <c r="R92" s="78">
        <f>IF(ISBLANK('Imputing missing values '!$AO92), 'Imputing missing values '!$Q92, 'Imputing missing values '!$AO92)</f>
        <v>123</v>
      </c>
      <c r="S92" s="78">
        <v>133.3</v>
      </c>
      <c r="T92" s="83">
        <f t="shared" si="7"/>
        <v>116.8684211</v>
      </c>
      <c r="U92" s="83">
        <f>IF(ISBLANK('Imputing missing values '!$AP92), 'Imputing missing values '!$T92, 'Imputing missing values '!$AP92)</f>
        <v>120.8</v>
      </c>
      <c r="V92" s="78">
        <v>140.8</v>
      </c>
      <c r="W92" s="83">
        <f t="shared" si="8"/>
        <v>110.7368421</v>
      </c>
      <c r="X92" s="83">
        <f>IF(ISBLANK('Imputing missing values '!$AQ92), 'Imputing missing values '!$W92, 'Imputing missing values '!$AQ92)</f>
        <v>114.1</v>
      </c>
      <c r="Y92" s="78">
        <v>133.8</v>
      </c>
      <c r="Z92" s="83">
        <f t="shared" si="9"/>
        <v>115.7631579</v>
      </c>
      <c r="AA92" s="83">
        <f>IF(ISBLANK('Imputing missing values '!$AR92), 'Imputing missing values '!$Z92, 'Imputing missing values '!$AR92)</f>
        <v>118</v>
      </c>
      <c r="AB92" s="78">
        <v>94.1</v>
      </c>
      <c r="AC92" s="83">
        <f t="shared" si="10"/>
        <v>120.8368421</v>
      </c>
      <c r="AD92" s="83">
        <f>IF(ISBLANK('Imputing missing values '!$AS92), 'Imputing missing values '!$AC92, 'Imputing missing values '!$AS92)</f>
        <v>122.9</v>
      </c>
      <c r="AE92" s="78">
        <v>123.4</v>
      </c>
      <c r="AF92" s="83">
        <f t="shared" si="11"/>
        <v>111.6947368</v>
      </c>
      <c r="AG92" s="83">
        <f>IF(ISBLANK('Imputing missing values '!$AT92), 'Imputing missing values '!$AF92, 'Imputing missing values '!$AT92)</f>
        <v>112.7</v>
      </c>
      <c r="AH92" s="78">
        <v>121.0</v>
      </c>
      <c r="AI92" s="83">
        <f>AVERAGE(AU74:AU89)</f>
        <v>114.975</v>
      </c>
      <c r="AJ92" s="83">
        <f>IF(ISBLANK('Imputing missing values '!$AU92), 'Imputing missing values '!$AI92, 'Imputing missing values '!$AU92)</f>
        <v>118.1</v>
      </c>
      <c r="AK92" s="81">
        <v>127.5</v>
      </c>
      <c r="AL92" s="78">
        <v>129.4</v>
      </c>
      <c r="AM92" s="78">
        <v>128.3</v>
      </c>
      <c r="AN92" s="78">
        <v>123.0</v>
      </c>
      <c r="AO92" s="78">
        <v>123.0</v>
      </c>
      <c r="AP92" s="81">
        <v>120.8</v>
      </c>
      <c r="AQ92" s="81">
        <v>114.1</v>
      </c>
      <c r="AR92" s="81">
        <v>118.0</v>
      </c>
      <c r="AS92" s="81">
        <v>122.9</v>
      </c>
      <c r="AT92" s="81">
        <v>112.7</v>
      </c>
      <c r="AU92" s="81">
        <v>118.1</v>
      </c>
      <c r="AV92" s="78">
        <v>124.7</v>
      </c>
    </row>
    <row r="93" ht="15.75" customHeight="1">
      <c r="A93" s="79" t="s">
        <v>122</v>
      </c>
      <c r="B93" s="82">
        <v>2015.0</v>
      </c>
      <c r="C93" s="79" t="s">
        <v>66</v>
      </c>
      <c r="D93" s="78">
        <v>123.2</v>
      </c>
      <c r="E93" s="83">
        <f t="shared" si="2"/>
        <v>125.3714286</v>
      </c>
      <c r="F93" s="83">
        <f t="shared" si="1"/>
        <v>129.5</v>
      </c>
      <c r="G93" s="78">
        <v>134.3</v>
      </c>
      <c r="H93" s="78">
        <f t="shared" si="3"/>
        <v>127.8315789</v>
      </c>
      <c r="I93" s="78">
        <f>IF(ISBLANK('Imputing missing values '!$AL93), 'Imputing missing values '!$H93, 'Imputing missing values '!$AL93)</f>
        <v>133.1</v>
      </c>
      <c r="J93" s="78">
        <v>119.5</v>
      </c>
      <c r="K93" s="78">
        <f t="shared" si="4"/>
        <v>123.8526316</v>
      </c>
      <c r="L93" s="78">
        <f>IF(ISBLANK('Imputing missing values '!$AM93),K93,AM93)</f>
        <v>122.7</v>
      </c>
      <c r="M93" s="78">
        <v>127.7</v>
      </c>
      <c r="N93" s="78">
        <f t="shared" si="5"/>
        <v>117.9631579</v>
      </c>
      <c r="O93" s="78">
        <f>IF(ISBLANK('Imputing missing values '!$AN93), 'Imputing missing values '!$N93, 'Imputing missing values '!$AN93)</f>
        <v>115.3</v>
      </c>
      <c r="P93" s="78">
        <v>106.3</v>
      </c>
      <c r="Q93" s="78">
        <f t="shared" si="59"/>
        <v>119.38125</v>
      </c>
      <c r="R93" s="78">
        <f>IF(ISBLANK('Imputing missing values '!$AO93), 'Imputing missing values '!$Q93, 'Imputing missing values '!$AO93)</f>
        <v>119.5</v>
      </c>
      <c r="S93" s="78">
        <v>132.8</v>
      </c>
      <c r="T93" s="83">
        <f t="shared" si="7"/>
        <v>116.8368421</v>
      </c>
      <c r="U93" s="83">
        <f>IF(ISBLANK('Imputing missing values '!$AP93), 'Imputing missing values '!$T93, 'Imputing missing values '!$AP93)</f>
        <v>116</v>
      </c>
      <c r="V93" s="78">
        <v>153.5</v>
      </c>
      <c r="W93" s="83">
        <f t="shared" si="8"/>
        <v>110.7631579</v>
      </c>
      <c r="X93" s="83">
        <f>IF(ISBLANK('Imputing missing values '!$AQ93), 'Imputing missing values '!$W93, 'Imputing missing values '!$AQ93)</f>
        <v>111.5</v>
      </c>
      <c r="Y93" s="78">
        <v>149.5</v>
      </c>
      <c r="Z93" s="83">
        <f t="shared" si="9"/>
        <v>115.9</v>
      </c>
      <c r="AA93" s="83">
        <f>IF(ISBLANK('Imputing missing values '!$AR93), 'Imputing missing values '!$Z93, 'Imputing missing values '!$AR93)</f>
        <v>116.6</v>
      </c>
      <c r="AB93" s="78">
        <v>85.7</v>
      </c>
      <c r="AC93" s="83">
        <f t="shared" si="10"/>
        <v>121.2157895</v>
      </c>
      <c r="AD93" s="83">
        <f>IF(ISBLANK('Imputing missing values '!$AS93), 'Imputing missing values '!$AC93, 'Imputing missing values '!$AS93)</f>
        <v>125.4</v>
      </c>
      <c r="AE93" s="78">
        <v>131.5</v>
      </c>
      <c r="AF93" s="83">
        <f t="shared" si="11"/>
        <v>111.7736842</v>
      </c>
      <c r="AG93" s="83">
        <f>IF(ISBLANK('Imputing missing values '!$AT93), 'Imputing missing values '!$AF93, 'Imputing missing values '!$AT93)</f>
        <v>111.7</v>
      </c>
      <c r="AH93" s="78">
        <v>118.3</v>
      </c>
      <c r="AI93" s="83">
        <f t="shared" ref="AI93:AI94" si="60">AVERAGE(AU75:AU93)</f>
        <v>115.3947368</v>
      </c>
      <c r="AJ93" s="83">
        <f>IF(ISBLANK('Imputing missing values '!$AU93), 'Imputing missing values '!$AI93, 'Imputing missing values '!$AU93)</f>
        <v>116.3</v>
      </c>
      <c r="AK93" s="81">
        <v>129.5</v>
      </c>
      <c r="AL93" s="78">
        <v>133.1</v>
      </c>
      <c r="AM93" s="78">
        <v>122.7</v>
      </c>
      <c r="AN93" s="78">
        <v>115.3</v>
      </c>
      <c r="AO93" s="78">
        <v>119.5</v>
      </c>
      <c r="AP93" s="81">
        <v>116.0</v>
      </c>
      <c r="AQ93" s="81">
        <v>111.5</v>
      </c>
      <c r="AR93" s="81">
        <v>116.6</v>
      </c>
      <c r="AS93" s="81">
        <v>125.4</v>
      </c>
      <c r="AT93" s="81">
        <v>111.7</v>
      </c>
      <c r="AU93" s="81">
        <v>116.3</v>
      </c>
      <c r="AV93" s="78">
        <v>122.4</v>
      </c>
    </row>
    <row r="94" ht="15.75" customHeight="1">
      <c r="A94" s="79" t="s">
        <v>102</v>
      </c>
      <c r="B94" s="82">
        <v>2015.0</v>
      </c>
      <c r="C94" s="79" t="s">
        <v>66</v>
      </c>
      <c r="D94" s="78">
        <v>123.7</v>
      </c>
      <c r="E94" s="83">
        <f t="shared" si="2"/>
        <v>124.7714286</v>
      </c>
      <c r="F94" s="83">
        <f t="shared" si="1"/>
        <v>128.2</v>
      </c>
      <c r="G94" s="78">
        <v>132.5</v>
      </c>
      <c r="H94" s="81">
        <f t="shared" si="3"/>
        <v>127.9894737</v>
      </c>
      <c r="I94" s="81">
        <f>IF(ISBLANK('Imputing missing values '!$AL94), 'Imputing missing values '!$H94, 'Imputing missing values '!$AL94)</f>
        <v>130.4</v>
      </c>
      <c r="J94" s="78">
        <v>121.0</v>
      </c>
      <c r="K94" s="81">
        <f t="shared" si="4"/>
        <v>124.1631579</v>
      </c>
      <c r="L94" s="81">
        <f>IF(ISBLANK('Imputing missing values '!$AM94),K94,AM94)</f>
        <v>126.1</v>
      </c>
      <c r="M94" s="78">
        <v>128.3</v>
      </c>
      <c r="N94" s="81">
        <f t="shared" si="5"/>
        <v>118.3157895</v>
      </c>
      <c r="O94" s="81">
        <f>IF(ISBLANK('Imputing missing values '!$AN94), 'Imputing missing values '!$N94, 'Imputing missing values '!$AN94)</f>
        <v>120.1</v>
      </c>
      <c r="P94" s="78">
        <v>110.9</v>
      </c>
      <c r="Q94" s="81">
        <f>AVERAGE(AO76:AO94)</f>
        <v>119.8842105</v>
      </c>
      <c r="R94" s="81">
        <f>IF(ISBLANK('Imputing missing values '!$AO94), 'Imputing missing values '!$Q94, 'Imputing missing values '!$AO94)</f>
        <v>121.3</v>
      </c>
      <c r="S94" s="78">
        <v>133.1</v>
      </c>
      <c r="T94" s="81">
        <f t="shared" si="7"/>
        <v>117.1157895</v>
      </c>
      <c r="U94" s="81">
        <f>IF(ISBLANK('Imputing missing values '!$AP94), 'Imputing missing values '!$T94, 'Imputing missing values '!$AP94)</f>
        <v>119</v>
      </c>
      <c r="V94" s="78">
        <v>145.1</v>
      </c>
      <c r="W94" s="81">
        <f t="shared" si="8"/>
        <v>111.0157895</v>
      </c>
      <c r="X94" s="81">
        <f>IF(ISBLANK('Imputing missing values '!$AQ94), 'Imputing missing values '!$W94, 'Imputing missing values '!$AQ94)</f>
        <v>112.7</v>
      </c>
      <c r="Y94" s="78">
        <v>139.1</v>
      </c>
      <c r="Z94" s="81">
        <f t="shared" si="9"/>
        <v>116.0368421</v>
      </c>
      <c r="AA94" s="81">
        <f>IF(ISBLANK('Imputing missing values '!$AR94), 'Imputing missing values '!$Z94, 'Imputing missing values '!$AR94)</f>
        <v>117.2</v>
      </c>
      <c r="AB94" s="78">
        <v>91.3</v>
      </c>
      <c r="AC94" s="81">
        <f t="shared" si="10"/>
        <v>121.4052632</v>
      </c>
      <c r="AD94" s="81">
        <f>IF(ISBLANK('Imputing missing values '!$AS94), 'Imputing missing values '!$AC94, 'Imputing missing values '!$AS94)</f>
        <v>124.4</v>
      </c>
      <c r="AE94" s="78">
        <v>126.1</v>
      </c>
      <c r="AF94" s="81">
        <f t="shared" si="11"/>
        <v>111.8210526</v>
      </c>
      <c r="AG94" s="81">
        <f>IF(ISBLANK('Imputing missing values '!$AT94), 'Imputing missing values '!$AF94, 'Imputing missing values '!$AT94)</f>
        <v>112.3</v>
      </c>
      <c r="AH94" s="78">
        <v>119.9</v>
      </c>
      <c r="AI94" s="81">
        <f t="shared" si="60"/>
        <v>115.5947368</v>
      </c>
      <c r="AJ94" s="81">
        <f>IF(ISBLANK('Imputing missing values '!$AU94), 'Imputing missing values '!$AI94, 'Imputing missing values '!$AU94)</f>
        <v>117.2</v>
      </c>
      <c r="AK94" s="81">
        <v>128.2</v>
      </c>
      <c r="AL94" s="81">
        <v>130.4</v>
      </c>
      <c r="AM94" s="81">
        <v>126.1</v>
      </c>
      <c r="AN94" s="81">
        <v>120.1</v>
      </c>
      <c r="AO94" s="81">
        <v>121.3</v>
      </c>
      <c r="AP94" s="81">
        <v>119.0</v>
      </c>
      <c r="AQ94" s="81">
        <v>112.7</v>
      </c>
      <c r="AR94" s="81">
        <v>117.2</v>
      </c>
      <c r="AS94" s="81">
        <v>124.4</v>
      </c>
      <c r="AT94" s="81">
        <v>112.3</v>
      </c>
      <c r="AU94" s="81">
        <v>117.2</v>
      </c>
      <c r="AV94" s="78">
        <v>123.6</v>
      </c>
    </row>
    <row r="95" ht="15.75" customHeight="1">
      <c r="A95" s="79" t="s">
        <v>121</v>
      </c>
      <c r="B95" s="82">
        <v>2015.0</v>
      </c>
      <c r="C95" s="79" t="s">
        <v>68</v>
      </c>
      <c r="D95" s="78">
        <v>124.7</v>
      </c>
      <c r="E95" s="83">
        <f t="shared" si="2"/>
        <v>125.3571429</v>
      </c>
      <c r="F95" s="83">
        <f t="shared" si="1"/>
        <v>129.8</v>
      </c>
      <c r="G95" s="78">
        <v>131.3</v>
      </c>
      <c r="H95" s="78">
        <f t="shared" si="3"/>
        <v>128.3105263</v>
      </c>
      <c r="I95" s="78">
        <f>IF(ISBLANK('Imputing missing values '!$AL95), 'Imputing missing values '!$H95, 'Imputing missing values '!$AL95)</f>
        <v>130.1</v>
      </c>
      <c r="J95" s="78">
        <v>121.3</v>
      </c>
      <c r="K95" s="78">
        <f t="shared" si="4"/>
        <v>124.5052632</v>
      </c>
      <c r="L95" s="78">
        <f>IF(ISBLANK('Imputing missing values '!$AM95),K95,AM95)</f>
        <v>129</v>
      </c>
      <c r="M95" s="78">
        <v>128.8</v>
      </c>
      <c r="N95" s="78">
        <f t="shared" si="5"/>
        <v>118.7</v>
      </c>
      <c r="O95" s="78">
        <f>IF(ISBLANK('Imputing missing values '!$AN95), 'Imputing missing values '!$N95, 'Imputing missing values '!$AN95)</f>
        <v>123.8</v>
      </c>
      <c r="P95" s="78">
        <v>114.0</v>
      </c>
      <c r="Q95" s="78">
        <f t="shared" ref="Q95:Q96" si="61">AVERAGE(AO77:AO92)</f>
        <v>119.93125</v>
      </c>
      <c r="R95" s="78">
        <f>IF(ISBLANK('Imputing missing values '!$AO95), 'Imputing missing values '!$Q95, 'Imputing missing values '!$AO95)</f>
        <v>123.7</v>
      </c>
      <c r="S95" s="78">
        <v>134.2</v>
      </c>
      <c r="T95" s="83">
        <f t="shared" si="7"/>
        <v>117.4105263</v>
      </c>
      <c r="U95" s="83">
        <f>IF(ISBLANK('Imputing missing values '!$AP95), 'Imputing missing values '!$T95, 'Imputing missing values '!$AP95)</f>
        <v>121.1</v>
      </c>
      <c r="V95" s="78">
        <v>153.6</v>
      </c>
      <c r="W95" s="83">
        <f t="shared" si="8"/>
        <v>111.2368421</v>
      </c>
      <c r="X95" s="83">
        <f>IF(ISBLANK('Imputing missing values '!$AQ95), 'Imputing missing values '!$W95, 'Imputing missing values '!$AQ95)</f>
        <v>113.6</v>
      </c>
      <c r="Y95" s="78">
        <v>137.9</v>
      </c>
      <c r="Z95" s="83">
        <f t="shared" si="9"/>
        <v>116.2578947</v>
      </c>
      <c r="AA95" s="83">
        <f>IF(ISBLANK('Imputing missing values '!$AR95), 'Imputing missing values '!$Z95, 'Imputing missing values '!$AR95)</f>
        <v>118.5</v>
      </c>
      <c r="AB95" s="78">
        <v>93.1</v>
      </c>
      <c r="AC95" s="83">
        <f t="shared" si="10"/>
        <v>121.6105263</v>
      </c>
      <c r="AD95" s="83">
        <f>IF(ISBLANK('Imputing missing values '!$AS95), 'Imputing missing values '!$AC95, 'Imputing missing values '!$AS95)</f>
        <v>123.6</v>
      </c>
      <c r="AE95" s="78">
        <v>123.9</v>
      </c>
      <c r="AF95" s="83">
        <f t="shared" si="11"/>
        <v>111.9157895</v>
      </c>
      <c r="AG95" s="83">
        <f>IF(ISBLANK('Imputing missing values '!$AT95), 'Imputing missing values '!$AF95, 'Imputing missing values '!$AT95)</f>
        <v>112.5</v>
      </c>
      <c r="AH95" s="78">
        <v>121.5</v>
      </c>
      <c r="AI95" s="83">
        <f>AVERAGE(AU77:AU92)</f>
        <v>115.55</v>
      </c>
      <c r="AJ95" s="83">
        <f>IF(ISBLANK('Imputing missing values '!$AU95), 'Imputing missing values '!$AI95, 'Imputing missing values '!$AU95)</f>
        <v>118.2</v>
      </c>
      <c r="AK95" s="81">
        <v>129.8</v>
      </c>
      <c r="AL95" s="78">
        <v>130.1</v>
      </c>
      <c r="AM95" s="78">
        <v>129.0</v>
      </c>
      <c r="AN95" s="78">
        <v>123.8</v>
      </c>
      <c r="AO95" s="78">
        <v>123.7</v>
      </c>
      <c r="AP95" s="81">
        <v>121.1</v>
      </c>
      <c r="AQ95" s="81">
        <v>113.6</v>
      </c>
      <c r="AR95" s="81">
        <v>118.5</v>
      </c>
      <c r="AS95" s="81">
        <v>123.6</v>
      </c>
      <c r="AT95" s="81">
        <v>112.5</v>
      </c>
      <c r="AU95" s="81">
        <v>118.2</v>
      </c>
      <c r="AV95" s="78">
        <v>126.1</v>
      </c>
    </row>
    <row r="96" ht="15.75" customHeight="1">
      <c r="A96" s="79" t="s">
        <v>122</v>
      </c>
      <c r="B96" s="82">
        <v>2015.0</v>
      </c>
      <c r="C96" s="79" t="s">
        <v>68</v>
      </c>
      <c r="D96" s="78">
        <v>123.1</v>
      </c>
      <c r="E96" s="83">
        <f t="shared" si="2"/>
        <v>126.3571429</v>
      </c>
      <c r="F96" s="83">
        <f t="shared" si="1"/>
        <v>131.1</v>
      </c>
      <c r="G96" s="78">
        <v>131.7</v>
      </c>
      <c r="H96" s="78">
        <f t="shared" si="3"/>
        <v>128.8368421</v>
      </c>
      <c r="I96" s="78">
        <f>IF(ISBLANK('Imputing missing values '!$AL96), 'Imputing missing values '!$H96, 'Imputing missing values '!$AL96)</f>
        <v>134.2</v>
      </c>
      <c r="J96" s="78">
        <v>118.1</v>
      </c>
      <c r="K96" s="78">
        <f t="shared" si="4"/>
        <v>124.3947368</v>
      </c>
      <c r="L96" s="78">
        <f>IF(ISBLANK('Imputing missing values '!$AM96),K96,AM96)</f>
        <v>122.9</v>
      </c>
      <c r="M96" s="78">
        <v>128.0</v>
      </c>
      <c r="N96" s="78">
        <f t="shared" si="5"/>
        <v>118.4526316</v>
      </c>
      <c r="O96" s="78">
        <f>IF(ISBLANK('Imputing missing values '!$AN96), 'Imputing missing values '!$N96, 'Imputing missing values '!$AN96)</f>
        <v>115.3</v>
      </c>
      <c r="P96" s="78">
        <v>106.8</v>
      </c>
      <c r="Q96" s="78">
        <f t="shared" si="61"/>
        <v>119.925</v>
      </c>
      <c r="R96" s="78">
        <f>IF(ISBLANK('Imputing missing values '!$AO96), 'Imputing missing values '!$Q96, 'Imputing missing values '!$AO96)</f>
        <v>120</v>
      </c>
      <c r="S96" s="78">
        <v>130.1</v>
      </c>
      <c r="T96" s="83">
        <f t="shared" si="7"/>
        <v>117.3526316</v>
      </c>
      <c r="U96" s="83">
        <f>IF(ISBLANK('Imputing missing values '!$AP96), 'Imputing missing values '!$T96, 'Imputing missing values '!$AP96)</f>
        <v>116.6</v>
      </c>
      <c r="V96" s="78">
        <v>165.5</v>
      </c>
      <c r="W96" s="83">
        <f t="shared" si="8"/>
        <v>111.1842105</v>
      </c>
      <c r="X96" s="83">
        <f>IF(ISBLANK('Imputing missing values '!$AQ96), 'Imputing missing values '!$W96, 'Imputing missing values '!$AQ96)</f>
        <v>109.9</v>
      </c>
      <c r="Y96" s="78">
        <v>156.0</v>
      </c>
      <c r="Z96" s="83">
        <f t="shared" si="9"/>
        <v>116.3842105</v>
      </c>
      <c r="AA96" s="83">
        <f>IF(ISBLANK('Imputing missing values '!$AR96), 'Imputing missing values '!$Z96, 'Imputing missing values '!$AR96)</f>
        <v>117.2</v>
      </c>
      <c r="AB96" s="78">
        <v>85.3</v>
      </c>
      <c r="AC96" s="83">
        <f t="shared" si="10"/>
        <v>122.0052632</v>
      </c>
      <c r="AD96" s="83">
        <f>IF(ISBLANK('Imputing missing values '!$AS96), 'Imputing missing values '!$AC96, 'Imputing missing values '!$AS96)</f>
        <v>126.2</v>
      </c>
      <c r="AE96" s="78">
        <v>132.7</v>
      </c>
      <c r="AF96" s="83">
        <f t="shared" si="11"/>
        <v>111.9789474</v>
      </c>
      <c r="AG96" s="83">
        <f>IF(ISBLANK('Imputing missing values '!$AT96), 'Imputing missing values '!$AF96, 'Imputing missing values '!$AT96)</f>
        <v>112</v>
      </c>
      <c r="AH96" s="78">
        <v>118.8</v>
      </c>
      <c r="AI96" s="83">
        <f t="shared" ref="AI96:AI97" si="62">AVERAGE(AU78:AU96)</f>
        <v>115.8789474</v>
      </c>
      <c r="AJ96" s="83">
        <f>IF(ISBLANK('Imputing missing values '!$AU96), 'Imputing missing values '!$AI96, 'Imputing missing values '!$AU96)</f>
        <v>116.2</v>
      </c>
      <c r="AK96" s="81">
        <v>131.1</v>
      </c>
      <c r="AL96" s="78">
        <v>134.2</v>
      </c>
      <c r="AM96" s="78">
        <v>122.9</v>
      </c>
      <c r="AN96" s="78">
        <v>115.3</v>
      </c>
      <c r="AO96" s="78">
        <v>120.0</v>
      </c>
      <c r="AP96" s="81">
        <v>116.6</v>
      </c>
      <c r="AQ96" s="81">
        <v>109.9</v>
      </c>
      <c r="AR96" s="81">
        <v>117.2</v>
      </c>
      <c r="AS96" s="81">
        <v>126.2</v>
      </c>
      <c r="AT96" s="81">
        <v>112.0</v>
      </c>
      <c r="AU96" s="81">
        <v>116.2</v>
      </c>
      <c r="AV96" s="78">
        <v>123.2</v>
      </c>
    </row>
    <row r="97" ht="15.75" customHeight="1">
      <c r="A97" s="79" t="s">
        <v>102</v>
      </c>
      <c r="B97" s="82">
        <v>2015.0</v>
      </c>
      <c r="C97" s="79" t="s">
        <v>68</v>
      </c>
      <c r="D97" s="78">
        <v>124.2</v>
      </c>
      <c r="E97" s="83">
        <f t="shared" si="2"/>
        <v>125.8285714</v>
      </c>
      <c r="F97" s="83">
        <f t="shared" si="1"/>
        <v>130.3</v>
      </c>
      <c r="G97" s="78">
        <v>131.4</v>
      </c>
      <c r="H97" s="81">
        <f t="shared" si="3"/>
        <v>129</v>
      </c>
      <c r="I97" s="81">
        <f>IF(ISBLANK('Imputing missing values '!$AL97), 'Imputing missing values '!$H97, 'Imputing missing values '!$AL97)</f>
        <v>131.2</v>
      </c>
      <c r="J97" s="78">
        <v>120.1</v>
      </c>
      <c r="K97" s="81">
        <f t="shared" si="4"/>
        <v>124.7105263</v>
      </c>
      <c r="L97" s="81">
        <f>IF(ISBLANK('Imputing missing values '!$AM97),K97,AM97)</f>
        <v>126.6</v>
      </c>
      <c r="M97" s="78">
        <v>128.5</v>
      </c>
      <c r="N97" s="81">
        <f t="shared" si="5"/>
        <v>118.8</v>
      </c>
      <c r="O97" s="81">
        <f>IF(ISBLANK('Imputing missing values '!$AN97), 'Imputing missing values '!$N97, 'Imputing missing values '!$AN97)</f>
        <v>120.6</v>
      </c>
      <c r="P97" s="78">
        <v>111.4</v>
      </c>
      <c r="Q97" s="81">
        <f>AVERAGE(AO79:AO97)</f>
        <v>120.4263158</v>
      </c>
      <c r="R97" s="81">
        <f>IF(ISBLANK('Imputing missing values '!$AO97), 'Imputing missing values '!$Q97, 'Imputing missing values '!$AO97)</f>
        <v>122</v>
      </c>
      <c r="S97" s="78">
        <v>132.3</v>
      </c>
      <c r="T97" s="81">
        <f t="shared" si="7"/>
        <v>117.6315789</v>
      </c>
      <c r="U97" s="81">
        <f>IF(ISBLANK('Imputing missing values '!$AP97), 'Imputing missing values '!$T97, 'Imputing missing values '!$AP97)</f>
        <v>119.4</v>
      </c>
      <c r="V97" s="78">
        <v>157.6</v>
      </c>
      <c r="W97" s="81">
        <f t="shared" si="8"/>
        <v>111.4421053</v>
      </c>
      <c r="X97" s="81">
        <f>IF(ISBLANK('Imputing missing values '!$AQ97), 'Imputing missing values '!$W97, 'Imputing missing values '!$AQ97)</f>
        <v>111.7</v>
      </c>
      <c r="Y97" s="78">
        <v>144.0</v>
      </c>
      <c r="Z97" s="81">
        <f t="shared" si="9"/>
        <v>116.5368421</v>
      </c>
      <c r="AA97" s="81">
        <f>IF(ISBLANK('Imputing missing values '!$AR97), 'Imputing missing values '!$Z97, 'Imputing missing values '!$AR97)</f>
        <v>117.8</v>
      </c>
      <c r="AB97" s="78">
        <v>90.5</v>
      </c>
      <c r="AC97" s="81">
        <f t="shared" si="10"/>
        <v>122.2526316</v>
      </c>
      <c r="AD97" s="81">
        <f>IF(ISBLANK('Imputing missing values '!$AS97), 'Imputing missing values '!$AC97, 'Imputing missing values '!$AS97)</f>
        <v>125.1</v>
      </c>
      <c r="AE97" s="78">
        <v>126.8</v>
      </c>
      <c r="AF97" s="81">
        <f t="shared" si="11"/>
        <v>112.0105263</v>
      </c>
      <c r="AG97" s="81">
        <f>IF(ISBLANK('Imputing missing values '!$AT97), 'Imputing missing values '!$AF97, 'Imputing missing values '!$AT97)</f>
        <v>112.3</v>
      </c>
      <c r="AH97" s="78">
        <v>120.4</v>
      </c>
      <c r="AI97" s="81">
        <f t="shared" si="62"/>
        <v>116.0894737</v>
      </c>
      <c r="AJ97" s="81">
        <f>IF(ISBLANK('Imputing missing values '!$AU97), 'Imputing missing values '!$AI97, 'Imputing missing values '!$AU97)</f>
        <v>117.2</v>
      </c>
      <c r="AK97" s="81">
        <v>130.3</v>
      </c>
      <c r="AL97" s="81">
        <v>131.2</v>
      </c>
      <c r="AM97" s="81">
        <v>126.6</v>
      </c>
      <c r="AN97" s="81">
        <v>120.6</v>
      </c>
      <c r="AO97" s="81">
        <v>122.0</v>
      </c>
      <c r="AP97" s="81">
        <v>119.4</v>
      </c>
      <c r="AQ97" s="81">
        <v>111.7</v>
      </c>
      <c r="AR97" s="81">
        <v>117.8</v>
      </c>
      <c r="AS97" s="81">
        <v>125.1</v>
      </c>
      <c r="AT97" s="81">
        <v>112.3</v>
      </c>
      <c r="AU97" s="81">
        <v>117.2</v>
      </c>
      <c r="AV97" s="78">
        <v>124.8</v>
      </c>
    </row>
    <row r="98" ht="15.75" customHeight="1">
      <c r="A98" s="79" t="s">
        <v>121</v>
      </c>
      <c r="B98" s="82">
        <v>2015.0</v>
      </c>
      <c r="C98" s="79" t="s">
        <v>70</v>
      </c>
      <c r="D98" s="78">
        <v>125.1</v>
      </c>
      <c r="E98" s="83">
        <f t="shared" si="2"/>
        <v>126.5857143</v>
      </c>
      <c r="F98" s="83">
        <f t="shared" si="1"/>
        <v>131</v>
      </c>
      <c r="G98" s="78">
        <v>131.1</v>
      </c>
      <c r="H98" s="78">
        <f t="shared" si="3"/>
        <v>129.3052632</v>
      </c>
      <c r="I98" s="78">
        <f>IF(ISBLANK('Imputing missing values '!$AL98), 'Imputing missing values '!$H98, 'Imputing missing values '!$AL98)</f>
        <v>131</v>
      </c>
      <c r="J98" s="78">
        <v>120.7</v>
      </c>
      <c r="K98" s="78">
        <f t="shared" si="4"/>
        <v>125.0578947</v>
      </c>
      <c r="L98" s="78">
        <f>IF(ISBLANK('Imputing missing values '!$AM98),K98,AM98)</f>
        <v>129.9</v>
      </c>
      <c r="M98" s="78">
        <v>129.2</v>
      </c>
      <c r="N98" s="78">
        <f t="shared" si="5"/>
        <v>119.1157895</v>
      </c>
      <c r="O98" s="78">
        <f>IF(ISBLANK('Imputing missing values '!$AN98), 'Imputing missing values '!$N98, 'Imputing missing values '!$AN98)</f>
        <v>123.7</v>
      </c>
      <c r="P98" s="78">
        <v>114.7</v>
      </c>
      <c r="Q98" s="78">
        <f t="shared" ref="Q98:Q99" si="63">AVERAGE(AO80:AO95)</f>
        <v>120.4625</v>
      </c>
      <c r="R98" s="78">
        <f>IF(ISBLANK('Imputing missing values '!$AO98), 'Imputing missing values '!$Q98, 'Imputing missing values '!$AO98)</f>
        <v>124.5</v>
      </c>
      <c r="S98" s="78">
        <v>132.3</v>
      </c>
      <c r="T98" s="83">
        <f t="shared" si="7"/>
        <v>117.9</v>
      </c>
      <c r="U98" s="83">
        <f>IF(ISBLANK('Imputing missing values '!$AP98), 'Imputing missing values '!$T98, 'Imputing missing values '!$AP98)</f>
        <v>121.4</v>
      </c>
      <c r="V98" s="78">
        <v>158.9</v>
      </c>
      <c r="W98" s="83">
        <f t="shared" si="8"/>
        <v>111.7105263</v>
      </c>
      <c r="X98" s="83">
        <f>IF(ISBLANK('Imputing missing values '!$AQ98), 'Imputing missing values '!$W98, 'Imputing missing values '!$AQ98)</f>
        <v>113.8</v>
      </c>
      <c r="Y98" s="78">
        <v>142.1</v>
      </c>
      <c r="Z98" s="83">
        <f t="shared" si="9"/>
        <v>116.7842105</v>
      </c>
      <c r="AA98" s="83">
        <f>IF(ISBLANK('Imputing missing values '!$AR98), 'Imputing missing values '!$Z98, 'Imputing missing values '!$AR98)</f>
        <v>119.6</v>
      </c>
      <c r="AB98" s="78">
        <v>92.5</v>
      </c>
      <c r="AC98" s="83">
        <f t="shared" si="10"/>
        <v>122.5052632</v>
      </c>
      <c r="AD98" s="83">
        <f>IF(ISBLANK('Imputing missing values '!$AS98), 'Imputing missing values '!$AC98, 'Imputing missing values '!$AS98)</f>
        <v>124.5</v>
      </c>
      <c r="AE98" s="78">
        <v>125.4</v>
      </c>
      <c r="AF98" s="83">
        <f t="shared" si="11"/>
        <v>112.1421053</v>
      </c>
      <c r="AG98" s="83">
        <f>IF(ISBLANK('Imputing missing values '!$AT98), 'Imputing missing values '!$AF98, 'Imputing missing values '!$AT98)</f>
        <v>113.7</v>
      </c>
      <c r="AH98" s="78">
        <v>121.9</v>
      </c>
      <c r="AI98" s="83">
        <f>AVERAGE(AU80:AU95)</f>
        <v>116.1375</v>
      </c>
      <c r="AJ98" s="83">
        <f>IF(ISBLANK('Imputing missing values '!$AU98), 'Imputing missing values '!$AI98, 'Imputing missing values '!$AU98)</f>
        <v>118.8</v>
      </c>
      <c r="AK98" s="81">
        <v>131.0</v>
      </c>
      <c r="AL98" s="78">
        <v>131.0</v>
      </c>
      <c r="AM98" s="78">
        <v>129.9</v>
      </c>
      <c r="AN98" s="78">
        <v>123.7</v>
      </c>
      <c r="AO98" s="78">
        <v>124.5</v>
      </c>
      <c r="AP98" s="81">
        <v>121.4</v>
      </c>
      <c r="AQ98" s="81">
        <v>113.8</v>
      </c>
      <c r="AR98" s="81">
        <v>119.6</v>
      </c>
      <c r="AS98" s="81">
        <v>124.5</v>
      </c>
      <c r="AT98" s="81">
        <v>113.7</v>
      </c>
      <c r="AU98" s="81">
        <v>118.8</v>
      </c>
      <c r="AV98" s="78">
        <v>127.0</v>
      </c>
    </row>
    <row r="99" ht="15.75" customHeight="1">
      <c r="A99" s="79" t="s">
        <v>122</v>
      </c>
      <c r="B99" s="82">
        <v>2015.0</v>
      </c>
      <c r="C99" s="79" t="s">
        <v>70</v>
      </c>
      <c r="D99" s="78">
        <v>123.4</v>
      </c>
      <c r="E99" s="83">
        <f t="shared" si="2"/>
        <v>127.7142857</v>
      </c>
      <c r="F99" s="83">
        <f t="shared" si="1"/>
        <v>131.5</v>
      </c>
      <c r="G99" s="78">
        <v>129.0</v>
      </c>
      <c r="H99" s="78">
        <f t="shared" si="3"/>
        <v>129.8315789</v>
      </c>
      <c r="I99" s="78">
        <f>IF(ISBLANK('Imputing missing values '!$AL99), 'Imputing missing values '!$H99, 'Imputing missing values '!$AL99)</f>
        <v>134.7</v>
      </c>
      <c r="J99" s="78">
        <v>115.6</v>
      </c>
      <c r="K99" s="78">
        <f t="shared" si="4"/>
        <v>124.9368421</v>
      </c>
      <c r="L99" s="78">
        <f>IF(ISBLANK('Imputing missing values '!$AM99),K99,AM99)</f>
        <v>123.2</v>
      </c>
      <c r="M99" s="78">
        <v>128.3</v>
      </c>
      <c r="N99" s="78">
        <f t="shared" si="5"/>
        <v>118.8263158</v>
      </c>
      <c r="O99" s="78">
        <f>IF(ISBLANK('Imputing missing values '!$AN99), 'Imputing missing values '!$N99, 'Imputing missing values '!$AN99)</f>
        <v>115.1</v>
      </c>
      <c r="P99" s="78">
        <v>107.0</v>
      </c>
      <c r="Q99" s="78">
        <f t="shared" si="63"/>
        <v>120.45</v>
      </c>
      <c r="R99" s="78">
        <f>IF(ISBLANK('Imputing missing values '!$AO99), 'Imputing missing values '!$Q99, 'Imputing missing values '!$AO99)</f>
        <v>120.4</v>
      </c>
      <c r="S99" s="78">
        <v>124.0</v>
      </c>
      <c r="T99" s="83">
        <f t="shared" si="7"/>
        <v>117.8421053</v>
      </c>
      <c r="U99" s="83">
        <f>IF(ISBLANK('Imputing missing values '!$AP99), 'Imputing missing values '!$T99, 'Imputing missing values '!$AP99)</f>
        <v>117.1</v>
      </c>
      <c r="V99" s="78">
        <v>168.5</v>
      </c>
      <c r="W99" s="83">
        <f t="shared" si="8"/>
        <v>111.5789474</v>
      </c>
      <c r="X99" s="83">
        <f>IF(ISBLANK('Imputing missing values '!$AQ99), 'Imputing missing values '!$W99, 'Imputing missing values '!$AQ99)</f>
        <v>109.1</v>
      </c>
      <c r="Y99" s="78">
        <v>165.4</v>
      </c>
      <c r="Z99" s="83">
        <f t="shared" si="9"/>
        <v>116.8789474</v>
      </c>
      <c r="AA99" s="83">
        <f>IF(ISBLANK('Imputing missing values '!$AR99), 'Imputing missing values '!$Z99, 'Imputing missing values '!$AR99)</f>
        <v>117.3</v>
      </c>
      <c r="AB99" s="78">
        <v>86.3</v>
      </c>
      <c r="AC99" s="83">
        <f t="shared" si="10"/>
        <v>122.8789474</v>
      </c>
      <c r="AD99" s="83">
        <f>IF(ISBLANK('Imputing missing values '!$AS99), 'Imputing missing values '!$AC99, 'Imputing missing values '!$AS99)</f>
        <v>126.5</v>
      </c>
      <c r="AE99" s="78">
        <v>134.4</v>
      </c>
      <c r="AF99" s="83">
        <f t="shared" si="11"/>
        <v>112.2526316</v>
      </c>
      <c r="AG99" s="83">
        <f>IF(ISBLANK('Imputing missing values '!$AT99), 'Imputing missing values '!$AF99, 'Imputing missing values '!$AT99)</f>
        <v>112.9</v>
      </c>
      <c r="AH99" s="78">
        <v>119.1</v>
      </c>
      <c r="AI99" s="83">
        <f t="shared" ref="AI99:AI100" si="64">AVERAGE(AU81:AU99)</f>
        <v>116.3736842</v>
      </c>
      <c r="AJ99" s="83">
        <f>IF(ISBLANK('Imputing missing values '!$AU99), 'Imputing missing values '!$AI99, 'Imputing missing values '!$AU99)</f>
        <v>116.2</v>
      </c>
      <c r="AK99" s="81">
        <v>131.5</v>
      </c>
      <c r="AL99" s="78">
        <v>134.7</v>
      </c>
      <c r="AM99" s="78">
        <v>123.2</v>
      </c>
      <c r="AN99" s="78">
        <v>115.1</v>
      </c>
      <c r="AO99" s="78">
        <v>120.4</v>
      </c>
      <c r="AP99" s="81">
        <v>117.1</v>
      </c>
      <c r="AQ99" s="81">
        <v>109.1</v>
      </c>
      <c r="AR99" s="81">
        <v>117.3</v>
      </c>
      <c r="AS99" s="81">
        <v>126.5</v>
      </c>
      <c r="AT99" s="81">
        <v>112.9</v>
      </c>
      <c r="AU99" s="81">
        <v>116.2</v>
      </c>
      <c r="AV99" s="78">
        <v>123.5</v>
      </c>
    </row>
    <row r="100" ht="15.75" customHeight="1">
      <c r="A100" s="79" t="s">
        <v>102</v>
      </c>
      <c r="B100" s="82">
        <v>2015.0</v>
      </c>
      <c r="C100" s="79" t="s">
        <v>70</v>
      </c>
      <c r="D100" s="78">
        <v>124.6</v>
      </c>
      <c r="E100" s="83">
        <f t="shared" si="2"/>
        <v>127.0285714</v>
      </c>
      <c r="F100" s="83">
        <f t="shared" si="1"/>
        <v>131.2</v>
      </c>
      <c r="G100" s="78">
        <v>130.4</v>
      </c>
      <c r="H100" s="81">
        <f t="shared" si="3"/>
        <v>130</v>
      </c>
      <c r="I100" s="81">
        <f>IF(ISBLANK('Imputing missing values '!$AL100), 'Imputing missing values '!$H100, 'Imputing missing values '!$AL100)</f>
        <v>132</v>
      </c>
      <c r="J100" s="78">
        <v>118.7</v>
      </c>
      <c r="K100" s="81">
        <f t="shared" si="4"/>
        <v>125.2684211</v>
      </c>
      <c r="L100" s="81">
        <f>IF(ISBLANK('Imputing missing values '!$AM100),K100,AM100)</f>
        <v>127.2</v>
      </c>
      <c r="M100" s="78">
        <v>128.9</v>
      </c>
      <c r="N100" s="81">
        <f t="shared" si="5"/>
        <v>119.1421053</v>
      </c>
      <c r="O100" s="81">
        <f>IF(ISBLANK('Imputing missing values '!$AN100), 'Imputing missing values '!$N100, 'Imputing missing values '!$AN100)</f>
        <v>120.4</v>
      </c>
      <c r="P100" s="78">
        <v>111.9</v>
      </c>
      <c r="Q100" s="81">
        <f>AVERAGE(AO82:AO100)</f>
        <v>120.9842105</v>
      </c>
      <c r="R100" s="81">
        <f>IF(ISBLANK('Imputing missing values '!$AO100), 'Imputing missing values '!$Q100, 'Imputing missing values '!$AO100)</f>
        <v>122.6</v>
      </c>
      <c r="S100" s="78">
        <v>128.4</v>
      </c>
      <c r="T100" s="81">
        <f t="shared" si="7"/>
        <v>118.1315789</v>
      </c>
      <c r="U100" s="81">
        <f>IF(ISBLANK('Imputing missing values '!$AP100), 'Imputing missing values '!$T100, 'Imputing missing values '!$AP100)</f>
        <v>119.8</v>
      </c>
      <c r="V100" s="78">
        <v>162.2</v>
      </c>
      <c r="W100" s="81">
        <f t="shared" si="8"/>
        <v>111.7315789</v>
      </c>
      <c r="X100" s="81">
        <f>IF(ISBLANK('Imputing missing values '!$AQ100), 'Imputing missing values '!$W100, 'Imputing missing values '!$AQ100)</f>
        <v>111.3</v>
      </c>
      <c r="Y100" s="78">
        <v>150.0</v>
      </c>
      <c r="Z100" s="81">
        <f t="shared" si="9"/>
        <v>117.0315789</v>
      </c>
      <c r="AA100" s="81">
        <f>IF(ISBLANK('Imputing missing values '!$AR100), 'Imputing missing values '!$Z100, 'Imputing missing values '!$AR100)</f>
        <v>118.3</v>
      </c>
      <c r="AB100" s="78">
        <v>90.4</v>
      </c>
      <c r="AC100" s="81">
        <f t="shared" si="10"/>
        <v>123.1473684</v>
      </c>
      <c r="AD100" s="81">
        <f>IF(ISBLANK('Imputing missing values '!$AS100), 'Imputing missing values '!$AC100, 'Imputing missing values '!$AS100)</f>
        <v>125.7</v>
      </c>
      <c r="AE100" s="78">
        <v>128.4</v>
      </c>
      <c r="AF100" s="81">
        <f t="shared" si="11"/>
        <v>112.3631579</v>
      </c>
      <c r="AG100" s="81">
        <f>IF(ISBLANK('Imputing missing values '!$AT100), 'Imputing missing values '!$AF100, 'Imputing missing values '!$AT100)</f>
        <v>113.4</v>
      </c>
      <c r="AH100" s="78">
        <v>120.7</v>
      </c>
      <c r="AI100" s="81">
        <f t="shared" si="64"/>
        <v>116.5684211</v>
      </c>
      <c r="AJ100" s="81">
        <f>IF(ISBLANK('Imputing missing values '!$AU100), 'Imputing missing values '!$AI100, 'Imputing missing values '!$AU100)</f>
        <v>117.5</v>
      </c>
      <c r="AK100" s="81">
        <v>131.2</v>
      </c>
      <c r="AL100" s="81">
        <v>132.0</v>
      </c>
      <c r="AM100" s="81">
        <v>127.2</v>
      </c>
      <c r="AN100" s="81">
        <v>120.4</v>
      </c>
      <c r="AO100" s="81">
        <v>122.6</v>
      </c>
      <c r="AP100" s="81">
        <v>119.8</v>
      </c>
      <c r="AQ100" s="81">
        <v>111.3</v>
      </c>
      <c r="AR100" s="81">
        <v>118.3</v>
      </c>
      <c r="AS100" s="81">
        <v>125.7</v>
      </c>
      <c r="AT100" s="81">
        <v>113.4</v>
      </c>
      <c r="AU100" s="81">
        <v>117.5</v>
      </c>
      <c r="AV100" s="78">
        <v>125.4</v>
      </c>
    </row>
    <row r="101" ht="15.75" customHeight="1">
      <c r="A101" s="79" t="s">
        <v>121</v>
      </c>
      <c r="B101" s="82">
        <v>2015.0</v>
      </c>
      <c r="C101" s="79" t="s">
        <v>72</v>
      </c>
      <c r="D101" s="78">
        <v>125.6</v>
      </c>
      <c r="E101" s="83">
        <f t="shared" si="2"/>
        <v>127.7714286</v>
      </c>
      <c r="F101" s="83">
        <f t="shared" si="1"/>
        <v>131.8</v>
      </c>
      <c r="G101" s="78">
        <v>130.4</v>
      </c>
      <c r="H101" s="78">
        <f t="shared" si="3"/>
        <v>130.3</v>
      </c>
      <c r="I101" s="78">
        <f>IF(ISBLANK('Imputing missing values '!$AL101), 'Imputing missing values '!$H101, 'Imputing missing values '!$AL101)</f>
        <v>131.5</v>
      </c>
      <c r="J101" s="78">
        <v>120.8</v>
      </c>
      <c r="K101" s="78">
        <f t="shared" si="4"/>
        <v>125.6315789</v>
      </c>
      <c r="L101" s="78">
        <f>IF(ISBLANK('Imputing missing values '!$AM101),K101,AM101)</f>
        <v>130.6</v>
      </c>
      <c r="M101" s="78">
        <v>129.4</v>
      </c>
      <c r="N101" s="78">
        <f t="shared" si="5"/>
        <v>119.4631579</v>
      </c>
      <c r="O101" s="78">
        <f>IF(ISBLANK('Imputing missing values '!$AN101), 'Imputing missing values '!$N101, 'Imputing missing values '!$AN101)</f>
        <v>124.4</v>
      </c>
      <c r="P101" s="78">
        <v>115.8</v>
      </c>
      <c r="Q101" s="78">
        <f t="shared" ref="Q101:Q102" si="65">AVERAGE(AO83:AO98)</f>
        <v>121.03125</v>
      </c>
      <c r="R101" s="78">
        <f>IF(ISBLANK('Imputing missing values '!$AO101), 'Imputing missing values '!$Q101, 'Imputing missing values '!$AO101)</f>
        <v>125.1</v>
      </c>
      <c r="S101" s="78">
        <v>133.2</v>
      </c>
      <c r="T101" s="83">
        <f t="shared" si="7"/>
        <v>118.4105263</v>
      </c>
      <c r="U101" s="83">
        <f>IF(ISBLANK('Imputing missing values '!$AP101), 'Imputing missing values '!$T101, 'Imputing missing values '!$AP101)</f>
        <v>122</v>
      </c>
      <c r="V101" s="78">
        <v>157.7</v>
      </c>
      <c r="W101" s="83">
        <f t="shared" si="8"/>
        <v>111.9368421</v>
      </c>
      <c r="X101" s="83">
        <f>IF(ISBLANK('Imputing missing values '!$AQ101), 'Imputing missing values '!$W101, 'Imputing missing values '!$AQ101)</f>
        <v>113.8</v>
      </c>
      <c r="Y101" s="78">
        <v>154.2</v>
      </c>
      <c r="Z101" s="83">
        <f t="shared" si="9"/>
        <v>117.2789474</v>
      </c>
      <c r="AA101" s="83">
        <f>IF(ISBLANK('Imputing missing values '!$AR101), 'Imputing missing values '!$Z101, 'Imputing missing values '!$AR101)</f>
        <v>120.1</v>
      </c>
      <c r="AB101" s="78">
        <v>93.7</v>
      </c>
      <c r="AC101" s="83">
        <f t="shared" si="10"/>
        <v>123.4105263</v>
      </c>
      <c r="AD101" s="83">
        <f>IF(ISBLANK('Imputing missing values '!$AS101), 'Imputing missing values '!$AC101, 'Imputing missing values '!$AS101)</f>
        <v>125.1</v>
      </c>
      <c r="AE101" s="78">
        <v>126.6</v>
      </c>
      <c r="AF101" s="83">
        <f t="shared" si="11"/>
        <v>112.5315789</v>
      </c>
      <c r="AG101" s="83">
        <f>IF(ISBLANK('Imputing missing values '!$AT101), 'Imputing missing values '!$AF101, 'Imputing missing values '!$AT101)</f>
        <v>114.2</v>
      </c>
      <c r="AH101" s="78">
        <v>122.3</v>
      </c>
      <c r="AI101" s="83">
        <f>AVERAGE(AU83:AU98)</f>
        <v>116.65</v>
      </c>
      <c r="AJ101" s="83">
        <f>IF(ISBLANK('Imputing missing values '!$AU101), 'Imputing missing values '!$AI101, 'Imputing missing values '!$AU101)</f>
        <v>119.2</v>
      </c>
      <c r="AK101" s="81">
        <v>131.8</v>
      </c>
      <c r="AL101" s="78">
        <v>131.5</v>
      </c>
      <c r="AM101" s="78">
        <v>130.6</v>
      </c>
      <c r="AN101" s="78">
        <v>124.4</v>
      </c>
      <c r="AO101" s="78">
        <v>125.1</v>
      </c>
      <c r="AP101" s="81">
        <v>122.0</v>
      </c>
      <c r="AQ101" s="81">
        <v>113.8</v>
      </c>
      <c r="AR101" s="81">
        <v>120.1</v>
      </c>
      <c r="AS101" s="81">
        <v>125.1</v>
      </c>
      <c r="AT101" s="81">
        <v>114.2</v>
      </c>
      <c r="AU101" s="81">
        <v>119.2</v>
      </c>
      <c r="AV101" s="78">
        <v>127.7</v>
      </c>
    </row>
    <row r="102" ht="15.75" customHeight="1">
      <c r="A102" s="79" t="s">
        <v>122</v>
      </c>
      <c r="B102" s="82">
        <v>2015.0</v>
      </c>
      <c r="C102" s="79" t="s">
        <v>72</v>
      </c>
      <c r="D102" s="78">
        <v>123.6</v>
      </c>
      <c r="E102" s="83">
        <f t="shared" si="2"/>
        <v>128.9285714</v>
      </c>
      <c r="F102" s="83">
        <f t="shared" si="1"/>
        <v>132.6</v>
      </c>
      <c r="G102" s="78">
        <v>128.6</v>
      </c>
      <c r="H102" s="78">
        <f t="shared" si="3"/>
        <v>130.8052632</v>
      </c>
      <c r="I102" s="78">
        <f>IF(ISBLANK('Imputing missing values '!$AL102), 'Imputing missing values '!$H102, 'Imputing missing values '!$AL102)</f>
        <v>135.3</v>
      </c>
      <c r="J102" s="78">
        <v>115.9</v>
      </c>
      <c r="K102" s="78">
        <f t="shared" si="4"/>
        <v>125.5052632</v>
      </c>
      <c r="L102" s="78">
        <f>IF(ISBLANK('Imputing missing values '!$AM102),K102,AM102)</f>
        <v>123.6</v>
      </c>
      <c r="M102" s="78">
        <v>128.5</v>
      </c>
      <c r="N102" s="78">
        <f t="shared" si="5"/>
        <v>119.1315789</v>
      </c>
      <c r="O102" s="78">
        <f>IF(ISBLANK('Imputing missing values '!$AN102), 'Imputing missing values '!$N102, 'Imputing missing values '!$AN102)</f>
        <v>114.9</v>
      </c>
      <c r="P102" s="78">
        <v>109.0</v>
      </c>
      <c r="Q102" s="78">
        <f t="shared" si="65"/>
        <v>121</v>
      </c>
      <c r="R102" s="78">
        <f>IF(ISBLANK('Imputing missing values '!$AO102), 'Imputing missing values '!$Q102, 'Imputing missing values '!$AO102)</f>
        <v>120.7</v>
      </c>
      <c r="S102" s="78">
        <v>124.1</v>
      </c>
      <c r="T102" s="83">
        <f t="shared" si="7"/>
        <v>118.3631579</v>
      </c>
      <c r="U102" s="83">
        <f>IF(ISBLANK('Imputing missing values '!$AP102), 'Imputing missing values '!$T102, 'Imputing missing values '!$AP102)</f>
        <v>117.7</v>
      </c>
      <c r="V102" s="78">
        <v>165.8</v>
      </c>
      <c r="W102" s="83">
        <f t="shared" si="8"/>
        <v>111.8</v>
      </c>
      <c r="X102" s="83">
        <f>IF(ISBLANK('Imputing missing values '!$AQ102), 'Imputing missing values '!$W102, 'Imputing missing values '!$AQ102)</f>
        <v>109.3</v>
      </c>
      <c r="Y102" s="78">
        <v>187.2</v>
      </c>
      <c r="Z102" s="83">
        <f t="shared" si="9"/>
        <v>117.3578947</v>
      </c>
      <c r="AA102" s="83">
        <f>IF(ISBLANK('Imputing missing values '!$AR102), 'Imputing missing values '!$Z102, 'Imputing missing values '!$AR102)</f>
        <v>117.7</v>
      </c>
      <c r="AB102" s="78">
        <v>89.4</v>
      </c>
      <c r="AC102" s="83">
        <f t="shared" si="10"/>
        <v>123.7578947</v>
      </c>
      <c r="AD102" s="83">
        <f>IF(ISBLANK('Imputing missing values '!$AS102), 'Imputing missing values '!$AC102, 'Imputing missing values '!$AS102)</f>
        <v>126.5</v>
      </c>
      <c r="AE102" s="78">
        <v>135.8</v>
      </c>
      <c r="AF102" s="83">
        <f t="shared" si="11"/>
        <v>112.6315789</v>
      </c>
      <c r="AG102" s="83">
        <f>IF(ISBLANK('Imputing missing values '!$AT102), 'Imputing missing values '!$AF102, 'Imputing missing values '!$AT102)</f>
        <v>113.5</v>
      </c>
      <c r="AH102" s="78">
        <v>119.4</v>
      </c>
      <c r="AI102" s="83">
        <f t="shared" ref="AI102:AI103" si="66">AVERAGE(AU84:AU102)</f>
        <v>116.8315789</v>
      </c>
      <c r="AJ102" s="83">
        <f>IF(ISBLANK('Imputing missing values '!$AU102), 'Imputing missing values '!$AI102, 'Imputing missing values '!$AU102)</f>
        <v>116.5</v>
      </c>
      <c r="AK102" s="81">
        <v>132.6</v>
      </c>
      <c r="AL102" s="78">
        <v>135.3</v>
      </c>
      <c r="AM102" s="78">
        <v>123.6</v>
      </c>
      <c r="AN102" s="78">
        <v>114.9</v>
      </c>
      <c r="AO102" s="78">
        <v>120.7</v>
      </c>
      <c r="AP102" s="81">
        <v>117.7</v>
      </c>
      <c r="AQ102" s="81">
        <v>109.3</v>
      </c>
      <c r="AR102" s="81">
        <v>117.7</v>
      </c>
      <c r="AS102" s="81">
        <v>126.5</v>
      </c>
      <c r="AT102" s="81">
        <v>113.5</v>
      </c>
      <c r="AU102" s="81">
        <v>116.5</v>
      </c>
      <c r="AV102" s="78">
        <v>124.2</v>
      </c>
    </row>
    <row r="103" ht="15.75" customHeight="1">
      <c r="A103" s="79" t="s">
        <v>102</v>
      </c>
      <c r="B103" s="82">
        <v>2015.0</v>
      </c>
      <c r="C103" s="79" t="s">
        <v>72</v>
      </c>
      <c r="D103" s="78">
        <v>125.0</v>
      </c>
      <c r="E103" s="83">
        <f t="shared" si="2"/>
        <v>128.2571429</v>
      </c>
      <c r="F103" s="83">
        <f t="shared" si="1"/>
        <v>132.1</v>
      </c>
      <c r="G103" s="78">
        <v>129.8</v>
      </c>
      <c r="H103" s="81">
        <f t="shared" si="3"/>
        <v>130.9315789</v>
      </c>
      <c r="I103" s="81">
        <f>IF(ISBLANK('Imputing missing values '!$AL103), 'Imputing missing values '!$H103, 'Imputing missing values '!$AL103)</f>
        <v>132.5</v>
      </c>
      <c r="J103" s="78">
        <v>118.9</v>
      </c>
      <c r="K103" s="81">
        <f t="shared" si="4"/>
        <v>125.8473684</v>
      </c>
      <c r="L103" s="81">
        <f>IF(ISBLANK('Imputing missing values '!$AM103),K103,AM103)</f>
        <v>127.8</v>
      </c>
      <c r="M103" s="78">
        <v>129.1</v>
      </c>
      <c r="N103" s="81">
        <f t="shared" si="5"/>
        <v>119.4526316</v>
      </c>
      <c r="O103" s="81">
        <f>IF(ISBLANK('Imputing missing values '!$AN103), 'Imputing missing values '!$N103, 'Imputing missing values '!$AN103)</f>
        <v>120.8</v>
      </c>
      <c r="P103" s="78">
        <v>113.3</v>
      </c>
      <c r="Q103" s="81">
        <f>AVERAGE(AO85:AO103)</f>
        <v>121.5263158</v>
      </c>
      <c r="R103" s="81">
        <f>IF(ISBLANK('Imputing missing values '!$AO103), 'Imputing missing values '!$Q103, 'Imputing missing values '!$AO103)</f>
        <v>123</v>
      </c>
      <c r="S103" s="78">
        <v>129.0</v>
      </c>
      <c r="T103" s="81">
        <f t="shared" si="7"/>
        <v>118.6684211</v>
      </c>
      <c r="U103" s="81">
        <f>IF(ISBLANK('Imputing missing values '!$AP103), 'Imputing missing values '!$T103, 'Imputing missing values '!$AP103)</f>
        <v>120.4</v>
      </c>
      <c r="V103" s="78">
        <v>160.4</v>
      </c>
      <c r="W103" s="81">
        <f t="shared" si="8"/>
        <v>111.9578947</v>
      </c>
      <c r="X103" s="81">
        <f>IF(ISBLANK('Imputing missing values '!$AQ103), 'Imputing missing values '!$W103, 'Imputing missing values '!$AQ103)</f>
        <v>111.4</v>
      </c>
      <c r="Y103" s="78">
        <v>165.3</v>
      </c>
      <c r="Z103" s="81">
        <f t="shared" si="9"/>
        <v>117.5210526</v>
      </c>
      <c r="AA103" s="81">
        <f>IF(ISBLANK('Imputing missing values '!$AR103), 'Imputing missing values '!$Z103, 'Imputing missing values '!$AR103)</f>
        <v>118.7</v>
      </c>
      <c r="AB103" s="78">
        <v>92.3</v>
      </c>
      <c r="AC103" s="81">
        <f t="shared" si="10"/>
        <v>123.9789474</v>
      </c>
      <c r="AD103" s="81">
        <f>IF(ISBLANK('Imputing missing values '!$AS103), 'Imputing missing values '!$AC103, 'Imputing missing values '!$AS103)</f>
        <v>125.9</v>
      </c>
      <c r="AE103" s="78">
        <v>129.7</v>
      </c>
      <c r="AF103" s="81">
        <f t="shared" si="11"/>
        <v>112.7421053</v>
      </c>
      <c r="AG103" s="81">
        <f>IF(ISBLANK('Imputing missing values '!$AT103), 'Imputing missing values '!$AF103, 'Imputing missing values '!$AT103)</f>
        <v>113.9</v>
      </c>
      <c r="AH103" s="78">
        <v>121.1</v>
      </c>
      <c r="AI103" s="81">
        <f t="shared" si="66"/>
        <v>117.0263158</v>
      </c>
      <c r="AJ103" s="81">
        <f>IF(ISBLANK('Imputing missing values '!$AU103), 'Imputing missing values '!$AI103, 'Imputing missing values '!$AU103)</f>
        <v>117.9</v>
      </c>
      <c r="AK103" s="81">
        <v>132.1</v>
      </c>
      <c r="AL103" s="81">
        <v>132.5</v>
      </c>
      <c r="AM103" s="81">
        <v>127.8</v>
      </c>
      <c r="AN103" s="81">
        <v>120.8</v>
      </c>
      <c r="AO103" s="81">
        <v>123.0</v>
      </c>
      <c r="AP103" s="81">
        <v>120.4</v>
      </c>
      <c r="AQ103" s="81">
        <v>111.4</v>
      </c>
      <c r="AR103" s="81">
        <v>118.7</v>
      </c>
      <c r="AS103" s="81">
        <v>125.9</v>
      </c>
      <c r="AT103" s="81">
        <v>113.9</v>
      </c>
      <c r="AU103" s="81">
        <v>117.9</v>
      </c>
      <c r="AV103" s="78">
        <v>126.1</v>
      </c>
    </row>
    <row r="104" ht="15.75" customHeight="1">
      <c r="A104" s="79" t="s">
        <v>121</v>
      </c>
      <c r="B104" s="82">
        <v>2015.0</v>
      </c>
      <c r="C104" s="79" t="s">
        <v>74</v>
      </c>
      <c r="D104" s="78">
        <v>126.1</v>
      </c>
      <c r="E104" s="83">
        <f t="shared" si="2"/>
        <v>129.1</v>
      </c>
      <c r="F104" s="83">
        <f t="shared" si="1"/>
        <v>132.4</v>
      </c>
      <c r="G104" s="78">
        <v>130.6</v>
      </c>
      <c r="H104" s="78">
        <f t="shared" si="3"/>
        <v>131.2105263</v>
      </c>
      <c r="I104" s="78">
        <f>IF(ISBLANK('Imputing missing values '!$AL104), 'Imputing missing values '!$H104, 'Imputing missing values '!$AL104)</f>
        <v>132.2</v>
      </c>
      <c r="J104" s="78">
        <v>121.7</v>
      </c>
      <c r="K104" s="78">
        <f t="shared" si="4"/>
        <v>126.2368421</v>
      </c>
      <c r="L104" s="78">
        <f>IF(ISBLANK('Imputing missing values '!$AM104),K104,AM104)</f>
        <v>131.5</v>
      </c>
      <c r="M104" s="78">
        <v>129.5</v>
      </c>
      <c r="N104" s="78">
        <f t="shared" si="5"/>
        <v>119.8157895</v>
      </c>
      <c r="O104" s="78">
        <f>IF(ISBLANK('Imputing missing values '!$AN104), 'Imputing missing values '!$N104, 'Imputing missing values '!$AN104)</f>
        <v>125.6</v>
      </c>
      <c r="P104" s="78">
        <v>117.8</v>
      </c>
      <c r="Q104" s="78">
        <f t="shared" ref="Q104:Q105" si="67">AVERAGE(AO86:AO101)</f>
        <v>121.6</v>
      </c>
      <c r="R104" s="78">
        <f>IF(ISBLANK('Imputing missing values '!$AO104), 'Imputing missing values '!$Q104, 'Imputing missing values '!$AO104)</f>
        <v>125.6</v>
      </c>
      <c r="S104" s="78">
        <v>132.1</v>
      </c>
      <c r="T104" s="83">
        <f t="shared" si="7"/>
        <v>118.9578947</v>
      </c>
      <c r="U104" s="83">
        <f>IF(ISBLANK('Imputing missing values '!$AP104), 'Imputing missing values '!$T104, 'Imputing missing values '!$AP104)</f>
        <v>122.6</v>
      </c>
      <c r="V104" s="78">
        <v>155.2</v>
      </c>
      <c r="W104" s="83">
        <f t="shared" si="8"/>
        <v>112.1631579</v>
      </c>
      <c r="X104" s="83">
        <f>IF(ISBLANK('Imputing missing values '!$AQ104), 'Imputing missing values '!$W104, 'Imputing missing values '!$AQ104)</f>
        <v>114</v>
      </c>
      <c r="Y104" s="78">
        <v>160.8</v>
      </c>
      <c r="Z104" s="83">
        <f t="shared" si="9"/>
        <v>117.7842105</v>
      </c>
      <c r="AA104" s="83">
        <f>IF(ISBLANK('Imputing missing values '!$AR104), 'Imputing missing values '!$Z104, 'Imputing missing values '!$AR104)</f>
        <v>120.9</v>
      </c>
      <c r="AB104" s="78">
        <v>94.5</v>
      </c>
      <c r="AC104" s="83">
        <f t="shared" si="10"/>
        <v>124.2315789</v>
      </c>
      <c r="AD104" s="83">
        <f>IF(ISBLANK('Imputing missing values '!$AS104), 'Imputing missing values '!$AC104, 'Imputing missing values '!$AS104)</f>
        <v>125.8</v>
      </c>
      <c r="AE104" s="78">
        <v>128.3</v>
      </c>
      <c r="AF104" s="83">
        <f t="shared" si="11"/>
        <v>112.8736842</v>
      </c>
      <c r="AG104" s="83">
        <f>IF(ISBLANK('Imputing missing values '!$AT104), 'Imputing missing values '!$AF104, 'Imputing missing values '!$AT104)</f>
        <v>114.2</v>
      </c>
      <c r="AH104" s="78">
        <v>123.1</v>
      </c>
      <c r="AI104" s="83">
        <f>AVERAGE(AU86:AU101)</f>
        <v>117.125</v>
      </c>
      <c r="AJ104" s="83">
        <f>IF(ISBLANK('Imputing missing values '!$AU104), 'Imputing missing values '!$AI104, 'Imputing missing values '!$AU104)</f>
        <v>119.6</v>
      </c>
      <c r="AK104" s="81">
        <v>132.4</v>
      </c>
      <c r="AL104" s="78">
        <v>132.2</v>
      </c>
      <c r="AM104" s="78">
        <v>131.5</v>
      </c>
      <c r="AN104" s="78">
        <v>125.6</v>
      </c>
      <c r="AO104" s="78">
        <v>125.6</v>
      </c>
      <c r="AP104" s="81">
        <v>122.6</v>
      </c>
      <c r="AQ104" s="81">
        <v>114.0</v>
      </c>
      <c r="AR104" s="81">
        <v>120.9</v>
      </c>
      <c r="AS104" s="81">
        <v>125.8</v>
      </c>
      <c r="AT104" s="81">
        <v>114.2</v>
      </c>
      <c r="AU104" s="81">
        <v>119.6</v>
      </c>
      <c r="AV104" s="78">
        <v>128.3</v>
      </c>
    </row>
    <row r="105" ht="15.75" customHeight="1">
      <c r="A105" s="79" t="s">
        <v>122</v>
      </c>
      <c r="B105" s="82">
        <v>2015.0</v>
      </c>
      <c r="C105" s="79" t="s">
        <v>74</v>
      </c>
      <c r="D105" s="78">
        <v>124.0</v>
      </c>
      <c r="E105" s="83">
        <f t="shared" si="2"/>
        <v>130.2</v>
      </c>
      <c r="F105" s="83">
        <f t="shared" si="1"/>
        <v>133.3</v>
      </c>
      <c r="G105" s="78">
        <v>129.8</v>
      </c>
      <c r="H105" s="78">
        <f t="shared" si="3"/>
        <v>131.7842105</v>
      </c>
      <c r="I105" s="78">
        <f>IF(ISBLANK('Imputing missing values '!$AL105), 'Imputing missing values '!$H105, 'Imputing missing values '!$AL105)</f>
        <v>137.6</v>
      </c>
      <c r="J105" s="78">
        <v>121.5</v>
      </c>
      <c r="K105" s="78">
        <f t="shared" si="4"/>
        <v>126.1</v>
      </c>
      <c r="L105" s="78">
        <f>IF(ISBLANK('Imputing missing values '!$AM105),K105,AM105)</f>
        <v>124.2</v>
      </c>
      <c r="M105" s="78">
        <v>128.6</v>
      </c>
      <c r="N105" s="78">
        <f t="shared" si="5"/>
        <v>119.4578947</v>
      </c>
      <c r="O105" s="78">
        <f>IF(ISBLANK('Imputing missing values '!$AN105), 'Imputing missing values '!$N105, 'Imputing missing values '!$AN105)</f>
        <v>115.1</v>
      </c>
      <c r="P105" s="78">
        <v>110.0</v>
      </c>
      <c r="Q105" s="78">
        <f t="shared" si="67"/>
        <v>121.55</v>
      </c>
      <c r="R105" s="78">
        <f>IF(ISBLANK('Imputing missing values '!$AO105), 'Imputing missing values '!$Q105, 'Imputing missing values '!$AO105)</f>
        <v>121</v>
      </c>
      <c r="S105" s="78">
        <v>123.7</v>
      </c>
      <c r="T105" s="83">
        <f t="shared" si="7"/>
        <v>118.8894737</v>
      </c>
      <c r="U105" s="83">
        <f>IF(ISBLANK('Imputing missing values '!$AP105), 'Imputing missing values '!$T105, 'Imputing missing values '!$AP105)</f>
        <v>118.1</v>
      </c>
      <c r="V105" s="78">
        <v>164.6</v>
      </c>
      <c r="W105" s="83">
        <f t="shared" si="8"/>
        <v>111.9526316</v>
      </c>
      <c r="X105" s="83">
        <f>IF(ISBLANK('Imputing missing values '!$AQ105), 'Imputing missing values '!$W105, 'Imputing missing values '!$AQ105)</f>
        <v>109.3</v>
      </c>
      <c r="Y105" s="78">
        <v>191.6</v>
      </c>
      <c r="Z105" s="83">
        <f t="shared" si="9"/>
        <v>117.8473684</v>
      </c>
      <c r="AA105" s="83">
        <f>IF(ISBLANK('Imputing missing values '!$AR105), 'Imputing missing values '!$Z105, 'Imputing missing values '!$AR105)</f>
        <v>117.9</v>
      </c>
      <c r="AB105" s="78">
        <v>90.8</v>
      </c>
      <c r="AC105" s="83">
        <f t="shared" si="10"/>
        <v>124.5526316</v>
      </c>
      <c r="AD105" s="83">
        <f>IF(ISBLANK('Imputing missing values '!$AS105), 'Imputing missing values '!$AC105, 'Imputing missing values '!$AS105)</f>
        <v>126.6</v>
      </c>
      <c r="AE105" s="78">
        <v>137.1</v>
      </c>
      <c r="AF105" s="83">
        <f t="shared" si="11"/>
        <v>112.9263158</v>
      </c>
      <c r="AG105" s="83">
        <f>IF(ISBLANK('Imputing missing values '!$AT105), 'Imputing missing values '!$AF105, 'Imputing missing values '!$AT105)</f>
        <v>113.3</v>
      </c>
      <c r="AH105" s="78">
        <v>119.8</v>
      </c>
      <c r="AI105" s="83">
        <f t="shared" ref="AI105:AI106" si="68">AVERAGE(AU87:AU105)</f>
        <v>117.2473684</v>
      </c>
      <c r="AJ105" s="83">
        <f>IF(ISBLANK('Imputing missing values '!$AU105), 'Imputing missing values '!$AI105, 'Imputing missing values '!$AU105)</f>
        <v>116.6</v>
      </c>
      <c r="AK105" s="81">
        <v>133.3</v>
      </c>
      <c r="AL105" s="78">
        <v>137.6</v>
      </c>
      <c r="AM105" s="78">
        <v>124.2</v>
      </c>
      <c r="AN105" s="78">
        <v>115.1</v>
      </c>
      <c r="AO105" s="78">
        <v>121.0</v>
      </c>
      <c r="AP105" s="81">
        <v>118.1</v>
      </c>
      <c r="AQ105" s="81">
        <v>109.3</v>
      </c>
      <c r="AR105" s="81">
        <v>117.9</v>
      </c>
      <c r="AS105" s="81">
        <v>126.6</v>
      </c>
      <c r="AT105" s="81">
        <v>113.3</v>
      </c>
      <c r="AU105" s="81">
        <v>116.6</v>
      </c>
      <c r="AV105" s="78">
        <v>124.6</v>
      </c>
    </row>
    <row r="106" ht="15.75" customHeight="1">
      <c r="A106" s="79" t="s">
        <v>102</v>
      </c>
      <c r="B106" s="82">
        <v>2015.0</v>
      </c>
      <c r="C106" s="79" t="s">
        <v>74</v>
      </c>
      <c r="D106" s="78">
        <v>125.4</v>
      </c>
      <c r="E106" s="83">
        <f t="shared" si="2"/>
        <v>129.5</v>
      </c>
      <c r="F106" s="83">
        <f t="shared" si="1"/>
        <v>132.7</v>
      </c>
      <c r="G106" s="78">
        <v>130.3</v>
      </c>
      <c r="H106" s="81">
        <f t="shared" si="3"/>
        <v>131.9052632</v>
      </c>
      <c r="I106" s="81">
        <f>IF(ISBLANK('Imputing missing values '!$AL106), 'Imputing missing values '!$H106, 'Imputing missing values '!$AL106)</f>
        <v>133.6</v>
      </c>
      <c r="J106" s="78">
        <v>121.6</v>
      </c>
      <c r="K106" s="81">
        <f t="shared" si="4"/>
        <v>126.4684211</v>
      </c>
      <c r="L106" s="81">
        <f>IF(ISBLANK('Imputing missing values '!$AM106),K106,AM106)</f>
        <v>128.6</v>
      </c>
      <c r="M106" s="78">
        <v>129.2</v>
      </c>
      <c r="N106" s="81">
        <f t="shared" si="5"/>
        <v>119.8105263</v>
      </c>
      <c r="O106" s="81">
        <f>IF(ISBLANK('Imputing missing values '!$AN106), 'Imputing missing values '!$N106, 'Imputing missing values '!$AN106)</f>
        <v>121.6</v>
      </c>
      <c r="P106" s="78">
        <v>114.9</v>
      </c>
      <c r="Q106" s="81">
        <f>AVERAGE(AO88:AO106)</f>
        <v>122.0578947</v>
      </c>
      <c r="R106" s="81">
        <f>IF(ISBLANK('Imputing missing values '!$AO106), 'Imputing missing values '!$Q106, 'Imputing missing values '!$AO106)</f>
        <v>123.4</v>
      </c>
      <c r="S106" s="78">
        <v>128.2</v>
      </c>
      <c r="T106" s="81">
        <f t="shared" si="7"/>
        <v>119.2052632</v>
      </c>
      <c r="U106" s="81">
        <f>IF(ISBLANK('Imputing missing values '!$AP106), 'Imputing missing values '!$T106, 'Imputing missing values '!$AP106)</f>
        <v>120.9</v>
      </c>
      <c r="V106" s="78">
        <v>158.4</v>
      </c>
      <c r="W106" s="81">
        <f t="shared" si="8"/>
        <v>111.9894737</v>
      </c>
      <c r="X106" s="81">
        <f>IF(ISBLANK('Imputing missing values '!$AQ106), 'Imputing missing values '!$W106, 'Imputing missing values '!$AQ106)</f>
        <v>111.5</v>
      </c>
      <c r="Y106" s="78">
        <v>171.2</v>
      </c>
      <c r="Z106" s="81">
        <f t="shared" si="9"/>
        <v>118.0157895</v>
      </c>
      <c r="AA106" s="81">
        <f>IF(ISBLANK('Imputing missing values '!$AR106), 'Imputing missing values '!$Z106, 'Imputing missing values '!$AR106)</f>
        <v>119.2</v>
      </c>
      <c r="AB106" s="78">
        <v>93.3</v>
      </c>
      <c r="AC106" s="81">
        <f t="shared" si="10"/>
        <v>124.7789474</v>
      </c>
      <c r="AD106" s="81">
        <f>IF(ISBLANK('Imputing missing values '!$AS106), 'Imputing missing values '!$AC106, 'Imputing missing values '!$AS106)</f>
        <v>126.3</v>
      </c>
      <c r="AE106" s="78">
        <v>131.2</v>
      </c>
      <c r="AF106" s="81">
        <f t="shared" si="11"/>
        <v>113</v>
      </c>
      <c r="AG106" s="81">
        <f>IF(ISBLANK('Imputing missing values '!$AT106), 'Imputing missing values '!$AF106, 'Imputing missing values '!$AT106)</f>
        <v>113.8</v>
      </c>
      <c r="AH106" s="78">
        <v>121.7</v>
      </c>
      <c r="AI106" s="81">
        <f t="shared" si="68"/>
        <v>117.4</v>
      </c>
      <c r="AJ106" s="81">
        <f>IF(ISBLANK('Imputing missing values '!$AU106), 'Imputing missing values '!$AI106, 'Imputing missing values '!$AU106)</f>
        <v>118.1</v>
      </c>
      <c r="AK106" s="81">
        <v>132.7</v>
      </c>
      <c r="AL106" s="81">
        <v>133.6</v>
      </c>
      <c r="AM106" s="81">
        <v>128.6</v>
      </c>
      <c r="AN106" s="81">
        <v>121.6</v>
      </c>
      <c r="AO106" s="81">
        <v>123.4</v>
      </c>
      <c r="AP106" s="81">
        <v>120.9</v>
      </c>
      <c r="AQ106" s="81">
        <v>111.5</v>
      </c>
      <c r="AR106" s="81">
        <v>119.2</v>
      </c>
      <c r="AS106" s="81">
        <v>126.3</v>
      </c>
      <c r="AT106" s="81">
        <v>113.8</v>
      </c>
      <c r="AU106" s="81">
        <v>118.1</v>
      </c>
      <c r="AV106" s="78">
        <v>126.6</v>
      </c>
    </row>
    <row r="107" ht="15.75" customHeight="1">
      <c r="A107" s="79" t="s">
        <v>121</v>
      </c>
      <c r="B107" s="82">
        <v>2015.0</v>
      </c>
      <c r="C107" s="79" t="s">
        <v>76</v>
      </c>
      <c r="D107" s="78">
        <v>126.3</v>
      </c>
      <c r="E107" s="83">
        <f t="shared" si="2"/>
        <v>130.3428571</v>
      </c>
      <c r="F107" s="83">
        <f t="shared" si="1"/>
        <v>131.4</v>
      </c>
      <c r="G107" s="78">
        <v>131.3</v>
      </c>
      <c r="H107" s="78">
        <f t="shared" si="3"/>
        <v>132.1789474</v>
      </c>
      <c r="I107" s="78">
        <f>IF(ISBLANK('Imputing missing values '!$AL107), 'Imputing missing values '!$H107, 'Imputing missing values '!$AL107)</f>
        <v>133.1</v>
      </c>
      <c r="J107" s="78">
        <v>123.3</v>
      </c>
      <c r="K107" s="78">
        <f t="shared" si="4"/>
        <v>126.8473684</v>
      </c>
      <c r="L107" s="78">
        <f>IF(ISBLANK('Imputing missing values '!$AM107),K107,AM107)</f>
        <v>131.9</v>
      </c>
      <c r="M107" s="78">
        <v>129.8</v>
      </c>
      <c r="N107" s="78">
        <f t="shared" si="5"/>
        <v>120.1526316</v>
      </c>
      <c r="O107" s="78">
        <f>IF(ISBLANK('Imputing missing values '!$AN107), 'Imputing missing values '!$N107, 'Imputing missing values '!$AN107)</f>
        <v>125.7</v>
      </c>
      <c r="P107" s="78">
        <v>118.3</v>
      </c>
      <c r="Q107" s="78">
        <f t="shared" ref="Q107:Q108" si="69">AVERAGE(AO89:AO104)</f>
        <v>122.15625</v>
      </c>
      <c r="R107" s="78">
        <f>IF(ISBLANK('Imputing missing values '!$AO107), 'Imputing missing values '!$Q107, 'Imputing missing values '!$AO107)</f>
        <v>126</v>
      </c>
      <c r="S107" s="78">
        <v>131.6</v>
      </c>
      <c r="T107" s="83">
        <f t="shared" si="7"/>
        <v>119.4894737</v>
      </c>
      <c r="U107" s="83">
        <f>IF(ISBLANK('Imputing missing values '!$AP107), 'Imputing missing values '!$T107, 'Imputing missing values '!$AP107)</f>
        <v>123.1</v>
      </c>
      <c r="V107" s="78">
        <v>145.5</v>
      </c>
      <c r="W107" s="83">
        <f t="shared" si="8"/>
        <v>112.0947368</v>
      </c>
      <c r="X107" s="83">
        <f>IF(ISBLANK('Imputing missing values '!$AQ107), 'Imputing missing values '!$W107, 'Imputing missing values '!$AQ107)</f>
        <v>114</v>
      </c>
      <c r="Y107" s="78">
        <v>162.1</v>
      </c>
      <c r="Z107" s="83">
        <f t="shared" si="9"/>
        <v>118.2947368</v>
      </c>
      <c r="AA107" s="83">
        <f>IF(ISBLANK('Imputing missing values '!$AR107), 'Imputing missing values '!$Z107, 'Imputing missing values '!$AR107)</f>
        <v>121.6</v>
      </c>
      <c r="AB107" s="78">
        <v>95.4</v>
      </c>
      <c r="AC107" s="83">
        <f t="shared" si="10"/>
        <v>125</v>
      </c>
      <c r="AD107" s="83">
        <f>IF(ISBLANK('Imputing missing values '!$AS107), 'Imputing missing values '!$AC107, 'Imputing missing values '!$AS107)</f>
        <v>125.6</v>
      </c>
      <c r="AE107" s="78">
        <v>128.9</v>
      </c>
      <c r="AF107" s="83">
        <f t="shared" si="11"/>
        <v>113.0947368</v>
      </c>
      <c r="AG107" s="83">
        <f>IF(ISBLANK('Imputing missing values '!$AT107), 'Imputing missing values '!$AF107, 'Imputing missing values '!$AT107)</f>
        <v>114.1</v>
      </c>
      <c r="AH107" s="78">
        <v>123.3</v>
      </c>
      <c r="AI107" s="83">
        <f>AVERAGE(AU89:AU104)</f>
        <v>117.4875</v>
      </c>
      <c r="AJ107" s="83">
        <f>IF(ISBLANK('Imputing missing values '!$AU107), 'Imputing missing values '!$AI107, 'Imputing missing values '!$AU107)</f>
        <v>119.8</v>
      </c>
      <c r="AK107" s="81">
        <v>131.4</v>
      </c>
      <c r="AL107" s="78">
        <v>133.1</v>
      </c>
      <c r="AM107" s="78">
        <v>131.9</v>
      </c>
      <c r="AN107" s="78">
        <v>125.7</v>
      </c>
      <c r="AO107" s="78">
        <v>126.0</v>
      </c>
      <c r="AP107" s="81">
        <v>123.1</v>
      </c>
      <c r="AQ107" s="81">
        <v>114.0</v>
      </c>
      <c r="AR107" s="81">
        <v>121.6</v>
      </c>
      <c r="AS107" s="81">
        <v>125.6</v>
      </c>
      <c r="AT107" s="81">
        <v>114.1</v>
      </c>
      <c r="AU107" s="81">
        <v>119.8</v>
      </c>
      <c r="AV107" s="78">
        <v>127.9</v>
      </c>
    </row>
    <row r="108" ht="15.75" customHeight="1">
      <c r="A108" s="79" t="s">
        <v>122</v>
      </c>
      <c r="B108" s="82">
        <v>2015.0</v>
      </c>
      <c r="C108" s="79" t="s">
        <v>76</v>
      </c>
      <c r="D108" s="78">
        <v>124.3</v>
      </c>
      <c r="E108" s="83">
        <f t="shared" si="2"/>
        <v>131.3142857</v>
      </c>
      <c r="F108" s="83">
        <f t="shared" si="1"/>
        <v>131.5</v>
      </c>
      <c r="G108" s="78">
        <v>131.7</v>
      </c>
      <c r="H108" s="78">
        <f t="shared" si="3"/>
        <v>132.7052632</v>
      </c>
      <c r="I108" s="78">
        <f>IF(ISBLANK('Imputing missing values '!$AL108), 'Imputing missing values '!$H108, 'Imputing missing values '!$AL108)</f>
        <v>138.2</v>
      </c>
      <c r="J108" s="78">
        <v>127.1</v>
      </c>
      <c r="K108" s="78">
        <f t="shared" si="4"/>
        <v>126.6631579</v>
      </c>
      <c r="L108" s="78">
        <f>IF(ISBLANK('Imputing missing values '!$AM108),K108,AM108)</f>
        <v>124.5</v>
      </c>
      <c r="M108" s="78">
        <v>128.6</v>
      </c>
      <c r="N108" s="78">
        <f t="shared" si="5"/>
        <v>119.8052632</v>
      </c>
      <c r="O108" s="78">
        <f>IF(ISBLANK('Imputing missing values '!$AN108), 'Imputing missing values '!$N108, 'Imputing missing values '!$AN108)</f>
        <v>116</v>
      </c>
      <c r="P108" s="78">
        <v>110.0</v>
      </c>
      <c r="Q108" s="78">
        <f t="shared" si="69"/>
        <v>122.04375</v>
      </c>
      <c r="R108" s="78">
        <f>IF(ISBLANK('Imputing missing values '!$AO108), 'Imputing missing values '!$Q108, 'Imputing missing values '!$AO108)</f>
        <v>121</v>
      </c>
      <c r="S108" s="78">
        <v>120.8</v>
      </c>
      <c r="T108" s="83">
        <f t="shared" si="7"/>
        <v>119.3947368</v>
      </c>
      <c r="U108" s="83">
        <f>IF(ISBLANK('Imputing missing values '!$AP108), 'Imputing missing values '!$T108, 'Imputing missing values '!$AP108)</f>
        <v>118.6</v>
      </c>
      <c r="V108" s="78">
        <v>149.0</v>
      </c>
      <c r="W108" s="83">
        <f t="shared" si="8"/>
        <v>111.8368421</v>
      </c>
      <c r="X108" s="83">
        <f>IF(ISBLANK('Imputing missing values '!$AQ108), 'Imputing missing values '!$W108, 'Imputing missing values '!$AQ108)</f>
        <v>109.3</v>
      </c>
      <c r="Y108" s="78">
        <v>190.1</v>
      </c>
      <c r="Z108" s="83">
        <f t="shared" si="9"/>
        <v>118.3052632</v>
      </c>
      <c r="AA108" s="83">
        <f>IF(ISBLANK('Imputing missing values '!$AR108), 'Imputing missing values '!$Z108, 'Imputing missing values '!$AR108)</f>
        <v>118.1</v>
      </c>
      <c r="AB108" s="78">
        <v>92.7</v>
      </c>
      <c r="AC108" s="83">
        <f t="shared" si="10"/>
        <v>125.2421053</v>
      </c>
      <c r="AD108" s="83">
        <f>IF(ISBLANK('Imputing missing values '!$AS108), 'Imputing missing values '!$AC108, 'Imputing missing values '!$AS108)</f>
        <v>126.6</v>
      </c>
      <c r="AE108" s="78">
        <v>138.6</v>
      </c>
      <c r="AF108" s="83">
        <f t="shared" si="11"/>
        <v>113.1052632</v>
      </c>
      <c r="AG108" s="83">
        <f>IF(ISBLANK('Imputing missing values '!$AT108), 'Imputing missing values '!$AF108, 'Imputing missing values '!$AT108)</f>
        <v>113.2</v>
      </c>
      <c r="AH108" s="78">
        <v>120.2</v>
      </c>
      <c r="AI108" s="83">
        <f t="shared" ref="AI108:AI109" si="70">AVERAGE(AU90:AU108)</f>
        <v>117.5315789</v>
      </c>
      <c r="AJ108" s="83">
        <f>IF(ISBLANK('Imputing missing values '!$AU108), 'Imputing missing values '!$AI108, 'Imputing missing values '!$AU108)</f>
        <v>116.7</v>
      </c>
      <c r="AK108" s="81">
        <v>131.5</v>
      </c>
      <c r="AL108" s="78">
        <v>138.2</v>
      </c>
      <c r="AM108" s="78">
        <v>124.5</v>
      </c>
      <c r="AN108" s="78">
        <v>116.0</v>
      </c>
      <c r="AO108" s="78">
        <v>121.0</v>
      </c>
      <c r="AP108" s="81">
        <v>118.6</v>
      </c>
      <c r="AQ108" s="81">
        <v>109.3</v>
      </c>
      <c r="AR108" s="81">
        <v>118.1</v>
      </c>
      <c r="AS108" s="81">
        <v>126.6</v>
      </c>
      <c r="AT108" s="81">
        <v>113.2</v>
      </c>
      <c r="AU108" s="81">
        <v>116.7</v>
      </c>
      <c r="AV108" s="78">
        <v>124.0</v>
      </c>
    </row>
    <row r="109" ht="15.75" customHeight="1">
      <c r="A109" s="79" t="s">
        <v>102</v>
      </c>
      <c r="B109" s="82">
        <v>2015.0</v>
      </c>
      <c r="C109" s="79" t="s">
        <v>76</v>
      </c>
      <c r="D109" s="78">
        <v>125.7</v>
      </c>
      <c r="E109" s="83">
        <f t="shared" si="2"/>
        <v>130.4571429</v>
      </c>
      <c r="F109" s="83">
        <f t="shared" si="1"/>
        <v>131.4</v>
      </c>
      <c r="G109" s="78">
        <v>131.4</v>
      </c>
      <c r="H109" s="81">
        <f t="shared" si="3"/>
        <v>132.8315789</v>
      </c>
      <c r="I109" s="81">
        <f>IF(ISBLANK('Imputing missing values '!$AL109), 'Imputing missing values '!$H109, 'Imputing missing values '!$AL109)</f>
        <v>134.5</v>
      </c>
      <c r="J109" s="78">
        <v>124.8</v>
      </c>
      <c r="K109" s="81">
        <f t="shared" si="4"/>
        <v>127.0157895</v>
      </c>
      <c r="L109" s="81">
        <f>IF(ISBLANK('Imputing missing values '!$AM109),K109,AM109)</f>
        <v>129</v>
      </c>
      <c r="M109" s="78">
        <v>129.4</v>
      </c>
      <c r="N109" s="81">
        <f t="shared" si="5"/>
        <v>120.1684211</v>
      </c>
      <c r="O109" s="81">
        <f>IF(ISBLANK('Imputing missing values '!$AN109), 'Imputing missing values '!$N109, 'Imputing missing values '!$AN109)</f>
        <v>122</v>
      </c>
      <c r="P109" s="78">
        <v>115.3</v>
      </c>
      <c r="Q109" s="81">
        <f>AVERAGE(AO91:AO109)</f>
        <v>122.5</v>
      </c>
      <c r="R109" s="81">
        <f>IF(ISBLANK('Imputing missing values '!$AO109), 'Imputing missing values '!$Q109, 'Imputing missing values '!$AO109)</f>
        <v>123.6</v>
      </c>
      <c r="S109" s="78">
        <v>126.6</v>
      </c>
      <c r="T109" s="81">
        <f t="shared" si="7"/>
        <v>119.7105263</v>
      </c>
      <c r="U109" s="81">
        <f>IF(ISBLANK('Imputing missing values '!$AP109), 'Imputing missing values '!$T109, 'Imputing missing values '!$AP109)</f>
        <v>121.4</v>
      </c>
      <c r="V109" s="78">
        <v>146.7</v>
      </c>
      <c r="W109" s="81">
        <f t="shared" si="8"/>
        <v>111.8263158</v>
      </c>
      <c r="X109" s="81">
        <f>IF(ISBLANK('Imputing missing values '!$AQ109), 'Imputing missing values '!$W109, 'Imputing missing values '!$AQ109)</f>
        <v>111.5</v>
      </c>
      <c r="Y109" s="78">
        <v>171.5</v>
      </c>
      <c r="Z109" s="81">
        <f t="shared" si="9"/>
        <v>118.4842105</v>
      </c>
      <c r="AA109" s="81">
        <f>IF(ISBLANK('Imputing missing values '!$AR109), 'Imputing missing values '!$Z109, 'Imputing missing values '!$AR109)</f>
        <v>119.6</v>
      </c>
      <c r="AB109" s="78">
        <v>94.5</v>
      </c>
      <c r="AC109" s="81">
        <f t="shared" si="10"/>
        <v>125.3684211</v>
      </c>
      <c r="AD109" s="81">
        <f>IF(ISBLANK('Imputing missing values '!$AS109), 'Imputing missing values '!$AC109, 'Imputing missing values '!$AS109)</f>
        <v>126.2</v>
      </c>
      <c r="AE109" s="78">
        <v>132.1</v>
      </c>
      <c r="AF109" s="81">
        <f t="shared" si="11"/>
        <v>113.1684211</v>
      </c>
      <c r="AG109" s="81">
        <f>IF(ISBLANK('Imputing missing values '!$AT109), 'Imputing missing values '!$AF109, 'Imputing missing values '!$AT109)</f>
        <v>113.7</v>
      </c>
      <c r="AH109" s="78">
        <v>122.0</v>
      </c>
      <c r="AI109" s="81">
        <f t="shared" si="70"/>
        <v>117.6526316</v>
      </c>
      <c r="AJ109" s="81">
        <f>IF(ISBLANK('Imputing missing values '!$AU109), 'Imputing missing values '!$AI109, 'Imputing missing values '!$AU109)</f>
        <v>118.3</v>
      </c>
      <c r="AK109" s="81">
        <v>131.4</v>
      </c>
      <c r="AL109" s="81">
        <v>134.5</v>
      </c>
      <c r="AM109" s="81">
        <v>129.0</v>
      </c>
      <c r="AN109" s="81">
        <v>122.0</v>
      </c>
      <c r="AO109" s="81">
        <v>123.6</v>
      </c>
      <c r="AP109" s="81">
        <v>121.4</v>
      </c>
      <c r="AQ109" s="81">
        <v>111.5</v>
      </c>
      <c r="AR109" s="81">
        <v>119.6</v>
      </c>
      <c r="AS109" s="81">
        <v>126.2</v>
      </c>
      <c r="AT109" s="81">
        <v>113.7</v>
      </c>
      <c r="AU109" s="81">
        <v>118.3</v>
      </c>
      <c r="AV109" s="78">
        <v>126.1</v>
      </c>
    </row>
    <row r="110" ht="15.75" customHeight="1">
      <c r="A110" s="79" t="s">
        <v>121</v>
      </c>
      <c r="B110" s="82">
        <v>2016.0</v>
      </c>
      <c r="C110" s="79" t="s">
        <v>36</v>
      </c>
      <c r="D110" s="78">
        <v>126.8</v>
      </c>
      <c r="E110" s="83">
        <f t="shared" si="2"/>
        <v>130.7714286</v>
      </c>
      <c r="F110" s="83">
        <f t="shared" si="1"/>
        <v>131.4</v>
      </c>
      <c r="G110" s="78">
        <v>133.2</v>
      </c>
      <c r="H110" s="78">
        <f t="shared" si="3"/>
        <v>133.0631579</v>
      </c>
      <c r="I110" s="78">
        <f>IF(ISBLANK('Imputing missing values '!$AL110), 'Imputing missing values '!$H110, 'Imputing missing values '!$AL110)</f>
        <v>133.6</v>
      </c>
      <c r="J110" s="78">
        <v>126.5</v>
      </c>
      <c r="K110" s="78">
        <f t="shared" si="4"/>
        <v>127.3789474</v>
      </c>
      <c r="L110" s="78">
        <f>IF(ISBLANK('Imputing missing values '!$AM110),K110,AM110)</f>
        <v>132.6</v>
      </c>
      <c r="M110" s="78">
        <v>130.3</v>
      </c>
      <c r="N110" s="78">
        <f t="shared" si="5"/>
        <v>120.5052632</v>
      </c>
      <c r="O110" s="78">
        <f>IF(ISBLANK('Imputing missing values '!$AN110), 'Imputing missing values '!$N110, 'Imputing missing values '!$AN110)</f>
        <v>126.2</v>
      </c>
      <c r="P110" s="78">
        <v>118.9</v>
      </c>
      <c r="Q110" s="78">
        <f t="shared" ref="Q110:Q111" si="71">AVERAGE(AO92:AO107)</f>
        <v>122.6125</v>
      </c>
      <c r="R110" s="78">
        <f>IF(ISBLANK('Imputing missing values '!$AO110), 'Imputing missing values '!$Q110, 'Imputing missing values '!$AO110)</f>
        <v>126.6</v>
      </c>
      <c r="S110" s="78">
        <v>131.6</v>
      </c>
      <c r="T110" s="83">
        <f t="shared" si="7"/>
        <v>119.9842105</v>
      </c>
      <c r="U110" s="83">
        <f>IF(ISBLANK('Imputing missing values '!$AP110), 'Imputing missing values '!$T110, 'Imputing missing values '!$AP110)</f>
        <v>123.7</v>
      </c>
      <c r="V110" s="78">
        <v>140.1</v>
      </c>
      <c r="W110" s="83">
        <f t="shared" si="8"/>
        <v>111.8631579</v>
      </c>
      <c r="X110" s="83">
        <f>IF(ISBLANK('Imputing missing values '!$AQ110), 'Imputing missing values '!$W110, 'Imputing missing values '!$AQ110)</f>
        <v>113.6</v>
      </c>
      <c r="Y110" s="78">
        <v>163.8</v>
      </c>
      <c r="Z110" s="83">
        <f t="shared" si="9"/>
        <v>118.7210526</v>
      </c>
      <c r="AA110" s="83">
        <f>IF(ISBLANK('Imputing missing values '!$AR110), 'Imputing missing values '!$Z110, 'Imputing missing values '!$AR110)</f>
        <v>121.4</v>
      </c>
      <c r="AB110" s="78">
        <v>97.7</v>
      </c>
      <c r="AC110" s="83">
        <f t="shared" si="10"/>
        <v>125.5315789</v>
      </c>
      <c r="AD110" s="83">
        <f>IF(ISBLANK('Imputing missing values '!$AS110), 'Imputing missing values '!$AC110, 'Imputing missing values '!$AS110)</f>
        <v>126.2</v>
      </c>
      <c r="AE110" s="78">
        <v>129.6</v>
      </c>
      <c r="AF110" s="83">
        <f t="shared" si="11"/>
        <v>113.2789474</v>
      </c>
      <c r="AG110" s="83">
        <f>IF(ISBLANK('Imputing missing values '!$AT110), 'Imputing missing values '!$AF110, 'Imputing missing values '!$AT110)</f>
        <v>114.9</v>
      </c>
      <c r="AH110" s="78">
        <v>124.3</v>
      </c>
      <c r="AI110" s="83">
        <f>AVERAGE(AU92:AU107)</f>
        <v>117.7125</v>
      </c>
      <c r="AJ110" s="83">
        <f>IF(ISBLANK('Imputing missing values '!$AU110), 'Imputing missing values '!$AI110, 'Imputing missing values '!$AU110)</f>
        <v>120.1</v>
      </c>
      <c r="AK110" s="81">
        <v>131.4</v>
      </c>
      <c r="AL110" s="78">
        <v>133.6</v>
      </c>
      <c r="AM110" s="78">
        <v>132.6</v>
      </c>
      <c r="AN110" s="78">
        <v>126.2</v>
      </c>
      <c r="AO110" s="78">
        <v>126.6</v>
      </c>
      <c r="AP110" s="81">
        <v>123.7</v>
      </c>
      <c r="AQ110" s="81">
        <v>113.6</v>
      </c>
      <c r="AR110" s="81">
        <v>121.4</v>
      </c>
      <c r="AS110" s="81">
        <v>126.2</v>
      </c>
      <c r="AT110" s="81">
        <v>114.9</v>
      </c>
      <c r="AU110" s="81">
        <v>120.1</v>
      </c>
      <c r="AV110" s="78">
        <v>128.1</v>
      </c>
    </row>
    <row r="111" ht="15.75" customHeight="1">
      <c r="A111" s="79" t="s">
        <v>122</v>
      </c>
      <c r="B111" s="82">
        <v>2016.0</v>
      </c>
      <c r="C111" s="79" t="s">
        <v>36</v>
      </c>
      <c r="D111" s="78">
        <v>124.7</v>
      </c>
      <c r="E111" s="83">
        <f t="shared" si="2"/>
        <v>131.5571429</v>
      </c>
      <c r="F111" s="83">
        <f t="shared" si="1"/>
        <v>131.2</v>
      </c>
      <c r="G111" s="78">
        <v>135.9</v>
      </c>
      <c r="H111" s="78">
        <f t="shared" si="3"/>
        <v>133.5947368</v>
      </c>
      <c r="I111" s="78">
        <f>IF(ISBLANK('Imputing missing values '!$AL111), 'Imputing missing values '!$H111, 'Imputing missing values '!$AL111)</f>
        <v>139.5</v>
      </c>
      <c r="J111" s="78">
        <v>132.0</v>
      </c>
      <c r="K111" s="78">
        <f t="shared" si="4"/>
        <v>127.2</v>
      </c>
      <c r="L111" s="78">
        <f>IF(ISBLANK('Imputing missing values '!$AM111),K111,AM111)</f>
        <v>124.9</v>
      </c>
      <c r="M111" s="78">
        <v>129.2</v>
      </c>
      <c r="N111" s="78">
        <f t="shared" si="5"/>
        <v>120.1842105</v>
      </c>
      <c r="O111" s="78">
        <f>IF(ISBLANK('Imputing missing values '!$AN111), 'Imputing missing values '!$N111, 'Imputing missing values '!$AN111)</f>
        <v>116.9</v>
      </c>
      <c r="P111" s="78">
        <v>109.7</v>
      </c>
      <c r="Q111" s="78">
        <f t="shared" si="71"/>
        <v>122.4875</v>
      </c>
      <c r="R111" s="78">
        <f>IF(ISBLANK('Imputing missing values '!$AO111), 'Imputing missing values '!$Q111, 'Imputing missing values '!$AO111)</f>
        <v>121.6</v>
      </c>
      <c r="S111" s="78">
        <v>119.0</v>
      </c>
      <c r="T111" s="83">
        <f t="shared" si="7"/>
        <v>119.8947368</v>
      </c>
      <c r="U111" s="83">
        <f>IF(ISBLANK('Imputing missing values '!$AP111), 'Imputing missing values '!$T111, 'Imputing missing values '!$AP111)</f>
        <v>119.1</v>
      </c>
      <c r="V111" s="78">
        <v>144.1</v>
      </c>
      <c r="W111" s="83">
        <f t="shared" si="8"/>
        <v>111.5894737</v>
      </c>
      <c r="X111" s="83">
        <f>IF(ISBLANK('Imputing missing values '!$AQ111), 'Imputing missing values '!$W111, 'Imputing missing values '!$AQ111)</f>
        <v>108.9</v>
      </c>
      <c r="Y111" s="78">
        <v>184.2</v>
      </c>
      <c r="Z111" s="83">
        <f t="shared" si="9"/>
        <v>118.7473684</v>
      </c>
      <c r="AA111" s="83">
        <f>IF(ISBLANK('Imputing missing values '!$AR111), 'Imputing missing values '!$Z111, 'Imputing missing values '!$AR111)</f>
        <v>118.5</v>
      </c>
      <c r="AB111" s="78">
        <v>96.7</v>
      </c>
      <c r="AC111" s="83">
        <f t="shared" si="10"/>
        <v>125.7157895</v>
      </c>
      <c r="AD111" s="83">
        <f>IF(ISBLANK('Imputing missing values '!$AS111), 'Imputing missing values '!$AC111, 'Imputing missing values '!$AS111)</f>
        <v>126.4</v>
      </c>
      <c r="AE111" s="78">
        <v>139.5</v>
      </c>
      <c r="AF111" s="83">
        <f t="shared" si="11"/>
        <v>113.3473684</v>
      </c>
      <c r="AG111" s="83">
        <f>IF(ISBLANK('Imputing missing values '!$AT111), 'Imputing missing values '!$AF111, 'Imputing missing values '!$AT111)</f>
        <v>114</v>
      </c>
      <c r="AH111" s="78">
        <v>120.5</v>
      </c>
      <c r="AI111" s="83">
        <f t="shared" ref="AI111:AI112" si="72">AVERAGE(AU93:AU111)</f>
        <v>117.7473684</v>
      </c>
      <c r="AJ111" s="83">
        <f>IF(ISBLANK('Imputing missing values '!$AU111), 'Imputing missing values '!$AI111, 'Imputing missing values '!$AU111)</f>
        <v>116.8</v>
      </c>
      <c r="AK111" s="81">
        <v>131.2</v>
      </c>
      <c r="AL111" s="78">
        <v>139.5</v>
      </c>
      <c r="AM111" s="78">
        <v>124.9</v>
      </c>
      <c r="AN111" s="78">
        <v>116.9</v>
      </c>
      <c r="AO111" s="78">
        <v>121.6</v>
      </c>
      <c r="AP111" s="81">
        <v>119.1</v>
      </c>
      <c r="AQ111" s="81">
        <v>108.9</v>
      </c>
      <c r="AR111" s="81">
        <v>118.5</v>
      </c>
      <c r="AS111" s="81">
        <v>126.4</v>
      </c>
      <c r="AT111" s="81">
        <v>114.0</v>
      </c>
      <c r="AU111" s="81">
        <v>116.8</v>
      </c>
      <c r="AV111" s="78">
        <v>124.2</v>
      </c>
    </row>
    <row r="112" ht="15.75" customHeight="1">
      <c r="A112" s="79" t="s">
        <v>102</v>
      </c>
      <c r="B112" s="82">
        <v>2016.0</v>
      </c>
      <c r="C112" s="79" t="s">
        <v>36</v>
      </c>
      <c r="D112" s="78">
        <v>126.1</v>
      </c>
      <c r="E112" s="83">
        <f t="shared" si="2"/>
        <v>131.0428571</v>
      </c>
      <c r="F112" s="83">
        <f t="shared" si="1"/>
        <v>131.3</v>
      </c>
      <c r="G112" s="78">
        <v>134.1</v>
      </c>
      <c r="H112" s="81">
        <f t="shared" si="3"/>
        <v>133.7052632</v>
      </c>
      <c r="I112" s="81">
        <f>IF(ISBLANK('Imputing missing values '!$AL112), 'Imputing missing values '!$H112, 'Imputing missing values '!$AL112)</f>
        <v>135.2</v>
      </c>
      <c r="J112" s="78">
        <v>128.6</v>
      </c>
      <c r="K112" s="81">
        <f t="shared" si="4"/>
        <v>127.5578947</v>
      </c>
      <c r="L112" s="81">
        <f>IF(ISBLANK('Imputing missing values '!$AM112),K112,AM112)</f>
        <v>129.5</v>
      </c>
      <c r="M112" s="78">
        <v>129.9</v>
      </c>
      <c r="N112" s="81">
        <f t="shared" si="5"/>
        <v>120.5736842</v>
      </c>
      <c r="O112" s="81">
        <f>IF(ISBLANK('Imputing missing values '!$AN112), 'Imputing missing values '!$N112, 'Imputing missing values '!$AN112)</f>
        <v>122.7</v>
      </c>
      <c r="P112" s="78">
        <v>115.5</v>
      </c>
      <c r="Q112" s="81">
        <f>AVERAGE(AO94:AO112)</f>
        <v>122.9631579</v>
      </c>
      <c r="R112" s="81">
        <f>IF(ISBLANK('Imputing missing values '!$AO112), 'Imputing missing values '!$Q112, 'Imputing missing values '!$AO112)</f>
        <v>124.2</v>
      </c>
      <c r="S112" s="78">
        <v>125.7</v>
      </c>
      <c r="T112" s="81">
        <f t="shared" si="7"/>
        <v>120.2105263</v>
      </c>
      <c r="U112" s="81">
        <f>IF(ISBLANK('Imputing missing values '!$AP112), 'Imputing missing values '!$T112, 'Imputing missing values '!$AP112)</f>
        <v>122</v>
      </c>
      <c r="V112" s="78">
        <v>141.5</v>
      </c>
      <c r="W112" s="81">
        <f t="shared" si="8"/>
        <v>111.5684211</v>
      </c>
      <c r="X112" s="81">
        <f>IF(ISBLANK('Imputing missing values '!$AQ112), 'Imputing missing values '!$W112, 'Imputing missing values '!$AQ112)</f>
        <v>111.1</v>
      </c>
      <c r="Y112" s="78">
        <v>170.7</v>
      </c>
      <c r="Z112" s="81">
        <f t="shared" si="9"/>
        <v>118.9157895</v>
      </c>
      <c r="AA112" s="81">
        <f>IF(ISBLANK('Imputing missing values '!$AR112), 'Imputing missing values '!$Z112, 'Imputing missing values '!$AR112)</f>
        <v>119.8</v>
      </c>
      <c r="AB112" s="78">
        <v>97.4</v>
      </c>
      <c r="AC112" s="81">
        <f t="shared" si="10"/>
        <v>125.7631579</v>
      </c>
      <c r="AD112" s="81">
        <f>IF(ISBLANK('Imputing missing values '!$AS112), 'Imputing missing values '!$AC112, 'Imputing missing values '!$AS112)</f>
        <v>126.3</v>
      </c>
      <c r="AE112" s="78">
        <v>132.9</v>
      </c>
      <c r="AF112" s="81">
        <f t="shared" si="11"/>
        <v>113.4947368</v>
      </c>
      <c r="AG112" s="81">
        <f>IF(ISBLANK('Imputing missing values '!$AT112), 'Imputing missing values '!$AF112, 'Imputing missing values '!$AT112)</f>
        <v>114.5</v>
      </c>
      <c r="AH112" s="78">
        <v>122.7</v>
      </c>
      <c r="AI112" s="81">
        <f t="shared" si="72"/>
        <v>117.8631579</v>
      </c>
      <c r="AJ112" s="81">
        <f>IF(ISBLANK('Imputing missing values '!$AU112), 'Imputing missing values '!$AI112, 'Imputing missing values '!$AU112)</f>
        <v>118.5</v>
      </c>
      <c r="AK112" s="81">
        <v>131.3</v>
      </c>
      <c r="AL112" s="81">
        <v>135.2</v>
      </c>
      <c r="AM112" s="81">
        <v>129.5</v>
      </c>
      <c r="AN112" s="81">
        <v>122.7</v>
      </c>
      <c r="AO112" s="81">
        <v>124.2</v>
      </c>
      <c r="AP112" s="81">
        <v>122.0</v>
      </c>
      <c r="AQ112" s="81">
        <v>111.1</v>
      </c>
      <c r="AR112" s="81">
        <v>119.8</v>
      </c>
      <c r="AS112" s="81">
        <v>126.3</v>
      </c>
      <c r="AT112" s="81">
        <v>114.5</v>
      </c>
      <c r="AU112" s="81">
        <v>118.5</v>
      </c>
      <c r="AV112" s="78">
        <v>126.3</v>
      </c>
    </row>
    <row r="113" ht="15.75" customHeight="1">
      <c r="A113" s="79" t="s">
        <v>121</v>
      </c>
      <c r="B113" s="82">
        <v>2016.0</v>
      </c>
      <c r="C113" s="79" t="s">
        <v>37</v>
      </c>
      <c r="D113" s="78">
        <v>127.1</v>
      </c>
      <c r="E113" s="83">
        <f t="shared" si="2"/>
        <v>131.2857143</v>
      </c>
      <c r="F113" s="83">
        <f t="shared" si="1"/>
        <v>130.3</v>
      </c>
      <c r="G113" s="78">
        <v>133.7</v>
      </c>
      <c r="H113" s="78">
        <f t="shared" si="3"/>
        <v>133.9157895</v>
      </c>
      <c r="I113" s="78">
        <f>IF(ISBLANK('Imputing missing values '!$AL113), 'Imputing missing values '!$H113, 'Imputing missing values '!$AL113)</f>
        <v>134.4</v>
      </c>
      <c r="J113" s="78">
        <v>127.7</v>
      </c>
      <c r="K113" s="78">
        <f t="shared" si="4"/>
        <v>127.9421053</v>
      </c>
      <c r="L113" s="78">
        <f>IF(ISBLANK('Imputing missing values '!$AM113),K113,AM113)</f>
        <v>133.4</v>
      </c>
      <c r="M113" s="78">
        <v>130.7</v>
      </c>
      <c r="N113" s="78">
        <f t="shared" si="5"/>
        <v>120.9631579</v>
      </c>
      <c r="O113" s="78">
        <f>IF(ISBLANK('Imputing missing values '!$AN113), 'Imputing missing values '!$N113, 'Imputing missing values '!$AN113)</f>
        <v>127.5</v>
      </c>
      <c r="P113" s="78">
        <v>118.5</v>
      </c>
      <c r="Q113" s="78">
        <f t="shared" ref="Q113:Q114" si="73">AVERAGE(AO95:AO110)</f>
        <v>123.075</v>
      </c>
      <c r="R113" s="78">
        <f>IF(ISBLANK('Imputing missing values '!$AO113), 'Imputing missing values '!$Q113, 'Imputing missing values '!$AO113)</f>
        <v>127.1</v>
      </c>
      <c r="S113" s="78">
        <v>130.4</v>
      </c>
      <c r="T113" s="83">
        <f t="shared" si="7"/>
        <v>120.4894737</v>
      </c>
      <c r="U113" s="83">
        <f>IF(ISBLANK('Imputing missing values '!$AP113), 'Imputing missing values '!$T113, 'Imputing missing values '!$AP113)</f>
        <v>124.3</v>
      </c>
      <c r="V113" s="78">
        <v>130.9</v>
      </c>
      <c r="W113" s="83">
        <f t="shared" si="8"/>
        <v>111.6315789</v>
      </c>
      <c r="X113" s="83">
        <f>IF(ISBLANK('Imputing missing values '!$AQ113), 'Imputing missing values '!$W113, 'Imputing missing values '!$AQ113)</f>
        <v>113.9</v>
      </c>
      <c r="Y113" s="78">
        <v>162.8</v>
      </c>
      <c r="Z113" s="83">
        <f t="shared" si="9"/>
        <v>119.1842105</v>
      </c>
      <c r="AA113" s="83">
        <f>IF(ISBLANK('Imputing missing values '!$AR113), 'Imputing missing values '!$Z113, 'Imputing missing values '!$AR113)</f>
        <v>122.3</v>
      </c>
      <c r="AB113" s="78">
        <v>98.7</v>
      </c>
      <c r="AC113" s="83">
        <f t="shared" si="10"/>
        <v>125.9052632</v>
      </c>
      <c r="AD113" s="83">
        <f>IF(ISBLANK('Imputing missing values '!$AS113), 'Imputing missing values '!$AC113, 'Imputing missing values '!$AS113)</f>
        <v>127.1</v>
      </c>
      <c r="AE113" s="78">
        <v>130.6</v>
      </c>
      <c r="AF113" s="83">
        <f t="shared" si="11"/>
        <v>113.7315789</v>
      </c>
      <c r="AG113" s="83">
        <f>IF(ISBLANK('Imputing missing values '!$AT113), 'Imputing missing values '!$AF113, 'Imputing missing values '!$AT113)</f>
        <v>116.8</v>
      </c>
      <c r="AH113" s="78">
        <v>124.8</v>
      </c>
      <c r="AI113" s="83">
        <f>AVERAGE(AU95:AU110)</f>
        <v>117.93125</v>
      </c>
      <c r="AJ113" s="83">
        <f>IF(ISBLANK('Imputing missing values '!$AU113), 'Imputing missing values '!$AI113, 'Imputing missing values '!$AU113)</f>
        <v>120.9</v>
      </c>
      <c r="AK113" s="81">
        <v>130.3</v>
      </c>
      <c r="AL113" s="78">
        <v>134.4</v>
      </c>
      <c r="AM113" s="78">
        <v>133.4</v>
      </c>
      <c r="AN113" s="78">
        <v>127.5</v>
      </c>
      <c r="AO113" s="78">
        <v>127.1</v>
      </c>
      <c r="AP113" s="81">
        <v>124.3</v>
      </c>
      <c r="AQ113" s="81">
        <v>113.9</v>
      </c>
      <c r="AR113" s="81">
        <v>122.3</v>
      </c>
      <c r="AS113" s="81">
        <v>127.1</v>
      </c>
      <c r="AT113" s="81">
        <v>116.8</v>
      </c>
      <c r="AU113" s="81">
        <v>120.9</v>
      </c>
      <c r="AV113" s="78">
        <v>127.9</v>
      </c>
    </row>
    <row r="114" ht="15.75" customHeight="1">
      <c r="A114" s="79" t="s">
        <v>122</v>
      </c>
      <c r="B114" s="82">
        <v>2016.0</v>
      </c>
      <c r="C114" s="79" t="s">
        <v>37</v>
      </c>
      <c r="D114" s="78">
        <v>124.8</v>
      </c>
      <c r="E114" s="83">
        <f t="shared" si="2"/>
        <v>131.7857143</v>
      </c>
      <c r="F114" s="83">
        <f t="shared" si="1"/>
        <v>129.1</v>
      </c>
      <c r="G114" s="78">
        <v>135.1</v>
      </c>
      <c r="H114" s="78">
        <f t="shared" si="3"/>
        <v>134.4368421</v>
      </c>
      <c r="I114" s="78">
        <f>IF(ISBLANK('Imputing missing values '!$AL114), 'Imputing missing values '!$H114, 'Imputing missing values '!$AL114)</f>
        <v>140</v>
      </c>
      <c r="J114" s="78">
        <v>130.3</v>
      </c>
      <c r="K114" s="78">
        <f t="shared" si="4"/>
        <v>127.7473684</v>
      </c>
      <c r="L114" s="78">
        <f>IF(ISBLANK('Imputing missing values '!$AM114),K114,AM114)</f>
        <v>125.3</v>
      </c>
      <c r="M114" s="78">
        <v>129.6</v>
      </c>
      <c r="N114" s="78">
        <f t="shared" si="5"/>
        <v>120.5526316</v>
      </c>
      <c r="O114" s="78">
        <f>IF(ISBLANK('Imputing missing values '!$AN114), 'Imputing missing values '!$N114, 'Imputing missing values '!$AN114)</f>
        <v>116</v>
      </c>
      <c r="P114" s="78">
        <v>108.4</v>
      </c>
      <c r="Q114" s="78">
        <f t="shared" si="73"/>
        <v>122.94375</v>
      </c>
      <c r="R114" s="78">
        <f>IF(ISBLANK('Imputing missing values '!$AO114), 'Imputing missing values '!$Q114, 'Imputing missing values '!$AO114)</f>
        <v>121.8</v>
      </c>
      <c r="S114" s="78">
        <v>118.6</v>
      </c>
      <c r="T114" s="83">
        <f t="shared" si="7"/>
        <v>120.4052632</v>
      </c>
      <c r="U114" s="83">
        <f>IF(ISBLANK('Imputing missing values '!$AP114), 'Imputing missing values '!$T114, 'Imputing missing values '!$AP114)</f>
        <v>119.5</v>
      </c>
      <c r="V114" s="78">
        <v>129.2</v>
      </c>
      <c r="W114" s="83">
        <f t="shared" si="8"/>
        <v>111.3947368</v>
      </c>
      <c r="X114" s="83">
        <f>IF(ISBLANK('Imputing missing values '!$AQ114), 'Imputing missing values '!$W114, 'Imputing missing values '!$AQ114)</f>
        <v>109.1</v>
      </c>
      <c r="Y114" s="78">
        <v>176.4</v>
      </c>
      <c r="Z114" s="83">
        <f t="shared" si="9"/>
        <v>119.2</v>
      </c>
      <c r="AA114" s="83">
        <f>IF(ISBLANK('Imputing missing values '!$AR114), 'Imputing missing values '!$Z114, 'Imputing missing values '!$AR114)</f>
        <v>118.8</v>
      </c>
      <c r="AB114" s="78">
        <v>99.1</v>
      </c>
      <c r="AC114" s="83">
        <f t="shared" si="10"/>
        <v>126.0473684</v>
      </c>
      <c r="AD114" s="83">
        <f>IF(ISBLANK('Imputing missing values '!$AS114), 'Imputing missing values '!$AC114, 'Imputing missing values '!$AS114)</f>
        <v>126.3</v>
      </c>
      <c r="AE114" s="78">
        <v>139.7</v>
      </c>
      <c r="AF114" s="83">
        <f t="shared" si="11"/>
        <v>113.9263158</v>
      </c>
      <c r="AG114" s="83">
        <f>IF(ISBLANK('Imputing missing values '!$AT114), 'Imputing missing values '!$AF114, 'Imputing missing values '!$AT114)</f>
        <v>116.2</v>
      </c>
      <c r="AH114" s="78">
        <v>120.6</v>
      </c>
      <c r="AI114" s="83">
        <f t="shared" ref="AI114:AI115" si="74">AVERAGE(AU96:AU114)</f>
        <v>118.0052632</v>
      </c>
      <c r="AJ114" s="83">
        <f>IF(ISBLANK('Imputing missing values '!$AU114), 'Imputing missing values '!$AI114, 'Imputing missing values '!$AU114)</f>
        <v>117.2</v>
      </c>
      <c r="AK114" s="81">
        <v>129.1</v>
      </c>
      <c r="AL114" s="78">
        <v>140.0</v>
      </c>
      <c r="AM114" s="78">
        <v>125.3</v>
      </c>
      <c r="AN114" s="78">
        <v>116.0</v>
      </c>
      <c r="AO114" s="78">
        <v>121.8</v>
      </c>
      <c r="AP114" s="81">
        <v>119.5</v>
      </c>
      <c r="AQ114" s="81">
        <v>109.1</v>
      </c>
      <c r="AR114" s="81">
        <v>118.8</v>
      </c>
      <c r="AS114" s="81">
        <v>126.3</v>
      </c>
      <c r="AT114" s="81">
        <v>116.2</v>
      </c>
      <c r="AU114" s="81">
        <v>117.2</v>
      </c>
      <c r="AV114" s="78">
        <v>123.8</v>
      </c>
    </row>
    <row r="115" ht="15.75" customHeight="1">
      <c r="A115" s="79" t="s">
        <v>102</v>
      </c>
      <c r="B115" s="82">
        <v>2016.0</v>
      </c>
      <c r="C115" s="79" t="s">
        <v>37</v>
      </c>
      <c r="D115" s="78">
        <v>126.4</v>
      </c>
      <c r="E115" s="83">
        <f t="shared" si="2"/>
        <v>131.3285714</v>
      </c>
      <c r="F115" s="83">
        <f t="shared" si="1"/>
        <v>129.9</v>
      </c>
      <c r="G115" s="78">
        <v>134.2</v>
      </c>
      <c r="H115" s="81">
        <f t="shared" si="3"/>
        <v>134.5263158</v>
      </c>
      <c r="I115" s="81">
        <f>IF(ISBLANK('Imputing missing values '!$AL115), 'Imputing missing values '!$H115, 'Imputing missing values '!$AL115)</f>
        <v>135.9</v>
      </c>
      <c r="J115" s="78">
        <v>128.7</v>
      </c>
      <c r="K115" s="81">
        <f t="shared" si="4"/>
        <v>128.1315789</v>
      </c>
      <c r="L115" s="81">
        <f>IF(ISBLANK('Imputing missing values '!$AM115),K115,AM115)</f>
        <v>130.2</v>
      </c>
      <c r="M115" s="78">
        <v>130.3</v>
      </c>
      <c r="N115" s="81">
        <f t="shared" si="5"/>
        <v>120.9631579</v>
      </c>
      <c r="O115" s="81">
        <f>IF(ISBLANK('Imputing missing values '!$AN115), 'Imputing missing values '!$N115, 'Imputing missing values '!$AN115)</f>
        <v>123.1</v>
      </c>
      <c r="P115" s="78">
        <v>114.8</v>
      </c>
      <c r="Q115" s="81">
        <f>AVERAGE(AO97:AO115)</f>
        <v>123.4105263</v>
      </c>
      <c r="R115" s="81">
        <f>IF(ISBLANK('Imputing missing values '!$AO115), 'Imputing missing values '!$Q115, 'Imputing missing values '!$AO115)</f>
        <v>124.6</v>
      </c>
      <c r="S115" s="78">
        <v>124.9</v>
      </c>
      <c r="T115" s="81">
        <f t="shared" si="7"/>
        <v>120.7157895</v>
      </c>
      <c r="U115" s="81">
        <f>IF(ISBLANK('Imputing missing values '!$AP115), 'Imputing missing values '!$T115, 'Imputing missing values '!$AP115)</f>
        <v>122.5</v>
      </c>
      <c r="V115" s="78">
        <v>130.3</v>
      </c>
      <c r="W115" s="81">
        <f t="shared" si="8"/>
        <v>111.4736842</v>
      </c>
      <c r="X115" s="81">
        <f>IF(ISBLANK('Imputing missing values '!$AQ115), 'Imputing missing values '!$W115, 'Imputing missing values '!$AQ115)</f>
        <v>111.4</v>
      </c>
      <c r="Y115" s="78">
        <v>167.4</v>
      </c>
      <c r="Z115" s="81">
        <f t="shared" si="9"/>
        <v>119.3631579</v>
      </c>
      <c r="AA115" s="81">
        <f>IF(ISBLANK('Imputing missing values '!$AR115), 'Imputing missing values '!$Z115, 'Imputing missing values '!$AR115)</f>
        <v>120.3</v>
      </c>
      <c r="AB115" s="78">
        <v>98.8</v>
      </c>
      <c r="AC115" s="81">
        <f t="shared" si="10"/>
        <v>126.0684211</v>
      </c>
      <c r="AD115" s="81">
        <f>IF(ISBLANK('Imputing missing values '!$AS115), 'Imputing missing values '!$AC115, 'Imputing missing values '!$AS115)</f>
        <v>126.6</v>
      </c>
      <c r="AE115" s="78">
        <v>133.6</v>
      </c>
      <c r="AF115" s="81">
        <f t="shared" si="11"/>
        <v>114.1684211</v>
      </c>
      <c r="AG115" s="81">
        <f>IF(ISBLANK('Imputing missing values '!$AT115), 'Imputing missing values '!$AF115, 'Imputing missing values '!$AT115)</f>
        <v>116.6</v>
      </c>
      <c r="AH115" s="78">
        <v>123.0</v>
      </c>
      <c r="AI115" s="81">
        <f t="shared" si="74"/>
        <v>118.1578947</v>
      </c>
      <c r="AJ115" s="81">
        <f>IF(ISBLANK('Imputing missing values '!$AU115), 'Imputing missing values '!$AI115, 'Imputing missing values '!$AU115)</f>
        <v>119.1</v>
      </c>
      <c r="AK115" s="81">
        <v>129.9</v>
      </c>
      <c r="AL115" s="81">
        <v>135.9</v>
      </c>
      <c r="AM115" s="81">
        <v>130.2</v>
      </c>
      <c r="AN115" s="81">
        <v>123.1</v>
      </c>
      <c r="AO115" s="81">
        <v>124.6</v>
      </c>
      <c r="AP115" s="81">
        <v>122.5</v>
      </c>
      <c r="AQ115" s="81">
        <v>111.4</v>
      </c>
      <c r="AR115" s="81">
        <v>120.3</v>
      </c>
      <c r="AS115" s="81">
        <v>126.6</v>
      </c>
      <c r="AT115" s="81">
        <v>116.6</v>
      </c>
      <c r="AU115" s="81">
        <v>119.1</v>
      </c>
      <c r="AV115" s="78">
        <v>126.0</v>
      </c>
    </row>
    <row r="116" ht="15.75" customHeight="1">
      <c r="A116" s="79" t="s">
        <v>121</v>
      </c>
      <c r="B116" s="82">
        <v>2016.0</v>
      </c>
      <c r="C116" s="79" t="s">
        <v>38</v>
      </c>
      <c r="D116" s="78">
        <v>127.3</v>
      </c>
      <c r="E116" s="83">
        <f t="shared" si="2"/>
        <v>131.0571429</v>
      </c>
      <c r="F116" s="83">
        <f t="shared" si="1"/>
        <v>130.4</v>
      </c>
      <c r="G116" s="78">
        <v>134.4</v>
      </c>
      <c r="H116" s="78">
        <f t="shared" si="3"/>
        <v>134.7263158</v>
      </c>
      <c r="I116" s="78">
        <f>IF(ISBLANK('Imputing missing values '!$AL116), 'Imputing missing values '!$H116, 'Imputing missing values '!$AL116)</f>
        <v>135</v>
      </c>
      <c r="J116" s="78">
        <v>125.1</v>
      </c>
      <c r="K116" s="78">
        <f t="shared" si="4"/>
        <v>128.5105263</v>
      </c>
      <c r="L116" s="78">
        <f>IF(ISBLANK('Imputing missing values '!$AM116),K116,AM116)</f>
        <v>133.8</v>
      </c>
      <c r="M116" s="78">
        <v>130.5</v>
      </c>
      <c r="N116" s="78">
        <f t="shared" si="5"/>
        <v>121.3</v>
      </c>
      <c r="O116" s="78">
        <f>IF(ISBLANK('Imputing missing values '!$AN116), 'Imputing missing values '!$N116, 'Imputing missing values '!$AN116)</f>
        <v>127</v>
      </c>
      <c r="P116" s="78">
        <v>118.3</v>
      </c>
      <c r="Q116" s="78">
        <f t="shared" ref="Q116:Q117" si="75">AVERAGE(AO98:AO113)</f>
        <v>123.525</v>
      </c>
      <c r="R116" s="78">
        <f>IF(ISBLANK('Imputing missing values '!$AO116), 'Imputing missing values '!$Q116, 'Imputing missing values '!$AO116)</f>
        <v>127.7</v>
      </c>
      <c r="S116" s="78">
        <v>131.7</v>
      </c>
      <c r="T116" s="83">
        <f t="shared" si="7"/>
        <v>121</v>
      </c>
      <c r="U116" s="83">
        <f>IF(ISBLANK('Imputing missing values '!$AP116), 'Imputing missing values '!$T116, 'Imputing missing values '!$AP116)</f>
        <v>124.8</v>
      </c>
      <c r="V116" s="78">
        <v>130.7</v>
      </c>
      <c r="W116" s="83">
        <f t="shared" si="8"/>
        <v>111.5736842</v>
      </c>
      <c r="X116" s="83">
        <f>IF(ISBLANK('Imputing missing values '!$AQ116), 'Imputing missing values '!$W116, 'Imputing missing values '!$AQ116)</f>
        <v>113.6</v>
      </c>
      <c r="Y116" s="78">
        <v>161.2</v>
      </c>
      <c r="Z116" s="83">
        <f t="shared" si="9"/>
        <v>119.6105263</v>
      </c>
      <c r="AA116" s="83">
        <f>IF(ISBLANK('Imputing missing values '!$AR116), 'Imputing missing values '!$Z116, 'Imputing missing values '!$AR116)</f>
        <v>122.5</v>
      </c>
      <c r="AB116" s="78">
        <v>100.4</v>
      </c>
      <c r="AC116" s="83">
        <f t="shared" si="10"/>
        <v>126.1947368</v>
      </c>
      <c r="AD116" s="83">
        <f>IF(ISBLANK('Imputing missing values '!$AS116), 'Imputing missing values '!$AC116, 'Imputing missing values '!$AS116)</f>
        <v>127.5</v>
      </c>
      <c r="AE116" s="78">
        <v>130.8</v>
      </c>
      <c r="AF116" s="83">
        <f t="shared" si="11"/>
        <v>114.4368421</v>
      </c>
      <c r="AG116" s="83">
        <f>IF(ISBLANK('Imputing missing values '!$AT116), 'Imputing missing values '!$AF116, 'Imputing missing values '!$AT116)</f>
        <v>117.4</v>
      </c>
      <c r="AH116" s="78">
        <v>124.9</v>
      </c>
      <c r="AI116" s="83">
        <f>AVERAGE(AU98:AU113)</f>
        <v>118.21875</v>
      </c>
      <c r="AJ116" s="83">
        <f>IF(ISBLANK('Imputing missing values '!$AU116), 'Imputing missing values '!$AI116, 'Imputing missing values '!$AU116)</f>
        <v>121.1</v>
      </c>
      <c r="AK116" s="81">
        <v>130.4</v>
      </c>
      <c r="AL116" s="78">
        <v>135.0</v>
      </c>
      <c r="AM116" s="78">
        <v>133.8</v>
      </c>
      <c r="AN116" s="78">
        <v>127.0</v>
      </c>
      <c r="AO116" s="78">
        <v>127.7</v>
      </c>
      <c r="AP116" s="81">
        <v>124.8</v>
      </c>
      <c r="AQ116" s="81">
        <v>113.6</v>
      </c>
      <c r="AR116" s="81">
        <v>122.5</v>
      </c>
      <c r="AS116" s="81">
        <v>127.5</v>
      </c>
      <c r="AT116" s="81">
        <v>117.4</v>
      </c>
      <c r="AU116" s="81">
        <v>121.1</v>
      </c>
      <c r="AV116" s="78">
        <v>128.0</v>
      </c>
    </row>
    <row r="117" ht="15.75" customHeight="1">
      <c r="A117" s="79" t="s">
        <v>122</v>
      </c>
      <c r="B117" s="82">
        <v>2016.0</v>
      </c>
      <c r="C117" s="79" t="s">
        <v>38</v>
      </c>
      <c r="D117" s="78">
        <v>124.8</v>
      </c>
      <c r="E117" s="83">
        <f t="shared" si="2"/>
        <v>131.3</v>
      </c>
      <c r="F117" s="83">
        <f t="shared" si="1"/>
        <v>128.9</v>
      </c>
      <c r="G117" s="78">
        <v>136.3</v>
      </c>
      <c r="H117" s="78">
        <f t="shared" si="3"/>
        <v>135.2315789</v>
      </c>
      <c r="I117" s="78">
        <f>IF(ISBLANK('Imputing missing values '!$AL117), 'Imputing missing values '!$H117, 'Imputing missing values '!$AL117)</f>
        <v>140.6</v>
      </c>
      <c r="J117" s="78">
        <v>123.7</v>
      </c>
      <c r="K117" s="78">
        <f t="shared" si="4"/>
        <v>128.2789474</v>
      </c>
      <c r="L117" s="78">
        <f>IF(ISBLANK('Imputing missing values '!$AM117),K117,AM117)</f>
        <v>125.5</v>
      </c>
      <c r="M117" s="78">
        <v>129.7</v>
      </c>
      <c r="N117" s="78">
        <f t="shared" si="5"/>
        <v>120.8315789</v>
      </c>
      <c r="O117" s="78">
        <f>IF(ISBLANK('Imputing missing values '!$AN117), 'Imputing missing values '!$N117, 'Imputing missing values '!$AN117)</f>
        <v>114.8</v>
      </c>
      <c r="P117" s="78">
        <v>107.9</v>
      </c>
      <c r="Q117" s="78">
        <f t="shared" si="75"/>
        <v>123.35625</v>
      </c>
      <c r="R117" s="78">
        <f>IF(ISBLANK('Imputing missing values '!$AO117), 'Imputing missing values '!$Q117, 'Imputing missing values '!$AO117)</f>
        <v>122.3</v>
      </c>
      <c r="S117" s="78">
        <v>119.9</v>
      </c>
      <c r="T117" s="83">
        <f t="shared" si="7"/>
        <v>120.9105263</v>
      </c>
      <c r="U117" s="83">
        <f>IF(ISBLANK('Imputing missing values '!$AP117), 'Imputing missing values '!$T117, 'Imputing missing values '!$AP117)</f>
        <v>119.7</v>
      </c>
      <c r="V117" s="78">
        <v>128.1</v>
      </c>
      <c r="W117" s="83">
        <f t="shared" si="8"/>
        <v>111.2947368</v>
      </c>
      <c r="X117" s="83">
        <f>IF(ISBLANK('Imputing missing values '!$AQ117), 'Imputing missing values '!$W117, 'Imputing missing values '!$AQ117)</f>
        <v>108.5</v>
      </c>
      <c r="Y117" s="78">
        <v>170.3</v>
      </c>
      <c r="Z117" s="83">
        <f t="shared" si="9"/>
        <v>119.5842105</v>
      </c>
      <c r="AA117" s="83">
        <f>IF(ISBLANK('Imputing missing values '!$AR117), 'Imputing missing values '!$Z117, 'Imputing missing values '!$AR117)</f>
        <v>119.1</v>
      </c>
      <c r="AB117" s="78">
        <v>101.8</v>
      </c>
      <c r="AC117" s="83">
        <f t="shared" si="10"/>
        <v>126.2947368</v>
      </c>
      <c r="AD117" s="83">
        <f>IF(ISBLANK('Imputing missing values '!$AS117), 'Imputing missing values '!$AC117, 'Imputing missing values '!$AS117)</f>
        <v>126.4</v>
      </c>
      <c r="AE117" s="78">
        <v>140.1</v>
      </c>
      <c r="AF117" s="83">
        <f t="shared" si="11"/>
        <v>114.6157895</v>
      </c>
      <c r="AG117" s="83">
        <f>IF(ISBLANK('Imputing missing values '!$AT117), 'Imputing missing values '!$AF117, 'Imputing missing values '!$AT117)</f>
        <v>117.1</v>
      </c>
      <c r="AH117" s="78">
        <v>120.7</v>
      </c>
      <c r="AI117" s="83">
        <f t="shared" ref="AI117:AI118" si="76">AVERAGE(AU99:AU117)</f>
        <v>118.2842105</v>
      </c>
      <c r="AJ117" s="83">
        <f>IF(ISBLANK('Imputing missing values '!$AU117), 'Imputing missing values '!$AI117, 'Imputing missing values '!$AU117)</f>
        <v>117.3</v>
      </c>
      <c r="AK117" s="81">
        <v>128.9</v>
      </c>
      <c r="AL117" s="78">
        <v>140.6</v>
      </c>
      <c r="AM117" s="78">
        <v>125.5</v>
      </c>
      <c r="AN117" s="78">
        <v>114.8</v>
      </c>
      <c r="AO117" s="78">
        <v>122.3</v>
      </c>
      <c r="AP117" s="81">
        <v>119.7</v>
      </c>
      <c r="AQ117" s="81">
        <v>108.5</v>
      </c>
      <c r="AR117" s="81">
        <v>119.1</v>
      </c>
      <c r="AS117" s="81">
        <v>126.4</v>
      </c>
      <c r="AT117" s="81">
        <v>117.1</v>
      </c>
      <c r="AU117" s="81">
        <v>117.3</v>
      </c>
      <c r="AV117" s="78">
        <v>123.8</v>
      </c>
    </row>
    <row r="118" ht="15.75" customHeight="1">
      <c r="A118" s="79" t="s">
        <v>102</v>
      </c>
      <c r="B118" s="82">
        <v>2016.0</v>
      </c>
      <c r="C118" s="79" t="s">
        <v>38</v>
      </c>
      <c r="D118" s="78">
        <v>126.5</v>
      </c>
      <c r="E118" s="83">
        <f t="shared" si="2"/>
        <v>131.2857143</v>
      </c>
      <c r="F118" s="83">
        <f t="shared" si="1"/>
        <v>129.8</v>
      </c>
      <c r="G118" s="78">
        <v>135.1</v>
      </c>
      <c r="H118" s="81">
        <f t="shared" si="3"/>
        <v>135.3263158</v>
      </c>
      <c r="I118" s="81">
        <f>IF(ISBLANK('Imputing missing values '!$AL118), 'Imputing missing values '!$H118, 'Imputing missing values '!$AL118)</f>
        <v>136.5</v>
      </c>
      <c r="J118" s="78">
        <v>124.6</v>
      </c>
      <c r="K118" s="81">
        <f t="shared" si="4"/>
        <v>128.6631579</v>
      </c>
      <c r="L118" s="81">
        <f>IF(ISBLANK('Imputing missing values '!$AM118),K118,AM118)</f>
        <v>130.5</v>
      </c>
      <c r="M118" s="78">
        <v>130.2</v>
      </c>
      <c r="N118" s="81">
        <f t="shared" si="5"/>
        <v>121.2157895</v>
      </c>
      <c r="O118" s="81">
        <f>IF(ISBLANK('Imputing missing values '!$AN118), 'Imputing missing values '!$N118, 'Imputing missing values '!$AN118)</f>
        <v>122.4</v>
      </c>
      <c r="P118" s="78">
        <v>114.5</v>
      </c>
      <c r="Q118" s="81">
        <f>AVERAGE(AO100:AO118)</f>
        <v>123.8421053</v>
      </c>
      <c r="R118" s="81">
        <f>IF(ISBLANK('Imputing missing values '!$AO118), 'Imputing missing values '!$Q118, 'Imputing missing values '!$AO118)</f>
        <v>125.1</v>
      </c>
      <c r="S118" s="78">
        <v>126.2</v>
      </c>
      <c r="T118" s="81">
        <f t="shared" si="7"/>
        <v>121.2157895</v>
      </c>
      <c r="U118" s="81">
        <f>IF(ISBLANK('Imputing missing values '!$AP118), 'Imputing missing values '!$T118, 'Imputing missing values '!$AP118)</f>
        <v>122.9</v>
      </c>
      <c r="V118" s="78">
        <v>129.8</v>
      </c>
      <c r="W118" s="81">
        <f t="shared" si="8"/>
        <v>111.3894737</v>
      </c>
      <c r="X118" s="81">
        <f>IF(ISBLANK('Imputing missing values '!$AQ118), 'Imputing missing values '!$W118, 'Imputing missing values '!$AQ118)</f>
        <v>110.9</v>
      </c>
      <c r="Y118" s="78">
        <v>164.3</v>
      </c>
      <c r="Z118" s="81">
        <f t="shared" si="9"/>
        <v>119.7578947</v>
      </c>
      <c r="AA118" s="81">
        <f>IF(ISBLANK('Imputing missing values '!$AR118), 'Imputing missing values '!$Z118, 'Imputing missing values '!$AR118)</f>
        <v>120.6</v>
      </c>
      <c r="AB118" s="78">
        <v>100.9</v>
      </c>
      <c r="AC118" s="81">
        <f t="shared" si="10"/>
        <v>126.3157895</v>
      </c>
      <c r="AD118" s="81">
        <f>IF(ISBLANK('Imputing missing values '!$AS118), 'Imputing missing values '!$AC118, 'Imputing missing values '!$AS118)</f>
        <v>126.9</v>
      </c>
      <c r="AE118" s="78">
        <v>133.9</v>
      </c>
      <c r="AF118" s="81">
        <f t="shared" si="11"/>
        <v>114.8473684</v>
      </c>
      <c r="AG118" s="81">
        <f>IF(ISBLANK('Imputing missing values '!$AT118), 'Imputing missing values '!$AF118, 'Imputing missing values '!$AT118)</f>
        <v>117.3</v>
      </c>
      <c r="AH118" s="78">
        <v>123.1</v>
      </c>
      <c r="AI118" s="81">
        <f t="shared" si="76"/>
        <v>118.4473684</v>
      </c>
      <c r="AJ118" s="81">
        <f>IF(ISBLANK('Imputing missing values '!$AU118), 'Imputing missing values '!$AI118, 'Imputing missing values '!$AU118)</f>
        <v>119.3</v>
      </c>
      <c r="AK118" s="81">
        <v>129.8</v>
      </c>
      <c r="AL118" s="81">
        <v>136.5</v>
      </c>
      <c r="AM118" s="81">
        <v>130.5</v>
      </c>
      <c r="AN118" s="81">
        <v>122.4</v>
      </c>
      <c r="AO118" s="81">
        <v>125.1</v>
      </c>
      <c r="AP118" s="81">
        <v>122.9</v>
      </c>
      <c r="AQ118" s="81">
        <v>110.9</v>
      </c>
      <c r="AR118" s="81">
        <v>120.6</v>
      </c>
      <c r="AS118" s="81">
        <v>126.9</v>
      </c>
      <c r="AT118" s="81">
        <v>117.3</v>
      </c>
      <c r="AU118" s="81">
        <v>119.3</v>
      </c>
      <c r="AV118" s="78">
        <v>126.0</v>
      </c>
    </row>
    <row r="119" ht="15.75" customHeight="1">
      <c r="A119" s="79" t="s">
        <v>121</v>
      </c>
      <c r="B119" s="82">
        <v>2016.0</v>
      </c>
      <c r="C119" s="79" t="s">
        <v>39</v>
      </c>
      <c r="D119" s="78">
        <v>127.4</v>
      </c>
      <c r="E119" s="83">
        <f t="shared" si="2"/>
        <v>130.9428571</v>
      </c>
      <c r="F119" s="83">
        <f t="shared" si="1"/>
        <v>131.8</v>
      </c>
      <c r="G119" s="78">
        <v>135.4</v>
      </c>
      <c r="H119" s="78">
        <f t="shared" si="3"/>
        <v>135.5105263</v>
      </c>
      <c r="I119" s="78">
        <f>IF(ISBLANK('Imputing missing values '!$AL119), 'Imputing missing values '!$H119, 'Imputing missing values '!$AL119)</f>
        <v>135.5</v>
      </c>
      <c r="J119" s="78">
        <v>123.4</v>
      </c>
      <c r="K119" s="78">
        <f t="shared" si="4"/>
        <v>129.0421053</v>
      </c>
      <c r="L119" s="78">
        <f>IF(ISBLANK('Imputing missing values '!$AM119),K119,AM119)</f>
        <v>134.4</v>
      </c>
      <c r="M119" s="78">
        <v>131.3</v>
      </c>
      <c r="N119" s="78">
        <f t="shared" si="5"/>
        <v>121.5631579</v>
      </c>
      <c r="O119" s="78">
        <f>IF(ISBLANK('Imputing missing values '!$AN119), 'Imputing missing values '!$N119, 'Imputing missing values '!$AN119)</f>
        <v>127</v>
      </c>
      <c r="P119" s="78">
        <v>118.2</v>
      </c>
      <c r="Q119" s="78">
        <f t="shared" ref="Q119:Q120" si="77">AVERAGE(AO101:AO116)</f>
        <v>123.9375</v>
      </c>
      <c r="R119" s="78">
        <f>IF(ISBLANK('Imputing missing values '!$AO119), 'Imputing missing values '!$Q119, 'Imputing missing values '!$AO119)</f>
        <v>128</v>
      </c>
      <c r="S119" s="78">
        <v>138.1</v>
      </c>
      <c r="T119" s="83">
        <f t="shared" si="7"/>
        <v>121.5</v>
      </c>
      <c r="U119" s="83">
        <f>IF(ISBLANK('Imputing missing values '!$AP119), 'Imputing missing values '!$T119, 'Imputing missing values '!$AP119)</f>
        <v>125.2</v>
      </c>
      <c r="V119" s="78">
        <v>134.1</v>
      </c>
      <c r="W119" s="83">
        <f t="shared" si="8"/>
        <v>111.5526316</v>
      </c>
      <c r="X119" s="83">
        <f>IF(ISBLANK('Imputing missing values '!$AQ119), 'Imputing missing values '!$W119, 'Imputing missing values '!$AQ119)</f>
        <v>114.4</v>
      </c>
      <c r="Y119" s="78">
        <v>162.7</v>
      </c>
      <c r="Z119" s="83">
        <f t="shared" si="9"/>
        <v>120.0157895</v>
      </c>
      <c r="AA119" s="83">
        <f>IF(ISBLANK('Imputing missing values '!$AR119), 'Imputing missing values '!$Z119, 'Imputing missing values '!$AR119)</f>
        <v>123.2</v>
      </c>
      <c r="AB119" s="78">
        <v>105.0</v>
      </c>
      <c r="AC119" s="83">
        <f t="shared" si="10"/>
        <v>126.4315789</v>
      </c>
      <c r="AD119" s="83">
        <f>IF(ISBLANK('Imputing missing values '!$AS119), 'Imputing missing values '!$AC119, 'Imputing missing values '!$AS119)</f>
        <v>127.9</v>
      </c>
      <c r="AE119" s="78">
        <v>131.4</v>
      </c>
      <c r="AF119" s="83">
        <f t="shared" si="11"/>
        <v>115.1105263</v>
      </c>
      <c r="AG119" s="83">
        <f>IF(ISBLANK('Imputing missing values '!$AT119), 'Imputing missing values '!$AF119, 'Imputing missing values '!$AT119)</f>
        <v>118.4</v>
      </c>
      <c r="AH119" s="78">
        <v>125.4</v>
      </c>
      <c r="AI119" s="83">
        <f>AVERAGE(AU101:AU116)</f>
        <v>118.525</v>
      </c>
      <c r="AJ119" s="83">
        <f>IF(ISBLANK('Imputing missing values '!$AU119), 'Imputing missing values '!$AI119, 'Imputing missing values '!$AU119)</f>
        <v>121.7</v>
      </c>
      <c r="AK119" s="81">
        <v>131.8</v>
      </c>
      <c r="AL119" s="78">
        <v>135.5</v>
      </c>
      <c r="AM119" s="78">
        <v>134.4</v>
      </c>
      <c r="AN119" s="78">
        <v>127.0</v>
      </c>
      <c r="AO119" s="78">
        <v>128.0</v>
      </c>
      <c r="AP119" s="81">
        <v>125.2</v>
      </c>
      <c r="AQ119" s="81">
        <v>114.4</v>
      </c>
      <c r="AR119" s="81">
        <v>123.2</v>
      </c>
      <c r="AS119" s="81">
        <v>127.9</v>
      </c>
      <c r="AT119" s="81">
        <v>118.4</v>
      </c>
      <c r="AU119" s="81">
        <v>121.7</v>
      </c>
      <c r="AV119" s="78">
        <v>129.0</v>
      </c>
    </row>
    <row r="120" ht="15.75" customHeight="1">
      <c r="A120" s="79" t="s">
        <v>122</v>
      </c>
      <c r="B120" s="82">
        <v>2016.0</v>
      </c>
      <c r="C120" s="79" t="s">
        <v>39</v>
      </c>
      <c r="D120" s="78">
        <v>124.9</v>
      </c>
      <c r="E120" s="83">
        <f t="shared" si="2"/>
        <v>130.9142857</v>
      </c>
      <c r="F120" s="83">
        <f t="shared" si="1"/>
        <v>131.8</v>
      </c>
      <c r="G120" s="78">
        <v>139.3</v>
      </c>
      <c r="H120" s="78">
        <f t="shared" si="3"/>
        <v>136.0368421</v>
      </c>
      <c r="I120" s="78">
        <f>IF(ISBLANK('Imputing missing values '!$AL120), 'Imputing missing values '!$H120, 'Imputing missing values '!$AL120)</f>
        <v>141.5</v>
      </c>
      <c r="J120" s="78">
        <v>119.9</v>
      </c>
      <c r="K120" s="78">
        <f t="shared" si="4"/>
        <v>128.7894737</v>
      </c>
      <c r="L120" s="78">
        <f>IF(ISBLANK('Imputing missing values '!$AM120),K120,AM120)</f>
        <v>125.8</v>
      </c>
      <c r="M120" s="78">
        <v>130.2</v>
      </c>
      <c r="N120" s="78">
        <f t="shared" si="5"/>
        <v>121.0473684</v>
      </c>
      <c r="O120" s="78">
        <f>IF(ISBLANK('Imputing missing values '!$AN120), 'Imputing missing values '!$N120, 'Imputing missing values '!$AN120)</f>
        <v>114.6</v>
      </c>
      <c r="P120" s="78">
        <v>108.9</v>
      </c>
      <c r="Q120" s="78">
        <f t="shared" si="77"/>
        <v>123.7625</v>
      </c>
      <c r="R120" s="78">
        <f>IF(ISBLANK('Imputing missing values '!$AO120), 'Imputing missing values '!$Q120, 'Imputing missing values '!$AO120)</f>
        <v>122.8</v>
      </c>
      <c r="S120" s="78">
        <v>131.1</v>
      </c>
      <c r="T120" s="83">
        <f t="shared" si="7"/>
        <v>121.3947368</v>
      </c>
      <c r="U120" s="83">
        <f>IF(ISBLANK('Imputing missing values '!$AP120), 'Imputing missing values '!$T120, 'Imputing missing values '!$AP120)</f>
        <v>120</v>
      </c>
      <c r="V120" s="78">
        <v>136.8</v>
      </c>
      <c r="W120" s="83">
        <f t="shared" si="8"/>
        <v>111.3526316</v>
      </c>
      <c r="X120" s="83">
        <f>IF(ISBLANK('Imputing missing values '!$AQ120), 'Imputing missing values '!$W120, 'Imputing missing values '!$AQ120)</f>
        <v>110</v>
      </c>
      <c r="Y120" s="78">
        <v>176.9</v>
      </c>
      <c r="Z120" s="83">
        <f t="shared" si="9"/>
        <v>119.9842105</v>
      </c>
      <c r="AA120" s="83">
        <f>IF(ISBLANK('Imputing missing values '!$AR120), 'Imputing missing values '!$Z120, 'Imputing missing values '!$AR120)</f>
        <v>119.5</v>
      </c>
      <c r="AB120" s="78">
        <v>109.1</v>
      </c>
      <c r="AC120" s="83">
        <f t="shared" si="10"/>
        <v>126.5631579</v>
      </c>
      <c r="AD120" s="83">
        <f>IF(ISBLANK('Imputing missing values '!$AS120), 'Imputing missing values '!$AC120, 'Imputing missing values '!$AS120)</f>
        <v>127.6</v>
      </c>
      <c r="AE120" s="78">
        <v>140.4</v>
      </c>
      <c r="AF120" s="83">
        <f t="shared" si="11"/>
        <v>115.2894737</v>
      </c>
      <c r="AG120" s="83">
        <f>IF(ISBLANK('Imputing missing values '!$AT120), 'Imputing missing values '!$AF120, 'Imputing missing values '!$AT120)</f>
        <v>117.6</v>
      </c>
      <c r="AH120" s="78">
        <v>121.1</v>
      </c>
      <c r="AI120" s="83">
        <f t="shared" ref="AI120:AI121" si="78">AVERAGE(AU102:AU120)</f>
        <v>118.6157895</v>
      </c>
      <c r="AJ120" s="83">
        <f>IF(ISBLANK('Imputing missing values '!$AU120), 'Imputing missing values '!$AI120, 'Imputing missing values '!$AU120)</f>
        <v>118.2</v>
      </c>
      <c r="AK120" s="81">
        <v>131.8</v>
      </c>
      <c r="AL120" s="78">
        <v>141.5</v>
      </c>
      <c r="AM120" s="78">
        <v>125.8</v>
      </c>
      <c r="AN120" s="78">
        <v>114.6</v>
      </c>
      <c r="AO120" s="78">
        <v>122.8</v>
      </c>
      <c r="AP120" s="81">
        <v>120.0</v>
      </c>
      <c r="AQ120" s="81">
        <v>110.0</v>
      </c>
      <c r="AR120" s="81">
        <v>119.5</v>
      </c>
      <c r="AS120" s="81">
        <v>127.6</v>
      </c>
      <c r="AT120" s="81">
        <v>117.6</v>
      </c>
      <c r="AU120" s="81">
        <v>118.2</v>
      </c>
      <c r="AV120" s="78">
        <v>125.3</v>
      </c>
    </row>
    <row r="121" ht="15.75" customHeight="1">
      <c r="A121" s="79" t="s">
        <v>102</v>
      </c>
      <c r="B121" s="82">
        <v>2016.0</v>
      </c>
      <c r="C121" s="79" t="s">
        <v>39</v>
      </c>
      <c r="D121" s="78">
        <v>126.6</v>
      </c>
      <c r="E121" s="83">
        <f t="shared" si="2"/>
        <v>131.2857143</v>
      </c>
      <c r="F121" s="83">
        <f t="shared" si="1"/>
        <v>131.8</v>
      </c>
      <c r="G121" s="78">
        <v>136.8</v>
      </c>
      <c r="H121" s="81">
        <f t="shared" si="3"/>
        <v>136.1315789</v>
      </c>
      <c r="I121" s="81">
        <f>IF(ISBLANK('Imputing missing values '!$AL121), 'Imputing missing values '!$H121, 'Imputing missing values '!$AL121)</f>
        <v>137.1</v>
      </c>
      <c r="J121" s="78">
        <v>122.0</v>
      </c>
      <c r="K121" s="81">
        <f t="shared" si="4"/>
        <v>129.1789474</v>
      </c>
      <c r="L121" s="81">
        <f>IF(ISBLANK('Imputing missing values '!$AM121),K121,AM121)</f>
        <v>131</v>
      </c>
      <c r="M121" s="78">
        <v>130.9</v>
      </c>
      <c r="N121" s="81">
        <f t="shared" si="5"/>
        <v>121.4368421</v>
      </c>
      <c r="O121" s="81">
        <f>IF(ISBLANK('Imputing missing values '!$AN121), 'Imputing missing values '!$N121, 'Imputing missing values '!$AN121)</f>
        <v>122.3</v>
      </c>
      <c r="P121" s="78">
        <v>114.8</v>
      </c>
      <c r="Q121" s="81">
        <f>AVERAGE(AO103:AO121)</f>
        <v>124.2578947</v>
      </c>
      <c r="R121" s="81">
        <f>IF(ISBLANK('Imputing missing values '!$AO121), 'Imputing missing values '!$Q121, 'Imputing missing values '!$AO121)</f>
        <v>125.5</v>
      </c>
      <c r="S121" s="78">
        <v>134.8</v>
      </c>
      <c r="T121" s="81">
        <f t="shared" si="7"/>
        <v>121.6842105</v>
      </c>
      <c r="U121" s="81">
        <f>IF(ISBLANK('Imputing missing values '!$AP121), 'Imputing missing values '!$T121, 'Imputing missing values '!$AP121)</f>
        <v>123.2</v>
      </c>
      <c r="V121" s="78">
        <v>135.0</v>
      </c>
      <c r="W121" s="81">
        <f t="shared" si="8"/>
        <v>111.5</v>
      </c>
      <c r="X121" s="81">
        <f>IF(ISBLANK('Imputing missing values '!$AQ121), 'Imputing missing values '!$W121, 'Imputing missing values '!$AQ121)</f>
        <v>112.1</v>
      </c>
      <c r="Y121" s="78">
        <v>167.5</v>
      </c>
      <c r="Z121" s="81">
        <f t="shared" si="9"/>
        <v>120.1631579</v>
      </c>
      <c r="AA121" s="81">
        <f>IF(ISBLANK('Imputing missing values '!$AR121), 'Imputing missing values '!$Z121, 'Imputing missing values '!$AR121)</f>
        <v>121.1</v>
      </c>
      <c r="AB121" s="78">
        <v>106.4</v>
      </c>
      <c r="AC121" s="81">
        <f t="shared" si="10"/>
        <v>126.6263158</v>
      </c>
      <c r="AD121" s="81">
        <f>IF(ISBLANK('Imputing missing values '!$AS121), 'Imputing missing values '!$AC121, 'Imputing missing values '!$AS121)</f>
        <v>127.7</v>
      </c>
      <c r="AE121" s="78">
        <v>134.4</v>
      </c>
      <c r="AF121" s="81">
        <f t="shared" si="11"/>
        <v>115.5315789</v>
      </c>
      <c r="AG121" s="81">
        <f>IF(ISBLANK('Imputing missing values '!$AT121), 'Imputing missing values '!$AF121, 'Imputing missing values '!$AT121)</f>
        <v>118.1</v>
      </c>
      <c r="AH121" s="78">
        <v>123.6</v>
      </c>
      <c r="AI121" s="81">
        <f t="shared" si="78"/>
        <v>118.8</v>
      </c>
      <c r="AJ121" s="81">
        <f>IF(ISBLANK('Imputing missing values '!$AU121), 'Imputing missing values '!$AI121, 'Imputing missing values '!$AU121)</f>
        <v>120</v>
      </c>
      <c r="AK121" s="81">
        <v>131.8</v>
      </c>
      <c r="AL121" s="81">
        <v>137.1</v>
      </c>
      <c r="AM121" s="81">
        <v>131.0</v>
      </c>
      <c r="AN121" s="81">
        <v>122.3</v>
      </c>
      <c r="AO121" s="81">
        <v>125.5</v>
      </c>
      <c r="AP121" s="81">
        <v>123.2</v>
      </c>
      <c r="AQ121" s="81">
        <v>112.1</v>
      </c>
      <c r="AR121" s="81">
        <v>121.1</v>
      </c>
      <c r="AS121" s="81">
        <v>127.7</v>
      </c>
      <c r="AT121" s="81">
        <v>118.1</v>
      </c>
      <c r="AU121" s="81">
        <v>120.0</v>
      </c>
      <c r="AV121" s="78">
        <v>127.3</v>
      </c>
    </row>
    <row r="122" ht="15.75" customHeight="1">
      <c r="A122" s="79" t="s">
        <v>121</v>
      </c>
      <c r="B122" s="82">
        <v>2016.0</v>
      </c>
      <c r="C122" s="79" t="s">
        <v>40</v>
      </c>
      <c r="D122" s="78">
        <v>127.6</v>
      </c>
      <c r="E122" s="83">
        <f t="shared" si="2"/>
        <v>131.3571429</v>
      </c>
      <c r="F122" s="83">
        <f t="shared" si="1"/>
        <v>133.6</v>
      </c>
      <c r="G122" s="78">
        <v>137.5</v>
      </c>
      <c r="H122" s="78">
        <f t="shared" si="3"/>
        <v>136.3157895</v>
      </c>
      <c r="I122" s="78">
        <f>IF(ISBLANK('Imputing missing values '!$AL122), 'Imputing missing values '!$H122, 'Imputing missing values '!$AL122)</f>
        <v>136</v>
      </c>
      <c r="J122" s="78">
        <v>124.4</v>
      </c>
      <c r="K122" s="78">
        <f t="shared" si="4"/>
        <v>129.5473684</v>
      </c>
      <c r="L122" s="78">
        <f>IF(ISBLANK('Imputing missing values '!$AM122),K122,AM122)</f>
        <v>134.8</v>
      </c>
      <c r="M122" s="78">
        <v>132.4</v>
      </c>
      <c r="N122" s="78">
        <f t="shared" si="5"/>
        <v>121.7842105</v>
      </c>
      <c r="O122" s="78">
        <f>IF(ISBLANK('Imputing missing values '!$AN122), 'Imputing missing values '!$N122, 'Imputing missing values '!$AN122)</f>
        <v>127.4</v>
      </c>
      <c r="P122" s="78">
        <v>118.2</v>
      </c>
      <c r="Q122" s="78">
        <f t="shared" ref="Q122:Q123" si="79">AVERAGE(AO104:AO119)</f>
        <v>124.35</v>
      </c>
      <c r="R122" s="78">
        <f>IF(ISBLANK('Imputing missing values '!$AO122), 'Imputing missing values '!$Q122, 'Imputing missing values '!$AO122)</f>
        <v>128.5</v>
      </c>
      <c r="S122" s="78">
        <v>138.1</v>
      </c>
      <c r="T122" s="83">
        <f t="shared" si="7"/>
        <v>121.9684211</v>
      </c>
      <c r="U122" s="83">
        <f>IF(ISBLANK('Imputing missing values '!$AP122), 'Imputing missing values '!$T122, 'Imputing missing values '!$AP122)</f>
        <v>125.8</v>
      </c>
      <c r="V122" s="78">
        <v>141.8</v>
      </c>
      <c r="W122" s="83">
        <f t="shared" si="8"/>
        <v>111.6947368</v>
      </c>
      <c r="X122" s="83">
        <f>IF(ISBLANK('Imputing missing values '!$AQ122), 'Imputing missing values '!$W122, 'Imputing missing values '!$AQ122)</f>
        <v>115.1</v>
      </c>
      <c r="Y122" s="78">
        <v>166.0</v>
      </c>
      <c r="Z122" s="83">
        <f t="shared" si="9"/>
        <v>120.4210526</v>
      </c>
      <c r="AA122" s="83">
        <f>IF(ISBLANK('Imputing missing values '!$AR122), 'Imputing missing values '!$Z122, 'Imputing missing values '!$AR122)</f>
        <v>123.6</v>
      </c>
      <c r="AB122" s="78">
        <v>107.5</v>
      </c>
      <c r="AC122" s="83">
        <f t="shared" si="10"/>
        <v>126.7947368</v>
      </c>
      <c r="AD122" s="83">
        <f>IF(ISBLANK('Imputing missing values '!$AS122), 'Imputing missing values '!$AC122, 'Imputing missing values '!$AS122)</f>
        <v>129.1</v>
      </c>
      <c r="AE122" s="78">
        <v>132.2</v>
      </c>
      <c r="AF122" s="83">
        <f t="shared" si="11"/>
        <v>115.8368421</v>
      </c>
      <c r="AG122" s="83">
        <f>IF(ISBLANK('Imputing missing values '!$AT122), 'Imputing missing values '!$AF122, 'Imputing missing values '!$AT122)</f>
        <v>119.7</v>
      </c>
      <c r="AH122" s="78">
        <v>126.1</v>
      </c>
      <c r="AI122" s="83">
        <f>AVERAGE(AU104:AU119)</f>
        <v>118.81875</v>
      </c>
      <c r="AJ122" s="83">
        <f>IF(ISBLANK('Imputing missing values '!$AU122), 'Imputing missing values '!$AI122, 'Imputing missing values '!$AU122)</f>
        <v>122.5</v>
      </c>
      <c r="AK122" s="81">
        <v>133.6</v>
      </c>
      <c r="AL122" s="78">
        <v>136.0</v>
      </c>
      <c r="AM122" s="78">
        <v>134.8</v>
      </c>
      <c r="AN122" s="78">
        <v>127.4</v>
      </c>
      <c r="AO122" s="78">
        <v>128.5</v>
      </c>
      <c r="AP122" s="81">
        <v>125.8</v>
      </c>
      <c r="AQ122" s="81">
        <v>115.1</v>
      </c>
      <c r="AR122" s="81">
        <v>123.6</v>
      </c>
      <c r="AS122" s="81">
        <v>129.1</v>
      </c>
      <c r="AT122" s="81">
        <v>119.7</v>
      </c>
      <c r="AU122" s="81">
        <v>122.5</v>
      </c>
      <c r="AV122" s="78">
        <v>130.3</v>
      </c>
    </row>
    <row r="123" ht="15.75" customHeight="1">
      <c r="A123" s="79" t="s">
        <v>122</v>
      </c>
      <c r="B123" s="82">
        <v>2016.0</v>
      </c>
      <c r="C123" s="79" t="s">
        <v>40</v>
      </c>
      <c r="D123" s="78">
        <v>125.0</v>
      </c>
      <c r="E123" s="83">
        <f t="shared" si="2"/>
        <v>131.0857143</v>
      </c>
      <c r="F123" s="83">
        <f t="shared" si="1"/>
        <v>134.6</v>
      </c>
      <c r="G123" s="78">
        <v>142.1</v>
      </c>
      <c r="H123" s="78">
        <f t="shared" si="3"/>
        <v>136.8421053</v>
      </c>
      <c r="I123" s="78">
        <f>IF(ISBLANK('Imputing missing values '!$AL123), 'Imputing missing values '!$H123, 'Imputing missing values '!$AL123)</f>
        <v>142.2</v>
      </c>
      <c r="J123" s="78">
        <v>127.0</v>
      </c>
      <c r="K123" s="78">
        <f t="shared" si="4"/>
        <v>129.2684211</v>
      </c>
      <c r="L123" s="78">
        <f>IF(ISBLANK('Imputing missing values '!$AM123),K123,AM123)</f>
        <v>126.2</v>
      </c>
      <c r="M123" s="78">
        <v>130.4</v>
      </c>
      <c r="N123" s="78">
        <f t="shared" si="5"/>
        <v>121.2263158</v>
      </c>
      <c r="O123" s="78">
        <f>IF(ISBLANK('Imputing missing values '!$AN123), 'Imputing missing values '!$N123, 'Imputing missing values '!$AN123)</f>
        <v>115</v>
      </c>
      <c r="P123" s="78">
        <v>109.6</v>
      </c>
      <c r="Q123" s="78">
        <f t="shared" si="79"/>
        <v>124.175</v>
      </c>
      <c r="R123" s="78">
        <f>IF(ISBLANK('Imputing missing values '!$AO123), 'Imputing missing values '!$Q123, 'Imputing missing values '!$AO123)</f>
        <v>123.2</v>
      </c>
      <c r="S123" s="78">
        <v>133.5</v>
      </c>
      <c r="T123" s="83">
        <f t="shared" si="7"/>
        <v>121.8473684</v>
      </c>
      <c r="U123" s="83">
        <f>IF(ISBLANK('Imputing missing values '!$AP123), 'Imputing missing values '!$T123, 'Imputing missing values '!$AP123)</f>
        <v>120.3</v>
      </c>
      <c r="V123" s="78">
        <v>151.4</v>
      </c>
      <c r="W123" s="83">
        <f t="shared" si="8"/>
        <v>111.5210526</v>
      </c>
      <c r="X123" s="83">
        <f>IF(ISBLANK('Imputing missing values '!$AQ123), 'Imputing missing values '!$W123, 'Imputing missing values '!$AQ123)</f>
        <v>110.7</v>
      </c>
      <c r="Y123" s="78">
        <v>182.8</v>
      </c>
      <c r="Z123" s="83">
        <f t="shared" si="9"/>
        <v>120.3631579</v>
      </c>
      <c r="AA123" s="83">
        <f>IF(ISBLANK('Imputing missing values '!$AR123), 'Imputing missing values '!$Z123, 'Imputing missing values '!$AR123)</f>
        <v>119.8</v>
      </c>
      <c r="AB123" s="78">
        <v>111.1</v>
      </c>
      <c r="AC123" s="83">
        <f t="shared" si="10"/>
        <v>126.9105263</v>
      </c>
      <c r="AD123" s="83">
        <f>IF(ISBLANK('Imputing missing values '!$AS123), 'Imputing missing values '!$AC123, 'Imputing missing values '!$AS123)</f>
        <v>128</v>
      </c>
      <c r="AE123" s="78">
        <v>141.5</v>
      </c>
      <c r="AF123" s="83">
        <f t="shared" si="11"/>
        <v>116.0631579</v>
      </c>
      <c r="AG123" s="83">
        <f>IF(ISBLANK('Imputing missing values '!$AT123), 'Imputing missing values '!$AF123, 'Imputing missing values '!$AT123)</f>
        <v>118.5</v>
      </c>
      <c r="AH123" s="78">
        <v>121.5</v>
      </c>
      <c r="AI123" s="83">
        <f t="shared" ref="AI123:AI124" si="80">AVERAGE(AU105:AU123)</f>
        <v>118.9947368</v>
      </c>
      <c r="AJ123" s="83">
        <f>IF(ISBLANK('Imputing missing values '!$AU123), 'Imputing missing values '!$AI123, 'Imputing missing values '!$AU123)</f>
        <v>118.7</v>
      </c>
      <c r="AK123" s="81">
        <v>134.6</v>
      </c>
      <c r="AL123" s="78">
        <v>142.2</v>
      </c>
      <c r="AM123" s="78">
        <v>126.2</v>
      </c>
      <c r="AN123" s="78">
        <v>115.0</v>
      </c>
      <c r="AO123" s="78">
        <v>123.2</v>
      </c>
      <c r="AP123" s="81">
        <v>120.3</v>
      </c>
      <c r="AQ123" s="81">
        <v>110.7</v>
      </c>
      <c r="AR123" s="81">
        <v>119.8</v>
      </c>
      <c r="AS123" s="81">
        <v>128.0</v>
      </c>
      <c r="AT123" s="81">
        <v>118.5</v>
      </c>
      <c r="AU123" s="81">
        <v>118.7</v>
      </c>
      <c r="AV123" s="78">
        <v>126.6</v>
      </c>
    </row>
    <row r="124" ht="15.75" customHeight="1">
      <c r="A124" s="79" t="s">
        <v>102</v>
      </c>
      <c r="B124" s="82">
        <v>2016.0</v>
      </c>
      <c r="C124" s="79" t="s">
        <v>40</v>
      </c>
      <c r="D124" s="78">
        <v>126.8</v>
      </c>
      <c r="E124" s="83">
        <f t="shared" si="2"/>
        <v>131.5</v>
      </c>
      <c r="F124" s="83">
        <f t="shared" si="1"/>
        <v>134</v>
      </c>
      <c r="G124" s="78">
        <v>139.1</v>
      </c>
      <c r="H124" s="81">
        <f t="shared" si="3"/>
        <v>136.8473684</v>
      </c>
      <c r="I124" s="81">
        <f>IF(ISBLANK('Imputing missing values '!$AL124), 'Imputing missing values '!$H124, 'Imputing missing values '!$AL124)</f>
        <v>137.7</v>
      </c>
      <c r="J124" s="78">
        <v>125.4</v>
      </c>
      <c r="K124" s="81">
        <f t="shared" si="4"/>
        <v>129.6473684</v>
      </c>
      <c r="L124" s="81">
        <f>IF(ISBLANK('Imputing missing values '!$AM124),K124,AM124)</f>
        <v>131.4</v>
      </c>
      <c r="M124" s="78">
        <v>131.7</v>
      </c>
      <c r="N124" s="81">
        <f t="shared" si="5"/>
        <v>121.6263158</v>
      </c>
      <c r="O124" s="81">
        <f>IF(ISBLANK('Imputing missing values '!$AN124), 'Imputing missing values '!$N124, 'Imputing missing values '!$AN124)</f>
        <v>122.7</v>
      </c>
      <c r="P124" s="78">
        <v>115.0</v>
      </c>
      <c r="Q124" s="81">
        <f>AVERAGE(AO106:AO124)</f>
        <v>124.6842105</v>
      </c>
      <c r="R124" s="81">
        <f>IF(ISBLANK('Imputing missing values '!$AO124), 'Imputing missing values '!$Q124, 'Imputing missing values '!$AO124)</f>
        <v>126</v>
      </c>
      <c r="S124" s="78">
        <v>136.0</v>
      </c>
      <c r="T124" s="81">
        <f t="shared" si="7"/>
        <v>122.1421053</v>
      </c>
      <c r="U124" s="81">
        <f>IF(ISBLANK('Imputing missing values '!$AP124), 'Imputing missing values '!$T124, 'Imputing missing values '!$AP124)</f>
        <v>123.7</v>
      </c>
      <c r="V124" s="78">
        <v>145.1</v>
      </c>
      <c r="W124" s="81">
        <f t="shared" si="8"/>
        <v>111.7052632</v>
      </c>
      <c r="X124" s="81">
        <f>IF(ISBLANK('Imputing missing values '!$AQ124), 'Imputing missing values '!$W124, 'Imputing missing values '!$AQ124)</f>
        <v>112.8</v>
      </c>
      <c r="Y124" s="78">
        <v>171.7</v>
      </c>
      <c r="Z124" s="81">
        <f t="shared" si="9"/>
        <v>120.5526316</v>
      </c>
      <c r="AA124" s="81">
        <f>IF(ISBLANK('Imputing missing values '!$AR124), 'Imputing missing values '!$Z124, 'Imputing missing values '!$AR124)</f>
        <v>121.5</v>
      </c>
      <c r="AB124" s="78">
        <v>108.7</v>
      </c>
      <c r="AC124" s="81">
        <f t="shared" si="10"/>
        <v>127.0105263</v>
      </c>
      <c r="AD124" s="81">
        <f>IF(ISBLANK('Imputing missing values '!$AS124), 'Imputing missing values '!$AC124, 'Imputing missing values '!$AS124)</f>
        <v>128.5</v>
      </c>
      <c r="AE124" s="78">
        <v>135.3</v>
      </c>
      <c r="AF124" s="81">
        <f t="shared" si="11"/>
        <v>116.3736842</v>
      </c>
      <c r="AG124" s="81">
        <f>IF(ISBLANK('Imputing missing values '!$AT124), 'Imputing missing values '!$AF124, 'Imputing missing values '!$AT124)</f>
        <v>119.2</v>
      </c>
      <c r="AH124" s="78">
        <v>124.2</v>
      </c>
      <c r="AI124" s="81">
        <f t="shared" si="80"/>
        <v>119.2105263</v>
      </c>
      <c r="AJ124" s="81">
        <f>IF(ISBLANK('Imputing missing values '!$AU124), 'Imputing missing values '!$AI124, 'Imputing missing values '!$AU124)</f>
        <v>120.7</v>
      </c>
      <c r="AK124" s="81">
        <v>134.0</v>
      </c>
      <c r="AL124" s="81">
        <v>137.7</v>
      </c>
      <c r="AM124" s="81">
        <v>131.4</v>
      </c>
      <c r="AN124" s="81">
        <v>122.7</v>
      </c>
      <c r="AO124" s="81">
        <v>126.0</v>
      </c>
      <c r="AP124" s="81">
        <v>123.7</v>
      </c>
      <c r="AQ124" s="81">
        <v>112.8</v>
      </c>
      <c r="AR124" s="81">
        <v>121.5</v>
      </c>
      <c r="AS124" s="81">
        <v>128.5</v>
      </c>
      <c r="AT124" s="81">
        <v>119.2</v>
      </c>
      <c r="AU124" s="81">
        <v>120.7</v>
      </c>
      <c r="AV124" s="78">
        <v>128.6</v>
      </c>
    </row>
    <row r="125" ht="15.75" customHeight="1">
      <c r="A125" s="79" t="s">
        <v>121</v>
      </c>
      <c r="B125" s="82">
        <v>2016.0</v>
      </c>
      <c r="C125" s="79" t="s">
        <v>64</v>
      </c>
      <c r="D125" s="78">
        <v>128.6</v>
      </c>
      <c r="E125" s="83">
        <f t="shared" si="2"/>
        <v>131.9285714</v>
      </c>
      <c r="F125" s="83">
        <f t="shared" si="1"/>
        <v>136</v>
      </c>
      <c r="G125" s="78">
        <v>138.6</v>
      </c>
      <c r="H125" s="78">
        <f t="shared" si="3"/>
        <v>137.0368421</v>
      </c>
      <c r="I125" s="78">
        <f>IF(ISBLANK('Imputing missing values '!$AL125), 'Imputing missing values '!$H125, 'Imputing missing values '!$AL125)</f>
        <v>137.2</v>
      </c>
      <c r="J125" s="78">
        <v>126.6</v>
      </c>
      <c r="K125" s="78">
        <f t="shared" si="4"/>
        <v>130.0157895</v>
      </c>
      <c r="L125" s="78">
        <f>IF(ISBLANK('Imputing missing values '!$AM125),K125,AM125)</f>
        <v>135.6</v>
      </c>
      <c r="M125" s="78">
        <v>133.6</v>
      </c>
      <c r="N125" s="78">
        <f t="shared" si="5"/>
        <v>121.9631579</v>
      </c>
      <c r="O125" s="78">
        <f>IF(ISBLANK('Imputing missing values '!$AN125), 'Imputing missing values '!$N125, 'Imputing missing values '!$AN125)</f>
        <v>128</v>
      </c>
      <c r="P125" s="78">
        <v>118.6</v>
      </c>
      <c r="Q125" s="78">
        <f t="shared" ref="Q125:Q126" si="81">AVERAGE(AO107:AO122)</f>
        <v>124.775</v>
      </c>
      <c r="R125" s="78">
        <f>IF(ISBLANK('Imputing missing values '!$AO125), 'Imputing missing values '!$Q125, 'Imputing missing values '!$AO125)</f>
        <v>129.3</v>
      </c>
      <c r="S125" s="78">
        <v>137.4</v>
      </c>
      <c r="T125" s="83">
        <f t="shared" si="7"/>
        <v>122.4210526</v>
      </c>
      <c r="U125" s="83">
        <f>IF(ISBLANK('Imputing missing values '!$AP125), 'Imputing missing values '!$T125, 'Imputing missing values '!$AP125)</f>
        <v>126.2</v>
      </c>
      <c r="V125" s="78">
        <v>152.5</v>
      </c>
      <c r="W125" s="83">
        <f t="shared" si="8"/>
        <v>111.9578947</v>
      </c>
      <c r="X125" s="83">
        <f>IF(ISBLANK('Imputing missing values '!$AQ125), 'Imputing missing values '!$W125, 'Imputing missing values '!$AQ125)</f>
        <v>116.3</v>
      </c>
      <c r="Y125" s="78">
        <v>169.2</v>
      </c>
      <c r="Z125" s="83">
        <f t="shared" si="9"/>
        <v>120.8105263</v>
      </c>
      <c r="AA125" s="83">
        <f>IF(ISBLANK('Imputing missing values '!$AR125), 'Imputing missing values '!$Z125, 'Imputing missing values '!$AR125)</f>
        <v>124.1</v>
      </c>
      <c r="AB125" s="78">
        <v>108.8</v>
      </c>
      <c r="AC125" s="83">
        <f t="shared" si="10"/>
        <v>127.2157895</v>
      </c>
      <c r="AD125" s="83">
        <f>IF(ISBLANK('Imputing missing values '!$AS125), 'Imputing missing values '!$AC125, 'Imputing missing values '!$AS125)</f>
        <v>130.2</v>
      </c>
      <c r="AE125" s="78">
        <v>133.1</v>
      </c>
      <c r="AF125" s="83">
        <f t="shared" si="11"/>
        <v>116.6947368</v>
      </c>
      <c r="AG125" s="83">
        <f>IF(ISBLANK('Imputing missing values '!$AT125), 'Imputing missing values '!$AF125, 'Imputing missing values '!$AT125)</f>
        <v>119.9</v>
      </c>
      <c r="AH125" s="78">
        <v>126.4</v>
      </c>
      <c r="AI125" s="83">
        <f>AVERAGE(AU107:AU122)</f>
        <v>119.21875</v>
      </c>
      <c r="AJ125" s="83">
        <f>IF(ISBLANK('Imputing missing values '!$AU125), 'Imputing missing values '!$AI125, 'Imputing missing values '!$AU125)</f>
        <v>123.3</v>
      </c>
      <c r="AK125" s="81">
        <v>136.0</v>
      </c>
      <c r="AL125" s="78">
        <v>137.2</v>
      </c>
      <c r="AM125" s="78">
        <v>135.6</v>
      </c>
      <c r="AN125" s="78">
        <v>128.0</v>
      </c>
      <c r="AO125" s="78">
        <v>129.3</v>
      </c>
      <c r="AP125" s="81">
        <v>126.2</v>
      </c>
      <c r="AQ125" s="81">
        <v>116.3</v>
      </c>
      <c r="AR125" s="81">
        <v>124.1</v>
      </c>
      <c r="AS125" s="81">
        <v>130.2</v>
      </c>
      <c r="AT125" s="81">
        <v>119.9</v>
      </c>
      <c r="AU125" s="81">
        <v>123.3</v>
      </c>
      <c r="AV125" s="78">
        <v>131.9</v>
      </c>
    </row>
    <row r="126" ht="15.75" customHeight="1">
      <c r="A126" s="79" t="s">
        <v>122</v>
      </c>
      <c r="B126" s="82">
        <v>2016.0</v>
      </c>
      <c r="C126" s="79" t="s">
        <v>64</v>
      </c>
      <c r="D126" s="78">
        <v>125.9</v>
      </c>
      <c r="E126" s="83">
        <f t="shared" si="2"/>
        <v>131.5857143</v>
      </c>
      <c r="F126" s="83">
        <f t="shared" si="1"/>
        <v>138.2</v>
      </c>
      <c r="G126" s="78">
        <v>143.9</v>
      </c>
      <c r="H126" s="78">
        <f t="shared" si="3"/>
        <v>137.5421053</v>
      </c>
      <c r="I126" s="78">
        <f>IF(ISBLANK('Imputing missing values '!$AL126), 'Imputing missing values '!$H126, 'Imputing missing values '!$AL126)</f>
        <v>142.7</v>
      </c>
      <c r="J126" s="78">
        <v>130.9</v>
      </c>
      <c r="K126" s="78">
        <f t="shared" si="4"/>
        <v>129.7368421</v>
      </c>
      <c r="L126" s="78">
        <f>IF(ISBLANK('Imputing missing values '!$AM126),K126,AM126)</f>
        <v>126.6</v>
      </c>
      <c r="M126" s="78">
        <v>131.0</v>
      </c>
      <c r="N126" s="78">
        <f t="shared" si="5"/>
        <v>121.4263158</v>
      </c>
      <c r="O126" s="78">
        <f>IF(ISBLANK('Imputing missing values '!$AN126), 'Imputing missing values '!$N126, 'Imputing missing values '!$AN126)</f>
        <v>115.5</v>
      </c>
      <c r="P126" s="78">
        <v>110.2</v>
      </c>
      <c r="Q126" s="78">
        <f t="shared" si="81"/>
        <v>124.6</v>
      </c>
      <c r="R126" s="78">
        <f>IF(ISBLANK('Imputing missing values '!$AO126), 'Imputing missing values '!$Q126, 'Imputing missing values '!$AO126)</f>
        <v>123.2</v>
      </c>
      <c r="S126" s="78">
        <v>135.5</v>
      </c>
      <c r="T126" s="83">
        <f t="shared" si="7"/>
        <v>122.2894737</v>
      </c>
      <c r="U126" s="83">
        <f>IF(ISBLANK('Imputing missing values '!$AP126), 'Imputing missing values '!$T126, 'Imputing missing values '!$AP126)</f>
        <v>120.6</v>
      </c>
      <c r="V126" s="78">
        <v>173.7</v>
      </c>
      <c r="W126" s="83">
        <f t="shared" si="8"/>
        <v>111.8684211</v>
      </c>
      <c r="X126" s="83">
        <f>IF(ISBLANK('Imputing missing values '!$AQ126), 'Imputing missing values '!$W126, 'Imputing missing values '!$AQ126)</f>
        <v>112.3</v>
      </c>
      <c r="Y126" s="78">
        <v>184.4</v>
      </c>
      <c r="Z126" s="83">
        <f t="shared" si="9"/>
        <v>120.7210526</v>
      </c>
      <c r="AA126" s="83">
        <f>IF(ISBLANK('Imputing missing values '!$AR126), 'Imputing missing values '!$Z126, 'Imputing missing values '!$AR126)</f>
        <v>119.9</v>
      </c>
      <c r="AB126" s="78">
        <v>112.0</v>
      </c>
      <c r="AC126" s="83">
        <f t="shared" si="10"/>
        <v>127.4105263</v>
      </c>
      <c r="AD126" s="83">
        <f>IF(ISBLANK('Imputing missing values '!$AS126), 'Imputing missing values '!$AC126, 'Imputing missing values '!$AS126)</f>
        <v>129.3</v>
      </c>
      <c r="AE126" s="78">
        <v>142.8</v>
      </c>
      <c r="AF126" s="83">
        <f t="shared" si="11"/>
        <v>116.9421053</v>
      </c>
      <c r="AG126" s="83">
        <f>IF(ISBLANK('Imputing missing values '!$AT126), 'Imputing missing values '!$AF126, 'Imputing missing values '!$AT126)</f>
        <v>118.8</v>
      </c>
      <c r="AH126" s="78">
        <v>121.6</v>
      </c>
      <c r="AI126" s="83">
        <f t="shared" ref="AI126:AI127" si="82">AVERAGE(AU108:AU126)</f>
        <v>119.4736842</v>
      </c>
      <c r="AJ126" s="83">
        <f>IF(ISBLANK('Imputing missing values '!$AU126), 'Imputing missing values '!$AI126, 'Imputing missing values '!$AU126)</f>
        <v>119.6</v>
      </c>
      <c r="AK126" s="81">
        <v>138.2</v>
      </c>
      <c r="AL126" s="78">
        <v>142.7</v>
      </c>
      <c r="AM126" s="78">
        <v>126.6</v>
      </c>
      <c r="AN126" s="78">
        <v>115.5</v>
      </c>
      <c r="AO126" s="78">
        <v>123.2</v>
      </c>
      <c r="AP126" s="81">
        <v>120.6</v>
      </c>
      <c r="AQ126" s="81">
        <v>112.3</v>
      </c>
      <c r="AR126" s="81">
        <v>119.9</v>
      </c>
      <c r="AS126" s="81">
        <v>129.3</v>
      </c>
      <c r="AT126" s="81">
        <v>118.8</v>
      </c>
      <c r="AU126" s="81">
        <v>119.6</v>
      </c>
      <c r="AV126" s="78">
        <v>128.1</v>
      </c>
    </row>
    <row r="127" ht="15.75" customHeight="1">
      <c r="A127" s="79" t="s">
        <v>102</v>
      </c>
      <c r="B127" s="82">
        <v>2016.0</v>
      </c>
      <c r="C127" s="79" t="s">
        <v>64</v>
      </c>
      <c r="D127" s="78">
        <v>127.7</v>
      </c>
      <c r="E127" s="83">
        <f t="shared" si="2"/>
        <v>132.0285714</v>
      </c>
      <c r="F127" s="83">
        <f t="shared" si="1"/>
        <v>136.8</v>
      </c>
      <c r="G127" s="78">
        <v>140.5</v>
      </c>
      <c r="H127" s="81">
        <f t="shared" si="3"/>
        <v>137.5684211</v>
      </c>
      <c r="I127" s="81">
        <f>IF(ISBLANK('Imputing missing values '!$AL127), 'Imputing missing values '!$H127, 'Imputing missing values '!$AL127)</f>
        <v>138.7</v>
      </c>
      <c r="J127" s="78">
        <v>128.3</v>
      </c>
      <c r="K127" s="81">
        <f t="shared" si="4"/>
        <v>130.1315789</v>
      </c>
      <c r="L127" s="81">
        <f>IF(ISBLANK('Imputing missing values '!$AM127),K127,AM127)</f>
        <v>132</v>
      </c>
      <c r="M127" s="78">
        <v>132.6</v>
      </c>
      <c r="N127" s="81">
        <f t="shared" si="5"/>
        <v>121.8105263</v>
      </c>
      <c r="O127" s="81">
        <f>IF(ISBLANK('Imputing missing values '!$AN127), 'Imputing missing values '!$N127, 'Imputing missing values '!$AN127)</f>
        <v>123.3</v>
      </c>
      <c r="P127" s="78">
        <v>115.5</v>
      </c>
      <c r="Q127" s="81">
        <f>AVERAGE(AO109:AO127)</f>
        <v>125.1315789</v>
      </c>
      <c r="R127" s="81">
        <f>IF(ISBLANK('Imputing missing values '!$AO127), 'Imputing missing values '!$Q127, 'Imputing missing values '!$AO127)</f>
        <v>126.4</v>
      </c>
      <c r="S127" s="78">
        <v>136.5</v>
      </c>
      <c r="T127" s="81">
        <f t="shared" si="7"/>
        <v>122.5789474</v>
      </c>
      <c r="U127" s="81">
        <f>IF(ISBLANK('Imputing missing values '!$AP127), 'Imputing missing values '!$T127, 'Imputing missing values '!$AP127)</f>
        <v>124.1</v>
      </c>
      <c r="V127" s="78">
        <v>159.7</v>
      </c>
      <c r="W127" s="81">
        <f t="shared" si="8"/>
        <v>112.1263158</v>
      </c>
      <c r="X127" s="81">
        <f>IF(ISBLANK('Imputing missing values '!$AQ127), 'Imputing missing values '!$W127, 'Imputing missing values '!$AQ127)</f>
        <v>114.2</v>
      </c>
      <c r="Y127" s="78">
        <v>174.3</v>
      </c>
      <c r="Z127" s="81">
        <f t="shared" si="9"/>
        <v>120.9105263</v>
      </c>
      <c r="AA127" s="81">
        <f>IF(ISBLANK('Imputing missing values '!$AR127), 'Imputing missing values '!$Z127, 'Imputing missing values '!$AR127)</f>
        <v>121.7</v>
      </c>
      <c r="AB127" s="78">
        <v>109.9</v>
      </c>
      <c r="AC127" s="81">
        <f t="shared" si="10"/>
        <v>127.5736842</v>
      </c>
      <c r="AD127" s="81">
        <f>IF(ISBLANK('Imputing missing values '!$AS127), 'Imputing missing values '!$AC127, 'Imputing missing values '!$AS127)</f>
        <v>129.7</v>
      </c>
      <c r="AE127" s="78">
        <v>136.3</v>
      </c>
      <c r="AF127" s="81">
        <f t="shared" si="11"/>
        <v>117.2684211</v>
      </c>
      <c r="AG127" s="81">
        <f>IF(ISBLANK('Imputing missing values '!$AT127), 'Imputing missing values '!$AF127, 'Imputing missing values '!$AT127)</f>
        <v>119.4</v>
      </c>
      <c r="AH127" s="78">
        <v>124.4</v>
      </c>
      <c r="AI127" s="81">
        <f t="shared" si="82"/>
        <v>119.7263158</v>
      </c>
      <c r="AJ127" s="81">
        <f>IF(ISBLANK('Imputing missing values '!$AU127), 'Imputing missing values '!$AI127, 'Imputing missing values '!$AU127)</f>
        <v>121.5</v>
      </c>
      <c r="AK127" s="81">
        <v>136.8</v>
      </c>
      <c r="AL127" s="81">
        <v>138.7</v>
      </c>
      <c r="AM127" s="81">
        <v>132.0</v>
      </c>
      <c r="AN127" s="81">
        <v>123.3</v>
      </c>
      <c r="AO127" s="81">
        <v>126.4</v>
      </c>
      <c r="AP127" s="81">
        <v>124.1</v>
      </c>
      <c r="AQ127" s="81">
        <v>114.2</v>
      </c>
      <c r="AR127" s="81">
        <v>121.7</v>
      </c>
      <c r="AS127" s="81">
        <v>129.7</v>
      </c>
      <c r="AT127" s="81">
        <v>119.4</v>
      </c>
      <c r="AU127" s="81">
        <v>121.5</v>
      </c>
      <c r="AV127" s="78">
        <v>130.1</v>
      </c>
    </row>
    <row r="128" ht="15.75" customHeight="1">
      <c r="A128" s="79" t="s">
        <v>121</v>
      </c>
      <c r="B128" s="82">
        <v>2016.0</v>
      </c>
      <c r="C128" s="79" t="s">
        <v>66</v>
      </c>
      <c r="D128" s="78">
        <v>129.3</v>
      </c>
      <c r="E128" s="83">
        <f t="shared" si="2"/>
        <v>133.1</v>
      </c>
      <c r="F128" s="83">
        <f t="shared" si="1"/>
        <v>137.6</v>
      </c>
      <c r="G128" s="78">
        <v>139.5</v>
      </c>
      <c r="H128" s="78">
        <f t="shared" si="3"/>
        <v>137.7526316</v>
      </c>
      <c r="I128" s="78">
        <f>IF(ISBLANK('Imputing missing values '!$AL128), 'Imputing missing values '!$H128, 'Imputing missing values '!$AL128)</f>
        <v>138</v>
      </c>
      <c r="J128" s="78">
        <v>129.6</v>
      </c>
      <c r="K128" s="78">
        <f t="shared" si="4"/>
        <v>130.5263158</v>
      </c>
      <c r="L128" s="78">
        <f>IF(ISBLANK('Imputing missing values '!$AM128),K128,AM128)</f>
        <v>136.5</v>
      </c>
      <c r="M128" s="78">
        <v>134.5</v>
      </c>
      <c r="N128" s="78">
        <f t="shared" si="5"/>
        <v>122.1368421</v>
      </c>
      <c r="O128" s="78">
        <f>IF(ISBLANK('Imputing missing values '!$AN128), 'Imputing missing values '!$N128, 'Imputing missing values '!$AN128)</f>
        <v>128.2</v>
      </c>
      <c r="P128" s="78">
        <v>119.5</v>
      </c>
      <c r="Q128" s="78">
        <f t="shared" ref="Q128:Q129" si="83">AVERAGE(AO110:AO125)</f>
        <v>125.26875</v>
      </c>
      <c r="R128" s="78">
        <f>IF(ISBLANK('Imputing missing values '!$AO128), 'Imputing missing values '!$Q128, 'Imputing missing values '!$AO128)</f>
        <v>130</v>
      </c>
      <c r="S128" s="78">
        <v>138.5</v>
      </c>
      <c r="T128" s="83">
        <f t="shared" si="7"/>
        <v>122.8578947</v>
      </c>
      <c r="U128" s="83">
        <f>IF(ISBLANK('Imputing missing values '!$AP128), 'Imputing missing values '!$T128, 'Imputing missing values '!$AP128)</f>
        <v>126.7</v>
      </c>
      <c r="V128" s="78">
        <v>158.2</v>
      </c>
      <c r="W128" s="83">
        <f t="shared" si="8"/>
        <v>112.3842105</v>
      </c>
      <c r="X128" s="83">
        <f>IF(ISBLANK('Imputing missing values '!$AQ128), 'Imputing missing values '!$W128, 'Imputing missing values '!$AQ128)</f>
        <v>116.4</v>
      </c>
      <c r="Y128" s="78">
        <v>171.8</v>
      </c>
      <c r="Z128" s="83">
        <f t="shared" si="9"/>
        <v>121.2052632</v>
      </c>
      <c r="AA128" s="83">
        <f>IF(ISBLANK('Imputing missing values '!$AR128), 'Imputing missing values '!$Z128, 'Imputing missing values '!$AR128)</f>
        <v>125.2</v>
      </c>
      <c r="AB128" s="78">
        <v>110.3</v>
      </c>
      <c r="AC128" s="83">
        <f t="shared" si="10"/>
        <v>127.8157895</v>
      </c>
      <c r="AD128" s="83">
        <f>IF(ISBLANK('Imputing missing values '!$AS128), 'Imputing missing values '!$AC128, 'Imputing missing values '!$AS128)</f>
        <v>130.8</v>
      </c>
      <c r="AE128" s="78">
        <v>134.3</v>
      </c>
      <c r="AF128" s="83">
        <f t="shared" si="11"/>
        <v>117.6473684</v>
      </c>
      <c r="AG128" s="83">
        <f>IF(ISBLANK('Imputing missing values '!$AT128), 'Imputing missing values '!$AF128, 'Imputing missing values '!$AT128)</f>
        <v>120.9</v>
      </c>
      <c r="AH128" s="78">
        <v>127.3</v>
      </c>
      <c r="AI128" s="83">
        <f>AVERAGE(AU110:AU125)</f>
        <v>119.7125</v>
      </c>
      <c r="AJ128" s="83">
        <f>IF(ISBLANK('Imputing missing values '!$AU128), 'Imputing missing values '!$AI128, 'Imputing missing values '!$AU128)</f>
        <v>123.8</v>
      </c>
      <c r="AK128" s="81">
        <v>137.6</v>
      </c>
      <c r="AL128" s="78">
        <v>138.0</v>
      </c>
      <c r="AM128" s="78">
        <v>136.5</v>
      </c>
      <c r="AN128" s="78">
        <v>128.2</v>
      </c>
      <c r="AO128" s="78">
        <v>130.0</v>
      </c>
      <c r="AP128" s="81">
        <v>126.7</v>
      </c>
      <c r="AQ128" s="81">
        <v>116.4</v>
      </c>
      <c r="AR128" s="81">
        <v>125.2</v>
      </c>
      <c r="AS128" s="81">
        <v>130.8</v>
      </c>
      <c r="AT128" s="81">
        <v>120.9</v>
      </c>
      <c r="AU128" s="81">
        <v>123.8</v>
      </c>
      <c r="AV128" s="78">
        <v>133.0</v>
      </c>
    </row>
    <row r="129" ht="15.75" customHeight="1">
      <c r="A129" s="79" t="s">
        <v>122</v>
      </c>
      <c r="B129" s="82">
        <v>2016.0</v>
      </c>
      <c r="C129" s="79" t="s">
        <v>66</v>
      </c>
      <c r="D129" s="78">
        <v>126.8</v>
      </c>
      <c r="E129" s="83">
        <f t="shared" si="2"/>
        <v>132.9428571</v>
      </c>
      <c r="F129" s="83">
        <f t="shared" si="1"/>
        <v>139.8</v>
      </c>
      <c r="G129" s="78">
        <v>144.2</v>
      </c>
      <c r="H129" s="78">
        <f t="shared" si="3"/>
        <v>138.2421053</v>
      </c>
      <c r="I129" s="78">
        <f>IF(ISBLANK('Imputing missing values '!$AL129), 'Imputing missing values '!$H129, 'Imputing missing values '!$AL129)</f>
        <v>142.9</v>
      </c>
      <c r="J129" s="78">
        <v>136.6</v>
      </c>
      <c r="K129" s="78">
        <f t="shared" si="4"/>
        <v>130.2263158</v>
      </c>
      <c r="L129" s="78">
        <f>IF(ISBLANK('Imputing missing values '!$AM129),K129,AM129)</f>
        <v>126.9</v>
      </c>
      <c r="M129" s="78">
        <v>131.8</v>
      </c>
      <c r="N129" s="78">
        <f t="shared" si="5"/>
        <v>121.5736842</v>
      </c>
      <c r="O129" s="78">
        <f>IF(ISBLANK('Imputing missing values '!$AN129), 'Imputing missing values '!$N129, 'Imputing missing values '!$AN129)</f>
        <v>115.5</v>
      </c>
      <c r="P129" s="78">
        <v>111.0</v>
      </c>
      <c r="Q129" s="78">
        <f t="shared" si="83"/>
        <v>125.05625</v>
      </c>
      <c r="R129" s="78">
        <f>IF(ISBLANK('Imputing missing values '!$AO129), 'Imputing missing values '!$Q129, 'Imputing missing values '!$AO129)</f>
        <v>123.5</v>
      </c>
      <c r="S129" s="78">
        <v>137.0</v>
      </c>
      <c r="T129" s="83">
        <f t="shared" si="7"/>
        <v>122.7105263</v>
      </c>
      <c r="U129" s="83">
        <f>IF(ISBLANK('Imputing missing values '!$AP129), 'Imputing missing values '!$T129, 'Imputing missing values '!$AP129)</f>
        <v>120.9</v>
      </c>
      <c r="V129" s="78">
        <v>179.5</v>
      </c>
      <c r="W129" s="83">
        <f t="shared" si="8"/>
        <v>112.2842105</v>
      </c>
      <c r="X129" s="83">
        <f>IF(ISBLANK('Imputing missing values '!$AQ129), 'Imputing missing values '!$W129, 'Imputing missing values '!$AQ129)</f>
        <v>111.7</v>
      </c>
      <c r="Y129" s="78">
        <v>188.4</v>
      </c>
      <c r="Z129" s="83">
        <f t="shared" si="9"/>
        <v>121.1473684</v>
      </c>
      <c r="AA129" s="83">
        <f>IF(ISBLANK('Imputing missing values '!$AR129), 'Imputing missing values '!$Z129, 'Imputing missing values '!$AR129)</f>
        <v>120.3</v>
      </c>
      <c r="AB129" s="78">
        <v>113.3</v>
      </c>
      <c r="AC129" s="83">
        <f t="shared" si="10"/>
        <v>128.0578947</v>
      </c>
      <c r="AD129" s="83">
        <f>IF(ISBLANK('Imputing missing values '!$AS129), 'Imputing missing values '!$AC129, 'Imputing missing values '!$AS129)</f>
        <v>130.8</v>
      </c>
      <c r="AE129" s="78">
        <v>143.9</v>
      </c>
      <c r="AF129" s="83">
        <f t="shared" si="11"/>
        <v>117.9157895</v>
      </c>
      <c r="AG129" s="83">
        <f>IF(ISBLANK('Imputing missing values '!$AT129), 'Imputing missing values '!$AF129, 'Imputing missing values '!$AT129)</f>
        <v>120</v>
      </c>
      <c r="AH129" s="78">
        <v>121.7</v>
      </c>
      <c r="AI129" s="83">
        <f t="shared" ref="AI129:AI130" si="84">AVERAGE(AU111:AU129)</f>
        <v>120.0052632</v>
      </c>
      <c r="AJ129" s="83">
        <f>IF(ISBLANK('Imputing missing values '!$AU129), 'Imputing missing values '!$AI129, 'Imputing missing values '!$AU129)</f>
        <v>119.9</v>
      </c>
      <c r="AK129" s="81">
        <v>139.8</v>
      </c>
      <c r="AL129" s="78">
        <v>142.9</v>
      </c>
      <c r="AM129" s="78">
        <v>126.9</v>
      </c>
      <c r="AN129" s="78">
        <v>115.5</v>
      </c>
      <c r="AO129" s="78">
        <v>123.5</v>
      </c>
      <c r="AP129" s="81">
        <v>120.9</v>
      </c>
      <c r="AQ129" s="81">
        <v>111.7</v>
      </c>
      <c r="AR129" s="81">
        <v>120.3</v>
      </c>
      <c r="AS129" s="81">
        <v>130.8</v>
      </c>
      <c r="AT129" s="81">
        <v>120.0</v>
      </c>
      <c r="AU129" s="81">
        <v>119.9</v>
      </c>
      <c r="AV129" s="78">
        <v>129.0</v>
      </c>
    </row>
    <row r="130" ht="15.75" customHeight="1">
      <c r="A130" s="79" t="s">
        <v>102</v>
      </c>
      <c r="B130" s="82">
        <v>2016.0</v>
      </c>
      <c r="C130" s="79" t="s">
        <v>66</v>
      </c>
      <c r="D130" s="78">
        <v>128.5</v>
      </c>
      <c r="E130" s="83">
        <f t="shared" si="2"/>
        <v>133.0285714</v>
      </c>
      <c r="F130" s="83">
        <f t="shared" si="1"/>
        <v>138.4</v>
      </c>
      <c r="G130" s="78">
        <v>141.2</v>
      </c>
      <c r="H130" s="81">
        <f t="shared" si="3"/>
        <v>138.2315789</v>
      </c>
      <c r="I130" s="81">
        <f>IF(ISBLANK('Imputing missing values '!$AL130), 'Imputing missing values '!$H130, 'Imputing missing values '!$AL130)</f>
        <v>139.3</v>
      </c>
      <c r="J130" s="78">
        <v>132.3</v>
      </c>
      <c r="K130" s="81">
        <f t="shared" si="4"/>
        <v>130.6368421</v>
      </c>
      <c r="L130" s="81">
        <f>IF(ISBLANK('Imputing missing values '!$AM130),K130,AM130)</f>
        <v>132.7</v>
      </c>
      <c r="M130" s="78">
        <v>133.5</v>
      </c>
      <c r="N130" s="81">
        <f t="shared" si="5"/>
        <v>121.9157895</v>
      </c>
      <c r="O130" s="81">
        <f>IF(ISBLANK('Imputing missing values '!$AN130), 'Imputing missing values '!$N130, 'Imputing missing values '!$AN130)</f>
        <v>123.4</v>
      </c>
      <c r="P130" s="78">
        <v>116.4</v>
      </c>
      <c r="Q130" s="81">
        <f>AVERAGE(AO112:AO130)</f>
        <v>125.5842105</v>
      </c>
      <c r="R130" s="81">
        <f>IF(ISBLANK('Imputing missing values '!$AO130), 'Imputing missing values '!$Q130, 'Imputing missing values '!$AO130)</f>
        <v>126.9</v>
      </c>
      <c r="S130" s="78">
        <v>137.8</v>
      </c>
      <c r="T130" s="81">
        <f t="shared" si="7"/>
        <v>122.9947368</v>
      </c>
      <c r="U130" s="81">
        <f>IF(ISBLANK('Imputing missing values '!$AP130), 'Imputing missing values '!$T130, 'Imputing missing values '!$AP130)</f>
        <v>124.5</v>
      </c>
      <c r="V130" s="78">
        <v>165.4</v>
      </c>
      <c r="W130" s="81">
        <f t="shared" si="8"/>
        <v>112.5473684</v>
      </c>
      <c r="X130" s="81">
        <f>IF(ISBLANK('Imputing missing values '!$AQ130), 'Imputing missing values '!$W130, 'Imputing missing values '!$AQ130)</f>
        <v>113.9</v>
      </c>
      <c r="Y130" s="78">
        <v>177.4</v>
      </c>
      <c r="Z130" s="81">
        <f t="shared" si="9"/>
        <v>121.3526316</v>
      </c>
      <c r="AA130" s="81">
        <f>IF(ISBLANK('Imputing missing values '!$AR130), 'Imputing missing values '!$Z130, 'Imputing missing values '!$AR130)</f>
        <v>122.4</v>
      </c>
      <c r="AB130" s="78">
        <v>111.3</v>
      </c>
      <c r="AC130" s="81">
        <f t="shared" si="10"/>
        <v>128.2894737</v>
      </c>
      <c r="AD130" s="81">
        <f>IF(ISBLANK('Imputing missing values '!$AS130), 'Imputing missing values '!$AC130, 'Imputing missing values '!$AS130)</f>
        <v>130.8</v>
      </c>
      <c r="AE130" s="78">
        <v>137.5</v>
      </c>
      <c r="AF130" s="81">
        <f t="shared" si="11"/>
        <v>118.2578947</v>
      </c>
      <c r="AG130" s="81">
        <f>IF(ISBLANK('Imputing missing values '!$AT130), 'Imputing missing values '!$AF130, 'Imputing missing values '!$AT130)</f>
        <v>120.5</v>
      </c>
      <c r="AH130" s="78">
        <v>125.0</v>
      </c>
      <c r="AI130" s="81">
        <f t="shared" si="84"/>
        <v>120.2736842</v>
      </c>
      <c r="AJ130" s="81">
        <f>IF(ISBLANK('Imputing missing values '!$AU130), 'Imputing missing values '!$AI130, 'Imputing missing values '!$AU130)</f>
        <v>121.9</v>
      </c>
      <c r="AK130" s="81">
        <v>138.4</v>
      </c>
      <c r="AL130" s="81">
        <v>139.3</v>
      </c>
      <c r="AM130" s="81">
        <v>132.7</v>
      </c>
      <c r="AN130" s="81">
        <v>123.4</v>
      </c>
      <c r="AO130" s="81">
        <v>126.9</v>
      </c>
      <c r="AP130" s="81">
        <v>124.5</v>
      </c>
      <c r="AQ130" s="81">
        <v>113.9</v>
      </c>
      <c r="AR130" s="81">
        <v>122.4</v>
      </c>
      <c r="AS130" s="81">
        <v>130.8</v>
      </c>
      <c r="AT130" s="81">
        <v>120.5</v>
      </c>
      <c r="AU130" s="81">
        <v>121.9</v>
      </c>
      <c r="AV130" s="78">
        <v>131.1</v>
      </c>
    </row>
    <row r="131" ht="15.75" customHeight="1">
      <c r="A131" s="79" t="s">
        <v>121</v>
      </c>
      <c r="B131" s="82">
        <v>2016.0</v>
      </c>
      <c r="C131" s="79" t="s">
        <v>68</v>
      </c>
      <c r="D131" s="78">
        <v>130.1</v>
      </c>
      <c r="E131" s="83">
        <f t="shared" si="2"/>
        <v>134.2142857</v>
      </c>
      <c r="F131" s="83">
        <f t="shared" si="1"/>
        <v>138</v>
      </c>
      <c r="G131" s="78">
        <v>138.8</v>
      </c>
      <c r="H131" s="78">
        <f t="shared" si="3"/>
        <v>138.4263158</v>
      </c>
      <c r="I131" s="78">
        <f>IF(ISBLANK('Imputing missing values '!$AL131), 'Imputing missing values '!$H131, 'Imputing missing values '!$AL131)</f>
        <v>138.9</v>
      </c>
      <c r="J131" s="78">
        <v>130.3</v>
      </c>
      <c r="K131" s="78">
        <f t="shared" si="4"/>
        <v>131.0368421</v>
      </c>
      <c r="L131" s="78">
        <f>IF(ISBLANK('Imputing missing values '!$AM131),K131,AM131)</f>
        <v>137.1</v>
      </c>
      <c r="M131" s="78">
        <v>135.3</v>
      </c>
      <c r="N131" s="78">
        <f t="shared" si="5"/>
        <v>122.2526316</v>
      </c>
      <c r="O131" s="78">
        <f>IF(ISBLANK('Imputing missing values '!$AN131), 'Imputing missing values '!$N131, 'Imputing missing values '!$AN131)</f>
        <v>129.1</v>
      </c>
      <c r="P131" s="78">
        <v>119.9</v>
      </c>
      <c r="Q131" s="78">
        <f t="shared" ref="Q131:Q132" si="85">AVERAGE(AO113:AO128)</f>
        <v>125.71875</v>
      </c>
      <c r="R131" s="78">
        <f>IF(ISBLANK('Imputing missing values '!$AO131), 'Imputing missing values '!$Q131, 'Imputing missing values '!$AO131)</f>
        <v>130.6</v>
      </c>
      <c r="S131" s="78">
        <v>140.2</v>
      </c>
      <c r="T131" s="83">
        <f t="shared" si="7"/>
        <v>123.2578947</v>
      </c>
      <c r="U131" s="83">
        <f>IF(ISBLANK('Imputing missing values '!$AP131), 'Imputing missing values '!$T131, 'Imputing missing values '!$AP131)</f>
        <v>127</v>
      </c>
      <c r="V131" s="78">
        <v>156.9</v>
      </c>
      <c r="W131" s="83">
        <f t="shared" si="8"/>
        <v>112.8052632</v>
      </c>
      <c r="X131" s="83">
        <f>IF(ISBLANK('Imputing missing values '!$AQ131), 'Imputing missing values '!$W131, 'Imputing missing values '!$AQ131)</f>
        <v>116</v>
      </c>
      <c r="Y131" s="78">
        <v>172.2</v>
      </c>
      <c r="Z131" s="83">
        <f t="shared" si="9"/>
        <v>121.6526316</v>
      </c>
      <c r="AA131" s="83">
        <f>IF(ISBLANK('Imputing missing values '!$AR131), 'Imputing missing values '!$Z131, 'Imputing missing values '!$AR131)</f>
        <v>125.5</v>
      </c>
      <c r="AB131" s="78">
        <v>112.1</v>
      </c>
      <c r="AC131" s="83">
        <f t="shared" si="10"/>
        <v>128.5842105</v>
      </c>
      <c r="AD131" s="83">
        <f>IF(ISBLANK('Imputing missing values '!$AS131), 'Imputing missing values '!$AC131, 'Imputing missing values '!$AS131)</f>
        <v>131.9</v>
      </c>
      <c r="AE131" s="78">
        <v>134.9</v>
      </c>
      <c r="AF131" s="83">
        <f t="shared" si="11"/>
        <v>118.6526316</v>
      </c>
      <c r="AG131" s="83">
        <f>IF(ISBLANK('Imputing missing values '!$AT131), 'Imputing missing values '!$AF131, 'Imputing missing values '!$AT131)</f>
        <v>122</v>
      </c>
      <c r="AH131" s="78">
        <v>128.1</v>
      </c>
      <c r="AI131" s="83">
        <f>AVERAGE(AU113:AU128)</f>
        <v>120.30625</v>
      </c>
      <c r="AJ131" s="83">
        <f>IF(ISBLANK('Imputing missing values '!$AU131), 'Imputing missing values '!$AI131, 'Imputing missing values '!$AU131)</f>
        <v>124.2</v>
      </c>
      <c r="AK131" s="81">
        <v>138.0</v>
      </c>
      <c r="AL131" s="78">
        <v>138.9</v>
      </c>
      <c r="AM131" s="78">
        <v>137.1</v>
      </c>
      <c r="AN131" s="78">
        <v>129.1</v>
      </c>
      <c r="AO131" s="78">
        <v>130.6</v>
      </c>
      <c r="AP131" s="81">
        <v>127.0</v>
      </c>
      <c r="AQ131" s="81">
        <v>116.0</v>
      </c>
      <c r="AR131" s="81">
        <v>125.5</v>
      </c>
      <c r="AS131" s="81">
        <v>131.9</v>
      </c>
      <c r="AT131" s="81">
        <v>122.0</v>
      </c>
      <c r="AU131" s="81">
        <v>124.2</v>
      </c>
      <c r="AV131" s="78">
        <v>133.5</v>
      </c>
    </row>
    <row r="132" ht="15.75" customHeight="1">
      <c r="A132" s="79" t="s">
        <v>122</v>
      </c>
      <c r="B132" s="82">
        <v>2016.0</v>
      </c>
      <c r="C132" s="79" t="s">
        <v>68</v>
      </c>
      <c r="D132" s="78">
        <v>127.6</v>
      </c>
      <c r="E132" s="83">
        <f t="shared" si="2"/>
        <v>134.4</v>
      </c>
      <c r="F132" s="83">
        <f t="shared" si="1"/>
        <v>137.6</v>
      </c>
      <c r="G132" s="78">
        <v>140.3</v>
      </c>
      <c r="H132" s="78">
        <f t="shared" si="3"/>
        <v>138.9105263</v>
      </c>
      <c r="I132" s="78">
        <f>IF(ISBLANK('Imputing missing values '!$AL132), 'Imputing missing values '!$H132, 'Imputing missing values '!$AL132)</f>
        <v>143.6</v>
      </c>
      <c r="J132" s="78">
        <v>133.7</v>
      </c>
      <c r="K132" s="78">
        <f t="shared" si="4"/>
        <v>130.7157895</v>
      </c>
      <c r="L132" s="78">
        <f>IF(ISBLANK('Imputing missing values '!$AM132),K132,AM132)</f>
        <v>127.3</v>
      </c>
      <c r="M132" s="78">
        <v>132.2</v>
      </c>
      <c r="N132" s="78">
        <f t="shared" si="5"/>
        <v>121.5789474</v>
      </c>
      <c r="O132" s="78">
        <f>IF(ISBLANK('Imputing missing values '!$AN132), 'Imputing missing values '!$N132, 'Imputing missing values '!$AN132)</f>
        <v>114.7</v>
      </c>
      <c r="P132" s="78">
        <v>111.8</v>
      </c>
      <c r="Q132" s="78">
        <f t="shared" si="85"/>
        <v>125.49375</v>
      </c>
      <c r="R132" s="78">
        <f>IF(ISBLANK('Imputing missing values '!$AO132), 'Imputing missing values '!$Q132, 'Imputing missing values '!$AO132)</f>
        <v>123.9</v>
      </c>
      <c r="S132" s="78">
        <v>135.8</v>
      </c>
      <c r="T132" s="83">
        <f t="shared" si="7"/>
        <v>123.0947368</v>
      </c>
      <c r="U132" s="83">
        <f>IF(ISBLANK('Imputing missing values '!$AP132), 'Imputing missing values '!$T132, 'Imputing missing values '!$AP132)</f>
        <v>121.2</v>
      </c>
      <c r="V132" s="78">
        <v>163.5</v>
      </c>
      <c r="W132" s="83">
        <f t="shared" si="8"/>
        <v>112.6210526</v>
      </c>
      <c r="X132" s="83">
        <f>IF(ISBLANK('Imputing missing values '!$AQ132), 'Imputing missing values '!$W132, 'Imputing missing values '!$AQ132)</f>
        <v>110.4</v>
      </c>
      <c r="Y132" s="78">
        <v>182.3</v>
      </c>
      <c r="Z132" s="83">
        <f t="shared" si="9"/>
        <v>121.5631579</v>
      </c>
      <c r="AA132" s="83">
        <f>IF(ISBLANK('Imputing missing values '!$AR132), 'Imputing missing values '!$Z132, 'Imputing missing values '!$AR132)</f>
        <v>120.6</v>
      </c>
      <c r="AB132" s="78">
        <v>114.6</v>
      </c>
      <c r="AC132" s="83">
        <f t="shared" si="10"/>
        <v>128.8157895</v>
      </c>
      <c r="AD132" s="83">
        <f>IF(ISBLANK('Imputing missing values '!$AS132), 'Imputing missing values '!$AC132, 'Imputing missing values '!$AS132)</f>
        <v>131.5</v>
      </c>
      <c r="AE132" s="78">
        <v>144.6</v>
      </c>
      <c r="AF132" s="83">
        <f t="shared" si="11"/>
        <v>118.8684211</v>
      </c>
      <c r="AG132" s="83">
        <f>IF(ISBLANK('Imputing missing values '!$AT132), 'Imputing missing values '!$AF132, 'Imputing missing values '!$AT132)</f>
        <v>120.9</v>
      </c>
      <c r="AH132" s="78">
        <v>121.9</v>
      </c>
      <c r="AI132" s="83">
        <f t="shared" ref="AI132:AI133" si="86">AVERAGE(AU114:AU132)</f>
        <v>120.5210526</v>
      </c>
      <c r="AJ132" s="83">
        <f>IF(ISBLANK('Imputing missing values '!$AU132), 'Imputing missing values '!$AI132, 'Imputing missing values '!$AU132)</f>
        <v>119.9</v>
      </c>
      <c r="AK132" s="81">
        <v>137.6</v>
      </c>
      <c r="AL132" s="78">
        <v>143.6</v>
      </c>
      <c r="AM132" s="78">
        <v>127.3</v>
      </c>
      <c r="AN132" s="78">
        <v>114.7</v>
      </c>
      <c r="AO132" s="78">
        <v>123.9</v>
      </c>
      <c r="AP132" s="81">
        <v>121.2</v>
      </c>
      <c r="AQ132" s="81">
        <v>110.4</v>
      </c>
      <c r="AR132" s="81">
        <v>120.6</v>
      </c>
      <c r="AS132" s="81">
        <v>131.5</v>
      </c>
      <c r="AT132" s="81">
        <v>120.9</v>
      </c>
      <c r="AU132" s="81">
        <v>119.9</v>
      </c>
      <c r="AV132" s="78">
        <v>128.4</v>
      </c>
    </row>
    <row r="133" ht="15.75" customHeight="1">
      <c r="A133" s="79" t="s">
        <v>102</v>
      </c>
      <c r="B133" s="82">
        <v>2016.0</v>
      </c>
      <c r="C133" s="79" t="s">
        <v>68</v>
      </c>
      <c r="D133" s="78">
        <v>129.3</v>
      </c>
      <c r="E133" s="83">
        <f t="shared" si="2"/>
        <v>134.1</v>
      </c>
      <c r="F133" s="83">
        <f t="shared" si="1"/>
        <v>137.9</v>
      </c>
      <c r="G133" s="78">
        <v>139.3</v>
      </c>
      <c r="H133" s="81">
        <f t="shared" si="3"/>
        <v>138.9210526</v>
      </c>
      <c r="I133" s="81">
        <f>IF(ISBLANK('Imputing missing values '!$AL133), 'Imputing missing values '!$H133, 'Imputing missing values '!$AL133)</f>
        <v>140.2</v>
      </c>
      <c r="J133" s="78">
        <v>131.6</v>
      </c>
      <c r="K133" s="81">
        <f t="shared" si="4"/>
        <v>131.1315789</v>
      </c>
      <c r="L133" s="81">
        <f>IF(ISBLANK('Imputing missing values '!$AM133),K133,AM133)</f>
        <v>133.2</v>
      </c>
      <c r="M133" s="78">
        <v>134.1</v>
      </c>
      <c r="N133" s="81">
        <f t="shared" si="5"/>
        <v>121.9789474</v>
      </c>
      <c r="O133" s="81">
        <f>IF(ISBLANK('Imputing missing values '!$AN133), 'Imputing missing values '!$N133, 'Imputing missing values '!$AN133)</f>
        <v>123.6</v>
      </c>
      <c r="P133" s="78">
        <v>116.9</v>
      </c>
      <c r="Q133" s="81">
        <f>AVERAGE(AO115:AO133)</f>
        <v>126.0473684</v>
      </c>
      <c r="R133" s="81">
        <f>IF(ISBLANK('Imputing missing values '!$AO133), 'Imputing missing values '!$Q133, 'Imputing missing values '!$AO133)</f>
        <v>127.4</v>
      </c>
      <c r="S133" s="78">
        <v>138.1</v>
      </c>
      <c r="T133" s="81">
        <f t="shared" si="7"/>
        <v>123.3736842</v>
      </c>
      <c r="U133" s="81">
        <f>IF(ISBLANK('Imputing missing values '!$AP133), 'Imputing missing values '!$T133, 'Imputing missing values '!$AP133)</f>
        <v>124.8</v>
      </c>
      <c r="V133" s="78">
        <v>159.1</v>
      </c>
      <c r="W133" s="81">
        <f t="shared" si="8"/>
        <v>112.8315789</v>
      </c>
      <c r="X133" s="81">
        <f>IF(ISBLANK('Imputing missing values '!$AQ133), 'Imputing missing values '!$W133, 'Imputing missing values '!$AQ133)</f>
        <v>113.1</v>
      </c>
      <c r="Y133" s="78">
        <v>175.6</v>
      </c>
      <c r="Z133" s="81">
        <f t="shared" si="9"/>
        <v>121.7684211</v>
      </c>
      <c r="AA133" s="81">
        <f>IF(ISBLANK('Imputing missing values '!$AR133), 'Imputing missing values '!$Z133, 'Imputing missing values '!$AR133)</f>
        <v>122.7</v>
      </c>
      <c r="AB133" s="78">
        <v>112.9</v>
      </c>
      <c r="AC133" s="81">
        <f t="shared" si="10"/>
        <v>129.1</v>
      </c>
      <c r="AD133" s="81">
        <f>IF(ISBLANK('Imputing missing values '!$AS133), 'Imputing missing values '!$AC133, 'Imputing missing values '!$AS133)</f>
        <v>131.7</v>
      </c>
      <c r="AE133" s="78">
        <v>138.1</v>
      </c>
      <c r="AF133" s="81">
        <f t="shared" si="11"/>
        <v>119.1473684</v>
      </c>
      <c r="AG133" s="81">
        <f>IF(ISBLANK('Imputing missing values '!$AT133), 'Imputing missing values '!$AF133, 'Imputing missing values '!$AT133)</f>
        <v>121.5</v>
      </c>
      <c r="AH133" s="78">
        <v>125.5</v>
      </c>
      <c r="AI133" s="81">
        <f t="shared" si="86"/>
        <v>120.7789474</v>
      </c>
      <c r="AJ133" s="81">
        <f>IF(ISBLANK('Imputing missing values '!$AU133), 'Imputing missing values '!$AI133, 'Imputing missing values '!$AU133)</f>
        <v>122.1</v>
      </c>
      <c r="AK133" s="81">
        <v>137.9</v>
      </c>
      <c r="AL133" s="81">
        <v>140.2</v>
      </c>
      <c r="AM133" s="81">
        <v>133.2</v>
      </c>
      <c r="AN133" s="81">
        <v>123.6</v>
      </c>
      <c r="AO133" s="81">
        <v>127.4</v>
      </c>
      <c r="AP133" s="81">
        <v>124.8</v>
      </c>
      <c r="AQ133" s="81">
        <v>113.1</v>
      </c>
      <c r="AR133" s="81">
        <v>122.7</v>
      </c>
      <c r="AS133" s="81">
        <v>131.7</v>
      </c>
      <c r="AT133" s="81">
        <v>121.5</v>
      </c>
      <c r="AU133" s="81">
        <v>122.1</v>
      </c>
      <c r="AV133" s="78">
        <v>131.1</v>
      </c>
    </row>
    <row r="134" ht="15.75" customHeight="1">
      <c r="A134" s="79" t="s">
        <v>121</v>
      </c>
      <c r="B134" s="82">
        <v>2016.0</v>
      </c>
      <c r="C134" s="79" t="s">
        <v>70</v>
      </c>
      <c r="D134" s="78">
        <v>130.8</v>
      </c>
      <c r="E134" s="83">
        <f t="shared" si="2"/>
        <v>135</v>
      </c>
      <c r="F134" s="83">
        <f t="shared" si="1"/>
        <v>137.2</v>
      </c>
      <c r="G134" s="78">
        <v>138.2</v>
      </c>
      <c r="H134" s="78">
        <f t="shared" si="3"/>
        <v>139.1315789</v>
      </c>
      <c r="I134" s="78">
        <f>IF(ISBLANK('Imputing missing values '!$AL134), 'Imputing missing values '!$H134, 'Imputing missing values '!$AL134)</f>
        <v>139.9</v>
      </c>
      <c r="J134" s="78">
        <v>130.5</v>
      </c>
      <c r="K134" s="78">
        <f t="shared" si="4"/>
        <v>131.5315789</v>
      </c>
      <c r="L134" s="78">
        <f>IF(ISBLANK('Imputing missing values '!$AM134),K134,AM134)</f>
        <v>137.8</v>
      </c>
      <c r="M134" s="78">
        <v>135.5</v>
      </c>
      <c r="N134" s="78">
        <f t="shared" si="5"/>
        <v>122.3263158</v>
      </c>
      <c r="O134" s="78">
        <f>IF(ISBLANK('Imputing missing values '!$AN134), 'Imputing missing values '!$N134, 'Imputing missing values '!$AN134)</f>
        <v>129.7</v>
      </c>
      <c r="P134" s="78">
        <v>120.2</v>
      </c>
      <c r="Q134" s="78">
        <f t="shared" ref="Q134:Q135" si="87">AVERAGE(AO116:AO131)</f>
        <v>126.1875</v>
      </c>
      <c r="R134" s="78">
        <f>IF(ISBLANK('Imputing missing values '!$AO134), 'Imputing missing values '!$Q134, 'Imputing missing values '!$AO134)</f>
        <v>131.1</v>
      </c>
      <c r="S134" s="78">
        <v>139.2</v>
      </c>
      <c r="T134" s="83">
        <f t="shared" si="7"/>
        <v>123.6526316</v>
      </c>
      <c r="U134" s="83">
        <f>IF(ISBLANK('Imputing missing values '!$AP134), 'Imputing missing values '!$T134, 'Imputing missing values '!$AP134)</f>
        <v>127.8</v>
      </c>
      <c r="V134" s="78">
        <v>149.5</v>
      </c>
      <c r="W134" s="83">
        <f t="shared" si="8"/>
        <v>113.1263158</v>
      </c>
      <c r="X134" s="83">
        <f>IF(ISBLANK('Imputing missing values '!$AQ134), 'Imputing missing values '!$W134, 'Imputing missing values '!$AQ134)</f>
        <v>117</v>
      </c>
      <c r="Y134" s="78">
        <v>170.4</v>
      </c>
      <c r="Z134" s="83">
        <f t="shared" si="9"/>
        <v>122.0526316</v>
      </c>
      <c r="AA134" s="83">
        <f>IF(ISBLANK('Imputing missing values '!$AR134), 'Imputing missing values '!$Z134, 'Imputing missing values '!$AR134)</f>
        <v>125.7</v>
      </c>
      <c r="AB134" s="78">
        <v>113.1</v>
      </c>
      <c r="AC134" s="83">
        <f t="shared" si="10"/>
        <v>129.3947368</v>
      </c>
      <c r="AD134" s="83">
        <f>IF(ISBLANK('Imputing missing values '!$AS134), 'Imputing missing values '!$AC134, 'Imputing missing values '!$AS134)</f>
        <v>132.2</v>
      </c>
      <c r="AE134" s="78">
        <v>135.8</v>
      </c>
      <c r="AF134" s="83">
        <f t="shared" si="11"/>
        <v>119.4736842</v>
      </c>
      <c r="AG134" s="83">
        <f>IF(ISBLANK('Imputing missing values '!$AT134), 'Imputing missing values '!$AF134, 'Imputing missing values '!$AT134)</f>
        <v>122.8</v>
      </c>
      <c r="AH134" s="78">
        <v>128.8</v>
      </c>
      <c r="AI134" s="83">
        <f>AVERAGE(AU116:AU131)</f>
        <v>120.85625</v>
      </c>
      <c r="AJ134" s="83">
        <f>IF(ISBLANK('Imputing missing values '!$AU134), 'Imputing missing values '!$AI134, 'Imputing missing values '!$AU134)</f>
        <v>124.9</v>
      </c>
      <c r="AK134" s="81">
        <v>137.2</v>
      </c>
      <c r="AL134" s="78">
        <v>139.9</v>
      </c>
      <c r="AM134" s="78">
        <v>137.8</v>
      </c>
      <c r="AN134" s="78">
        <v>129.7</v>
      </c>
      <c r="AO134" s="78">
        <v>131.1</v>
      </c>
      <c r="AP134" s="81">
        <v>127.8</v>
      </c>
      <c r="AQ134" s="81">
        <v>117.0</v>
      </c>
      <c r="AR134" s="81">
        <v>125.7</v>
      </c>
      <c r="AS134" s="81">
        <v>132.2</v>
      </c>
      <c r="AT134" s="81">
        <v>122.8</v>
      </c>
      <c r="AU134" s="81">
        <v>124.9</v>
      </c>
      <c r="AV134" s="78">
        <v>133.4</v>
      </c>
    </row>
    <row r="135" ht="15.75" customHeight="1">
      <c r="A135" s="79" t="s">
        <v>122</v>
      </c>
      <c r="B135" s="82">
        <v>2016.0</v>
      </c>
      <c r="C135" s="79" t="s">
        <v>70</v>
      </c>
      <c r="D135" s="78">
        <v>128.1</v>
      </c>
      <c r="E135" s="83">
        <f t="shared" si="2"/>
        <v>135.5428571</v>
      </c>
      <c r="F135" s="83">
        <f t="shared" si="1"/>
        <v>135.7</v>
      </c>
      <c r="G135" s="78">
        <v>137.7</v>
      </c>
      <c r="H135" s="78">
        <f t="shared" si="3"/>
        <v>139.6</v>
      </c>
      <c r="I135" s="78">
        <f>IF(ISBLANK('Imputing missing values '!$AL135), 'Imputing missing values '!$H135, 'Imputing missing values '!$AL135)</f>
        <v>143.9</v>
      </c>
      <c r="J135" s="78">
        <v>130.6</v>
      </c>
      <c r="K135" s="78">
        <f t="shared" si="4"/>
        <v>131.2105263</v>
      </c>
      <c r="L135" s="78">
        <f>IF(ISBLANK('Imputing missing values '!$AM135),K135,AM135)</f>
        <v>127.7</v>
      </c>
      <c r="M135" s="78">
        <v>132.6</v>
      </c>
      <c r="N135" s="78">
        <f t="shared" si="5"/>
        <v>121.6842105</v>
      </c>
      <c r="O135" s="78">
        <f>IF(ISBLANK('Imputing missing values '!$AN135), 'Imputing missing values '!$N135, 'Imputing missing values '!$AN135)</f>
        <v>114.8</v>
      </c>
      <c r="P135" s="78">
        <v>111.9</v>
      </c>
      <c r="Q135" s="78">
        <f t="shared" si="87"/>
        <v>125.95</v>
      </c>
      <c r="R135" s="78">
        <f>IF(ISBLANK('Imputing missing values '!$AO135), 'Imputing missing values '!$Q135, 'Imputing missing values '!$AO135)</f>
        <v>124.3</v>
      </c>
      <c r="S135" s="78">
        <v>132.5</v>
      </c>
      <c r="T135" s="83">
        <f t="shared" si="7"/>
        <v>123.4736842</v>
      </c>
      <c r="U135" s="83">
        <f>IF(ISBLANK('Imputing missing values '!$AP135), 'Imputing missing values '!$T135, 'Imputing missing values '!$AP135)</f>
        <v>121.4</v>
      </c>
      <c r="V135" s="78">
        <v>152.9</v>
      </c>
      <c r="W135" s="83">
        <f t="shared" si="8"/>
        <v>113.0315789</v>
      </c>
      <c r="X135" s="83">
        <f>IF(ISBLANK('Imputing missing values '!$AQ135), 'Imputing missing values '!$W135, 'Imputing missing values '!$AQ135)</f>
        <v>111.8</v>
      </c>
      <c r="Y135" s="78">
        <v>173.6</v>
      </c>
      <c r="Z135" s="83">
        <f t="shared" si="9"/>
        <v>121.9631579</v>
      </c>
      <c r="AA135" s="83">
        <f>IF(ISBLANK('Imputing missing values '!$AR135), 'Imputing missing values '!$Z135, 'Imputing missing values '!$AR135)</f>
        <v>120.8</v>
      </c>
      <c r="AB135" s="78">
        <v>115.1</v>
      </c>
      <c r="AC135" s="83">
        <f t="shared" si="10"/>
        <v>129.6105263</v>
      </c>
      <c r="AD135" s="83">
        <f>IF(ISBLANK('Imputing missing values '!$AS135), 'Imputing missing values '!$AC135, 'Imputing missing values '!$AS135)</f>
        <v>131.6</v>
      </c>
      <c r="AE135" s="78">
        <v>144.8</v>
      </c>
      <c r="AF135" s="83">
        <f t="shared" si="11"/>
        <v>119.6736842</v>
      </c>
      <c r="AG135" s="83">
        <f>IF(ISBLANK('Imputing missing values '!$AT135), 'Imputing missing values '!$AF135, 'Imputing missing values '!$AT135)</f>
        <v>121.2</v>
      </c>
      <c r="AH135" s="78">
        <v>122.1</v>
      </c>
      <c r="AI135" s="83">
        <f t="shared" ref="AI135:AI136" si="88">AVERAGE(AU117:AU135)</f>
        <v>121.0526316</v>
      </c>
      <c r="AJ135" s="83">
        <f>IF(ISBLANK('Imputing missing values '!$AU135), 'Imputing missing values '!$AI135, 'Imputing missing values '!$AU135)</f>
        <v>120.5</v>
      </c>
      <c r="AK135" s="81">
        <v>135.7</v>
      </c>
      <c r="AL135" s="78">
        <v>143.9</v>
      </c>
      <c r="AM135" s="78">
        <v>127.7</v>
      </c>
      <c r="AN135" s="78">
        <v>114.8</v>
      </c>
      <c r="AO135" s="78">
        <v>124.3</v>
      </c>
      <c r="AP135" s="81">
        <v>121.4</v>
      </c>
      <c r="AQ135" s="81">
        <v>111.8</v>
      </c>
      <c r="AR135" s="81">
        <v>120.8</v>
      </c>
      <c r="AS135" s="81">
        <v>131.6</v>
      </c>
      <c r="AT135" s="81">
        <v>121.2</v>
      </c>
      <c r="AU135" s="81">
        <v>120.5</v>
      </c>
      <c r="AV135" s="78">
        <v>128.0</v>
      </c>
    </row>
    <row r="136" ht="15.75" customHeight="1">
      <c r="A136" s="79" t="s">
        <v>102</v>
      </c>
      <c r="B136" s="82">
        <v>2016.0</v>
      </c>
      <c r="C136" s="79" t="s">
        <v>70</v>
      </c>
      <c r="D136" s="78">
        <v>129.9</v>
      </c>
      <c r="E136" s="83">
        <f t="shared" si="2"/>
        <v>135.1285714</v>
      </c>
      <c r="F136" s="83">
        <f t="shared" si="1"/>
        <v>136.6</v>
      </c>
      <c r="G136" s="78">
        <v>138.0</v>
      </c>
      <c r="H136" s="81">
        <f t="shared" si="3"/>
        <v>139.6210526</v>
      </c>
      <c r="I136" s="81">
        <f>IF(ISBLANK('Imputing missing values '!$AL136), 'Imputing missing values '!$H136, 'Imputing missing values '!$AL136)</f>
        <v>141</v>
      </c>
      <c r="J136" s="78">
        <v>130.5</v>
      </c>
      <c r="K136" s="81">
        <f t="shared" si="4"/>
        <v>131.6473684</v>
      </c>
      <c r="L136" s="81">
        <f>IF(ISBLANK('Imputing missing values '!$AM136),K136,AM136)</f>
        <v>133.8</v>
      </c>
      <c r="M136" s="78">
        <v>134.4</v>
      </c>
      <c r="N136" s="81">
        <f t="shared" si="5"/>
        <v>122.1736842</v>
      </c>
      <c r="O136" s="81">
        <f>IF(ISBLANK('Imputing missing values '!$AN136), 'Imputing missing values '!$N136, 'Imputing missing values '!$AN136)</f>
        <v>124.1</v>
      </c>
      <c r="P136" s="78">
        <v>117.2</v>
      </c>
      <c r="Q136" s="81">
        <f>AVERAGE(AO118:AO136)</f>
        <v>126.5052632</v>
      </c>
      <c r="R136" s="81">
        <f>IF(ISBLANK('Imputing missing values '!$AO136), 'Imputing missing values '!$Q136, 'Imputing missing values '!$AO136)</f>
        <v>127.9</v>
      </c>
      <c r="S136" s="78">
        <v>136.1</v>
      </c>
      <c r="T136" s="81">
        <f t="shared" si="7"/>
        <v>123.7736842</v>
      </c>
      <c r="U136" s="81">
        <f>IF(ISBLANK('Imputing missing values '!$AP136), 'Imputing missing values '!$T136, 'Imputing missing values '!$AP136)</f>
        <v>125.4</v>
      </c>
      <c r="V136" s="78">
        <v>150.7</v>
      </c>
      <c r="W136" s="81">
        <f t="shared" si="8"/>
        <v>113.3368421</v>
      </c>
      <c r="X136" s="81">
        <f>IF(ISBLANK('Imputing missing values '!$AQ136), 'Imputing missing values '!$W136, 'Imputing missing values '!$AQ136)</f>
        <v>114.3</v>
      </c>
      <c r="Y136" s="78">
        <v>171.5</v>
      </c>
      <c r="Z136" s="81">
        <f t="shared" si="9"/>
        <v>122.1631579</v>
      </c>
      <c r="AA136" s="81">
        <f>IF(ISBLANK('Imputing missing values '!$AR136), 'Imputing missing values '!$Z136, 'Imputing missing values '!$AR136)</f>
        <v>122.9</v>
      </c>
      <c r="AB136" s="78">
        <v>113.8</v>
      </c>
      <c r="AC136" s="81">
        <f t="shared" si="10"/>
        <v>129.8947368</v>
      </c>
      <c r="AD136" s="81">
        <f>IF(ISBLANK('Imputing missing values '!$AS136), 'Imputing missing values '!$AC136, 'Imputing missing values '!$AS136)</f>
        <v>131.8</v>
      </c>
      <c r="AE136" s="78">
        <v>138.8</v>
      </c>
      <c r="AF136" s="81">
        <f t="shared" si="11"/>
        <v>119.9368421</v>
      </c>
      <c r="AG136" s="81">
        <f>IF(ISBLANK('Imputing missing values '!$AT136), 'Imputing missing values '!$AF136, 'Imputing missing values '!$AT136)</f>
        <v>122.1</v>
      </c>
      <c r="AH136" s="78">
        <v>126.0</v>
      </c>
      <c r="AI136" s="81">
        <f t="shared" si="88"/>
        <v>121.3421053</v>
      </c>
      <c r="AJ136" s="81">
        <f>IF(ISBLANK('Imputing missing values '!$AU136), 'Imputing missing values '!$AI136, 'Imputing missing values '!$AU136)</f>
        <v>122.8</v>
      </c>
      <c r="AK136" s="81">
        <v>136.6</v>
      </c>
      <c r="AL136" s="81">
        <v>141.0</v>
      </c>
      <c r="AM136" s="81">
        <v>133.8</v>
      </c>
      <c r="AN136" s="81">
        <v>124.1</v>
      </c>
      <c r="AO136" s="81">
        <v>127.9</v>
      </c>
      <c r="AP136" s="81">
        <v>125.4</v>
      </c>
      <c r="AQ136" s="81">
        <v>114.3</v>
      </c>
      <c r="AR136" s="81">
        <v>122.9</v>
      </c>
      <c r="AS136" s="81">
        <v>131.8</v>
      </c>
      <c r="AT136" s="81">
        <v>122.1</v>
      </c>
      <c r="AU136" s="81">
        <v>122.8</v>
      </c>
      <c r="AV136" s="78">
        <v>130.9</v>
      </c>
    </row>
    <row r="137" ht="15.75" customHeight="1">
      <c r="A137" s="79" t="s">
        <v>121</v>
      </c>
      <c r="B137" s="82">
        <v>2016.0</v>
      </c>
      <c r="C137" s="79" t="s">
        <v>72</v>
      </c>
      <c r="D137" s="78">
        <v>131.3</v>
      </c>
      <c r="E137" s="83">
        <f t="shared" si="2"/>
        <v>135.7</v>
      </c>
      <c r="F137" s="83">
        <f t="shared" si="1"/>
        <v>137.4</v>
      </c>
      <c r="G137" s="78">
        <v>137.6</v>
      </c>
      <c r="H137" s="78">
        <f t="shared" si="3"/>
        <v>139.8526316</v>
      </c>
      <c r="I137" s="78">
        <f>IF(ISBLANK('Imputing missing values '!$AL137), 'Imputing missing values '!$H137, 'Imputing missing values '!$AL137)</f>
        <v>140.9</v>
      </c>
      <c r="J137" s="78">
        <v>130.1</v>
      </c>
      <c r="K137" s="78">
        <f t="shared" si="4"/>
        <v>132.0842105</v>
      </c>
      <c r="L137" s="78">
        <f>IF(ISBLANK('Imputing missing values '!$AM137),K137,AM137)</f>
        <v>138.8</v>
      </c>
      <c r="M137" s="78">
        <v>136.0</v>
      </c>
      <c r="N137" s="78">
        <f t="shared" si="5"/>
        <v>122.5631579</v>
      </c>
      <c r="O137" s="78">
        <f>IF(ISBLANK('Imputing missing values '!$AN137), 'Imputing missing values '!$N137, 'Imputing missing values '!$AN137)</f>
        <v>129.8</v>
      </c>
      <c r="P137" s="78">
        <v>120.8</v>
      </c>
      <c r="Q137" s="78">
        <f t="shared" ref="Q137:Q138" si="89">AVERAGE(AO119:AO134)</f>
        <v>126.64375</v>
      </c>
      <c r="R137" s="78">
        <f>IF(ISBLANK('Imputing missing values '!$AO137), 'Imputing missing values '!$Q137, 'Imputing missing values '!$AO137)</f>
        <v>131.8</v>
      </c>
      <c r="S137" s="78">
        <v>138.4</v>
      </c>
      <c r="T137" s="83">
        <f t="shared" si="7"/>
        <v>124.0789474</v>
      </c>
      <c r="U137" s="83">
        <f>IF(ISBLANK('Imputing missing values '!$AP137), 'Imputing missing values '!$T137, 'Imputing missing values '!$AP137)</f>
        <v>128.7</v>
      </c>
      <c r="V137" s="78">
        <v>149.2</v>
      </c>
      <c r="W137" s="83">
        <f t="shared" si="8"/>
        <v>113.7</v>
      </c>
      <c r="X137" s="83">
        <f>IF(ISBLANK('Imputing missing values '!$AQ137), 'Imputing missing values '!$W137, 'Imputing missing values '!$AQ137)</f>
        <v>117.8</v>
      </c>
      <c r="Y137" s="78">
        <v>170.2</v>
      </c>
      <c r="Z137" s="83">
        <f t="shared" si="9"/>
        <v>122.4736842</v>
      </c>
      <c r="AA137" s="83">
        <f>IF(ISBLANK('Imputing missing values '!$AR137), 'Imputing missing values '!$Z137, 'Imputing missing values '!$AR137)</f>
        <v>126.5</v>
      </c>
      <c r="AB137" s="78">
        <v>113.4</v>
      </c>
      <c r="AC137" s="83">
        <f t="shared" si="10"/>
        <v>130.2157895</v>
      </c>
      <c r="AD137" s="83">
        <f>IF(ISBLANK('Imputing missing values '!$AS137), 'Imputing missing values '!$AC137, 'Imputing missing values '!$AS137)</f>
        <v>133</v>
      </c>
      <c r="AE137" s="78">
        <v>136.3</v>
      </c>
      <c r="AF137" s="83">
        <f t="shared" si="11"/>
        <v>120.2368421</v>
      </c>
      <c r="AG137" s="83">
        <f>IF(ISBLANK('Imputing missing values '!$AT137), 'Imputing missing values '!$AF137, 'Imputing missing values '!$AT137)</f>
        <v>123</v>
      </c>
      <c r="AH137" s="78">
        <v>128.7</v>
      </c>
      <c r="AI137" s="83">
        <f>AVERAGE(AU119:AU134)</f>
        <v>121.43125</v>
      </c>
      <c r="AJ137" s="83">
        <f>IF(ISBLANK('Imputing missing values '!$AU137), 'Imputing missing values '!$AI137, 'Imputing missing values '!$AU137)</f>
        <v>125.7</v>
      </c>
      <c r="AK137" s="81">
        <v>137.4</v>
      </c>
      <c r="AL137" s="78">
        <v>140.9</v>
      </c>
      <c r="AM137" s="78">
        <v>138.8</v>
      </c>
      <c r="AN137" s="78">
        <v>129.8</v>
      </c>
      <c r="AO137" s="78">
        <v>131.8</v>
      </c>
      <c r="AP137" s="81">
        <v>128.7</v>
      </c>
      <c r="AQ137" s="81">
        <v>117.8</v>
      </c>
      <c r="AR137" s="81">
        <v>126.5</v>
      </c>
      <c r="AS137" s="81">
        <v>133.0</v>
      </c>
      <c r="AT137" s="81">
        <v>123.0</v>
      </c>
      <c r="AU137" s="81">
        <v>125.7</v>
      </c>
      <c r="AV137" s="78">
        <v>133.8</v>
      </c>
    </row>
    <row r="138" ht="15.75" customHeight="1">
      <c r="A138" s="79" t="s">
        <v>122</v>
      </c>
      <c r="B138" s="82">
        <v>2016.0</v>
      </c>
      <c r="C138" s="79" t="s">
        <v>72</v>
      </c>
      <c r="D138" s="78">
        <v>128.7</v>
      </c>
      <c r="E138" s="83">
        <f t="shared" si="2"/>
        <v>136.3285714</v>
      </c>
      <c r="F138" s="83">
        <f t="shared" si="1"/>
        <v>136.3</v>
      </c>
      <c r="G138" s="78">
        <v>138.4</v>
      </c>
      <c r="H138" s="78">
        <f t="shared" si="3"/>
        <v>140.3157895</v>
      </c>
      <c r="I138" s="78">
        <f>IF(ISBLANK('Imputing missing values '!$AL138), 'Imputing missing values '!$H138, 'Imputing missing values '!$AL138)</f>
        <v>144.3</v>
      </c>
      <c r="J138" s="78">
        <v>130.3</v>
      </c>
      <c r="K138" s="78">
        <f t="shared" si="4"/>
        <v>131.7473684</v>
      </c>
      <c r="L138" s="78">
        <f>IF(ISBLANK('Imputing missing values '!$AM138),K138,AM138)</f>
        <v>128</v>
      </c>
      <c r="M138" s="78">
        <v>132.7</v>
      </c>
      <c r="N138" s="78">
        <f t="shared" si="5"/>
        <v>121.9421053</v>
      </c>
      <c r="O138" s="78">
        <f>IF(ISBLANK('Imputing missing values '!$AN138), 'Imputing missing values '!$N138, 'Imputing missing values '!$AN138)</f>
        <v>115.2</v>
      </c>
      <c r="P138" s="78">
        <v>112.5</v>
      </c>
      <c r="Q138" s="78">
        <f t="shared" si="89"/>
        <v>126.4125</v>
      </c>
      <c r="R138" s="78">
        <f>IF(ISBLANK('Imputing missing values '!$AO138), 'Imputing missing values '!$Q138, 'Imputing missing values '!$AO138)</f>
        <v>124.5</v>
      </c>
      <c r="S138" s="78">
        <v>130.4</v>
      </c>
      <c r="T138" s="83">
        <f t="shared" si="7"/>
        <v>123.9</v>
      </c>
      <c r="U138" s="83">
        <f>IF(ISBLANK('Imputing missing values '!$AP138), 'Imputing missing values '!$T138, 'Imputing missing values '!$AP138)</f>
        <v>121.8</v>
      </c>
      <c r="V138" s="78">
        <v>155.1</v>
      </c>
      <c r="W138" s="83">
        <f t="shared" si="8"/>
        <v>113.6157895</v>
      </c>
      <c r="X138" s="83">
        <f>IF(ISBLANK('Imputing missing values '!$AQ138), 'Imputing missing values '!$W138, 'Imputing missing values '!$AQ138)</f>
        <v>112.8</v>
      </c>
      <c r="Y138" s="78">
        <v>175.7</v>
      </c>
      <c r="Z138" s="83">
        <f t="shared" si="9"/>
        <v>122.3684211</v>
      </c>
      <c r="AA138" s="83">
        <f>IF(ISBLANK('Imputing missing values '!$AR138), 'Imputing missing values '!$Z138, 'Imputing missing values '!$AR138)</f>
        <v>121.2</v>
      </c>
      <c r="AB138" s="78">
        <v>115.4</v>
      </c>
      <c r="AC138" s="83">
        <f t="shared" si="10"/>
        <v>130.4263158</v>
      </c>
      <c r="AD138" s="83">
        <f>IF(ISBLANK('Imputing missing values '!$AS138), 'Imputing missing values '!$AC138, 'Imputing missing values '!$AS138)</f>
        <v>131.9</v>
      </c>
      <c r="AE138" s="78">
        <v>145.3</v>
      </c>
      <c r="AF138" s="83">
        <f t="shared" si="11"/>
        <v>120.3631579</v>
      </c>
      <c r="AG138" s="83">
        <f>IF(ISBLANK('Imputing missing values '!$AT138), 'Imputing missing values '!$AF138, 'Imputing missing values '!$AT138)</f>
        <v>120.8</v>
      </c>
      <c r="AH138" s="78">
        <v>122.5</v>
      </c>
      <c r="AI138" s="83">
        <f t="shared" ref="AI138:AI139" si="90">AVERAGE(AU120:AU138)</f>
        <v>121.6368421</v>
      </c>
      <c r="AJ138" s="83">
        <f>IF(ISBLANK('Imputing missing values '!$AU138), 'Imputing missing values '!$AI138, 'Imputing missing values '!$AU138)</f>
        <v>120.9</v>
      </c>
      <c r="AK138" s="81">
        <v>136.3</v>
      </c>
      <c r="AL138" s="78">
        <v>144.3</v>
      </c>
      <c r="AM138" s="78">
        <v>128.0</v>
      </c>
      <c r="AN138" s="78">
        <v>115.2</v>
      </c>
      <c r="AO138" s="78">
        <v>124.5</v>
      </c>
      <c r="AP138" s="81">
        <v>121.8</v>
      </c>
      <c r="AQ138" s="81">
        <v>112.8</v>
      </c>
      <c r="AR138" s="81">
        <v>121.2</v>
      </c>
      <c r="AS138" s="81">
        <v>131.9</v>
      </c>
      <c r="AT138" s="81">
        <v>120.8</v>
      </c>
      <c r="AU138" s="81">
        <v>120.9</v>
      </c>
      <c r="AV138" s="78">
        <v>128.6</v>
      </c>
    </row>
    <row r="139" ht="15.75" customHeight="1">
      <c r="A139" s="79" t="s">
        <v>102</v>
      </c>
      <c r="B139" s="82">
        <v>2016.0</v>
      </c>
      <c r="C139" s="79" t="s">
        <v>72</v>
      </c>
      <c r="D139" s="78">
        <v>130.5</v>
      </c>
      <c r="E139" s="83">
        <f t="shared" si="2"/>
        <v>136.1285714</v>
      </c>
      <c r="F139" s="83">
        <f t="shared" si="1"/>
        <v>137</v>
      </c>
      <c r="G139" s="78">
        <v>137.9</v>
      </c>
      <c r="H139" s="81">
        <f t="shared" si="3"/>
        <v>140.3315789</v>
      </c>
      <c r="I139" s="81">
        <f>IF(ISBLANK('Imputing missing values '!$AL139), 'Imputing missing values '!$H139, 'Imputing missing values '!$AL139)</f>
        <v>141.8</v>
      </c>
      <c r="J139" s="78">
        <v>130.2</v>
      </c>
      <c r="K139" s="81">
        <f t="shared" si="4"/>
        <v>132.2052632</v>
      </c>
      <c r="L139" s="81">
        <f>IF(ISBLANK('Imputing missing values '!$AM139),K139,AM139)</f>
        <v>134.5</v>
      </c>
      <c r="M139" s="78">
        <v>134.8</v>
      </c>
      <c r="N139" s="81">
        <f t="shared" si="5"/>
        <v>122.4526316</v>
      </c>
      <c r="O139" s="81">
        <f>IF(ISBLANK('Imputing missing values '!$AN139), 'Imputing missing values '!$N139, 'Imputing missing values '!$AN139)</f>
        <v>124.3</v>
      </c>
      <c r="P139" s="78">
        <v>117.8</v>
      </c>
      <c r="Q139" s="81">
        <f>AVERAGE(AO121:AO139)</f>
        <v>126.9684211</v>
      </c>
      <c r="R139" s="81">
        <f>IF(ISBLANK('Imputing missing values '!$AO139), 'Imputing missing values '!$Q139, 'Imputing missing values '!$AO139)</f>
        <v>128.4</v>
      </c>
      <c r="S139" s="78">
        <v>134.7</v>
      </c>
      <c r="T139" s="81">
        <f t="shared" si="7"/>
        <v>124.2210526</v>
      </c>
      <c r="U139" s="81">
        <f>IF(ISBLANK('Imputing missing values '!$AP139), 'Imputing missing values '!$T139, 'Imputing missing values '!$AP139)</f>
        <v>126.1</v>
      </c>
      <c r="V139" s="78">
        <v>151.2</v>
      </c>
      <c r="W139" s="81">
        <f t="shared" si="8"/>
        <v>113.8894737</v>
      </c>
      <c r="X139" s="81">
        <f>IF(ISBLANK('Imputing missing values '!$AQ139), 'Imputing missing values '!$W139, 'Imputing missing values '!$AQ139)</f>
        <v>115.2</v>
      </c>
      <c r="Y139" s="78">
        <v>172.1</v>
      </c>
      <c r="Z139" s="81">
        <f t="shared" si="9"/>
        <v>122.5789474</v>
      </c>
      <c r="AA139" s="81">
        <f>IF(ISBLANK('Imputing missing values '!$AR139), 'Imputing missing values '!$Z139, 'Imputing missing values '!$AR139)</f>
        <v>123.5</v>
      </c>
      <c r="AB139" s="78">
        <v>114.1</v>
      </c>
      <c r="AC139" s="81">
        <f t="shared" si="10"/>
        <v>130.6789474</v>
      </c>
      <c r="AD139" s="81">
        <f>IF(ISBLANK('Imputing missing values '!$AS139), 'Imputing missing values '!$AC139, 'Imputing missing values '!$AS139)</f>
        <v>132.4</v>
      </c>
      <c r="AE139" s="78">
        <v>139.3</v>
      </c>
      <c r="AF139" s="81">
        <f t="shared" si="11"/>
        <v>120.6</v>
      </c>
      <c r="AG139" s="81">
        <f>IF(ISBLANK('Imputing missing values '!$AT139), 'Imputing missing values '!$AF139, 'Imputing missing values '!$AT139)</f>
        <v>122.1</v>
      </c>
      <c r="AH139" s="78">
        <v>126.1</v>
      </c>
      <c r="AI139" s="81">
        <f t="shared" si="90"/>
        <v>121.9105263</v>
      </c>
      <c r="AJ139" s="81">
        <f>IF(ISBLANK('Imputing missing values '!$AU139), 'Imputing missing values '!$AI139, 'Imputing missing values '!$AU139)</f>
        <v>123.4</v>
      </c>
      <c r="AK139" s="81">
        <v>137.0</v>
      </c>
      <c r="AL139" s="81">
        <v>141.8</v>
      </c>
      <c r="AM139" s="81">
        <v>134.5</v>
      </c>
      <c r="AN139" s="81">
        <v>124.3</v>
      </c>
      <c r="AO139" s="81">
        <v>128.4</v>
      </c>
      <c r="AP139" s="81">
        <v>126.1</v>
      </c>
      <c r="AQ139" s="81">
        <v>115.2</v>
      </c>
      <c r="AR139" s="81">
        <v>123.5</v>
      </c>
      <c r="AS139" s="81">
        <v>132.4</v>
      </c>
      <c r="AT139" s="81">
        <v>122.1</v>
      </c>
      <c r="AU139" s="81">
        <v>123.4</v>
      </c>
      <c r="AV139" s="78">
        <v>131.4</v>
      </c>
    </row>
    <row r="140" ht="15.75" customHeight="1">
      <c r="A140" s="79" t="s">
        <v>121</v>
      </c>
      <c r="B140" s="82">
        <v>2016.0</v>
      </c>
      <c r="C140" s="79" t="s">
        <v>74</v>
      </c>
      <c r="D140" s="78">
        <v>132.0</v>
      </c>
      <c r="E140" s="83">
        <f t="shared" si="2"/>
        <v>136.5857143</v>
      </c>
      <c r="F140" s="83">
        <f t="shared" si="1"/>
        <v>136.6</v>
      </c>
      <c r="G140" s="78">
        <v>137.4</v>
      </c>
      <c r="H140" s="78">
        <f t="shared" si="3"/>
        <v>140.5473684</v>
      </c>
      <c r="I140" s="78">
        <f>IF(ISBLANK('Imputing missing values '!$AL140), 'Imputing missing values '!$H140, 'Imputing missing values '!$AL140)</f>
        <v>141.2</v>
      </c>
      <c r="J140" s="78">
        <v>130.6</v>
      </c>
      <c r="K140" s="78">
        <f t="shared" si="4"/>
        <v>132.6368421</v>
      </c>
      <c r="L140" s="78">
        <f>IF(ISBLANK('Imputing missing values '!$AM140),K140,AM140)</f>
        <v>139.2</v>
      </c>
      <c r="M140" s="78">
        <v>136.2</v>
      </c>
      <c r="N140" s="78">
        <f t="shared" si="5"/>
        <v>122.8736842</v>
      </c>
      <c r="O140" s="78">
        <f>IF(ISBLANK('Imputing missing values '!$AN140), 'Imputing missing values '!$N140, 'Imputing missing values '!$AN140)</f>
        <v>130.3</v>
      </c>
      <c r="P140" s="78">
        <v>121.1</v>
      </c>
      <c r="Q140" s="78">
        <f t="shared" ref="Q140:Q141" si="91">AVERAGE(AO122:AO137)</f>
        <v>127.125</v>
      </c>
      <c r="R140" s="78">
        <f>IF(ISBLANK('Imputing missing values '!$AO140), 'Imputing missing values '!$Q140, 'Imputing missing values '!$AO140)</f>
        <v>132.1</v>
      </c>
      <c r="S140" s="78">
        <v>136.9</v>
      </c>
      <c r="T140" s="83">
        <f t="shared" si="7"/>
        <v>124.5315789</v>
      </c>
      <c r="U140" s="83">
        <f>IF(ISBLANK('Imputing missing values '!$AP140), 'Imputing missing values '!$T140, 'Imputing missing values '!$AP140)</f>
        <v>129.1</v>
      </c>
      <c r="V140" s="78">
        <v>141.8</v>
      </c>
      <c r="W140" s="83">
        <f t="shared" si="8"/>
        <v>114.2105263</v>
      </c>
      <c r="X140" s="83">
        <f>IF(ISBLANK('Imputing missing values '!$AQ140), 'Imputing missing values '!$W140, 'Imputing missing values '!$AQ140)</f>
        <v>118.2</v>
      </c>
      <c r="Y140" s="78">
        <v>170.0</v>
      </c>
      <c r="Z140" s="83">
        <f t="shared" si="9"/>
        <v>122.8842105</v>
      </c>
      <c r="AA140" s="83">
        <f>IF(ISBLANK('Imputing missing values '!$AR140), 'Imputing missing values '!$Z140, 'Imputing missing values '!$AR140)</f>
        <v>126.9</v>
      </c>
      <c r="AB140" s="78">
        <v>113.4</v>
      </c>
      <c r="AC140" s="83">
        <f t="shared" si="10"/>
        <v>130.9947368</v>
      </c>
      <c r="AD140" s="83">
        <f>IF(ISBLANK('Imputing missing values '!$AS140), 'Imputing missing values '!$AC140, 'Imputing missing values '!$AS140)</f>
        <v>133.7</v>
      </c>
      <c r="AE140" s="78">
        <v>136.8</v>
      </c>
      <c r="AF140" s="83">
        <f t="shared" si="11"/>
        <v>120.8842105</v>
      </c>
      <c r="AG140" s="83">
        <f>IF(ISBLANK('Imputing missing values '!$AT140), 'Imputing missing values '!$AF140, 'Imputing missing values '!$AT140)</f>
        <v>123.5</v>
      </c>
      <c r="AH140" s="78">
        <v>128.7</v>
      </c>
      <c r="AI140" s="83">
        <f>AVERAGE(AU122:AU137)</f>
        <v>122</v>
      </c>
      <c r="AJ140" s="83">
        <f>IF(ISBLANK('Imputing missing values '!$AU140), 'Imputing missing values '!$AI140, 'Imputing missing values '!$AU140)</f>
        <v>126.1</v>
      </c>
      <c r="AK140" s="81">
        <v>136.6</v>
      </c>
      <c r="AL140" s="78">
        <v>141.2</v>
      </c>
      <c r="AM140" s="78">
        <v>139.2</v>
      </c>
      <c r="AN140" s="78">
        <v>130.3</v>
      </c>
      <c r="AO140" s="78">
        <v>132.1</v>
      </c>
      <c r="AP140" s="81">
        <v>129.1</v>
      </c>
      <c r="AQ140" s="81">
        <v>118.2</v>
      </c>
      <c r="AR140" s="81">
        <v>126.9</v>
      </c>
      <c r="AS140" s="81">
        <v>133.7</v>
      </c>
      <c r="AT140" s="81">
        <v>123.5</v>
      </c>
      <c r="AU140" s="81">
        <v>126.1</v>
      </c>
      <c r="AV140" s="78">
        <v>133.6</v>
      </c>
    </row>
    <row r="141" ht="15.75" customHeight="1">
      <c r="A141" s="79" t="s">
        <v>122</v>
      </c>
      <c r="B141" s="82">
        <v>2016.0</v>
      </c>
      <c r="C141" s="79" t="s">
        <v>74</v>
      </c>
      <c r="D141" s="78">
        <v>130.2</v>
      </c>
      <c r="E141" s="83">
        <f t="shared" si="2"/>
        <v>137.0285714</v>
      </c>
      <c r="F141" s="83">
        <f t="shared" si="1"/>
        <v>135.2</v>
      </c>
      <c r="G141" s="78">
        <v>138.5</v>
      </c>
      <c r="H141" s="78">
        <f t="shared" si="3"/>
        <v>140.9842105</v>
      </c>
      <c r="I141" s="78">
        <f>IF(ISBLANK('Imputing missing values '!$AL141), 'Imputing missing values '!$H141, 'Imputing missing values '!$AL141)</f>
        <v>144.3</v>
      </c>
      <c r="J141" s="78">
        <v>134.1</v>
      </c>
      <c r="K141" s="78">
        <f t="shared" si="4"/>
        <v>132.3052632</v>
      </c>
      <c r="L141" s="78">
        <f>IF(ISBLANK('Imputing missing values '!$AM141),K141,AM141)</f>
        <v>128.5</v>
      </c>
      <c r="M141" s="78">
        <v>132.9</v>
      </c>
      <c r="N141" s="78">
        <f t="shared" si="5"/>
        <v>122.2842105</v>
      </c>
      <c r="O141" s="78">
        <f>IF(ISBLANK('Imputing missing values '!$AN141), 'Imputing missing values '!$N141, 'Imputing missing values '!$AN141)</f>
        <v>116.2</v>
      </c>
      <c r="P141" s="78">
        <v>112.6</v>
      </c>
      <c r="Q141" s="78">
        <f t="shared" si="91"/>
        <v>126.875</v>
      </c>
      <c r="R141" s="78">
        <f>IF(ISBLANK('Imputing missing values '!$AO141), 'Imputing missing values '!$Q141, 'Imputing missing values '!$AO141)</f>
        <v>124.7</v>
      </c>
      <c r="S141" s="78">
        <v>130.8</v>
      </c>
      <c r="T141" s="83">
        <f t="shared" si="7"/>
        <v>124.3368421</v>
      </c>
      <c r="U141" s="83">
        <f>IF(ISBLANK('Imputing missing values '!$AP141), 'Imputing missing values '!$T141, 'Imputing missing values '!$AP141)</f>
        <v>122.1</v>
      </c>
      <c r="V141" s="78">
        <v>142.0</v>
      </c>
      <c r="W141" s="83">
        <f t="shared" si="8"/>
        <v>114.1210526</v>
      </c>
      <c r="X141" s="83">
        <f>IF(ISBLANK('Imputing missing values '!$AQ141), 'Imputing missing values '!$W141, 'Imputing missing values '!$AQ141)</f>
        <v>113.4</v>
      </c>
      <c r="Y141" s="78">
        <v>174.9</v>
      </c>
      <c r="Z141" s="83">
        <f t="shared" si="9"/>
        <v>122.7842105</v>
      </c>
      <c r="AA141" s="83">
        <f>IF(ISBLANK('Imputing missing values '!$AR141), 'Imputing missing values '!$Z141, 'Imputing missing values '!$AR141)</f>
        <v>121.7</v>
      </c>
      <c r="AB141" s="78">
        <v>115.6</v>
      </c>
      <c r="AC141" s="83">
        <f t="shared" si="10"/>
        <v>131.1526316</v>
      </c>
      <c r="AD141" s="83">
        <f>IF(ISBLANK('Imputing missing values '!$AS141), 'Imputing missing values '!$AC141, 'Imputing missing values '!$AS141)</f>
        <v>132.1</v>
      </c>
      <c r="AE141" s="78">
        <v>145.4</v>
      </c>
      <c r="AF141" s="83">
        <f t="shared" si="11"/>
        <v>120.9684211</v>
      </c>
      <c r="AG141" s="83">
        <f>IF(ISBLANK('Imputing missing values '!$AT141), 'Imputing missing values '!$AF141, 'Imputing missing values '!$AT141)</f>
        <v>121.3</v>
      </c>
      <c r="AH141" s="78">
        <v>122.7</v>
      </c>
      <c r="AI141" s="83">
        <f t="shared" ref="AI141:AI142" si="92">AVERAGE(AU123:AU141)</f>
        <v>122.1684211</v>
      </c>
      <c r="AJ141" s="83">
        <f>IF(ISBLANK('Imputing missing values '!$AU141), 'Imputing missing values '!$AI141, 'Imputing missing values '!$AU141)</f>
        <v>121.3</v>
      </c>
      <c r="AK141" s="81">
        <v>135.2</v>
      </c>
      <c r="AL141" s="78">
        <v>144.3</v>
      </c>
      <c r="AM141" s="78">
        <v>128.5</v>
      </c>
      <c r="AN141" s="78">
        <v>116.2</v>
      </c>
      <c r="AO141" s="78">
        <v>124.7</v>
      </c>
      <c r="AP141" s="81">
        <v>122.1</v>
      </c>
      <c r="AQ141" s="81">
        <v>113.4</v>
      </c>
      <c r="AR141" s="81">
        <v>121.7</v>
      </c>
      <c r="AS141" s="81">
        <v>132.1</v>
      </c>
      <c r="AT141" s="81">
        <v>121.3</v>
      </c>
      <c r="AU141" s="81">
        <v>121.3</v>
      </c>
      <c r="AV141" s="78">
        <v>128.5</v>
      </c>
    </row>
    <row r="142" ht="15.75" customHeight="1">
      <c r="A142" s="79" t="s">
        <v>102</v>
      </c>
      <c r="B142" s="82">
        <v>2016.0</v>
      </c>
      <c r="C142" s="79" t="s">
        <v>74</v>
      </c>
      <c r="D142" s="78">
        <v>131.4</v>
      </c>
      <c r="E142" s="83">
        <f t="shared" si="2"/>
        <v>136.7571429</v>
      </c>
      <c r="F142" s="83">
        <f t="shared" si="1"/>
        <v>136.1</v>
      </c>
      <c r="G142" s="78">
        <v>137.8</v>
      </c>
      <c r="H142" s="81">
        <f t="shared" si="3"/>
        <v>140.9736842</v>
      </c>
      <c r="I142" s="81">
        <f>IF(ISBLANK('Imputing missing values '!$AL142), 'Imputing missing values '!$H142, 'Imputing missing values '!$AL142)</f>
        <v>142</v>
      </c>
      <c r="J142" s="78">
        <v>132.0</v>
      </c>
      <c r="K142" s="81">
        <f t="shared" si="4"/>
        <v>132.7684211</v>
      </c>
      <c r="L142" s="81">
        <f>IF(ISBLANK('Imputing missing values '!$AM142),K142,AM142)</f>
        <v>135</v>
      </c>
      <c r="M142" s="78">
        <v>135.0</v>
      </c>
      <c r="N142" s="81">
        <f t="shared" si="5"/>
        <v>122.8105263</v>
      </c>
      <c r="O142" s="81">
        <f>IF(ISBLANK('Imputing missing values '!$AN142), 'Imputing missing values '!$N142, 'Imputing missing values '!$AN142)</f>
        <v>125</v>
      </c>
      <c r="P142" s="78">
        <v>118.0</v>
      </c>
      <c r="Q142" s="81">
        <f>AVERAGE(AO124:AO142)</f>
        <v>127.4</v>
      </c>
      <c r="R142" s="81">
        <f>IF(ISBLANK('Imputing missing values '!$AO142), 'Imputing missing values '!$Q142, 'Imputing missing values '!$AO142)</f>
        <v>128.6</v>
      </c>
      <c r="S142" s="78">
        <v>134.1</v>
      </c>
      <c r="T142" s="81">
        <f t="shared" si="7"/>
        <v>124.6578947</v>
      </c>
      <c r="U142" s="81">
        <f>IF(ISBLANK('Imputing missing values '!$AP142), 'Imputing missing values '!$T142, 'Imputing missing values '!$AP142)</f>
        <v>126.4</v>
      </c>
      <c r="V142" s="78">
        <v>141.9</v>
      </c>
      <c r="W142" s="81">
        <f t="shared" si="8"/>
        <v>114.3842105</v>
      </c>
      <c r="X142" s="81">
        <f>IF(ISBLANK('Imputing missing values '!$AQ142), 'Imputing missing values '!$W142, 'Imputing missing values '!$AQ142)</f>
        <v>115.7</v>
      </c>
      <c r="Y142" s="78">
        <v>171.7</v>
      </c>
      <c r="Z142" s="81">
        <f t="shared" si="9"/>
        <v>123.0052632</v>
      </c>
      <c r="AA142" s="81">
        <f>IF(ISBLANK('Imputing missing values '!$AR142), 'Imputing missing values '!$Z142, 'Imputing missing values '!$AR142)</f>
        <v>124</v>
      </c>
      <c r="AB142" s="78">
        <v>114.1</v>
      </c>
      <c r="AC142" s="81">
        <f t="shared" si="10"/>
        <v>131.4052632</v>
      </c>
      <c r="AD142" s="81">
        <f>IF(ISBLANK('Imputing missing values '!$AS142), 'Imputing missing values '!$AC142, 'Imputing missing values '!$AS142)</f>
        <v>132.8</v>
      </c>
      <c r="AE142" s="78">
        <v>139.7</v>
      </c>
      <c r="AF142" s="81">
        <f t="shared" si="11"/>
        <v>121.1842105</v>
      </c>
      <c r="AG142" s="81">
        <f>IF(ISBLANK('Imputing missing values '!$AT142), 'Imputing missing values '!$AF142, 'Imputing missing values '!$AT142)</f>
        <v>122.6</v>
      </c>
      <c r="AH142" s="78">
        <v>126.2</v>
      </c>
      <c r="AI142" s="81">
        <f t="shared" si="92"/>
        <v>122.4368421</v>
      </c>
      <c r="AJ142" s="81">
        <f>IF(ISBLANK('Imputing missing values '!$AU142), 'Imputing missing values '!$AI142, 'Imputing missing values '!$AU142)</f>
        <v>123.8</v>
      </c>
      <c r="AK142" s="81">
        <v>136.1</v>
      </c>
      <c r="AL142" s="81">
        <v>142.0</v>
      </c>
      <c r="AM142" s="81">
        <v>135.0</v>
      </c>
      <c r="AN142" s="81">
        <v>125.0</v>
      </c>
      <c r="AO142" s="81">
        <v>128.6</v>
      </c>
      <c r="AP142" s="81">
        <v>126.4</v>
      </c>
      <c r="AQ142" s="81">
        <v>115.7</v>
      </c>
      <c r="AR142" s="81">
        <v>124.0</v>
      </c>
      <c r="AS142" s="81">
        <v>132.8</v>
      </c>
      <c r="AT142" s="81">
        <v>122.6</v>
      </c>
      <c r="AU142" s="81">
        <v>123.8</v>
      </c>
      <c r="AV142" s="78">
        <v>131.2</v>
      </c>
    </row>
    <row r="143" ht="15.75" customHeight="1">
      <c r="A143" s="79" t="s">
        <v>121</v>
      </c>
      <c r="B143" s="82">
        <v>2016.0</v>
      </c>
      <c r="C143" s="79" t="s">
        <v>76</v>
      </c>
      <c r="D143" s="78">
        <v>132.6</v>
      </c>
      <c r="E143" s="83">
        <f t="shared" si="2"/>
        <v>136.8571429</v>
      </c>
      <c r="F143" s="83">
        <f t="shared" si="1"/>
        <v>134.7</v>
      </c>
      <c r="G143" s="78">
        <v>137.3</v>
      </c>
      <c r="H143" s="78">
        <f t="shared" si="3"/>
        <v>141.2210526</v>
      </c>
      <c r="I143" s="78">
        <f>IF(ISBLANK('Imputing missing values '!$AL143), 'Imputing missing values '!$H143, 'Imputing missing values '!$AL143)</f>
        <v>142.4</v>
      </c>
      <c r="J143" s="78">
        <v>131.6</v>
      </c>
      <c r="K143" s="78">
        <f t="shared" si="4"/>
        <v>133.2052632</v>
      </c>
      <c r="L143" s="78">
        <f>IF(ISBLANK('Imputing missing values '!$AM143),K143,AM143)</f>
        <v>139.7</v>
      </c>
      <c r="M143" s="78">
        <v>136.3</v>
      </c>
      <c r="N143" s="78">
        <f t="shared" si="5"/>
        <v>123.3</v>
      </c>
      <c r="O143" s="78">
        <f>IF(ISBLANK('Imputing missing values '!$AN143), 'Imputing missing values '!$N143, 'Imputing missing values '!$AN143)</f>
        <v>132</v>
      </c>
      <c r="P143" s="78">
        <v>121.6</v>
      </c>
      <c r="Q143" s="78">
        <f t="shared" ref="Q143:Q144" si="93">AVERAGE(AO125:AO140)</f>
        <v>127.58125</v>
      </c>
      <c r="R143" s="78">
        <f>IF(ISBLANK('Imputing missing values '!$AO143), 'Imputing missing values '!$Q143, 'Imputing missing values '!$AO143)</f>
        <v>132.9</v>
      </c>
      <c r="S143" s="78">
        <v>135.6</v>
      </c>
      <c r="T143" s="83">
        <f t="shared" si="7"/>
        <v>124.9736842</v>
      </c>
      <c r="U143" s="83">
        <f>IF(ISBLANK('Imputing missing values '!$AP143), 'Imputing missing values '!$T143, 'Imputing missing values '!$AP143)</f>
        <v>129.7</v>
      </c>
      <c r="V143" s="78">
        <v>127.5</v>
      </c>
      <c r="W143" s="83">
        <f t="shared" si="8"/>
        <v>114.6894737</v>
      </c>
      <c r="X143" s="83">
        <f>IF(ISBLANK('Imputing missing values '!$AQ143), 'Imputing missing values '!$W143, 'Imputing missing values '!$AQ143)</f>
        <v>118.6</v>
      </c>
      <c r="Y143" s="78">
        <v>167.9</v>
      </c>
      <c r="Z143" s="83">
        <f t="shared" si="9"/>
        <v>123.3105263</v>
      </c>
      <c r="AA143" s="83">
        <f>IF(ISBLANK('Imputing missing values '!$AR143), 'Imputing missing values '!$Z143, 'Imputing missing values '!$AR143)</f>
        <v>127.3</v>
      </c>
      <c r="AB143" s="78">
        <v>113.8</v>
      </c>
      <c r="AC143" s="83">
        <f t="shared" si="10"/>
        <v>131.7052632</v>
      </c>
      <c r="AD143" s="83">
        <f>IF(ISBLANK('Imputing missing values '!$AS143), 'Imputing missing values '!$AC143, 'Imputing missing values '!$AS143)</f>
        <v>134.2</v>
      </c>
      <c r="AE143" s="78">
        <v>137.5</v>
      </c>
      <c r="AF143" s="83">
        <f t="shared" si="11"/>
        <v>121.3263158</v>
      </c>
      <c r="AG143" s="83">
        <f>IF(ISBLANK('Imputing missing values '!$AT143), 'Imputing missing values '!$AF143, 'Imputing missing values '!$AT143)</f>
        <v>121.9</v>
      </c>
      <c r="AH143" s="78">
        <v>129.1</v>
      </c>
      <c r="AI143" s="83">
        <f>AVERAGE(AU125:AU140)</f>
        <v>122.53125</v>
      </c>
      <c r="AJ143" s="83">
        <f>IF(ISBLANK('Imputing missing values '!$AU143), 'Imputing missing values '!$AI143, 'Imputing missing values '!$AU143)</f>
        <v>126.3</v>
      </c>
      <c r="AK143" s="81">
        <v>134.7</v>
      </c>
      <c r="AL143" s="78">
        <v>142.4</v>
      </c>
      <c r="AM143" s="78">
        <v>139.7</v>
      </c>
      <c r="AN143" s="78">
        <v>132.0</v>
      </c>
      <c r="AO143" s="78">
        <v>132.9</v>
      </c>
      <c r="AP143" s="81">
        <v>129.7</v>
      </c>
      <c r="AQ143" s="81">
        <v>118.6</v>
      </c>
      <c r="AR143" s="81">
        <v>127.3</v>
      </c>
      <c r="AS143" s="81">
        <v>134.2</v>
      </c>
      <c r="AT143" s="81">
        <v>121.9</v>
      </c>
      <c r="AU143" s="81">
        <v>126.3</v>
      </c>
      <c r="AV143" s="78">
        <v>132.8</v>
      </c>
    </row>
    <row r="144" ht="15.75" customHeight="1">
      <c r="A144" s="79" t="s">
        <v>122</v>
      </c>
      <c r="B144" s="82">
        <v>2016.0</v>
      </c>
      <c r="C144" s="79" t="s">
        <v>76</v>
      </c>
      <c r="D144" s="78">
        <v>131.6</v>
      </c>
      <c r="E144" s="83">
        <f t="shared" si="2"/>
        <v>136.9857143</v>
      </c>
      <c r="F144" s="83">
        <f t="shared" si="1"/>
        <v>132.8</v>
      </c>
      <c r="G144" s="78">
        <v>138.2</v>
      </c>
      <c r="H144" s="78">
        <f t="shared" si="3"/>
        <v>141.6315789</v>
      </c>
      <c r="I144" s="78">
        <f>IF(ISBLANK('Imputing missing values '!$AL144), 'Imputing missing values '!$H144, 'Imputing missing values '!$AL144)</f>
        <v>145</v>
      </c>
      <c r="J144" s="78">
        <v>134.9</v>
      </c>
      <c r="K144" s="78">
        <f t="shared" si="4"/>
        <v>132.8473684</v>
      </c>
      <c r="L144" s="78">
        <f>IF(ISBLANK('Imputing missing values '!$AM144),K144,AM144)</f>
        <v>128.8</v>
      </c>
      <c r="M144" s="78">
        <v>133.1</v>
      </c>
      <c r="N144" s="78">
        <f t="shared" si="5"/>
        <v>122.7631579</v>
      </c>
      <c r="O144" s="78">
        <f>IF(ISBLANK('Imputing missing values '!$AN144), 'Imputing missing values '!$N144, 'Imputing missing values '!$AN144)</f>
        <v>117.8</v>
      </c>
      <c r="P144" s="78">
        <v>113.5</v>
      </c>
      <c r="Q144" s="78">
        <f t="shared" si="93"/>
        <v>127.29375</v>
      </c>
      <c r="R144" s="78">
        <f>IF(ISBLANK('Imputing missing values '!$AO144), 'Imputing missing values '!$Q144, 'Imputing missing values '!$AO144)</f>
        <v>125</v>
      </c>
      <c r="S144" s="78">
        <v>129.3</v>
      </c>
      <c r="T144" s="83">
        <f t="shared" si="7"/>
        <v>124.7684211</v>
      </c>
      <c r="U144" s="83">
        <f>IF(ISBLANK('Imputing missing values '!$AP144), 'Imputing missing values '!$T144, 'Imputing missing values '!$AP144)</f>
        <v>122.3</v>
      </c>
      <c r="V144" s="78">
        <v>121.1</v>
      </c>
      <c r="W144" s="83">
        <f t="shared" si="8"/>
        <v>114.5526316</v>
      </c>
      <c r="X144" s="83">
        <f>IF(ISBLANK('Imputing missing values '!$AQ144), 'Imputing missing values '!$W144, 'Imputing missing values '!$AQ144)</f>
        <v>113.7</v>
      </c>
      <c r="Y144" s="78">
        <v>170.3</v>
      </c>
      <c r="Z144" s="83">
        <f t="shared" si="9"/>
        <v>123.1894737</v>
      </c>
      <c r="AA144" s="83">
        <f>IF(ISBLANK('Imputing missing values '!$AR144), 'Imputing missing values '!$Z144, 'Imputing missing values '!$AR144)</f>
        <v>121.8</v>
      </c>
      <c r="AB144" s="78">
        <v>115.5</v>
      </c>
      <c r="AC144" s="83">
        <f t="shared" si="10"/>
        <v>131.8157895</v>
      </c>
      <c r="AD144" s="83">
        <f>IF(ISBLANK('Imputing missing values '!$AS144), 'Imputing missing values '!$AC144, 'Imputing missing values '!$AS144)</f>
        <v>132.3</v>
      </c>
      <c r="AE144" s="78">
        <v>145.5</v>
      </c>
      <c r="AF144" s="83">
        <f t="shared" si="11"/>
        <v>121.3263158</v>
      </c>
      <c r="AG144" s="83">
        <f>IF(ISBLANK('Imputing missing values '!$AT144), 'Imputing missing values '!$AF144, 'Imputing missing values '!$AT144)</f>
        <v>119.9</v>
      </c>
      <c r="AH144" s="78">
        <v>123.1</v>
      </c>
      <c r="AI144" s="83">
        <f t="shared" ref="AI144:AI145" si="94">AVERAGE(AU126:AU144)</f>
        <v>122.6315789</v>
      </c>
      <c r="AJ144" s="83">
        <f>IF(ISBLANK('Imputing missing values '!$AU144), 'Imputing missing values '!$AI144, 'Imputing missing values '!$AU144)</f>
        <v>121.4</v>
      </c>
      <c r="AK144" s="81">
        <v>132.8</v>
      </c>
      <c r="AL144" s="78">
        <v>145.0</v>
      </c>
      <c r="AM144" s="78">
        <v>128.8</v>
      </c>
      <c r="AN144" s="78">
        <v>117.8</v>
      </c>
      <c r="AO144" s="78">
        <v>125.0</v>
      </c>
      <c r="AP144" s="81">
        <v>122.3</v>
      </c>
      <c r="AQ144" s="81">
        <v>113.7</v>
      </c>
      <c r="AR144" s="81">
        <v>121.8</v>
      </c>
      <c r="AS144" s="81">
        <v>132.3</v>
      </c>
      <c r="AT144" s="81">
        <v>119.9</v>
      </c>
      <c r="AU144" s="81">
        <v>121.4</v>
      </c>
      <c r="AV144" s="78">
        <v>127.6</v>
      </c>
    </row>
    <row r="145" ht="15.75" customHeight="1">
      <c r="A145" s="79" t="s">
        <v>102</v>
      </c>
      <c r="B145" s="82">
        <v>2016.0</v>
      </c>
      <c r="C145" s="79" t="s">
        <v>76</v>
      </c>
      <c r="D145" s="78">
        <v>132.3</v>
      </c>
      <c r="E145" s="83">
        <f t="shared" si="2"/>
        <v>136.7857143</v>
      </c>
      <c r="F145" s="83">
        <f t="shared" si="1"/>
        <v>134</v>
      </c>
      <c r="G145" s="78">
        <v>137.6</v>
      </c>
      <c r="H145" s="81">
        <f t="shared" si="3"/>
        <v>141.6526316</v>
      </c>
      <c r="I145" s="81">
        <f>IF(ISBLANK('Imputing missing values '!$AL145), 'Imputing missing values '!$H145, 'Imputing missing values '!$AL145)</f>
        <v>143.1</v>
      </c>
      <c r="J145" s="78">
        <v>132.9</v>
      </c>
      <c r="K145" s="81">
        <f t="shared" si="4"/>
        <v>133.3105263</v>
      </c>
      <c r="L145" s="81">
        <f>IF(ISBLANK('Imputing missing values '!$AM145),K145,AM145)</f>
        <v>135.4</v>
      </c>
      <c r="M145" s="78">
        <v>135.1</v>
      </c>
      <c r="N145" s="81">
        <f t="shared" si="5"/>
        <v>123.3473684</v>
      </c>
      <c r="O145" s="81">
        <f>IF(ISBLANK('Imputing missing values '!$AN145), 'Imputing missing values '!$N145, 'Imputing missing values '!$AN145)</f>
        <v>126.6</v>
      </c>
      <c r="P145" s="78">
        <v>118.6</v>
      </c>
      <c r="Q145" s="81">
        <f>AVERAGE(AO127:AO145)</f>
        <v>127.8526316</v>
      </c>
      <c r="R145" s="81">
        <f>IF(ISBLANK('Imputing missing values '!$AO145), 'Imputing missing values '!$Q145, 'Imputing missing values '!$AO145)</f>
        <v>129.2</v>
      </c>
      <c r="S145" s="78">
        <v>132.7</v>
      </c>
      <c r="T145" s="81">
        <f t="shared" si="7"/>
        <v>125.1</v>
      </c>
      <c r="U145" s="81">
        <f>IF(ISBLANK('Imputing missing values '!$AP145), 'Imputing missing values '!$T145, 'Imputing missing values '!$AP145)</f>
        <v>126.9</v>
      </c>
      <c r="V145" s="78">
        <v>125.3</v>
      </c>
      <c r="W145" s="81">
        <f t="shared" si="8"/>
        <v>114.7473684</v>
      </c>
      <c r="X145" s="81">
        <f>IF(ISBLANK('Imputing missing values '!$AQ145), 'Imputing missing values '!$W145, 'Imputing missing values '!$AQ145)</f>
        <v>116</v>
      </c>
      <c r="Y145" s="78">
        <v>168.7</v>
      </c>
      <c r="Z145" s="81">
        <f t="shared" si="9"/>
        <v>123.4157895</v>
      </c>
      <c r="AA145" s="81">
        <f>IF(ISBLANK('Imputing missing values '!$AR145), 'Imputing missing values '!$Z145, 'Imputing missing values '!$AR145)</f>
        <v>124.2</v>
      </c>
      <c r="AB145" s="78">
        <v>114.4</v>
      </c>
      <c r="AC145" s="81">
        <f t="shared" si="10"/>
        <v>132.0157895</v>
      </c>
      <c r="AD145" s="81">
        <f>IF(ISBLANK('Imputing missing values '!$AS145), 'Imputing missing values '!$AC145, 'Imputing missing values '!$AS145)</f>
        <v>133.1</v>
      </c>
      <c r="AE145" s="78">
        <v>140.2</v>
      </c>
      <c r="AF145" s="81">
        <f t="shared" si="11"/>
        <v>121.4473684</v>
      </c>
      <c r="AG145" s="81">
        <f>IF(ISBLANK('Imputing missing values '!$AT145), 'Imputing missing values '!$AF145, 'Imputing missing values '!$AT145)</f>
        <v>121.1</v>
      </c>
      <c r="AH145" s="78">
        <v>126.6</v>
      </c>
      <c r="AI145" s="81">
        <f t="shared" si="94"/>
        <v>122.8578947</v>
      </c>
      <c r="AJ145" s="81">
        <f>IF(ISBLANK('Imputing missing values '!$AU145), 'Imputing missing values '!$AI145, 'Imputing missing values '!$AU145)</f>
        <v>123.9</v>
      </c>
      <c r="AK145" s="81">
        <v>134.0</v>
      </c>
      <c r="AL145" s="81">
        <v>143.1</v>
      </c>
      <c r="AM145" s="81">
        <v>135.4</v>
      </c>
      <c r="AN145" s="81">
        <v>126.6</v>
      </c>
      <c r="AO145" s="81">
        <v>129.2</v>
      </c>
      <c r="AP145" s="81">
        <v>126.9</v>
      </c>
      <c r="AQ145" s="81">
        <v>116.0</v>
      </c>
      <c r="AR145" s="81">
        <v>124.2</v>
      </c>
      <c r="AS145" s="81">
        <v>133.1</v>
      </c>
      <c r="AT145" s="81">
        <v>121.1</v>
      </c>
      <c r="AU145" s="81">
        <v>123.9</v>
      </c>
      <c r="AV145" s="78">
        <v>130.4</v>
      </c>
    </row>
    <row r="146" ht="15.75" customHeight="1">
      <c r="A146" s="79" t="s">
        <v>121</v>
      </c>
      <c r="B146" s="82">
        <v>2017.0</v>
      </c>
      <c r="C146" s="79" t="s">
        <v>36</v>
      </c>
      <c r="D146" s="78">
        <v>133.1</v>
      </c>
      <c r="E146" s="83">
        <f t="shared" si="2"/>
        <v>136.3285714</v>
      </c>
      <c r="F146" s="83">
        <f t="shared" si="1"/>
        <v>133.7</v>
      </c>
      <c r="G146" s="78">
        <v>137.8</v>
      </c>
      <c r="H146" s="78">
        <f t="shared" si="3"/>
        <v>141.8842105</v>
      </c>
      <c r="I146" s="78">
        <f>IF(ISBLANK('Imputing missing values '!$AL146), 'Imputing missing values '!$H146, 'Imputing missing values '!$AL146)</f>
        <v>143.1</v>
      </c>
      <c r="J146" s="78">
        <v>131.9</v>
      </c>
      <c r="K146" s="78">
        <f t="shared" si="4"/>
        <v>133.7315789</v>
      </c>
      <c r="L146" s="78">
        <f>IF(ISBLANK('Imputing missing values '!$AM146),K146,AM146)</f>
        <v>140</v>
      </c>
      <c r="M146" s="78">
        <v>136.7</v>
      </c>
      <c r="N146" s="78">
        <f t="shared" si="5"/>
        <v>123.8105263</v>
      </c>
      <c r="O146" s="78">
        <f>IF(ISBLANK('Imputing missing values '!$AN146), 'Imputing missing values '!$N146, 'Imputing missing values '!$AN146)</f>
        <v>132.1</v>
      </c>
      <c r="P146" s="78">
        <v>122.0</v>
      </c>
      <c r="Q146" s="78">
        <f t="shared" ref="Q146:Q147" si="95">AVERAGE(AO128:AO143)</f>
        <v>128.0375</v>
      </c>
      <c r="R146" s="78">
        <f>IF(ISBLANK('Imputing missing values '!$AO146), 'Imputing missing values '!$Q146, 'Imputing missing values '!$AO146)</f>
        <v>133.2</v>
      </c>
      <c r="S146" s="78">
        <v>136.0</v>
      </c>
      <c r="T146" s="83">
        <f t="shared" si="7"/>
        <v>125.4052632</v>
      </c>
      <c r="U146" s="83">
        <f>IF(ISBLANK('Imputing missing values '!$AP146), 'Imputing missing values '!$T146, 'Imputing missing values '!$AP146)</f>
        <v>129.9</v>
      </c>
      <c r="V146" s="78">
        <v>119.8</v>
      </c>
      <c r="W146" s="83">
        <f t="shared" si="8"/>
        <v>115.0052632</v>
      </c>
      <c r="X146" s="83">
        <f>IF(ISBLANK('Imputing missing values '!$AQ146), 'Imputing missing values '!$W146, 'Imputing missing values '!$AQ146)</f>
        <v>119.1</v>
      </c>
      <c r="Y146" s="78">
        <v>161.7</v>
      </c>
      <c r="Z146" s="83">
        <f t="shared" si="9"/>
        <v>123.6947368</v>
      </c>
      <c r="AA146" s="83">
        <f>IF(ISBLANK('Imputing missing values '!$AR146), 'Imputing missing values '!$Z146, 'Imputing missing values '!$AR146)</f>
        <v>127</v>
      </c>
      <c r="AB146" s="78">
        <v>114.8</v>
      </c>
      <c r="AC146" s="83">
        <f t="shared" si="10"/>
        <v>132.2736842</v>
      </c>
      <c r="AD146" s="83">
        <f>IF(ISBLANK('Imputing missing values '!$AS146), 'Imputing missing values '!$AC146, 'Imputing missing values '!$AS146)</f>
        <v>134.6</v>
      </c>
      <c r="AE146" s="78">
        <v>136.9</v>
      </c>
      <c r="AF146" s="83">
        <f t="shared" si="11"/>
        <v>121.6</v>
      </c>
      <c r="AG146" s="83">
        <f>IF(ISBLANK('Imputing missing values '!$AT146), 'Imputing missing values '!$AF146, 'Imputing missing values '!$AT146)</f>
        <v>122.3</v>
      </c>
      <c r="AH146" s="78">
        <v>129.0</v>
      </c>
      <c r="AI146" s="83">
        <f>AVERAGE(AU128:AU143)</f>
        <v>122.96875</v>
      </c>
      <c r="AJ146" s="83">
        <f>IF(ISBLANK('Imputing missing values '!$AU146), 'Imputing missing values '!$AI146, 'Imputing missing values '!$AU146)</f>
        <v>126.6</v>
      </c>
      <c r="AK146" s="81">
        <v>133.7</v>
      </c>
      <c r="AL146" s="78">
        <v>143.1</v>
      </c>
      <c r="AM146" s="78">
        <v>140.0</v>
      </c>
      <c r="AN146" s="78">
        <v>132.1</v>
      </c>
      <c r="AO146" s="78">
        <v>133.2</v>
      </c>
      <c r="AP146" s="81">
        <v>129.9</v>
      </c>
      <c r="AQ146" s="81">
        <v>119.1</v>
      </c>
      <c r="AR146" s="81">
        <v>127.0</v>
      </c>
      <c r="AS146" s="81">
        <v>134.6</v>
      </c>
      <c r="AT146" s="81">
        <v>122.3</v>
      </c>
      <c r="AU146" s="81">
        <v>126.6</v>
      </c>
      <c r="AV146" s="78">
        <v>132.4</v>
      </c>
    </row>
    <row r="147" ht="15.75" customHeight="1">
      <c r="A147" s="79" t="s">
        <v>122</v>
      </c>
      <c r="B147" s="82">
        <v>2017.0</v>
      </c>
      <c r="C147" s="79" t="s">
        <v>36</v>
      </c>
      <c r="D147" s="78">
        <v>132.2</v>
      </c>
      <c r="E147" s="83">
        <f t="shared" si="2"/>
        <v>135.9142857</v>
      </c>
      <c r="F147" s="83">
        <f t="shared" si="1"/>
        <v>132</v>
      </c>
      <c r="G147" s="78">
        <v>138.9</v>
      </c>
      <c r="H147" s="78">
        <f t="shared" si="3"/>
        <v>142.2842105</v>
      </c>
      <c r="I147" s="78">
        <f>IF(ISBLANK('Imputing missing values '!$AL147), 'Imputing missing values '!$H147, 'Imputing missing values '!$AL147)</f>
        <v>145.6</v>
      </c>
      <c r="J147" s="78">
        <v>132.6</v>
      </c>
      <c r="K147" s="78">
        <f t="shared" si="4"/>
        <v>133.3368421</v>
      </c>
      <c r="L147" s="78">
        <f>IF(ISBLANK('Imputing missing values '!$AM147),K147,AM147)</f>
        <v>129</v>
      </c>
      <c r="M147" s="78">
        <v>133.1</v>
      </c>
      <c r="N147" s="78">
        <f t="shared" si="5"/>
        <v>123.2736842</v>
      </c>
      <c r="O147" s="78">
        <f>IF(ISBLANK('Imputing missing values '!$AN147), 'Imputing missing values '!$N147, 'Imputing missing values '!$AN147)</f>
        <v>118</v>
      </c>
      <c r="P147" s="78">
        <v>114.0</v>
      </c>
      <c r="Q147" s="78">
        <f t="shared" si="95"/>
        <v>127.725</v>
      </c>
      <c r="R147" s="78">
        <f>IF(ISBLANK('Imputing missing values '!$AO147), 'Imputing missing values '!$Q147, 'Imputing missing values '!$AO147)</f>
        <v>125.1</v>
      </c>
      <c r="S147" s="78">
        <v>129.6</v>
      </c>
      <c r="T147" s="83">
        <f t="shared" si="7"/>
        <v>125.1894737</v>
      </c>
      <c r="U147" s="83">
        <f>IF(ISBLANK('Imputing missing values '!$AP147), 'Imputing missing values '!$T147, 'Imputing missing values '!$AP147)</f>
        <v>122.6</v>
      </c>
      <c r="V147" s="78">
        <v>118.7</v>
      </c>
      <c r="W147" s="83">
        <f t="shared" si="8"/>
        <v>114.9421053</v>
      </c>
      <c r="X147" s="83">
        <f>IF(ISBLANK('Imputing missing values '!$AQ147), 'Imputing missing values '!$W147, 'Imputing missing values '!$AQ147)</f>
        <v>115.2</v>
      </c>
      <c r="Y147" s="78">
        <v>155.1</v>
      </c>
      <c r="Z147" s="83">
        <f t="shared" si="9"/>
        <v>123.5263158</v>
      </c>
      <c r="AA147" s="83">
        <f>IF(ISBLANK('Imputing missing values '!$AR147), 'Imputing missing values '!$Z147, 'Imputing missing values '!$AR147)</f>
        <v>122</v>
      </c>
      <c r="AB147" s="78">
        <v>117.3</v>
      </c>
      <c r="AC147" s="83">
        <f t="shared" si="10"/>
        <v>132.3578947</v>
      </c>
      <c r="AD147" s="83">
        <f>IF(ISBLANK('Imputing missing values '!$AS147), 'Imputing missing values '!$AC147, 'Imputing missing values '!$AS147)</f>
        <v>132.4</v>
      </c>
      <c r="AE147" s="78">
        <v>144.9</v>
      </c>
      <c r="AF147" s="83">
        <f t="shared" si="11"/>
        <v>121.6</v>
      </c>
      <c r="AG147" s="83">
        <f>IF(ISBLANK('Imputing missing values '!$AT147), 'Imputing missing values '!$AF147, 'Imputing missing values '!$AT147)</f>
        <v>120.9</v>
      </c>
      <c r="AH147" s="78">
        <v>123.2</v>
      </c>
      <c r="AI147" s="83">
        <f t="shared" ref="AI147:AI148" si="96">AVERAGE(AU129:AU147)</f>
        <v>123.0368421</v>
      </c>
      <c r="AJ147" s="83">
        <f>IF(ISBLANK('Imputing missing values '!$AU147), 'Imputing missing values '!$AI147, 'Imputing missing values '!$AU147)</f>
        <v>122.1</v>
      </c>
      <c r="AK147" s="81">
        <v>132.0</v>
      </c>
      <c r="AL147" s="78">
        <v>145.6</v>
      </c>
      <c r="AM147" s="78">
        <v>129.0</v>
      </c>
      <c r="AN147" s="78">
        <v>118.0</v>
      </c>
      <c r="AO147" s="78">
        <v>125.1</v>
      </c>
      <c r="AP147" s="81">
        <v>122.6</v>
      </c>
      <c r="AQ147" s="81">
        <v>115.2</v>
      </c>
      <c r="AR147" s="81">
        <v>122.0</v>
      </c>
      <c r="AS147" s="81">
        <v>132.4</v>
      </c>
      <c r="AT147" s="81">
        <v>120.9</v>
      </c>
      <c r="AU147" s="81">
        <v>122.1</v>
      </c>
      <c r="AV147" s="78">
        <v>127.8</v>
      </c>
    </row>
    <row r="148" ht="15.75" customHeight="1">
      <c r="A148" s="79" t="s">
        <v>102</v>
      </c>
      <c r="B148" s="82">
        <v>2017.0</v>
      </c>
      <c r="C148" s="79" t="s">
        <v>36</v>
      </c>
      <c r="D148" s="78">
        <v>132.8</v>
      </c>
      <c r="E148" s="83">
        <f t="shared" si="2"/>
        <v>136.2428571</v>
      </c>
      <c r="F148" s="83">
        <f t="shared" si="1"/>
        <v>133.1</v>
      </c>
      <c r="G148" s="78">
        <v>138.2</v>
      </c>
      <c r="H148" s="81">
        <f t="shared" si="3"/>
        <v>142.3315789</v>
      </c>
      <c r="I148" s="81">
        <f>IF(ISBLANK('Imputing missing values '!$AL148), 'Imputing missing values '!$H148, 'Imputing missing values '!$AL148)</f>
        <v>143.8</v>
      </c>
      <c r="J148" s="78">
        <v>132.2</v>
      </c>
      <c r="K148" s="81">
        <f t="shared" si="4"/>
        <v>133.7947368</v>
      </c>
      <c r="L148" s="81">
        <f>IF(ISBLANK('Imputing missing values '!$AM148),K148,AM148)</f>
        <v>135.6</v>
      </c>
      <c r="M148" s="78">
        <v>135.4</v>
      </c>
      <c r="N148" s="81">
        <f t="shared" si="5"/>
        <v>123.8684211</v>
      </c>
      <c r="O148" s="81">
        <f>IF(ISBLANK('Imputing missing values '!$AN148), 'Imputing missing values '!$N148, 'Imputing missing values '!$AN148)</f>
        <v>126.8</v>
      </c>
      <c r="P148" s="78">
        <v>119.1</v>
      </c>
      <c r="Q148" s="81">
        <f>AVERAGE(AO130:AO148)</f>
        <v>128.2631579</v>
      </c>
      <c r="R148" s="81">
        <f>IF(ISBLANK('Imputing missing values '!$AO148), 'Imputing missing values '!$Q148, 'Imputing missing values '!$AO148)</f>
        <v>129.4</v>
      </c>
      <c r="S148" s="78">
        <v>133.0</v>
      </c>
      <c r="T148" s="81">
        <f t="shared" si="7"/>
        <v>125.5157895</v>
      </c>
      <c r="U148" s="81">
        <f>IF(ISBLANK('Imputing missing values '!$AP148), 'Imputing missing values '!$T148, 'Imputing missing values '!$AP148)</f>
        <v>127.1</v>
      </c>
      <c r="V148" s="78">
        <v>119.4</v>
      </c>
      <c r="W148" s="81">
        <f t="shared" si="8"/>
        <v>115.2210526</v>
      </c>
      <c r="X148" s="81">
        <f>IF(ISBLANK('Imputing missing values '!$AQ148), 'Imputing missing values '!$W148, 'Imputing missing values '!$AQ148)</f>
        <v>117</v>
      </c>
      <c r="Y148" s="78">
        <v>159.5</v>
      </c>
      <c r="Z148" s="81">
        <f t="shared" si="9"/>
        <v>123.7315789</v>
      </c>
      <c r="AA148" s="81">
        <f>IF(ISBLANK('Imputing missing values '!$AR148), 'Imputing missing values '!$Z148, 'Imputing missing values '!$AR148)</f>
        <v>124.2</v>
      </c>
      <c r="AB148" s="78">
        <v>115.6</v>
      </c>
      <c r="AC148" s="81">
        <f t="shared" si="10"/>
        <v>132.4894737</v>
      </c>
      <c r="AD148" s="81">
        <f>IF(ISBLANK('Imputing missing values '!$AS148), 'Imputing missing values '!$AC148, 'Imputing missing values '!$AS148)</f>
        <v>133.3</v>
      </c>
      <c r="AE148" s="78">
        <v>139.6</v>
      </c>
      <c r="AF148" s="81">
        <f t="shared" si="11"/>
        <v>121.6894737</v>
      </c>
      <c r="AG148" s="81">
        <f>IF(ISBLANK('Imputing missing values '!$AT148), 'Imputing missing values '!$AF148, 'Imputing missing values '!$AT148)</f>
        <v>121.7</v>
      </c>
      <c r="AH148" s="78">
        <v>126.6</v>
      </c>
      <c r="AI148" s="81">
        <f t="shared" si="96"/>
        <v>123.2736842</v>
      </c>
      <c r="AJ148" s="81">
        <f>IF(ISBLANK('Imputing missing values '!$AU148), 'Imputing missing values '!$AI148, 'Imputing missing values '!$AU148)</f>
        <v>124.4</v>
      </c>
      <c r="AK148" s="81">
        <v>133.1</v>
      </c>
      <c r="AL148" s="81">
        <v>143.8</v>
      </c>
      <c r="AM148" s="81">
        <v>135.6</v>
      </c>
      <c r="AN148" s="81">
        <v>126.8</v>
      </c>
      <c r="AO148" s="81">
        <v>129.4</v>
      </c>
      <c r="AP148" s="81">
        <v>127.1</v>
      </c>
      <c r="AQ148" s="81">
        <v>117.0</v>
      </c>
      <c r="AR148" s="81">
        <v>124.2</v>
      </c>
      <c r="AS148" s="81">
        <v>133.3</v>
      </c>
      <c r="AT148" s="81">
        <v>121.7</v>
      </c>
      <c r="AU148" s="81">
        <v>124.4</v>
      </c>
      <c r="AV148" s="78">
        <v>130.3</v>
      </c>
    </row>
    <row r="149" ht="15.75" customHeight="1">
      <c r="A149" s="79" t="s">
        <v>121</v>
      </c>
      <c r="B149" s="82">
        <v>2017.0</v>
      </c>
      <c r="C149" s="79" t="s">
        <v>37</v>
      </c>
      <c r="D149" s="78">
        <v>133.3</v>
      </c>
      <c r="E149" s="83">
        <f t="shared" si="2"/>
        <v>135.6571429</v>
      </c>
      <c r="F149" s="83">
        <f t="shared" si="1"/>
        <v>133.6</v>
      </c>
      <c r="G149" s="78">
        <v>138.3</v>
      </c>
      <c r="H149" s="78">
        <f t="shared" si="3"/>
        <v>142.5631579</v>
      </c>
      <c r="I149" s="78">
        <f>IF(ISBLANK('Imputing missing values '!$AL149), 'Imputing missing values '!$H149, 'Imputing missing values '!$AL149)</f>
        <v>143.7</v>
      </c>
      <c r="J149" s="78">
        <v>129.3</v>
      </c>
      <c r="K149" s="78">
        <f t="shared" si="4"/>
        <v>134.1894737</v>
      </c>
      <c r="L149" s="78">
        <f>IF(ISBLANK('Imputing missing values '!$AM149),K149,AM149)</f>
        <v>140.2</v>
      </c>
      <c r="M149" s="78">
        <v>137.2</v>
      </c>
      <c r="N149" s="78">
        <f t="shared" si="5"/>
        <v>124.3842105</v>
      </c>
      <c r="O149" s="78">
        <f>IF(ISBLANK('Imputing missing values '!$AN149), 'Imputing missing values '!$N149, 'Imputing missing values '!$AN149)</f>
        <v>133.2</v>
      </c>
      <c r="P149" s="78">
        <v>122.1</v>
      </c>
      <c r="Q149" s="78">
        <f t="shared" ref="Q149:Q150" si="97">AVERAGE(AO131:AO146)</f>
        <v>128.475</v>
      </c>
      <c r="R149" s="78">
        <f>IF(ISBLANK('Imputing missing values '!$AO149), 'Imputing missing values '!$Q149, 'Imputing missing values '!$AO149)</f>
        <v>133.6</v>
      </c>
      <c r="S149" s="78">
        <v>138.7</v>
      </c>
      <c r="T149" s="83">
        <f t="shared" si="7"/>
        <v>125.8105263</v>
      </c>
      <c r="U149" s="83">
        <f>IF(ISBLANK('Imputing missing values '!$AP149), 'Imputing missing values '!$T149, 'Imputing missing values '!$AP149)</f>
        <v>130.1</v>
      </c>
      <c r="V149" s="78">
        <v>119.1</v>
      </c>
      <c r="W149" s="83">
        <f t="shared" si="8"/>
        <v>115.5157895</v>
      </c>
      <c r="X149" s="83">
        <f>IF(ISBLANK('Imputing missing values '!$AQ149), 'Imputing missing values '!$W149, 'Imputing missing values '!$AQ149)</f>
        <v>119.5</v>
      </c>
      <c r="Y149" s="78">
        <v>156.9</v>
      </c>
      <c r="Z149" s="83">
        <f t="shared" si="9"/>
        <v>124.0105263</v>
      </c>
      <c r="AA149" s="83">
        <f>IF(ISBLANK('Imputing missing values '!$AR149), 'Imputing missing values '!$Z149, 'Imputing missing values '!$AR149)</f>
        <v>127.7</v>
      </c>
      <c r="AB149" s="78">
        <v>116.2</v>
      </c>
      <c r="AC149" s="83">
        <f t="shared" si="10"/>
        <v>132.7052632</v>
      </c>
      <c r="AD149" s="83">
        <f>IF(ISBLANK('Imputing missing values '!$AS149), 'Imputing missing values '!$AC149, 'Imputing missing values '!$AS149)</f>
        <v>134.9</v>
      </c>
      <c r="AE149" s="78">
        <v>136.0</v>
      </c>
      <c r="AF149" s="83">
        <f t="shared" si="11"/>
        <v>121.8315789</v>
      </c>
      <c r="AG149" s="83">
        <f>IF(ISBLANK('Imputing missing values '!$AT149), 'Imputing missing values '!$AF149, 'Imputing missing values '!$AT149)</f>
        <v>123.2</v>
      </c>
      <c r="AH149" s="78">
        <v>129.4</v>
      </c>
      <c r="AI149" s="83">
        <f>AVERAGE(AU131:AU146)</f>
        <v>123.3625</v>
      </c>
      <c r="AJ149" s="83">
        <f>IF(ISBLANK('Imputing missing values '!$AU149), 'Imputing missing values '!$AI149, 'Imputing missing values '!$AU149)</f>
        <v>127</v>
      </c>
      <c r="AK149" s="81">
        <v>133.6</v>
      </c>
      <c r="AL149" s="78">
        <v>143.7</v>
      </c>
      <c r="AM149" s="78">
        <v>140.2</v>
      </c>
      <c r="AN149" s="78">
        <v>133.2</v>
      </c>
      <c r="AO149" s="78">
        <v>133.6</v>
      </c>
      <c r="AP149" s="81">
        <v>130.1</v>
      </c>
      <c r="AQ149" s="81">
        <v>119.5</v>
      </c>
      <c r="AR149" s="81">
        <v>127.7</v>
      </c>
      <c r="AS149" s="81">
        <v>134.9</v>
      </c>
      <c r="AT149" s="81">
        <v>123.2</v>
      </c>
      <c r="AU149" s="81">
        <v>127.0</v>
      </c>
      <c r="AV149" s="78">
        <v>132.6</v>
      </c>
    </row>
    <row r="150" ht="15.75" customHeight="1">
      <c r="A150" s="79" t="s">
        <v>122</v>
      </c>
      <c r="B150" s="82">
        <v>2017.0</v>
      </c>
      <c r="C150" s="79" t="s">
        <v>37</v>
      </c>
      <c r="D150" s="78">
        <v>132.8</v>
      </c>
      <c r="E150" s="83">
        <f t="shared" si="2"/>
        <v>134.6714286</v>
      </c>
      <c r="F150" s="83">
        <f t="shared" si="1"/>
        <v>132.1</v>
      </c>
      <c r="G150" s="78">
        <v>139.8</v>
      </c>
      <c r="H150" s="78">
        <f t="shared" si="3"/>
        <v>142.9526316</v>
      </c>
      <c r="I150" s="78">
        <f>IF(ISBLANK('Imputing missing values '!$AL150), 'Imputing missing values '!$H150, 'Imputing missing values '!$AL150)</f>
        <v>146.3</v>
      </c>
      <c r="J150" s="78">
        <v>129.3</v>
      </c>
      <c r="K150" s="78">
        <f t="shared" si="4"/>
        <v>133.7789474</v>
      </c>
      <c r="L150" s="78">
        <f>IF(ISBLANK('Imputing missing values '!$AM150),K150,AM150)</f>
        <v>129.3</v>
      </c>
      <c r="M150" s="78">
        <v>133.5</v>
      </c>
      <c r="N150" s="78">
        <f t="shared" si="5"/>
        <v>123.8631579</v>
      </c>
      <c r="O150" s="78">
        <f>IF(ISBLANK('Imputing missing values '!$AN150), 'Imputing missing values '!$N150, 'Imputing missing values '!$AN150)</f>
        <v>119.2</v>
      </c>
      <c r="P150" s="78">
        <v>114.3</v>
      </c>
      <c r="Q150" s="78">
        <f t="shared" si="97"/>
        <v>128.13125</v>
      </c>
      <c r="R150" s="78">
        <f>IF(ISBLANK('Imputing missing values '!$AO150), 'Imputing missing values '!$Q150, 'Imputing missing values '!$AO150)</f>
        <v>125.3</v>
      </c>
      <c r="S150" s="78">
        <v>131.4</v>
      </c>
      <c r="T150" s="83">
        <f t="shared" si="7"/>
        <v>125.5947368</v>
      </c>
      <c r="U150" s="83">
        <f>IF(ISBLANK('Imputing missing values '!$AP150), 'Imputing missing values '!$T150, 'Imputing missing values '!$AP150)</f>
        <v>122.9</v>
      </c>
      <c r="V150" s="78">
        <v>120.2</v>
      </c>
      <c r="W150" s="83">
        <f t="shared" si="8"/>
        <v>115.4894737</v>
      </c>
      <c r="X150" s="83">
        <f>IF(ISBLANK('Imputing missing values '!$AQ150), 'Imputing missing values '!$W150, 'Imputing missing values '!$AQ150)</f>
        <v>115.5</v>
      </c>
      <c r="Y150" s="78">
        <v>143.1</v>
      </c>
      <c r="Z150" s="83">
        <f t="shared" si="9"/>
        <v>123.8368421</v>
      </c>
      <c r="AA150" s="83">
        <f>IF(ISBLANK('Imputing missing values '!$AR150), 'Imputing missing values '!$Z150, 'Imputing missing values '!$AR150)</f>
        <v>122.2</v>
      </c>
      <c r="AB150" s="78">
        <v>119.5</v>
      </c>
      <c r="AC150" s="83">
        <f t="shared" si="10"/>
        <v>132.7315789</v>
      </c>
      <c r="AD150" s="83">
        <f>IF(ISBLANK('Imputing missing values '!$AS150), 'Imputing missing values '!$AC150, 'Imputing missing values '!$AS150)</f>
        <v>132.4</v>
      </c>
      <c r="AE150" s="78">
        <v>144.0</v>
      </c>
      <c r="AF150" s="83">
        <f t="shared" si="11"/>
        <v>121.8157895</v>
      </c>
      <c r="AG150" s="83">
        <f>IF(ISBLANK('Imputing missing values '!$AT150), 'Imputing missing values '!$AF150, 'Imputing missing values '!$AT150)</f>
        <v>121.7</v>
      </c>
      <c r="AH150" s="78">
        <v>123.4</v>
      </c>
      <c r="AI150" s="83">
        <f t="shared" ref="AI150:AI151" si="98">AVERAGE(AU132:AU150)</f>
        <v>123.4473684</v>
      </c>
      <c r="AJ150" s="83">
        <f>IF(ISBLANK('Imputing missing values '!$AU150), 'Imputing missing values '!$AI150, 'Imputing missing values '!$AU150)</f>
        <v>122.4</v>
      </c>
      <c r="AK150" s="81">
        <v>132.1</v>
      </c>
      <c r="AL150" s="78">
        <v>146.3</v>
      </c>
      <c r="AM150" s="78">
        <v>129.3</v>
      </c>
      <c r="AN150" s="78">
        <v>119.2</v>
      </c>
      <c r="AO150" s="78">
        <v>125.3</v>
      </c>
      <c r="AP150" s="81">
        <v>122.9</v>
      </c>
      <c r="AQ150" s="81">
        <v>115.5</v>
      </c>
      <c r="AR150" s="81">
        <v>122.2</v>
      </c>
      <c r="AS150" s="81">
        <v>132.4</v>
      </c>
      <c r="AT150" s="81">
        <v>121.7</v>
      </c>
      <c r="AU150" s="81">
        <v>122.4</v>
      </c>
      <c r="AV150" s="78">
        <v>128.2</v>
      </c>
    </row>
    <row r="151" ht="15.75" customHeight="1">
      <c r="A151" s="79" t="s">
        <v>102</v>
      </c>
      <c r="B151" s="82">
        <v>2017.0</v>
      </c>
      <c r="C151" s="79" t="s">
        <v>37</v>
      </c>
      <c r="D151" s="78">
        <v>133.1</v>
      </c>
      <c r="E151" s="83">
        <f t="shared" si="2"/>
        <v>135.4714286</v>
      </c>
      <c r="F151" s="83">
        <f t="shared" si="1"/>
        <v>133</v>
      </c>
      <c r="G151" s="78">
        <v>138.8</v>
      </c>
      <c r="H151" s="81">
        <f t="shared" si="3"/>
        <v>142.9947368</v>
      </c>
      <c r="I151" s="81">
        <f>IF(ISBLANK('Imputing missing values '!$AL151), 'Imputing missing values '!$H151, 'Imputing missing values '!$AL151)</f>
        <v>144.4</v>
      </c>
      <c r="J151" s="78">
        <v>129.3</v>
      </c>
      <c r="K151" s="81">
        <f t="shared" si="4"/>
        <v>134.2315789</v>
      </c>
      <c r="L151" s="81">
        <f>IF(ISBLANK('Imputing missing values '!$AM151),K151,AM151)</f>
        <v>135.9</v>
      </c>
      <c r="M151" s="78">
        <v>135.8</v>
      </c>
      <c r="N151" s="81">
        <f t="shared" si="5"/>
        <v>124.5578947</v>
      </c>
      <c r="O151" s="81">
        <f>IF(ISBLANK('Imputing missing values '!$AN151), 'Imputing missing values '!$N151, 'Imputing missing values '!$AN151)</f>
        <v>127.9</v>
      </c>
      <c r="P151" s="78">
        <v>119.2</v>
      </c>
      <c r="Q151" s="81">
        <f>AVERAGE(AO133:AO151)</f>
        <v>128.6421053</v>
      </c>
      <c r="R151" s="81">
        <f>IF(ISBLANK('Imputing missing values '!$AO151), 'Imputing missing values '!$Q151, 'Imputing missing values '!$AO151)</f>
        <v>129.7</v>
      </c>
      <c r="S151" s="78">
        <v>135.3</v>
      </c>
      <c r="T151" s="81">
        <f t="shared" si="7"/>
        <v>125.9210526</v>
      </c>
      <c r="U151" s="81">
        <f>IF(ISBLANK('Imputing missing values '!$AP151), 'Imputing missing values '!$T151, 'Imputing missing values '!$AP151)</f>
        <v>127.4</v>
      </c>
      <c r="V151" s="78">
        <v>119.5</v>
      </c>
      <c r="W151" s="81">
        <f t="shared" si="8"/>
        <v>115.8578947</v>
      </c>
      <c r="X151" s="81">
        <f>IF(ISBLANK('Imputing missing values '!$AQ151), 'Imputing missing values '!$W151, 'Imputing missing values '!$AQ151)</f>
        <v>117.4</v>
      </c>
      <c r="Y151" s="78">
        <v>152.2</v>
      </c>
      <c r="Z151" s="81">
        <f t="shared" si="9"/>
        <v>124.0473684</v>
      </c>
      <c r="AA151" s="81">
        <f>IF(ISBLANK('Imputing missing values '!$AR151), 'Imputing missing values '!$Z151, 'Imputing missing values '!$AR151)</f>
        <v>124.6</v>
      </c>
      <c r="AB151" s="78">
        <v>117.3</v>
      </c>
      <c r="AC151" s="81">
        <f t="shared" si="10"/>
        <v>132.8315789</v>
      </c>
      <c r="AD151" s="81">
        <f>IF(ISBLANK('Imputing missing values '!$AS151), 'Imputing missing values '!$AC151, 'Imputing missing values '!$AS151)</f>
        <v>133.4</v>
      </c>
      <c r="AE151" s="78">
        <v>138.7</v>
      </c>
      <c r="AF151" s="81">
        <f t="shared" si="11"/>
        <v>121.9052632</v>
      </c>
      <c r="AG151" s="81">
        <f>IF(ISBLANK('Imputing missing values '!$AT151), 'Imputing missing values '!$AF151, 'Imputing missing values '!$AT151)</f>
        <v>122.6</v>
      </c>
      <c r="AH151" s="78">
        <v>126.9</v>
      </c>
      <c r="AI151" s="81">
        <f t="shared" si="98"/>
        <v>123.7052632</v>
      </c>
      <c r="AJ151" s="81">
        <f>IF(ISBLANK('Imputing missing values '!$AU151), 'Imputing missing values '!$AI151, 'Imputing missing values '!$AU151)</f>
        <v>124.8</v>
      </c>
      <c r="AK151" s="81">
        <v>133.0</v>
      </c>
      <c r="AL151" s="81">
        <v>144.4</v>
      </c>
      <c r="AM151" s="81">
        <v>135.9</v>
      </c>
      <c r="AN151" s="81">
        <v>127.9</v>
      </c>
      <c r="AO151" s="81">
        <v>129.7</v>
      </c>
      <c r="AP151" s="81">
        <v>127.4</v>
      </c>
      <c r="AQ151" s="81">
        <v>117.4</v>
      </c>
      <c r="AR151" s="81">
        <v>124.6</v>
      </c>
      <c r="AS151" s="81">
        <v>133.4</v>
      </c>
      <c r="AT151" s="81">
        <v>122.6</v>
      </c>
      <c r="AU151" s="81">
        <v>124.8</v>
      </c>
      <c r="AV151" s="78">
        <v>130.6</v>
      </c>
    </row>
    <row r="152" ht="15.75" customHeight="1">
      <c r="A152" s="79" t="s">
        <v>121</v>
      </c>
      <c r="B152" s="82">
        <v>2017.0</v>
      </c>
      <c r="C152" s="79" t="s">
        <v>38</v>
      </c>
      <c r="D152" s="78">
        <v>133.6</v>
      </c>
      <c r="E152" s="83">
        <f t="shared" si="2"/>
        <v>135.0428571</v>
      </c>
      <c r="F152" s="83">
        <f t="shared" si="1"/>
        <v>133.4</v>
      </c>
      <c r="G152" s="78">
        <v>138.8</v>
      </c>
      <c r="H152" s="78">
        <f t="shared" si="3"/>
        <v>143.2052632</v>
      </c>
      <c r="I152" s="78">
        <f>IF(ISBLANK('Imputing missing values '!$AL152), 'Imputing missing values '!$H152, 'Imputing missing values '!$AL152)</f>
        <v>144.2</v>
      </c>
      <c r="J152" s="78">
        <v>128.8</v>
      </c>
      <c r="K152" s="78">
        <f t="shared" si="4"/>
        <v>134.6315789</v>
      </c>
      <c r="L152" s="78">
        <f>IF(ISBLANK('Imputing missing values '!$AM152),K152,AM152)</f>
        <v>140.8</v>
      </c>
      <c r="M152" s="78">
        <v>137.2</v>
      </c>
      <c r="N152" s="78">
        <f t="shared" si="5"/>
        <v>125.1157895</v>
      </c>
      <c r="O152" s="78">
        <f>IF(ISBLANK('Imputing missing values '!$AN152), 'Imputing missing values '!$N152, 'Imputing missing values '!$AN152)</f>
        <v>134.2</v>
      </c>
      <c r="P152" s="78">
        <v>121.6</v>
      </c>
      <c r="Q152" s="78">
        <f t="shared" ref="Q152:Q153" si="99">AVERAGE(AO134:AO149)</f>
        <v>128.8625</v>
      </c>
      <c r="R152" s="78">
        <f>IF(ISBLANK('Imputing missing values '!$AO152), 'Imputing missing values '!$Q152, 'Imputing missing values '!$AO152)</f>
        <v>134.1</v>
      </c>
      <c r="S152" s="78">
        <v>139.7</v>
      </c>
      <c r="T152" s="83">
        <f t="shared" si="7"/>
        <v>126.2263158</v>
      </c>
      <c r="U152" s="83">
        <f>IF(ISBLANK('Imputing missing values '!$AP152), 'Imputing missing values '!$T152, 'Imputing missing values '!$AP152)</f>
        <v>130.6</v>
      </c>
      <c r="V152" s="78">
        <v>119.7</v>
      </c>
      <c r="W152" s="83">
        <f t="shared" si="8"/>
        <v>116.2105263</v>
      </c>
      <c r="X152" s="83">
        <f>IF(ISBLANK('Imputing missing values '!$AQ152), 'Imputing missing values '!$W152, 'Imputing missing values '!$AQ152)</f>
        <v>119.8</v>
      </c>
      <c r="Y152" s="78">
        <v>148.0</v>
      </c>
      <c r="Z152" s="83">
        <f t="shared" si="9"/>
        <v>124.3421053</v>
      </c>
      <c r="AA152" s="83">
        <f>IF(ISBLANK('Imputing missing values '!$AR152), 'Imputing missing values '!$Z152, 'Imputing missing values '!$AR152)</f>
        <v>128.3</v>
      </c>
      <c r="AB152" s="78">
        <v>116.9</v>
      </c>
      <c r="AC152" s="83">
        <f t="shared" si="10"/>
        <v>133.0157895</v>
      </c>
      <c r="AD152" s="83">
        <f>IF(ISBLANK('Imputing missing values '!$AS152), 'Imputing missing values '!$AC152, 'Imputing missing values '!$AS152)</f>
        <v>135.2</v>
      </c>
      <c r="AE152" s="78">
        <v>135.6</v>
      </c>
      <c r="AF152" s="83">
        <f t="shared" si="11"/>
        <v>122</v>
      </c>
      <c r="AG152" s="83">
        <f>IF(ISBLANK('Imputing missing values '!$AT152), 'Imputing missing values '!$AF152, 'Imputing missing values '!$AT152)</f>
        <v>123.3</v>
      </c>
      <c r="AH152" s="78">
        <v>129.8</v>
      </c>
      <c r="AI152" s="83">
        <f>AVERAGE(AU134:AU149)</f>
        <v>123.81875</v>
      </c>
      <c r="AJ152" s="83">
        <f>IF(ISBLANK('Imputing missing values '!$AU152), 'Imputing missing values '!$AI152, 'Imputing missing values '!$AU152)</f>
        <v>127.4</v>
      </c>
      <c r="AK152" s="81">
        <v>133.4</v>
      </c>
      <c r="AL152" s="78">
        <v>144.2</v>
      </c>
      <c r="AM152" s="78">
        <v>140.8</v>
      </c>
      <c r="AN152" s="78">
        <v>134.2</v>
      </c>
      <c r="AO152" s="78">
        <v>134.1</v>
      </c>
      <c r="AP152" s="81">
        <v>130.6</v>
      </c>
      <c r="AQ152" s="81">
        <v>119.8</v>
      </c>
      <c r="AR152" s="81">
        <v>128.3</v>
      </c>
      <c r="AS152" s="81">
        <v>135.2</v>
      </c>
      <c r="AT152" s="81">
        <v>123.3</v>
      </c>
      <c r="AU152" s="81">
        <v>127.4</v>
      </c>
      <c r="AV152" s="78">
        <v>132.8</v>
      </c>
    </row>
    <row r="153" ht="15.75" customHeight="1">
      <c r="A153" s="79" t="s">
        <v>122</v>
      </c>
      <c r="B153" s="82">
        <v>2017.0</v>
      </c>
      <c r="C153" s="79" t="s">
        <v>38</v>
      </c>
      <c r="D153" s="78">
        <v>132.7</v>
      </c>
      <c r="E153" s="83">
        <f t="shared" si="2"/>
        <v>133.8714286</v>
      </c>
      <c r="F153" s="83">
        <f t="shared" si="1"/>
        <v>132.6</v>
      </c>
      <c r="G153" s="78">
        <v>139.4</v>
      </c>
      <c r="H153" s="78">
        <f t="shared" si="3"/>
        <v>143.6052632</v>
      </c>
      <c r="I153" s="78">
        <f>IF(ISBLANK('Imputing missing values '!$AL153), 'Imputing missing values '!$H153, 'Imputing missing values '!$AL153)</f>
        <v>147.5</v>
      </c>
      <c r="J153" s="78">
        <v>128.4</v>
      </c>
      <c r="K153" s="78">
        <f t="shared" si="4"/>
        <v>134.2</v>
      </c>
      <c r="L153" s="78">
        <f>IF(ISBLANK('Imputing missing values '!$AM153),K153,AM153)</f>
        <v>129.6</v>
      </c>
      <c r="M153" s="78">
        <v>134.9</v>
      </c>
      <c r="N153" s="78">
        <f t="shared" si="5"/>
        <v>124.6473684</v>
      </c>
      <c r="O153" s="78">
        <f>IF(ISBLANK('Imputing missing values '!$AN153), 'Imputing missing values '!$N153, 'Imputing missing values '!$AN153)</f>
        <v>120.8</v>
      </c>
      <c r="P153" s="78">
        <v>114.0</v>
      </c>
      <c r="Q153" s="78">
        <f t="shared" si="99"/>
        <v>128.5</v>
      </c>
      <c r="R153" s="78">
        <f>IF(ISBLANK('Imputing missing values '!$AO153), 'Imputing missing values '!$Q153, 'Imputing missing values '!$AO153)</f>
        <v>125.6</v>
      </c>
      <c r="S153" s="78">
        <v>136.8</v>
      </c>
      <c r="T153" s="83">
        <f t="shared" si="7"/>
        <v>125.9789474</v>
      </c>
      <c r="U153" s="83">
        <f>IF(ISBLANK('Imputing missing values '!$AP153), 'Imputing missing values '!$T153, 'Imputing missing values '!$AP153)</f>
        <v>123.1</v>
      </c>
      <c r="V153" s="78">
        <v>122.2</v>
      </c>
      <c r="W153" s="83">
        <f t="shared" si="8"/>
        <v>116.1368421</v>
      </c>
      <c r="X153" s="83">
        <f>IF(ISBLANK('Imputing missing values '!$AQ153), 'Imputing missing values '!$W153, 'Imputing missing values '!$AQ153)</f>
        <v>115.6</v>
      </c>
      <c r="Y153" s="78">
        <v>135.8</v>
      </c>
      <c r="Z153" s="83">
        <f t="shared" si="9"/>
        <v>124.1684211</v>
      </c>
      <c r="AA153" s="83">
        <f>IF(ISBLANK('Imputing missing values '!$AR153), 'Imputing missing values '!$Z153, 'Imputing missing values '!$AR153)</f>
        <v>122.4</v>
      </c>
      <c r="AB153" s="78">
        <v>120.3</v>
      </c>
      <c r="AC153" s="83">
        <f t="shared" si="10"/>
        <v>133.0473684</v>
      </c>
      <c r="AD153" s="83">
        <f>IF(ISBLANK('Imputing missing values '!$AS153), 'Imputing missing values '!$AC153, 'Imputing missing values '!$AS153)</f>
        <v>132.8</v>
      </c>
      <c r="AE153" s="78">
        <v>142.6</v>
      </c>
      <c r="AF153" s="83">
        <f t="shared" si="11"/>
        <v>121.9421053</v>
      </c>
      <c r="AG153" s="83">
        <f>IF(ISBLANK('Imputing missing values '!$AT153), 'Imputing missing values '!$AF153, 'Imputing missing values '!$AT153)</f>
        <v>121.7</v>
      </c>
      <c r="AH153" s="78">
        <v>123.6</v>
      </c>
      <c r="AI153" s="83">
        <f t="shared" ref="AI153:AI154" si="100">AVERAGE(AU135:AU153)</f>
        <v>123.8631579</v>
      </c>
      <c r="AJ153" s="83">
        <f>IF(ISBLANK('Imputing missing values '!$AU153), 'Imputing missing values '!$AI153, 'Imputing missing values '!$AU153)</f>
        <v>122.6</v>
      </c>
      <c r="AK153" s="81">
        <v>132.6</v>
      </c>
      <c r="AL153" s="78">
        <v>147.5</v>
      </c>
      <c r="AM153" s="78">
        <v>129.6</v>
      </c>
      <c r="AN153" s="78">
        <v>120.8</v>
      </c>
      <c r="AO153" s="78">
        <v>125.6</v>
      </c>
      <c r="AP153" s="81">
        <v>123.1</v>
      </c>
      <c r="AQ153" s="81">
        <v>115.6</v>
      </c>
      <c r="AR153" s="81">
        <v>122.4</v>
      </c>
      <c r="AS153" s="81">
        <v>132.8</v>
      </c>
      <c r="AT153" s="81">
        <v>121.7</v>
      </c>
      <c r="AU153" s="81">
        <v>122.6</v>
      </c>
      <c r="AV153" s="78">
        <v>128.7</v>
      </c>
    </row>
    <row r="154" ht="15.75" customHeight="1">
      <c r="A154" s="79" t="s">
        <v>102</v>
      </c>
      <c r="B154" s="82">
        <v>2017.0</v>
      </c>
      <c r="C154" s="79" t="s">
        <v>38</v>
      </c>
      <c r="D154" s="78">
        <v>133.3</v>
      </c>
      <c r="E154" s="83">
        <f t="shared" si="2"/>
        <v>134.7428571</v>
      </c>
      <c r="F154" s="83">
        <f t="shared" si="1"/>
        <v>133.1</v>
      </c>
      <c r="G154" s="78">
        <v>139.0</v>
      </c>
      <c r="H154" s="81">
        <f t="shared" si="3"/>
        <v>143.6684211</v>
      </c>
      <c r="I154" s="81">
        <f>IF(ISBLANK('Imputing missing values '!$AL154), 'Imputing missing values '!$H154, 'Imputing missing values '!$AL154)</f>
        <v>145.1</v>
      </c>
      <c r="J154" s="78">
        <v>128.6</v>
      </c>
      <c r="K154" s="81">
        <f t="shared" si="4"/>
        <v>134.6578947</v>
      </c>
      <c r="L154" s="81">
        <f>IF(ISBLANK('Imputing missing values '!$AM154),K154,AM154)</f>
        <v>136.4</v>
      </c>
      <c r="M154" s="78">
        <v>136.3</v>
      </c>
      <c r="N154" s="81">
        <f t="shared" si="5"/>
        <v>125.4</v>
      </c>
      <c r="O154" s="81">
        <f>IF(ISBLANK('Imputing missing values '!$AN154), 'Imputing missing values '!$N154, 'Imputing missing values '!$AN154)</f>
        <v>129.1</v>
      </c>
      <c r="P154" s="78">
        <v>118.8</v>
      </c>
      <c r="Q154" s="81">
        <f>AVERAGE(AO136:AO154)</f>
        <v>129.0105263</v>
      </c>
      <c r="R154" s="81">
        <f>IF(ISBLANK('Imputing missing values '!$AO154), 'Imputing missing values '!$Q154, 'Imputing missing values '!$AO154)</f>
        <v>130.1</v>
      </c>
      <c r="S154" s="78">
        <v>138.3</v>
      </c>
      <c r="T154" s="81">
        <f t="shared" si="7"/>
        <v>126.3157895</v>
      </c>
      <c r="U154" s="81">
        <f>IF(ISBLANK('Imputing missing values '!$AP154), 'Imputing missing values '!$T154, 'Imputing missing values '!$AP154)</f>
        <v>127.8</v>
      </c>
      <c r="V154" s="78">
        <v>120.5</v>
      </c>
      <c r="W154" s="81">
        <f t="shared" si="8"/>
        <v>116.4421053</v>
      </c>
      <c r="X154" s="81">
        <f>IF(ISBLANK('Imputing missing values '!$AQ154), 'Imputing missing values '!$W154, 'Imputing missing values '!$AQ154)</f>
        <v>117.6</v>
      </c>
      <c r="Y154" s="78">
        <v>143.9</v>
      </c>
      <c r="Z154" s="81">
        <f t="shared" si="9"/>
        <v>124.3894737</v>
      </c>
      <c r="AA154" s="81">
        <f>IF(ISBLANK('Imputing missing values '!$AR154), 'Imputing missing values '!$Z154, 'Imputing missing values '!$AR154)</f>
        <v>125</v>
      </c>
      <c r="AB154" s="78">
        <v>118.0</v>
      </c>
      <c r="AC154" s="81">
        <f t="shared" si="10"/>
        <v>133.1631579</v>
      </c>
      <c r="AD154" s="81">
        <f>IF(ISBLANK('Imputing missing values '!$AS154), 'Imputing missing values '!$AC154, 'Imputing missing values '!$AS154)</f>
        <v>133.8</v>
      </c>
      <c r="AE154" s="78">
        <v>137.9</v>
      </c>
      <c r="AF154" s="81">
        <f t="shared" si="11"/>
        <v>122.0157895</v>
      </c>
      <c r="AG154" s="81">
        <f>IF(ISBLANK('Imputing missing values '!$AT154), 'Imputing missing values '!$AF154, 'Imputing missing values '!$AT154)</f>
        <v>122.6</v>
      </c>
      <c r="AH154" s="78">
        <v>127.2</v>
      </c>
      <c r="AI154" s="81">
        <f t="shared" si="100"/>
        <v>124.1052632</v>
      </c>
      <c r="AJ154" s="81">
        <f>IF(ISBLANK('Imputing missing values '!$AU154), 'Imputing missing values '!$AI154, 'Imputing missing values '!$AU154)</f>
        <v>125.1</v>
      </c>
      <c r="AK154" s="81">
        <v>133.1</v>
      </c>
      <c r="AL154" s="81">
        <v>145.1</v>
      </c>
      <c r="AM154" s="81">
        <v>136.4</v>
      </c>
      <c r="AN154" s="81">
        <v>129.1</v>
      </c>
      <c r="AO154" s="81">
        <v>130.1</v>
      </c>
      <c r="AP154" s="81">
        <v>127.8</v>
      </c>
      <c r="AQ154" s="81">
        <v>117.6</v>
      </c>
      <c r="AR154" s="81">
        <v>125.0</v>
      </c>
      <c r="AS154" s="81">
        <v>133.8</v>
      </c>
      <c r="AT154" s="81">
        <v>122.6</v>
      </c>
      <c r="AU154" s="81">
        <v>125.1</v>
      </c>
      <c r="AV154" s="78">
        <v>130.9</v>
      </c>
    </row>
    <row r="155" ht="15.75" customHeight="1">
      <c r="A155" s="79" t="s">
        <v>121</v>
      </c>
      <c r="B155" s="82">
        <v>2017.0</v>
      </c>
      <c r="C155" s="79" t="s">
        <v>39</v>
      </c>
      <c r="D155" s="78">
        <v>133.2</v>
      </c>
      <c r="E155" s="83">
        <f t="shared" si="2"/>
        <v>134.5714286</v>
      </c>
      <c r="F155" s="83">
        <f t="shared" si="1"/>
        <v>133.5</v>
      </c>
      <c r="G155" s="78">
        <v>138.7</v>
      </c>
      <c r="H155" s="78">
        <f t="shared" si="3"/>
        <v>143.8473684</v>
      </c>
      <c r="I155" s="78">
        <f>IF(ISBLANK('Imputing missing values '!$AL155), 'Imputing missing values '!$H155, 'Imputing missing values '!$AL155)</f>
        <v>144.4</v>
      </c>
      <c r="J155" s="78">
        <v>127.1</v>
      </c>
      <c r="K155" s="78">
        <f t="shared" si="4"/>
        <v>135.0684211</v>
      </c>
      <c r="L155" s="78">
        <f>IF(ISBLANK('Imputing missing values '!$AM155),K155,AM155)</f>
        <v>141.6</v>
      </c>
      <c r="M155" s="78">
        <v>137.7</v>
      </c>
      <c r="N155" s="78">
        <f t="shared" si="5"/>
        <v>125.9736842</v>
      </c>
      <c r="O155" s="78">
        <f>IF(ISBLANK('Imputing missing values '!$AN155), 'Imputing missing values '!$N155, 'Imputing missing values '!$AN155)</f>
        <v>135</v>
      </c>
      <c r="P155" s="78">
        <v>121.3</v>
      </c>
      <c r="Q155" s="78">
        <f t="shared" ref="Q155:Q156" si="101">AVERAGE(AO137:AO152)</f>
        <v>129.225</v>
      </c>
      <c r="R155" s="78">
        <f>IF(ISBLANK('Imputing missing values '!$AO155), 'Imputing missing values '!$Q155, 'Imputing missing values '!$AO155)</f>
        <v>134.3</v>
      </c>
      <c r="S155" s="78">
        <v>141.8</v>
      </c>
      <c r="T155" s="83">
        <f t="shared" si="7"/>
        <v>126.6105263</v>
      </c>
      <c r="U155" s="83">
        <f>IF(ISBLANK('Imputing missing values '!$AP155), 'Imputing missing values '!$T155, 'Imputing missing values '!$AP155)</f>
        <v>131</v>
      </c>
      <c r="V155" s="78">
        <v>121.5</v>
      </c>
      <c r="W155" s="83">
        <f t="shared" si="8"/>
        <v>116.7</v>
      </c>
      <c r="X155" s="83">
        <f>IF(ISBLANK('Imputing missing values '!$AQ155), 'Imputing missing values '!$W155, 'Imputing missing values '!$AQ155)</f>
        <v>119.2</v>
      </c>
      <c r="Y155" s="78">
        <v>144.5</v>
      </c>
      <c r="Z155" s="83">
        <f t="shared" si="9"/>
        <v>124.6736842</v>
      </c>
      <c r="AA155" s="83">
        <f>IF(ISBLANK('Imputing missing values '!$AR155), 'Imputing missing values '!$Z155, 'Imputing missing values '!$AR155)</f>
        <v>128.3</v>
      </c>
      <c r="AB155" s="78">
        <v>117.4</v>
      </c>
      <c r="AC155" s="83">
        <f t="shared" si="10"/>
        <v>133.3684211</v>
      </c>
      <c r="AD155" s="83">
        <f>IF(ISBLANK('Imputing missing values '!$AS155), 'Imputing missing values '!$AC155, 'Imputing missing values '!$AS155)</f>
        <v>135.7</v>
      </c>
      <c r="AE155" s="78">
        <v>134.1</v>
      </c>
      <c r="AF155" s="83">
        <f t="shared" si="11"/>
        <v>122.1</v>
      </c>
      <c r="AG155" s="83">
        <f>IF(ISBLANK('Imputing missing values '!$AT155), 'Imputing missing values '!$AF155, 'Imputing missing values '!$AT155)</f>
        <v>123.7</v>
      </c>
      <c r="AH155" s="78">
        <v>130.0</v>
      </c>
      <c r="AI155" s="83">
        <f>AVERAGE(AU137:AU152)</f>
        <v>124.21875</v>
      </c>
      <c r="AJ155" s="83">
        <f>IF(ISBLANK('Imputing missing values '!$AU155), 'Imputing missing values '!$AI155, 'Imputing missing values '!$AU155)</f>
        <v>127.5</v>
      </c>
      <c r="AK155" s="81">
        <v>133.5</v>
      </c>
      <c r="AL155" s="78">
        <v>144.4</v>
      </c>
      <c r="AM155" s="78">
        <v>141.6</v>
      </c>
      <c r="AN155" s="78">
        <v>135.0</v>
      </c>
      <c r="AO155" s="78">
        <v>134.3</v>
      </c>
      <c r="AP155" s="81">
        <v>131.0</v>
      </c>
      <c r="AQ155" s="81">
        <v>119.2</v>
      </c>
      <c r="AR155" s="81">
        <v>128.3</v>
      </c>
      <c r="AS155" s="81">
        <v>135.7</v>
      </c>
      <c r="AT155" s="81">
        <v>123.7</v>
      </c>
      <c r="AU155" s="81">
        <v>127.5</v>
      </c>
      <c r="AV155" s="78">
        <v>132.9</v>
      </c>
    </row>
    <row r="156" ht="15.75" customHeight="1">
      <c r="A156" s="79" t="s">
        <v>122</v>
      </c>
      <c r="B156" s="82">
        <v>2017.0</v>
      </c>
      <c r="C156" s="79" t="s">
        <v>39</v>
      </c>
      <c r="D156" s="78">
        <v>132.7</v>
      </c>
      <c r="E156" s="83">
        <f t="shared" si="2"/>
        <v>133.4428571</v>
      </c>
      <c r="F156" s="83">
        <f t="shared" si="1"/>
        <v>133.4</v>
      </c>
      <c r="G156" s="78">
        <v>140.6</v>
      </c>
      <c r="H156" s="78">
        <f t="shared" si="3"/>
        <v>144.2210526</v>
      </c>
      <c r="I156" s="78">
        <f>IF(ISBLANK('Imputing missing values '!$AL156), 'Imputing missing values '!$H156, 'Imputing missing values '!$AL156)</f>
        <v>148</v>
      </c>
      <c r="J156" s="78">
        <v>124.5</v>
      </c>
      <c r="K156" s="78">
        <f t="shared" si="4"/>
        <v>134.6052632</v>
      </c>
      <c r="L156" s="78">
        <f>IF(ISBLANK('Imputing missing values '!$AM156),K156,AM156)</f>
        <v>130</v>
      </c>
      <c r="M156" s="78">
        <v>136.3</v>
      </c>
      <c r="N156" s="78">
        <f t="shared" si="5"/>
        <v>125.5315789</v>
      </c>
      <c r="O156" s="78">
        <f>IF(ISBLANK('Imputing missing values '!$AN156), 'Imputing missing values '!$N156, 'Imputing missing values '!$AN156)</f>
        <v>121.4</v>
      </c>
      <c r="P156" s="78">
        <v>113.5</v>
      </c>
      <c r="Q156" s="78">
        <f t="shared" si="101"/>
        <v>128.8375</v>
      </c>
      <c r="R156" s="78">
        <f>IF(ISBLANK('Imputing missing values '!$AO156), 'Imputing missing values '!$Q156, 'Imputing missing values '!$AO156)</f>
        <v>126</v>
      </c>
      <c r="S156" s="78">
        <v>137.7</v>
      </c>
      <c r="T156" s="83">
        <f t="shared" si="7"/>
        <v>126.3315789</v>
      </c>
      <c r="U156" s="83">
        <f>IF(ISBLANK('Imputing missing values '!$AP156), 'Imputing missing values '!$T156, 'Imputing missing values '!$AP156)</f>
        <v>123.4</v>
      </c>
      <c r="V156" s="78">
        <v>127.1</v>
      </c>
      <c r="W156" s="83">
        <f t="shared" si="8"/>
        <v>116.5157895</v>
      </c>
      <c r="X156" s="83">
        <f>IF(ISBLANK('Imputing missing values '!$AQ156), 'Imputing missing values '!$W156, 'Imputing missing values '!$AQ156)</f>
        <v>114.3</v>
      </c>
      <c r="Y156" s="78">
        <v>133.8</v>
      </c>
      <c r="Z156" s="83">
        <f t="shared" si="9"/>
        <v>124.4684211</v>
      </c>
      <c r="AA156" s="83">
        <f>IF(ISBLANK('Imputing missing values '!$AR156), 'Imputing missing values '!$Z156, 'Imputing missing values '!$AR156)</f>
        <v>122.6</v>
      </c>
      <c r="AB156" s="78">
        <v>120.8</v>
      </c>
      <c r="AC156" s="83">
        <f t="shared" si="10"/>
        <v>133.4</v>
      </c>
      <c r="AD156" s="83">
        <f>IF(ISBLANK('Imputing missing values '!$AS156), 'Imputing missing values '!$AC156, 'Imputing missing values '!$AS156)</f>
        <v>133.6</v>
      </c>
      <c r="AE156" s="78">
        <v>141.3</v>
      </c>
      <c r="AF156" s="83">
        <f t="shared" si="11"/>
        <v>122.0578947</v>
      </c>
      <c r="AG156" s="83">
        <f>IF(ISBLANK('Imputing missing values '!$AT156), 'Imputing missing values '!$AF156, 'Imputing missing values '!$AT156)</f>
        <v>122.2</v>
      </c>
      <c r="AH156" s="78">
        <v>123.8</v>
      </c>
      <c r="AI156" s="83">
        <f t="shared" ref="AI156:AI157" si="102">AVERAGE(AU138:AU156)</f>
        <v>124.1842105</v>
      </c>
      <c r="AJ156" s="83">
        <f>IF(ISBLANK('Imputing missing values '!$AU156), 'Imputing missing values '!$AI156, 'Imputing missing values '!$AU156)</f>
        <v>122.5</v>
      </c>
      <c r="AK156" s="81">
        <v>133.4</v>
      </c>
      <c r="AL156" s="78">
        <v>148.0</v>
      </c>
      <c r="AM156" s="78">
        <v>130.0</v>
      </c>
      <c r="AN156" s="78">
        <v>121.4</v>
      </c>
      <c r="AO156" s="78">
        <v>126.0</v>
      </c>
      <c r="AP156" s="81">
        <v>123.4</v>
      </c>
      <c r="AQ156" s="81">
        <v>114.3</v>
      </c>
      <c r="AR156" s="81">
        <v>122.6</v>
      </c>
      <c r="AS156" s="81">
        <v>133.6</v>
      </c>
      <c r="AT156" s="81">
        <v>122.2</v>
      </c>
      <c r="AU156" s="81">
        <v>122.5</v>
      </c>
      <c r="AV156" s="78">
        <v>129.1</v>
      </c>
    </row>
    <row r="157" ht="15.75" customHeight="1">
      <c r="A157" s="79" t="s">
        <v>102</v>
      </c>
      <c r="B157" s="82">
        <v>2017.0</v>
      </c>
      <c r="C157" s="79" t="s">
        <v>39</v>
      </c>
      <c r="D157" s="78">
        <v>133.0</v>
      </c>
      <c r="E157" s="83">
        <f t="shared" si="2"/>
        <v>134.2571429</v>
      </c>
      <c r="F157" s="83">
        <f t="shared" si="1"/>
        <v>133.5</v>
      </c>
      <c r="G157" s="78">
        <v>139.4</v>
      </c>
      <c r="H157" s="81">
        <f t="shared" si="3"/>
        <v>144.2789474</v>
      </c>
      <c r="I157" s="81">
        <f>IF(ISBLANK('Imputing missing values '!$AL157), 'Imputing missing values '!$H157, 'Imputing missing values '!$AL157)</f>
        <v>145.4</v>
      </c>
      <c r="J157" s="78">
        <v>126.1</v>
      </c>
      <c r="K157" s="81">
        <f t="shared" si="4"/>
        <v>135.0789474</v>
      </c>
      <c r="L157" s="81">
        <f>IF(ISBLANK('Imputing missing values '!$AM157),K157,AM157)</f>
        <v>137</v>
      </c>
      <c r="M157" s="78">
        <v>137.2</v>
      </c>
      <c r="N157" s="81">
        <f t="shared" si="5"/>
        <v>126.3</v>
      </c>
      <c r="O157" s="81">
        <f>IF(ISBLANK('Imputing missing values '!$AN157), 'Imputing missing values '!$N157, 'Imputing missing values '!$AN157)</f>
        <v>129.8</v>
      </c>
      <c r="P157" s="78">
        <v>118.4</v>
      </c>
      <c r="Q157" s="81">
        <f>AVERAGE(AO139:AO157)</f>
        <v>129.3526316</v>
      </c>
      <c r="R157" s="81">
        <f>IF(ISBLANK('Imputing missing values '!$AO157), 'Imputing missing values '!$Q157, 'Imputing missing values '!$AO157)</f>
        <v>130.4</v>
      </c>
      <c r="S157" s="78">
        <v>139.9</v>
      </c>
      <c r="T157" s="81">
        <f t="shared" si="7"/>
        <v>126.6631579</v>
      </c>
      <c r="U157" s="81">
        <f>IF(ISBLANK('Imputing missing values '!$AP157), 'Imputing missing values '!$T157, 'Imputing missing values '!$AP157)</f>
        <v>128.1</v>
      </c>
      <c r="V157" s="78">
        <v>123.4</v>
      </c>
      <c r="W157" s="81">
        <f t="shared" si="8"/>
        <v>116.7157895</v>
      </c>
      <c r="X157" s="81">
        <f>IF(ISBLANK('Imputing missing values '!$AQ157), 'Imputing missing values '!$W157, 'Imputing missing values '!$AQ157)</f>
        <v>116.6</v>
      </c>
      <c r="Y157" s="78">
        <v>140.9</v>
      </c>
      <c r="Z157" s="81">
        <f t="shared" si="9"/>
        <v>124.6736842</v>
      </c>
      <c r="AA157" s="81">
        <f>IF(ISBLANK('Imputing missing values '!$AR157), 'Imputing missing values '!$Z157, 'Imputing missing values '!$AR157)</f>
        <v>125.1</v>
      </c>
      <c r="AB157" s="78">
        <v>118.5</v>
      </c>
      <c r="AC157" s="81">
        <f t="shared" si="10"/>
        <v>133.5368421</v>
      </c>
      <c r="AD157" s="81">
        <f>IF(ISBLANK('Imputing missing values '!$AS157), 'Imputing missing values '!$AC157, 'Imputing missing values '!$AS157)</f>
        <v>134.5</v>
      </c>
      <c r="AE157" s="78">
        <v>136.5</v>
      </c>
      <c r="AF157" s="81">
        <f t="shared" si="11"/>
        <v>122.1789474</v>
      </c>
      <c r="AG157" s="81">
        <f>IF(ISBLANK('Imputing missing values '!$AT157), 'Imputing missing values '!$AF157, 'Imputing missing values '!$AT157)</f>
        <v>123.1</v>
      </c>
      <c r="AH157" s="78">
        <v>127.4</v>
      </c>
      <c r="AI157" s="81">
        <f t="shared" si="102"/>
        <v>124.4052632</v>
      </c>
      <c r="AJ157" s="81">
        <f>IF(ISBLANK('Imputing missing values '!$AU157), 'Imputing missing values '!$AI157, 'Imputing missing values '!$AU157)</f>
        <v>125.1</v>
      </c>
      <c r="AK157" s="81">
        <v>133.5</v>
      </c>
      <c r="AL157" s="81">
        <v>145.4</v>
      </c>
      <c r="AM157" s="81">
        <v>137.0</v>
      </c>
      <c r="AN157" s="81">
        <v>129.8</v>
      </c>
      <c r="AO157" s="81">
        <v>130.4</v>
      </c>
      <c r="AP157" s="81">
        <v>128.1</v>
      </c>
      <c r="AQ157" s="81">
        <v>116.6</v>
      </c>
      <c r="AR157" s="81">
        <v>125.1</v>
      </c>
      <c r="AS157" s="81">
        <v>134.5</v>
      </c>
      <c r="AT157" s="81">
        <v>123.1</v>
      </c>
      <c r="AU157" s="81">
        <v>125.1</v>
      </c>
      <c r="AV157" s="78">
        <v>131.1</v>
      </c>
    </row>
    <row r="158" ht="15.75" customHeight="1">
      <c r="A158" s="79" t="s">
        <v>121</v>
      </c>
      <c r="B158" s="82">
        <v>2017.0</v>
      </c>
      <c r="C158" s="79" t="s">
        <v>40</v>
      </c>
      <c r="D158" s="78">
        <v>133.1</v>
      </c>
      <c r="E158" s="83">
        <f t="shared" si="2"/>
        <v>134.1285714</v>
      </c>
      <c r="F158" s="83">
        <f t="shared" si="1"/>
        <v>133.8</v>
      </c>
      <c r="G158" s="78">
        <v>140.3</v>
      </c>
      <c r="H158" s="78">
        <f t="shared" si="3"/>
        <v>144.4736842</v>
      </c>
      <c r="I158" s="78">
        <f>IF(ISBLANK('Imputing missing values '!$AL158), 'Imputing missing values '!$H158, 'Imputing missing values '!$AL158)</f>
        <v>145.5</v>
      </c>
      <c r="J158" s="78">
        <v>126.8</v>
      </c>
      <c r="K158" s="78">
        <f t="shared" si="4"/>
        <v>135.4631579</v>
      </c>
      <c r="L158" s="78">
        <f>IF(ISBLANK('Imputing missing values '!$AM158),K158,AM158)</f>
        <v>141.8</v>
      </c>
      <c r="M158" s="78">
        <v>138.2</v>
      </c>
      <c r="N158" s="78">
        <f t="shared" si="5"/>
        <v>126.8631579</v>
      </c>
      <c r="O158" s="78">
        <f>IF(ISBLANK('Imputing missing values '!$AN158), 'Imputing missing values '!$N158, 'Imputing missing values '!$AN158)</f>
        <v>135</v>
      </c>
      <c r="P158" s="78">
        <v>120.8</v>
      </c>
      <c r="Q158" s="78">
        <f t="shared" ref="Q158:Q159" si="103">AVERAGE(AO140:AO155)</f>
        <v>129.55625</v>
      </c>
      <c r="R158" s="78">
        <f>IF(ISBLANK('Imputing missing values '!$AO158), 'Imputing missing values '!$Q158, 'Imputing missing values '!$AO158)</f>
        <v>134.9</v>
      </c>
      <c r="S158" s="78">
        <v>140.2</v>
      </c>
      <c r="T158" s="83">
        <f t="shared" si="7"/>
        <v>126.9421053</v>
      </c>
      <c r="U158" s="83">
        <f>IF(ISBLANK('Imputing missing values '!$AP158), 'Imputing missing values '!$T158, 'Imputing missing values '!$AP158)</f>
        <v>131.4</v>
      </c>
      <c r="V158" s="78">
        <v>123.8</v>
      </c>
      <c r="W158" s="83">
        <f t="shared" si="8"/>
        <v>116.9368421</v>
      </c>
      <c r="X158" s="83">
        <f>IF(ISBLANK('Imputing missing values '!$AQ158), 'Imputing missing values '!$W158, 'Imputing missing values '!$AQ158)</f>
        <v>119.4</v>
      </c>
      <c r="Y158" s="78">
        <v>141.8</v>
      </c>
      <c r="Z158" s="83">
        <f t="shared" si="9"/>
        <v>124.9842105</v>
      </c>
      <c r="AA158" s="83">
        <f>IF(ISBLANK('Imputing missing values '!$AR158), 'Imputing missing values '!$Z158, 'Imputing missing values '!$AR158)</f>
        <v>129.4</v>
      </c>
      <c r="AB158" s="78">
        <v>118.6</v>
      </c>
      <c r="AC158" s="83">
        <f t="shared" si="10"/>
        <v>133.7421053</v>
      </c>
      <c r="AD158" s="83">
        <f>IF(ISBLANK('Imputing missing values '!$AS158), 'Imputing missing values '!$AC158, 'Imputing missing values '!$AS158)</f>
        <v>136.3</v>
      </c>
      <c r="AE158" s="78">
        <v>134.0</v>
      </c>
      <c r="AF158" s="83">
        <f t="shared" si="11"/>
        <v>122.2631579</v>
      </c>
      <c r="AG158" s="83">
        <f>IF(ISBLANK('Imputing missing values '!$AT158), 'Imputing missing values '!$AF158, 'Imputing missing values '!$AT158)</f>
        <v>123.7</v>
      </c>
      <c r="AH158" s="78">
        <v>130.3</v>
      </c>
      <c r="AI158" s="83">
        <f>AVERAGE(AU140:AU155)</f>
        <v>124.54375</v>
      </c>
      <c r="AJ158" s="83">
        <f>IF(ISBLANK('Imputing missing values '!$AU158), 'Imputing missing values '!$AI158, 'Imputing missing values '!$AU158)</f>
        <v>127.9</v>
      </c>
      <c r="AK158" s="81">
        <v>133.8</v>
      </c>
      <c r="AL158" s="78">
        <v>145.5</v>
      </c>
      <c r="AM158" s="78">
        <v>141.8</v>
      </c>
      <c r="AN158" s="78">
        <v>135.0</v>
      </c>
      <c r="AO158" s="78">
        <v>134.9</v>
      </c>
      <c r="AP158" s="81">
        <v>131.4</v>
      </c>
      <c r="AQ158" s="81">
        <v>119.4</v>
      </c>
      <c r="AR158" s="81">
        <v>129.4</v>
      </c>
      <c r="AS158" s="81">
        <v>136.3</v>
      </c>
      <c r="AT158" s="81">
        <v>123.7</v>
      </c>
      <c r="AU158" s="81">
        <v>127.9</v>
      </c>
      <c r="AV158" s="78">
        <v>133.3</v>
      </c>
    </row>
    <row r="159" ht="15.75" customHeight="1">
      <c r="A159" s="79" t="s">
        <v>122</v>
      </c>
      <c r="B159" s="82">
        <v>2017.0</v>
      </c>
      <c r="C159" s="79" t="s">
        <v>40</v>
      </c>
      <c r="D159" s="78">
        <v>132.6</v>
      </c>
      <c r="E159" s="83">
        <f t="shared" si="2"/>
        <v>133.0857143</v>
      </c>
      <c r="F159" s="83">
        <f t="shared" si="1"/>
        <v>133.6</v>
      </c>
      <c r="G159" s="78">
        <v>144.1</v>
      </c>
      <c r="H159" s="78">
        <f t="shared" si="3"/>
        <v>144.8473684</v>
      </c>
      <c r="I159" s="78">
        <f>IF(ISBLANK('Imputing missing values '!$AL159), 'Imputing missing values '!$H159, 'Imputing missing values '!$AL159)</f>
        <v>148.3</v>
      </c>
      <c r="J159" s="78">
        <v>125.6</v>
      </c>
      <c r="K159" s="78">
        <f t="shared" si="4"/>
        <v>134.9894737</v>
      </c>
      <c r="L159" s="78">
        <f>IF(ISBLANK('Imputing missing values '!$AM159),K159,AM159)</f>
        <v>130.2</v>
      </c>
      <c r="M159" s="78">
        <v>136.8</v>
      </c>
      <c r="N159" s="78">
        <f t="shared" si="5"/>
        <v>126.3263158</v>
      </c>
      <c r="O159" s="78">
        <f>IF(ISBLANK('Imputing missing values '!$AN159), 'Imputing missing values '!$N159, 'Imputing missing values '!$AN159)</f>
        <v>120.1</v>
      </c>
      <c r="P159" s="78">
        <v>113.4</v>
      </c>
      <c r="Q159" s="78">
        <f t="shared" si="103"/>
        <v>129.175</v>
      </c>
      <c r="R159" s="78">
        <f>IF(ISBLANK('Imputing missing values '!$AO159), 'Imputing missing values '!$Q159, 'Imputing missing values '!$AO159)</f>
        <v>126.5</v>
      </c>
      <c r="S159" s="78">
        <v>135.2</v>
      </c>
      <c r="T159" s="83">
        <f t="shared" si="7"/>
        <v>126.6526316</v>
      </c>
      <c r="U159" s="83">
        <f>IF(ISBLANK('Imputing missing values '!$AP159), 'Imputing missing values '!$T159, 'Imputing missing values '!$AP159)</f>
        <v>123.6</v>
      </c>
      <c r="V159" s="78">
        <v>129.2</v>
      </c>
      <c r="W159" s="83">
        <f t="shared" si="8"/>
        <v>116.7315789</v>
      </c>
      <c r="X159" s="83">
        <f>IF(ISBLANK('Imputing missing values '!$AQ159), 'Imputing missing values '!$W159, 'Imputing missing values '!$AQ159)</f>
        <v>114.3</v>
      </c>
      <c r="Y159" s="78">
        <v>131.5</v>
      </c>
      <c r="Z159" s="83">
        <f t="shared" si="9"/>
        <v>124.7684211</v>
      </c>
      <c r="AA159" s="83">
        <f>IF(ISBLANK('Imputing missing values '!$AR159), 'Imputing missing values '!$Z159, 'Imputing missing values '!$AR159)</f>
        <v>122.8</v>
      </c>
      <c r="AB159" s="78">
        <v>121.0</v>
      </c>
      <c r="AC159" s="83">
        <f t="shared" si="10"/>
        <v>133.7473684</v>
      </c>
      <c r="AD159" s="83">
        <f>IF(ISBLANK('Imputing missing values '!$AS159), 'Imputing missing values '!$AC159, 'Imputing missing values '!$AS159)</f>
        <v>133.8</v>
      </c>
      <c r="AE159" s="78">
        <v>139.9</v>
      </c>
      <c r="AF159" s="83">
        <f t="shared" si="11"/>
        <v>122.1842105</v>
      </c>
      <c r="AG159" s="83">
        <f>IF(ISBLANK('Imputing missing values '!$AT159), 'Imputing missing values '!$AF159, 'Imputing missing values '!$AT159)</f>
        <v>122</v>
      </c>
      <c r="AH159" s="78">
        <v>123.8</v>
      </c>
      <c r="AI159" s="83">
        <f t="shared" ref="AI159:AI160" si="104">AVERAGE(AU141:AU159)</f>
        <v>124.4578947</v>
      </c>
      <c r="AJ159" s="83">
        <f>IF(ISBLANK('Imputing missing values '!$AU159), 'Imputing missing values '!$AI159, 'Imputing missing values '!$AU159)</f>
        <v>122.6</v>
      </c>
      <c r="AK159" s="81">
        <v>133.6</v>
      </c>
      <c r="AL159" s="78">
        <v>148.3</v>
      </c>
      <c r="AM159" s="78">
        <v>130.2</v>
      </c>
      <c r="AN159" s="78">
        <v>120.1</v>
      </c>
      <c r="AO159" s="78">
        <v>126.5</v>
      </c>
      <c r="AP159" s="81">
        <v>123.6</v>
      </c>
      <c r="AQ159" s="81">
        <v>114.3</v>
      </c>
      <c r="AR159" s="81">
        <v>122.8</v>
      </c>
      <c r="AS159" s="81">
        <v>133.8</v>
      </c>
      <c r="AT159" s="81">
        <v>122.0</v>
      </c>
      <c r="AU159" s="81">
        <v>122.6</v>
      </c>
      <c r="AV159" s="78">
        <v>129.3</v>
      </c>
    </row>
    <row r="160" ht="15.75" customHeight="1">
      <c r="A160" s="79" t="s">
        <v>102</v>
      </c>
      <c r="B160" s="82">
        <v>2017.0</v>
      </c>
      <c r="C160" s="79" t="s">
        <v>40</v>
      </c>
      <c r="D160" s="78">
        <v>132.9</v>
      </c>
      <c r="E160" s="83">
        <f t="shared" si="2"/>
        <v>133.8</v>
      </c>
      <c r="F160" s="83">
        <f t="shared" si="1"/>
        <v>133.7</v>
      </c>
      <c r="G160" s="78">
        <v>141.6</v>
      </c>
      <c r="H160" s="81">
        <f t="shared" si="3"/>
        <v>144.9473684</v>
      </c>
      <c r="I160" s="81">
        <f>IF(ISBLANK('Imputing missing values '!$AL160), 'Imputing missing values '!$H160, 'Imputing missing values '!$AL160)</f>
        <v>146.2</v>
      </c>
      <c r="J160" s="78">
        <v>126.3</v>
      </c>
      <c r="K160" s="81">
        <f t="shared" si="4"/>
        <v>135.4473684</v>
      </c>
      <c r="L160" s="81">
        <f>IF(ISBLANK('Imputing missing values '!$AM160),K160,AM160)</f>
        <v>137.2</v>
      </c>
      <c r="M160" s="78">
        <v>137.7</v>
      </c>
      <c r="N160" s="81">
        <f t="shared" si="5"/>
        <v>127.0210526</v>
      </c>
      <c r="O160" s="81">
        <f>IF(ISBLANK('Imputing missing values '!$AN160), 'Imputing missing values '!$N160, 'Imputing missing values '!$AN160)</f>
        <v>129.4</v>
      </c>
      <c r="P160" s="78">
        <v>118.1</v>
      </c>
      <c r="Q160" s="81">
        <f>AVERAGE(AO142:AO160)</f>
        <v>129.7263158</v>
      </c>
      <c r="R160" s="81">
        <f>IF(ISBLANK('Imputing missing values '!$AO160), 'Imputing missing values '!$Q160, 'Imputing missing values '!$AO160)</f>
        <v>130.9</v>
      </c>
      <c r="S160" s="78">
        <v>137.9</v>
      </c>
      <c r="T160" s="81">
        <f t="shared" si="7"/>
        <v>126.9842105</v>
      </c>
      <c r="U160" s="81">
        <f>IF(ISBLANK('Imputing missing values '!$AP160), 'Imputing missing values '!$T160, 'Imputing missing values '!$AP160)</f>
        <v>128.4</v>
      </c>
      <c r="V160" s="78">
        <v>125.6</v>
      </c>
      <c r="W160" s="81">
        <f t="shared" si="8"/>
        <v>116.9052632</v>
      </c>
      <c r="X160" s="81">
        <f>IF(ISBLANK('Imputing missing values '!$AQ160), 'Imputing missing values '!$W160, 'Imputing missing values '!$AQ160)</f>
        <v>116.7</v>
      </c>
      <c r="Y160" s="78">
        <v>138.3</v>
      </c>
      <c r="Z160" s="81">
        <f t="shared" si="9"/>
        <v>124.9789474</v>
      </c>
      <c r="AA160" s="81">
        <f>IF(ISBLANK('Imputing missing values '!$AR160), 'Imputing missing values '!$Z160, 'Imputing missing values '!$AR160)</f>
        <v>125.7</v>
      </c>
      <c r="AB160" s="78">
        <v>119.4</v>
      </c>
      <c r="AC160" s="81">
        <f t="shared" si="10"/>
        <v>133.8894737</v>
      </c>
      <c r="AD160" s="81">
        <f>IF(ISBLANK('Imputing missing values '!$AS160), 'Imputing missing values '!$AC160, 'Imputing missing values '!$AS160)</f>
        <v>134.8</v>
      </c>
      <c r="AE160" s="78">
        <v>136.0</v>
      </c>
      <c r="AF160" s="81">
        <f t="shared" si="11"/>
        <v>122.2736842</v>
      </c>
      <c r="AG160" s="81">
        <f>IF(ISBLANK('Imputing missing values '!$AT160), 'Imputing missing values '!$AF160, 'Imputing missing values '!$AT160)</f>
        <v>123</v>
      </c>
      <c r="AH160" s="78">
        <v>127.6</v>
      </c>
      <c r="AI160" s="81">
        <f t="shared" si="104"/>
        <v>124.6684211</v>
      </c>
      <c r="AJ160" s="81">
        <f>IF(ISBLANK('Imputing missing values '!$AU160), 'Imputing missing values '!$AI160, 'Imputing missing values '!$AU160)</f>
        <v>125.3</v>
      </c>
      <c r="AK160" s="81">
        <v>133.7</v>
      </c>
      <c r="AL160" s="81">
        <v>146.2</v>
      </c>
      <c r="AM160" s="81">
        <v>137.2</v>
      </c>
      <c r="AN160" s="81">
        <v>129.4</v>
      </c>
      <c r="AO160" s="81">
        <v>130.9</v>
      </c>
      <c r="AP160" s="81">
        <v>128.4</v>
      </c>
      <c r="AQ160" s="81">
        <v>116.7</v>
      </c>
      <c r="AR160" s="81">
        <v>125.7</v>
      </c>
      <c r="AS160" s="81">
        <v>134.8</v>
      </c>
      <c r="AT160" s="81">
        <v>123.0</v>
      </c>
      <c r="AU160" s="81">
        <v>125.3</v>
      </c>
      <c r="AV160" s="78">
        <v>131.4</v>
      </c>
    </row>
    <row r="161" ht="15.75" customHeight="1">
      <c r="A161" s="79" t="s">
        <v>121</v>
      </c>
      <c r="B161" s="82">
        <v>2017.0</v>
      </c>
      <c r="C161" s="79" t="s">
        <v>64</v>
      </c>
      <c r="D161" s="78">
        <v>133.5</v>
      </c>
      <c r="E161" s="83">
        <f t="shared" si="2"/>
        <v>133.7571429</v>
      </c>
      <c r="F161" s="83">
        <f t="shared" si="1"/>
        <v>134.9</v>
      </c>
      <c r="G161" s="78">
        <v>143.7</v>
      </c>
      <c r="H161" s="78">
        <f t="shared" si="3"/>
        <v>145.1473684</v>
      </c>
      <c r="I161" s="78">
        <f>IF(ISBLANK('Imputing missing values '!$AL161), 'Imputing missing values '!$H161, 'Imputing missing values '!$AL161)</f>
        <v>145.8</v>
      </c>
      <c r="J161" s="78">
        <v>128.0</v>
      </c>
      <c r="K161" s="78">
        <f t="shared" si="4"/>
        <v>135.8315789</v>
      </c>
      <c r="L161" s="78">
        <f>IF(ISBLANK('Imputing missing values '!$AM161),K161,AM161)</f>
        <v>142.3</v>
      </c>
      <c r="M161" s="78">
        <v>138.6</v>
      </c>
      <c r="N161" s="78">
        <f t="shared" si="5"/>
        <v>127.5368421</v>
      </c>
      <c r="O161" s="78">
        <f>IF(ISBLANK('Imputing missing values '!$AN161), 'Imputing missing values '!$N161, 'Imputing missing values '!$AN161)</f>
        <v>134.8</v>
      </c>
      <c r="P161" s="78">
        <v>120.9</v>
      </c>
      <c r="Q161" s="78">
        <f t="shared" ref="Q161:Q162" si="105">AVERAGE(AO143:AO158)</f>
        <v>129.925</v>
      </c>
      <c r="R161" s="78">
        <f>IF(ISBLANK('Imputing missing values '!$AO161), 'Imputing missing values '!$Q161, 'Imputing missing values '!$AO161)</f>
        <v>135.2</v>
      </c>
      <c r="S161" s="78">
        <v>140.9</v>
      </c>
      <c r="T161" s="83">
        <f t="shared" si="7"/>
        <v>127.2421053</v>
      </c>
      <c r="U161" s="83">
        <f>IF(ISBLANK('Imputing missing values '!$AP161), 'Imputing missing values '!$T161, 'Imputing missing values '!$AP161)</f>
        <v>131.3</v>
      </c>
      <c r="V161" s="78">
        <v>128.8</v>
      </c>
      <c r="W161" s="83">
        <f t="shared" si="8"/>
        <v>117.1</v>
      </c>
      <c r="X161" s="83">
        <f>IF(ISBLANK('Imputing missing values '!$AQ161), 'Imputing missing values '!$W161, 'Imputing missing values '!$AQ161)</f>
        <v>119.4</v>
      </c>
      <c r="Y161" s="78">
        <v>140.2</v>
      </c>
      <c r="Z161" s="83">
        <f t="shared" si="9"/>
        <v>125.2842105</v>
      </c>
      <c r="AA161" s="83">
        <f>IF(ISBLANK('Imputing missing values '!$AR161), 'Imputing missing values '!$Z161, 'Imputing missing values '!$AR161)</f>
        <v>129.8</v>
      </c>
      <c r="AB161" s="78">
        <v>118.9</v>
      </c>
      <c r="AC161" s="83">
        <f t="shared" si="10"/>
        <v>134.1052632</v>
      </c>
      <c r="AD161" s="83">
        <f>IF(ISBLANK('Imputing missing values '!$AS161), 'Imputing missing values '!$AC161, 'Imputing missing values '!$AS161)</f>
        <v>136.9</v>
      </c>
      <c r="AE161" s="78">
        <v>133.5</v>
      </c>
      <c r="AF161" s="83">
        <f t="shared" si="11"/>
        <v>122.3526316</v>
      </c>
      <c r="AG161" s="83">
        <f>IF(ISBLANK('Imputing missing values '!$AT161), 'Imputing missing values '!$AF161, 'Imputing missing values '!$AT161)</f>
        <v>124.1</v>
      </c>
      <c r="AH161" s="78">
        <v>130.4</v>
      </c>
      <c r="AI161" s="83">
        <f>AVERAGE(AU143:AU158)</f>
        <v>124.8125</v>
      </c>
      <c r="AJ161" s="83">
        <f>IF(ISBLANK('Imputing missing values '!$AU161), 'Imputing missing values '!$AI161, 'Imputing missing values '!$AU161)</f>
        <v>128.1</v>
      </c>
      <c r="AK161" s="81">
        <v>134.9</v>
      </c>
      <c r="AL161" s="78">
        <v>145.8</v>
      </c>
      <c r="AM161" s="78">
        <v>142.3</v>
      </c>
      <c r="AN161" s="78">
        <v>134.8</v>
      </c>
      <c r="AO161" s="78">
        <v>135.2</v>
      </c>
      <c r="AP161" s="81">
        <v>131.3</v>
      </c>
      <c r="AQ161" s="81">
        <v>119.4</v>
      </c>
      <c r="AR161" s="81">
        <v>129.8</v>
      </c>
      <c r="AS161" s="81">
        <v>136.9</v>
      </c>
      <c r="AT161" s="81">
        <v>124.1</v>
      </c>
      <c r="AU161" s="81">
        <v>128.1</v>
      </c>
      <c r="AV161" s="78">
        <v>133.9</v>
      </c>
    </row>
    <row r="162" ht="15.75" customHeight="1">
      <c r="A162" s="79" t="s">
        <v>122</v>
      </c>
      <c r="B162" s="82">
        <v>2017.0</v>
      </c>
      <c r="C162" s="79" t="s">
        <v>64</v>
      </c>
      <c r="D162" s="78">
        <v>132.9</v>
      </c>
      <c r="E162" s="83">
        <f t="shared" si="2"/>
        <v>132.8857143</v>
      </c>
      <c r="F162" s="83">
        <f t="shared" si="1"/>
        <v>135.7</v>
      </c>
      <c r="G162" s="78">
        <v>148.7</v>
      </c>
      <c r="H162" s="78">
        <f t="shared" si="3"/>
        <v>145.4736842</v>
      </c>
      <c r="I162" s="78">
        <f>IF(ISBLANK('Imputing missing values '!$AL162), 'Imputing missing values '!$H162, 'Imputing missing values '!$AL162)</f>
        <v>148.6</v>
      </c>
      <c r="J162" s="78">
        <v>128.3</v>
      </c>
      <c r="K162" s="78">
        <f t="shared" si="4"/>
        <v>135.3315789</v>
      </c>
      <c r="L162" s="78">
        <f>IF(ISBLANK('Imputing missing values '!$AM162),K162,AM162)</f>
        <v>130.2</v>
      </c>
      <c r="M162" s="78">
        <v>137.3</v>
      </c>
      <c r="N162" s="78">
        <f t="shared" si="5"/>
        <v>126.8526316</v>
      </c>
      <c r="O162" s="78">
        <f>IF(ISBLANK('Imputing missing values '!$AN162), 'Imputing missing values '!$N162, 'Imputing missing values '!$AN162)</f>
        <v>119</v>
      </c>
      <c r="P162" s="78">
        <v>113.5</v>
      </c>
      <c r="Q162" s="78">
        <f t="shared" si="105"/>
        <v>129.525</v>
      </c>
      <c r="R162" s="78">
        <f>IF(ISBLANK('Imputing missing values '!$AO162), 'Imputing missing values '!$Q162, 'Imputing missing values '!$AO162)</f>
        <v>126.8</v>
      </c>
      <c r="S162" s="78">
        <v>137.2</v>
      </c>
      <c r="T162" s="83">
        <f t="shared" si="7"/>
        <v>126.9315789</v>
      </c>
      <c r="U162" s="83">
        <f>IF(ISBLANK('Imputing missing values '!$AP162), 'Imputing missing values '!$T162, 'Imputing missing values '!$AP162)</f>
        <v>123.8</v>
      </c>
      <c r="V162" s="78">
        <v>142.2</v>
      </c>
      <c r="W162" s="83">
        <f t="shared" si="8"/>
        <v>116.8526316</v>
      </c>
      <c r="X162" s="83">
        <f>IF(ISBLANK('Imputing missing values '!$AQ162), 'Imputing missing values '!$W162, 'Imputing missing values '!$AQ162)</f>
        <v>113.9</v>
      </c>
      <c r="Y162" s="78">
        <v>128.2</v>
      </c>
      <c r="Z162" s="83">
        <f t="shared" si="9"/>
        <v>125.0526316</v>
      </c>
      <c r="AA162" s="83">
        <f>IF(ISBLANK('Imputing missing values '!$AR162), 'Imputing missing values '!$Z162, 'Imputing missing values '!$AR162)</f>
        <v>122.9</v>
      </c>
      <c r="AB162" s="78">
        <v>120.9</v>
      </c>
      <c r="AC162" s="83">
        <f t="shared" si="10"/>
        <v>134.1105263</v>
      </c>
      <c r="AD162" s="83">
        <f>IF(ISBLANK('Imputing missing values '!$AS162), 'Imputing missing values '!$AC162, 'Imputing missing values '!$AS162)</f>
        <v>134.3</v>
      </c>
      <c r="AE162" s="78">
        <v>138.8</v>
      </c>
      <c r="AF162" s="83">
        <f t="shared" si="11"/>
        <v>122.3842105</v>
      </c>
      <c r="AG162" s="83">
        <f>IF(ISBLANK('Imputing missing values '!$AT162), 'Imputing missing values '!$AF162, 'Imputing missing values '!$AT162)</f>
        <v>122.5</v>
      </c>
      <c r="AH162" s="78">
        <v>124.2</v>
      </c>
      <c r="AI162" s="83">
        <f t="shared" ref="AI162:AI163" si="106">AVERAGE(AU144:AU162)</f>
        <v>124.7052632</v>
      </c>
      <c r="AJ162" s="83">
        <f>IF(ISBLANK('Imputing missing values '!$AU162), 'Imputing missing values '!$AI162, 'Imputing missing values '!$AU162)</f>
        <v>122.7</v>
      </c>
      <c r="AK162" s="81">
        <v>135.7</v>
      </c>
      <c r="AL162" s="78">
        <v>148.6</v>
      </c>
      <c r="AM162" s="78">
        <v>130.2</v>
      </c>
      <c r="AN162" s="78">
        <v>119.0</v>
      </c>
      <c r="AO162" s="78">
        <v>126.8</v>
      </c>
      <c r="AP162" s="81">
        <v>123.8</v>
      </c>
      <c r="AQ162" s="81">
        <v>113.9</v>
      </c>
      <c r="AR162" s="81">
        <v>122.9</v>
      </c>
      <c r="AS162" s="81">
        <v>134.3</v>
      </c>
      <c r="AT162" s="81">
        <v>122.5</v>
      </c>
      <c r="AU162" s="81">
        <v>122.7</v>
      </c>
      <c r="AV162" s="78">
        <v>129.9</v>
      </c>
    </row>
    <row r="163" ht="15.75" customHeight="1">
      <c r="A163" s="79" t="s">
        <v>102</v>
      </c>
      <c r="B163" s="82">
        <v>2017.0</v>
      </c>
      <c r="C163" s="79" t="s">
        <v>64</v>
      </c>
      <c r="D163" s="78">
        <v>133.3</v>
      </c>
      <c r="E163" s="83">
        <f t="shared" si="2"/>
        <v>133.6142857</v>
      </c>
      <c r="F163" s="83">
        <f t="shared" si="1"/>
        <v>135.2</v>
      </c>
      <c r="G163" s="78">
        <v>145.5</v>
      </c>
      <c r="H163" s="81">
        <f t="shared" si="3"/>
        <v>145.5526316</v>
      </c>
      <c r="I163" s="81">
        <f>IF(ISBLANK('Imputing missing values '!$AL163), 'Imputing missing values '!$H163, 'Imputing missing values '!$AL163)</f>
        <v>146.5</v>
      </c>
      <c r="J163" s="78">
        <v>128.1</v>
      </c>
      <c r="K163" s="81">
        <f t="shared" si="4"/>
        <v>135.7894737</v>
      </c>
      <c r="L163" s="81">
        <f>IF(ISBLANK('Imputing missing values '!$AM163),K163,AM163)</f>
        <v>137.5</v>
      </c>
      <c r="M163" s="78">
        <v>138.1</v>
      </c>
      <c r="N163" s="81">
        <f t="shared" si="5"/>
        <v>127.4315789</v>
      </c>
      <c r="O163" s="81">
        <f>IF(ISBLANK('Imputing missing values '!$AN163), 'Imputing missing values '!$N163, 'Imputing missing values '!$AN163)</f>
        <v>128.8</v>
      </c>
      <c r="P163" s="78">
        <v>118.2</v>
      </c>
      <c r="Q163" s="81">
        <f>AVERAGE(AO145:AO163)</f>
        <v>130.0789474</v>
      </c>
      <c r="R163" s="81">
        <f>IF(ISBLANK('Imputing missing values '!$AO163), 'Imputing missing values '!$Q163, 'Imputing missing values '!$AO163)</f>
        <v>131.2</v>
      </c>
      <c r="S163" s="78">
        <v>139.2</v>
      </c>
      <c r="T163" s="81">
        <f t="shared" si="7"/>
        <v>127.2578947</v>
      </c>
      <c r="U163" s="81">
        <f>IF(ISBLANK('Imputing missing values '!$AP163), 'Imputing missing values '!$T163, 'Imputing missing values '!$AP163)</f>
        <v>128.5</v>
      </c>
      <c r="V163" s="78">
        <v>133.3</v>
      </c>
      <c r="W163" s="81">
        <f t="shared" si="8"/>
        <v>117</v>
      </c>
      <c r="X163" s="81">
        <f>IF(ISBLANK('Imputing missing values '!$AQ163), 'Imputing missing values '!$W163, 'Imputing missing values '!$AQ163)</f>
        <v>116.5</v>
      </c>
      <c r="Y163" s="78">
        <v>136.2</v>
      </c>
      <c r="Z163" s="81">
        <f t="shared" si="9"/>
        <v>125.2684211</v>
      </c>
      <c r="AA163" s="81">
        <f>IF(ISBLANK('Imputing missing values '!$AR163), 'Imputing missing values '!$Z163, 'Imputing missing values '!$AR163)</f>
        <v>125.9</v>
      </c>
      <c r="AB163" s="78">
        <v>119.6</v>
      </c>
      <c r="AC163" s="81">
        <f t="shared" si="10"/>
        <v>134.2736842</v>
      </c>
      <c r="AD163" s="81">
        <f>IF(ISBLANK('Imputing missing values '!$AS163), 'Imputing missing values '!$AC163, 'Imputing missing values '!$AS163)</f>
        <v>135.4</v>
      </c>
      <c r="AE163" s="78">
        <v>135.3</v>
      </c>
      <c r="AF163" s="81">
        <f t="shared" si="11"/>
        <v>122.5684211</v>
      </c>
      <c r="AG163" s="81">
        <f>IF(ISBLANK('Imputing missing values '!$AT163), 'Imputing missing values '!$AF163, 'Imputing missing values '!$AT163)</f>
        <v>123.4</v>
      </c>
      <c r="AH163" s="78">
        <v>127.8</v>
      </c>
      <c r="AI163" s="81">
        <f t="shared" si="106"/>
        <v>124.9210526</v>
      </c>
      <c r="AJ163" s="81">
        <f>IF(ISBLANK('Imputing missing values '!$AU163), 'Imputing missing values '!$AI163, 'Imputing missing values '!$AU163)</f>
        <v>125.5</v>
      </c>
      <c r="AK163" s="81">
        <v>135.2</v>
      </c>
      <c r="AL163" s="81">
        <v>146.5</v>
      </c>
      <c r="AM163" s="81">
        <v>137.5</v>
      </c>
      <c r="AN163" s="81">
        <v>128.8</v>
      </c>
      <c r="AO163" s="81">
        <v>131.2</v>
      </c>
      <c r="AP163" s="81">
        <v>128.5</v>
      </c>
      <c r="AQ163" s="81">
        <v>116.5</v>
      </c>
      <c r="AR163" s="81">
        <v>125.9</v>
      </c>
      <c r="AS163" s="81">
        <v>135.4</v>
      </c>
      <c r="AT163" s="81">
        <v>123.4</v>
      </c>
      <c r="AU163" s="81">
        <v>125.5</v>
      </c>
      <c r="AV163" s="78">
        <v>132.0</v>
      </c>
    </row>
    <row r="164" ht="15.75" customHeight="1">
      <c r="A164" s="79" t="s">
        <v>121</v>
      </c>
      <c r="B164" s="82">
        <v>2017.0</v>
      </c>
      <c r="C164" s="79" t="s">
        <v>66</v>
      </c>
      <c r="D164" s="78">
        <v>134.0</v>
      </c>
      <c r="E164" s="83">
        <f t="shared" si="2"/>
        <v>134.0857143</v>
      </c>
      <c r="F164" s="83">
        <f t="shared" si="1"/>
        <v>138.5</v>
      </c>
      <c r="G164" s="78">
        <v>144.2</v>
      </c>
      <c r="H164" s="78">
        <f t="shared" si="3"/>
        <v>145.7789474</v>
      </c>
      <c r="I164" s="78">
        <f>IF(ISBLANK('Imputing missing values '!$AL164), 'Imputing missing values '!$H164, 'Imputing missing values '!$AL164)</f>
        <v>147.4</v>
      </c>
      <c r="J164" s="78">
        <v>129.8</v>
      </c>
      <c r="K164" s="78">
        <f t="shared" si="4"/>
        <v>136.2157895</v>
      </c>
      <c r="L164" s="78">
        <f>IF(ISBLANK('Imputing missing values '!$AM164),K164,AM164)</f>
        <v>143.5</v>
      </c>
      <c r="M164" s="78">
        <v>139.0</v>
      </c>
      <c r="N164" s="78">
        <f t="shared" si="5"/>
        <v>127.8894737</v>
      </c>
      <c r="O164" s="78">
        <f>IF(ISBLANK('Imputing missing values '!$AN164), 'Imputing missing values '!$N164, 'Imputing missing values '!$AN164)</f>
        <v>135.3</v>
      </c>
      <c r="P164" s="78">
        <v>120.9</v>
      </c>
      <c r="Q164" s="78">
        <f t="shared" ref="Q164:Q165" si="107">AVERAGE(AO146:AO161)</f>
        <v>130.26875</v>
      </c>
      <c r="R164" s="78">
        <f>IF(ISBLANK('Imputing missing values '!$AO164), 'Imputing missing values '!$Q164, 'Imputing missing values '!$AO164)</f>
        <v>136.1</v>
      </c>
      <c r="S164" s="78">
        <v>143.9</v>
      </c>
      <c r="T164" s="83">
        <f t="shared" si="7"/>
        <v>127.5315789</v>
      </c>
      <c r="U164" s="83">
        <f>IF(ISBLANK('Imputing missing values '!$AP164), 'Imputing missing values '!$T164, 'Imputing missing values '!$AP164)</f>
        <v>132.1</v>
      </c>
      <c r="V164" s="78">
        <v>151.5</v>
      </c>
      <c r="W164" s="83">
        <f t="shared" si="8"/>
        <v>117.1631579</v>
      </c>
      <c r="X164" s="83">
        <f>IF(ISBLANK('Imputing missing values '!$AQ164), 'Imputing missing values '!$W164, 'Imputing missing values '!$AQ164)</f>
        <v>119.1</v>
      </c>
      <c r="Y164" s="78">
        <v>138.1</v>
      </c>
      <c r="Z164" s="83">
        <f t="shared" si="9"/>
        <v>125.6052632</v>
      </c>
      <c r="AA164" s="83">
        <f>IF(ISBLANK('Imputing missing values '!$AR164), 'Imputing missing values '!$Z164, 'Imputing missing values '!$AR164)</f>
        <v>130.6</v>
      </c>
      <c r="AB164" s="78">
        <v>120.0</v>
      </c>
      <c r="AC164" s="83">
        <f t="shared" si="10"/>
        <v>134.5631579</v>
      </c>
      <c r="AD164" s="83">
        <f>IF(ISBLANK('Imputing missing values '!$AS164), 'Imputing missing values '!$AC164, 'Imputing missing values '!$AS164)</f>
        <v>138.6</v>
      </c>
      <c r="AE164" s="78">
        <v>133.9</v>
      </c>
      <c r="AF164" s="83">
        <f t="shared" si="11"/>
        <v>122.7421053</v>
      </c>
      <c r="AG164" s="83">
        <f>IF(ISBLANK('Imputing missing values '!$AT164), 'Imputing missing values '!$AF164, 'Imputing missing values '!$AT164)</f>
        <v>124.4</v>
      </c>
      <c r="AH164" s="78">
        <v>131.4</v>
      </c>
      <c r="AI164" s="83">
        <f>AVERAGE(AU146:AU161)</f>
        <v>125.0875</v>
      </c>
      <c r="AJ164" s="83">
        <f>IF(ISBLANK('Imputing missing values '!$AU164), 'Imputing missing values '!$AI164, 'Imputing missing values '!$AU164)</f>
        <v>128.6</v>
      </c>
      <c r="AK164" s="81">
        <v>138.5</v>
      </c>
      <c r="AL164" s="78">
        <v>147.4</v>
      </c>
      <c r="AM164" s="78">
        <v>143.5</v>
      </c>
      <c r="AN164" s="78">
        <v>135.3</v>
      </c>
      <c r="AO164" s="78">
        <v>136.1</v>
      </c>
      <c r="AP164" s="81">
        <v>132.1</v>
      </c>
      <c r="AQ164" s="81">
        <v>119.1</v>
      </c>
      <c r="AR164" s="81">
        <v>130.6</v>
      </c>
      <c r="AS164" s="81">
        <v>138.6</v>
      </c>
      <c r="AT164" s="81">
        <v>124.4</v>
      </c>
      <c r="AU164" s="81">
        <v>128.6</v>
      </c>
      <c r="AV164" s="78">
        <v>136.2</v>
      </c>
    </row>
    <row r="165" ht="15.75" customHeight="1">
      <c r="A165" s="79" t="s">
        <v>122</v>
      </c>
      <c r="B165" s="82">
        <v>2017.0</v>
      </c>
      <c r="C165" s="79" t="s">
        <v>66</v>
      </c>
      <c r="D165" s="78">
        <v>132.8</v>
      </c>
      <c r="E165" s="83">
        <f t="shared" si="2"/>
        <v>133.5142857</v>
      </c>
      <c r="F165" s="83">
        <f t="shared" si="1"/>
        <v>139.8</v>
      </c>
      <c r="G165" s="78">
        <v>148.4</v>
      </c>
      <c r="H165" s="78">
        <f t="shared" si="3"/>
        <v>146.1684211</v>
      </c>
      <c r="I165" s="78">
        <f>IF(ISBLANK('Imputing missing values '!$AL165), 'Imputing missing values '!$H165, 'Imputing missing values '!$AL165)</f>
        <v>150.5</v>
      </c>
      <c r="J165" s="78">
        <v>129.4</v>
      </c>
      <c r="K165" s="78">
        <f t="shared" si="4"/>
        <v>135.7105263</v>
      </c>
      <c r="L165" s="78">
        <f>IF(ISBLANK('Imputing missing values '!$AM165),K165,AM165)</f>
        <v>130.4</v>
      </c>
      <c r="M165" s="78">
        <v>137.7</v>
      </c>
      <c r="N165" s="78">
        <f t="shared" si="5"/>
        <v>127.2368421</v>
      </c>
      <c r="O165" s="78">
        <f>IF(ISBLANK('Imputing missing values '!$AN165), 'Imputing missing values '!$N165, 'Imputing missing values '!$AN165)</f>
        <v>119.7</v>
      </c>
      <c r="P165" s="78">
        <v>113.4</v>
      </c>
      <c r="Q165" s="78">
        <f t="shared" si="107"/>
        <v>129.86875</v>
      </c>
      <c r="R165" s="78">
        <f>IF(ISBLANK('Imputing missing values '!$AO165), 'Imputing missing values '!$Q165, 'Imputing missing values '!$AO165)</f>
        <v>127.2</v>
      </c>
      <c r="S165" s="78">
        <v>139.4</v>
      </c>
      <c r="T165" s="83">
        <f t="shared" si="7"/>
        <v>127.2736842</v>
      </c>
      <c r="U165" s="83">
        <f>IF(ISBLANK('Imputing missing values '!$AP165), 'Imputing missing values '!$T165, 'Imputing missing values '!$AP165)</f>
        <v>125</v>
      </c>
      <c r="V165" s="78">
        <v>175.1</v>
      </c>
      <c r="W165" s="83">
        <f t="shared" si="8"/>
        <v>116.8526316</v>
      </c>
      <c r="X165" s="83">
        <f>IF(ISBLANK('Imputing missing values '!$AQ165), 'Imputing missing values '!$W165, 'Imputing missing values '!$AQ165)</f>
        <v>113.2</v>
      </c>
      <c r="Y165" s="78">
        <v>124.7</v>
      </c>
      <c r="Z165" s="83">
        <f t="shared" si="9"/>
        <v>125.4210526</v>
      </c>
      <c r="AA165" s="83">
        <f>IF(ISBLANK('Imputing missing values '!$AR165), 'Imputing missing values '!$Z165, 'Imputing missing values '!$AR165)</f>
        <v>123.5</v>
      </c>
      <c r="AB165" s="78">
        <v>121.5</v>
      </c>
      <c r="AC165" s="83">
        <f t="shared" si="10"/>
        <v>134.6105263</v>
      </c>
      <c r="AD165" s="83">
        <f>IF(ISBLANK('Imputing missing values '!$AS165), 'Imputing missing values '!$AC165, 'Imputing missing values '!$AS165)</f>
        <v>135.5</v>
      </c>
      <c r="AE165" s="78">
        <v>137.8</v>
      </c>
      <c r="AF165" s="83">
        <f t="shared" si="11"/>
        <v>122.7473684</v>
      </c>
      <c r="AG165" s="83">
        <f>IF(ISBLANK('Imputing missing values '!$AT165), 'Imputing missing values '!$AF165, 'Imputing missing values '!$AT165)</f>
        <v>122.4</v>
      </c>
      <c r="AH165" s="78">
        <v>124.4</v>
      </c>
      <c r="AI165" s="83">
        <f t="shared" ref="AI165:AI166" si="108">AVERAGE(AU147:AU165)</f>
        <v>124.9789474</v>
      </c>
      <c r="AJ165" s="83">
        <f>IF(ISBLANK('Imputing missing values '!$AU165), 'Imputing missing values '!$AI165, 'Imputing missing values '!$AU165)</f>
        <v>123</v>
      </c>
      <c r="AK165" s="81">
        <v>139.8</v>
      </c>
      <c r="AL165" s="78">
        <v>150.5</v>
      </c>
      <c r="AM165" s="78">
        <v>130.4</v>
      </c>
      <c r="AN165" s="78">
        <v>119.7</v>
      </c>
      <c r="AO165" s="78">
        <v>127.2</v>
      </c>
      <c r="AP165" s="81">
        <v>125.0</v>
      </c>
      <c r="AQ165" s="81">
        <v>113.2</v>
      </c>
      <c r="AR165" s="81">
        <v>123.5</v>
      </c>
      <c r="AS165" s="81">
        <v>135.5</v>
      </c>
      <c r="AT165" s="81">
        <v>122.4</v>
      </c>
      <c r="AU165" s="81">
        <v>123.0</v>
      </c>
      <c r="AV165" s="78">
        <v>131.8</v>
      </c>
    </row>
    <row r="166" ht="15.75" customHeight="1">
      <c r="A166" s="79" t="s">
        <v>102</v>
      </c>
      <c r="B166" s="82">
        <v>2017.0</v>
      </c>
      <c r="C166" s="79" t="s">
        <v>66</v>
      </c>
      <c r="D166" s="78">
        <v>133.6</v>
      </c>
      <c r="E166" s="83">
        <f t="shared" si="2"/>
        <v>134.3</v>
      </c>
      <c r="F166" s="83">
        <f t="shared" si="1"/>
        <v>139</v>
      </c>
      <c r="G166" s="78">
        <v>145.7</v>
      </c>
      <c r="H166" s="81">
        <f t="shared" si="3"/>
        <v>146.3052632</v>
      </c>
      <c r="I166" s="81">
        <f>IF(ISBLANK('Imputing missing values '!$AL166), 'Imputing missing values '!$H166, 'Imputing missing values '!$AL166)</f>
        <v>148.2</v>
      </c>
      <c r="J166" s="78">
        <v>129.6</v>
      </c>
      <c r="K166" s="81">
        <f t="shared" si="4"/>
        <v>136.2</v>
      </c>
      <c r="L166" s="81">
        <f>IF(ISBLANK('Imputing missing values '!$AM166),K166,AM166)</f>
        <v>138.3</v>
      </c>
      <c r="M166" s="78">
        <v>138.5</v>
      </c>
      <c r="N166" s="81">
        <f t="shared" si="5"/>
        <v>127.8368421</v>
      </c>
      <c r="O166" s="81">
        <f>IF(ISBLANK('Imputing missing values '!$AN166), 'Imputing missing values '!$N166, 'Imputing missing values '!$AN166)</f>
        <v>129.4</v>
      </c>
      <c r="P166" s="78">
        <v>118.1</v>
      </c>
      <c r="Q166" s="81">
        <f>AVERAGE(AO148:AO166)</f>
        <v>130.4842105</v>
      </c>
      <c r="R166" s="81">
        <f>IF(ISBLANK('Imputing missing values '!$AO166), 'Imputing missing values '!$Q166, 'Imputing missing values '!$AO166)</f>
        <v>131.9</v>
      </c>
      <c r="S166" s="78">
        <v>141.8</v>
      </c>
      <c r="T166" s="81">
        <f t="shared" si="7"/>
        <v>127.6315789</v>
      </c>
      <c r="U166" s="81">
        <f>IF(ISBLANK('Imputing missing values '!$AP166), 'Imputing missing values '!$T166, 'Imputing missing values '!$AP166)</f>
        <v>129.4</v>
      </c>
      <c r="V166" s="78">
        <v>159.5</v>
      </c>
      <c r="W166" s="81">
        <f t="shared" si="8"/>
        <v>116.8947368</v>
      </c>
      <c r="X166" s="81">
        <f>IF(ISBLANK('Imputing missing values '!$AQ166), 'Imputing missing values '!$W166, 'Imputing missing values '!$AQ166)</f>
        <v>116</v>
      </c>
      <c r="Y166" s="78">
        <v>133.6</v>
      </c>
      <c r="Z166" s="81">
        <f t="shared" si="9"/>
        <v>125.6631579</v>
      </c>
      <c r="AA166" s="81">
        <f>IF(ISBLANK('Imputing missing values '!$AR166), 'Imputing missing values '!$Z166, 'Imputing missing values '!$AR166)</f>
        <v>126.6</v>
      </c>
      <c r="AB166" s="78">
        <v>120.5</v>
      </c>
      <c r="AC166" s="81">
        <f t="shared" si="10"/>
        <v>134.8421053</v>
      </c>
      <c r="AD166" s="81">
        <f>IF(ISBLANK('Imputing missing values '!$AS166), 'Imputing missing values '!$AC166, 'Imputing missing values '!$AS166)</f>
        <v>136.8</v>
      </c>
      <c r="AE166" s="78">
        <v>135.2</v>
      </c>
      <c r="AF166" s="81">
        <f t="shared" si="11"/>
        <v>122.8894737</v>
      </c>
      <c r="AG166" s="81">
        <f>IF(ISBLANK('Imputing missing values '!$AT166), 'Imputing missing values '!$AF166, 'Imputing missing values '!$AT166)</f>
        <v>123.6</v>
      </c>
      <c r="AH166" s="78">
        <v>128.5</v>
      </c>
      <c r="AI166" s="81">
        <f t="shared" si="108"/>
        <v>125.1789474</v>
      </c>
      <c r="AJ166" s="81">
        <f>IF(ISBLANK('Imputing missing values '!$AU166), 'Imputing missing values '!$AI166, 'Imputing missing values '!$AU166)</f>
        <v>125.9</v>
      </c>
      <c r="AK166" s="81">
        <v>139.0</v>
      </c>
      <c r="AL166" s="81">
        <v>148.2</v>
      </c>
      <c r="AM166" s="81">
        <v>138.3</v>
      </c>
      <c r="AN166" s="81">
        <v>129.4</v>
      </c>
      <c r="AO166" s="81">
        <v>131.9</v>
      </c>
      <c r="AP166" s="81">
        <v>129.4</v>
      </c>
      <c r="AQ166" s="81">
        <v>116.0</v>
      </c>
      <c r="AR166" s="81">
        <v>126.6</v>
      </c>
      <c r="AS166" s="81">
        <v>136.8</v>
      </c>
      <c r="AT166" s="81">
        <v>123.6</v>
      </c>
      <c r="AU166" s="81">
        <v>125.9</v>
      </c>
      <c r="AV166" s="78">
        <v>134.2</v>
      </c>
    </row>
    <row r="167" ht="15.75" customHeight="1">
      <c r="A167" s="79" t="s">
        <v>121</v>
      </c>
      <c r="B167" s="82">
        <v>2017.0</v>
      </c>
      <c r="C167" s="79" t="s">
        <v>68</v>
      </c>
      <c r="D167" s="78">
        <v>134.8</v>
      </c>
      <c r="E167" s="83">
        <f t="shared" si="2"/>
        <v>135.3571429</v>
      </c>
      <c r="F167" s="83">
        <f t="shared" si="1"/>
        <v>140.6</v>
      </c>
      <c r="G167" s="78">
        <v>143.1</v>
      </c>
      <c r="H167" s="78">
        <f t="shared" si="3"/>
        <v>146.5789474</v>
      </c>
      <c r="I167" s="78">
        <f>IF(ISBLANK('Imputing missing values '!$AL167), 'Imputing missing values '!$H167, 'Imputing missing values '!$AL167)</f>
        <v>149</v>
      </c>
      <c r="J167" s="78">
        <v>130.0</v>
      </c>
      <c r="K167" s="78">
        <f t="shared" si="4"/>
        <v>136.6684211</v>
      </c>
      <c r="L167" s="78">
        <f>IF(ISBLANK('Imputing missing values '!$AM167),K167,AM167)</f>
        <v>144.5</v>
      </c>
      <c r="M167" s="78">
        <v>139.4</v>
      </c>
      <c r="N167" s="78">
        <f t="shared" si="5"/>
        <v>128.3421053</v>
      </c>
      <c r="O167" s="78">
        <f>IF(ISBLANK('Imputing missing values '!$AN167), 'Imputing missing values '!$N167, 'Imputing missing values '!$AN167)</f>
        <v>136.4</v>
      </c>
      <c r="P167" s="78">
        <v>120.5</v>
      </c>
      <c r="Q167" s="78">
        <f t="shared" ref="Q167:Q168" si="109">AVERAGE(AO149:AO164)</f>
        <v>130.66875</v>
      </c>
      <c r="R167" s="78">
        <f>IF(ISBLANK('Imputing missing values '!$AO167), 'Imputing missing values '!$Q167, 'Imputing missing values '!$AO167)</f>
        <v>137.3</v>
      </c>
      <c r="S167" s="78">
        <v>148.0</v>
      </c>
      <c r="T167" s="83">
        <f t="shared" si="7"/>
        <v>127.9421053</v>
      </c>
      <c r="U167" s="83">
        <f>IF(ISBLANK('Imputing missing values '!$AP167), 'Imputing missing values '!$T167, 'Imputing missing values '!$AP167)</f>
        <v>133</v>
      </c>
      <c r="V167" s="78">
        <v>162.9</v>
      </c>
      <c r="W167" s="83">
        <f t="shared" si="8"/>
        <v>117.0684211</v>
      </c>
      <c r="X167" s="83">
        <f>IF(ISBLANK('Imputing missing values '!$AQ167), 'Imputing missing values '!$W167, 'Imputing missing values '!$AQ167)</f>
        <v>120.3</v>
      </c>
      <c r="Y167" s="78">
        <v>137.4</v>
      </c>
      <c r="Z167" s="83">
        <f t="shared" si="9"/>
        <v>126.0473684</v>
      </c>
      <c r="AA167" s="83">
        <f>IF(ISBLANK('Imputing missing values '!$AR167), 'Imputing missing values '!$Z167, 'Imputing missing values '!$AR167)</f>
        <v>131.5</v>
      </c>
      <c r="AB167" s="78">
        <v>120.8</v>
      </c>
      <c r="AC167" s="83">
        <f t="shared" si="10"/>
        <v>135.2052632</v>
      </c>
      <c r="AD167" s="83">
        <f>IF(ISBLANK('Imputing missing values '!$AS167), 'Imputing missing values '!$AC167, 'Imputing missing values '!$AS167)</f>
        <v>140.2</v>
      </c>
      <c r="AE167" s="78">
        <v>134.7</v>
      </c>
      <c r="AF167" s="83">
        <f t="shared" si="11"/>
        <v>123.0842105</v>
      </c>
      <c r="AG167" s="83">
        <f>IF(ISBLANK('Imputing missing values '!$AT167), 'Imputing missing values '!$AF167, 'Imputing missing values '!$AT167)</f>
        <v>125.4</v>
      </c>
      <c r="AH167" s="78">
        <v>131.6</v>
      </c>
      <c r="AI167" s="83">
        <f>AVERAGE(AU149:AU164)</f>
        <v>125.31875</v>
      </c>
      <c r="AJ167" s="83">
        <f>IF(ISBLANK('Imputing missing values '!$AU167), 'Imputing missing values '!$AI167, 'Imputing missing values '!$AU167)</f>
        <v>129.7</v>
      </c>
      <c r="AK167" s="81">
        <v>140.6</v>
      </c>
      <c r="AL167" s="78">
        <v>149.0</v>
      </c>
      <c r="AM167" s="78">
        <v>144.5</v>
      </c>
      <c r="AN167" s="78">
        <v>136.4</v>
      </c>
      <c r="AO167" s="78">
        <v>137.3</v>
      </c>
      <c r="AP167" s="81">
        <v>133.0</v>
      </c>
      <c r="AQ167" s="81">
        <v>120.3</v>
      </c>
      <c r="AR167" s="81">
        <v>131.5</v>
      </c>
      <c r="AS167" s="81">
        <v>140.2</v>
      </c>
      <c r="AT167" s="81">
        <v>125.4</v>
      </c>
      <c r="AU167" s="81">
        <v>129.7</v>
      </c>
      <c r="AV167" s="78">
        <v>137.8</v>
      </c>
    </row>
    <row r="168" ht="15.75" customHeight="1">
      <c r="A168" s="79" t="s">
        <v>122</v>
      </c>
      <c r="B168" s="82">
        <v>2017.0</v>
      </c>
      <c r="C168" s="79" t="s">
        <v>68</v>
      </c>
      <c r="D168" s="78">
        <v>133.2</v>
      </c>
      <c r="E168" s="83">
        <f t="shared" si="2"/>
        <v>135.1714286</v>
      </c>
      <c r="F168" s="83">
        <f t="shared" si="1"/>
        <v>140.5</v>
      </c>
      <c r="G168" s="78">
        <v>143.9</v>
      </c>
      <c r="H168" s="78">
        <f t="shared" si="3"/>
        <v>147.0210526</v>
      </c>
      <c r="I168" s="78">
        <f>IF(ISBLANK('Imputing missing values '!$AL168), 'Imputing missing values '!$H168, 'Imputing missing values '!$AL168)</f>
        <v>152.1</v>
      </c>
      <c r="J168" s="78">
        <v>128.3</v>
      </c>
      <c r="K168" s="78">
        <f t="shared" si="4"/>
        <v>136.2052632</v>
      </c>
      <c r="L168" s="78">
        <f>IF(ISBLANK('Imputing missing values '!$AM168),K168,AM168)</f>
        <v>131.4</v>
      </c>
      <c r="M168" s="78">
        <v>138.3</v>
      </c>
      <c r="N168" s="78">
        <f t="shared" si="5"/>
        <v>127.5894737</v>
      </c>
      <c r="O168" s="78">
        <f>IF(ISBLANK('Imputing missing values '!$AN168), 'Imputing missing values '!$N168, 'Imputing missing values '!$AN168)</f>
        <v>118.9</v>
      </c>
      <c r="P168" s="78">
        <v>114.1</v>
      </c>
      <c r="Q168" s="78">
        <f t="shared" si="109"/>
        <v>130.26875</v>
      </c>
      <c r="R168" s="78">
        <f>IF(ISBLANK('Imputing missing values '!$AO168), 'Imputing missing values '!$Q168, 'Imputing missing values '!$AO168)</f>
        <v>127.7</v>
      </c>
      <c r="S168" s="78">
        <v>142.7</v>
      </c>
      <c r="T168" s="83">
        <f t="shared" si="7"/>
        <v>127.7105263</v>
      </c>
      <c r="U168" s="83">
        <f>IF(ISBLANK('Imputing missing values '!$AP168), 'Imputing missing values '!$T168, 'Imputing missing values '!$AP168)</f>
        <v>125.7</v>
      </c>
      <c r="V168" s="78">
        <v>179.8</v>
      </c>
      <c r="W168" s="83">
        <f t="shared" si="8"/>
        <v>116.8105263</v>
      </c>
      <c r="X168" s="83">
        <f>IF(ISBLANK('Imputing missing values '!$AQ168), 'Imputing missing values '!$W168, 'Imputing missing values '!$AQ168)</f>
        <v>114.6</v>
      </c>
      <c r="Y168" s="78">
        <v>123.5</v>
      </c>
      <c r="Z168" s="83">
        <f t="shared" si="9"/>
        <v>125.8578947</v>
      </c>
      <c r="AA168" s="83">
        <f>IF(ISBLANK('Imputing missing values '!$AR168), 'Imputing missing values '!$Z168, 'Imputing missing values '!$AR168)</f>
        <v>124.1</v>
      </c>
      <c r="AB168" s="78">
        <v>122.1</v>
      </c>
      <c r="AC168" s="83">
        <f t="shared" si="10"/>
        <v>135.2473684</v>
      </c>
      <c r="AD168" s="83">
        <f>IF(ISBLANK('Imputing missing values '!$AS168), 'Imputing missing values '!$AC168, 'Imputing missing values '!$AS168)</f>
        <v>135.7</v>
      </c>
      <c r="AE168" s="78">
        <v>137.5</v>
      </c>
      <c r="AF168" s="83">
        <f t="shared" si="11"/>
        <v>123.0894737</v>
      </c>
      <c r="AG168" s="83">
        <f>IF(ISBLANK('Imputing missing values '!$AT168), 'Imputing missing values '!$AF168, 'Imputing missing values '!$AT168)</f>
        <v>123.3</v>
      </c>
      <c r="AH168" s="78">
        <v>124.6</v>
      </c>
      <c r="AI168" s="83">
        <f t="shared" ref="AI168:AI169" si="110">AVERAGE(AU150:AU168)</f>
        <v>125.2894737</v>
      </c>
      <c r="AJ168" s="83">
        <f>IF(ISBLANK('Imputing missing values '!$AU168), 'Imputing missing values '!$AI168, 'Imputing missing values '!$AU168)</f>
        <v>123.8</v>
      </c>
      <c r="AK168" s="81">
        <v>140.5</v>
      </c>
      <c r="AL168" s="78">
        <v>152.1</v>
      </c>
      <c r="AM168" s="78">
        <v>131.4</v>
      </c>
      <c r="AN168" s="78">
        <v>118.9</v>
      </c>
      <c r="AO168" s="78">
        <v>127.7</v>
      </c>
      <c r="AP168" s="81">
        <v>125.7</v>
      </c>
      <c r="AQ168" s="81">
        <v>114.6</v>
      </c>
      <c r="AR168" s="81">
        <v>124.1</v>
      </c>
      <c r="AS168" s="81">
        <v>135.7</v>
      </c>
      <c r="AT168" s="81">
        <v>123.3</v>
      </c>
      <c r="AU168" s="81">
        <v>123.8</v>
      </c>
      <c r="AV168" s="78">
        <v>132.7</v>
      </c>
    </row>
    <row r="169" ht="15.75" customHeight="1">
      <c r="A169" s="79" t="s">
        <v>102</v>
      </c>
      <c r="B169" s="82">
        <v>2017.0</v>
      </c>
      <c r="C169" s="79" t="s">
        <v>68</v>
      </c>
      <c r="D169" s="78">
        <v>134.3</v>
      </c>
      <c r="E169" s="83">
        <f t="shared" si="2"/>
        <v>135.4428571</v>
      </c>
      <c r="F169" s="83">
        <f t="shared" si="1"/>
        <v>140.6</v>
      </c>
      <c r="G169" s="78">
        <v>143.4</v>
      </c>
      <c r="H169" s="81">
        <f t="shared" si="3"/>
        <v>147.2052632</v>
      </c>
      <c r="I169" s="81">
        <f>IF(ISBLANK('Imputing missing values '!$AL169), 'Imputing missing values '!$H169, 'Imputing missing values '!$AL169)</f>
        <v>149.8</v>
      </c>
      <c r="J169" s="78">
        <v>129.3</v>
      </c>
      <c r="K169" s="81">
        <f t="shared" si="4"/>
        <v>136.7315789</v>
      </c>
      <c r="L169" s="81">
        <f>IF(ISBLANK('Imputing missing values '!$AM169),K169,AM169)</f>
        <v>139.3</v>
      </c>
      <c r="M169" s="78">
        <v>139.0</v>
      </c>
      <c r="N169" s="81">
        <f t="shared" si="5"/>
        <v>128.1473684</v>
      </c>
      <c r="O169" s="81">
        <f>IF(ISBLANK('Imputing missing values '!$AN169), 'Imputing missing values '!$N169, 'Imputing missing values '!$AN169)</f>
        <v>129.8</v>
      </c>
      <c r="P169" s="78">
        <v>118.1</v>
      </c>
      <c r="Q169" s="81">
        <f>AVERAGE(AO151:AO169)</f>
        <v>130.9842105</v>
      </c>
      <c r="R169" s="81">
        <f>IF(ISBLANK('Imputing missing values '!$AO169), 'Imputing missing values '!$Q169, 'Imputing missing values '!$AO169)</f>
        <v>132.8</v>
      </c>
      <c r="S169" s="78">
        <v>145.5</v>
      </c>
      <c r="T169" s="81">
        <f t="shared" si="7"/>
        <v>128.0947368</v>
      </c>
      <c r="U169" s="81">
        <f>IF(ISBLANK('Imputing missing values '!$AP169), 'Imputing missing values '!$T169, 'Imputing missing values '!$AP169)</f>
        <v>130.2</v>
      </c>
      <c r="V169" s="78">
        <v>168.6</v>
      </c>
      <c r="W169" s="81">
        <f t="shared" si="8"/>
        <v>116.9052632</v>
      </c>
      <c r="X169" s="81">
        <f>IF(ISBLANK('Imputing missing values '!$AQ169), 'Imputing missing values '!$W169, 'Imputing missing values '!$AQ169)</f>
        <v>117.3</v>
      </c>
      <c r="Y169" s="78">
        <v>132.7</v>
      </c>
      <c r="Z169" s="81">
        <f t="shared" si="9"/>
        <v>126.1263158</v>
      </c>
      <c r="AA169" s="81">
        <f>IF(ISBLANK('Imputing missing values '!$AR169), 'Imputing missing values '!$Z169, 'Imputing missing values '!$AR169)</f>
        <v>127.3</v>
      </c>
      <c r="AB169" s="78">
        <v>121.2</v>
      </c>
      <c r="AC169" s="81">
        <f t="shared" si="10"/>
        <v>135.5210526</v>
      </c>
      <c r="AD169" s="81">
        <f>IF(ISBLANK('Imputing missing values '!$AS169), 'Imputing missing values '!$AC169, 'Imputing missing values '!$AS169)</f>
        <v>137.6</v>
      </c>
      <c r="AE169" s="78">
        <v>135.6</v>
      </c>
      <c r="AF169" s="81">
        <f t="shared" si="11"/>
        <v>123.2368421</v>
      </c>
      <c r="AG169" s="81">
        <f>IF(ISBLANK('Imputing missing values '!$AT169), 'Imputing missing values '!$AF169, 'Imputing missing values '!$AT169)</f>
        <v>124.5</v>
      </c>
      <c r="AH169" s="78">
        <v>128.7</v>
      </c>
      <c r="AI169" s="81">
        <f t="shared" si="110"/>
        <v>125.5210526</v>
      </c>
      <c r="AJ169" s="81">
        <f>IF(ISBLANK('Imputing missing values '!$AU169), 'Imputing missing values '!$AI169, 'Imputing missing values '!$AU169)</f>
        <v>126.8</v>
      </c>
      <c r="AK169" s="81">
        <v>140.6</v>
      </c>
      <c r="AL169" s="81">
        <v>149.8</v>
      </c>
      <c r="AM169" s="81">
        <v>139.3</v>
      </c>
      <c r="AN169" s="81">
        <v>129.8</v>
      </c>
      <c r="AO169" s="81">
        <v>132.8</v>
      </c>
      <c r="AP169" s="81">
        <v>130.2</v>
      </c>
      <c r="AQ169" s="81">
        <v>117.3</v>
      </c>
      <c r="AR169" s="81">
        <v>127.3</v>
      </c>
      <c r="AS169" s="81">
        <v>137.6</v>
      </c>
      <c r="AT169" s="81">
        <v>124.5</v>
      </c>
      <c r="AU169" s="81">
        <v>126.8</v>
      </c>
      <c r="AV169" s="78">
        <v>135.4</v>
      </c>
    </row>
    <row r="170" ht="15.75" customHeight="1">
      <c r="A170" s="79" t="s">
        <v>121</v>
      </c>
      <c r="B170" s="82">
        <v>2017.0</v>
      </c>
      <c r="C170" s="79" t="s">
        <v>70</v>
      </c>
      <c r="D170" s="78">
        <v>135.2</v>
      </c>
      <c r="E170" s="83">
        <f t="shared" si="2"/>
        <v>136.4571429</v>
      </c>
      <c r="F170" s="83">
        <f t="shared" si="1"/>
        <v>139.6</v>
      </c>
      <c r="G170" s="78">
        <v>142.0</v>
      </c>
      <c r="H170" s="78">
        <f t="shared" si="3"/>
        <v>147.4894737</v>
      </c>
      <c r="I170" s="78">
        <f>IF(ISBLANK('Imputing missing values '!$AL170), 'Imputing missing values '!$H170, 'Imputing missing values '!$AL170)</f>
        <v>149.8</v>
      </c>
      <c r="J170" s="78">
        <v>130.5</v>
      </c>
      <c r="K170" s="78">
        <f t="shared" si="4"/>
        <v>137.2210526</v>
      </c>
      <c r="L170" s="78">
        <f>IF(ISBLANK('Imputing missing values '!$AM170),K170,AM170)</f>
        <v>145.2</v>
      </c>
      <c r="M170" s="78">
        <v>140.2</v>
      </c>
      <c r="N170" s="78">
        <f t="shared" si="5"/>
        <v>128.6473684</v>
      </c>
      <c r="O170" s="78">
        <f>IF(ISBLANK('Imputing missing values '!$AN170), 'Imputing missing values '!$N170, 'Imputing missing values '!$AN170)</f>
        <v>137.4</v>
      </c>
      <c r="P170" s="78">
        <v>120.7</v>
      </c>
      <c r="Q170" s="78">
        <f t="shared" ref="Q170:Q171" si="111">AVERAGE(AO152:AO167)</f>
        <v>131.15625</v>
      </c>
      <c r="R170" s="78">
        <f>IF(ISBLANK('Imputing missing values '!$AO170), 'Imputing missing values '!$Q170, 'Imputing missing values '!$AO170)</f>
        <v>137.9</v>
      </c>
      <c r="S170" s="78">
        <v>147.8</v>
      </c>
      <c r="T170" s="83">
        <f t="shared" si="7"/>
        <v>128.4105263</v>
      </c>
      <c r="U170" s="83">
        <f>IF(ISBLANK('Imputing missing values '!$AP170), 'Imputing missing values '!$T170, 'Imputing missing values '!$AP170)</f>
        <v>133.4</v>
      </c>
      <c r="V170" s="78">
        <v>154.5</v>
      </c>
      <c r="W170" s="83">
        <f t="shared" si="8"/>
        <v>117.1052632</v>
      </c>
      <c r="X170" s="83">
        <f>IF(ISBLANK('Imputing missing values '!$AQ170), 'Imputing missing values '!$W170, 'Imputing missing values '!$AQ170)</f>
        <v>121.2</v>
      </c>
      <c r="Y170" s="78">
        <v>137.1</v>
      </c>
      <c r="Z170" s="83">
        <f t="shared" si="9"/>
        <v>126.5315789</v>
      </c>
      <c r="AA170" s="83">
        <f>IF(ISBLANK('Imputing missing values '!$AR170), 'Imputing missing values '!$Z170, 'Imputing missing values '!$AR170)</f>
        <v>132.3</v>
      </c>
      <c r="AB170" s="78">
        <v>121.0</v>
      </c>
      <c r="AC170" s="83">
        <f t="shared" si="10"/>
        <v>135.8473684</v>
      </c>
      <c r="AD170" s="83">
        <f>IF(ISBLANK('Imputing missing values '!$AS170), 'Imputing missing values '!$AC170, 'Imputing missing values '!$AS170)</f>
        <v>139.6</v>
      </c>
      <c r="AE170" s="78">
        <v>134.7</v>
      </c>
      <c r="AF170" s="83">
        <f t="shared" si="11"/>
        <v>123.4526316</v>
      </c>
      <c r="AG170" s="83">
        <f>IF(ISBLANK('Imputing missing values '!$AT170), 'Imputing missing values '!$AF170, 'Imputing missing values '!$AT170)</f>
        <v>126.7</v>
      </c>
      <c r="AH170" s="78">
        <v>131.7</v>
      </c>
      <c r="AI170" s="83">
        <f>AVERAGE(AU152:AU167)</f>
        <v>125.59375</v>
      </c>
      <c r="AJ170" s="83">
        <f>IF(ISBLANK('Imputing missing values '!$AU170), 'Imputing missing values '!$AI170, 'Imputing missing values '!$AU170)</f>
        <v>130.3</v>
      </c>
      <c r="AK170" s="81">
        <v>139.6</v>
      </c>
      <c r="AL170" s="78">
        <v>149.8</v>
      </c>
      <c r="AM170" s="78">
        <v>145.2</v>
      </c>
      <c r="AN170" s="78">
        <v>137.4</v>
      </c>
      <c r="AO170" s="78">
        <v>137.9</v>
      </c>
      <c r="AP170" s="81">
        <v>133.4</v>
      </c>
      <c r="AQ170" s="81">
        <v>121.2</v>
      </c>
      <c r="AR170" s="81">
        <v>132.3</v>
      </c>
      <c r="AS170" s="81">
        <v>139.6</v>
      </c>
      <c r="AT170" s="81">
        <v>126.7</v>
      </c>
      <c r="AU170" s="81">
        <v>130.3</v>
      </c>
      <c r="AV170" s="78">
        <v>137.6</v>
      </c>
    </row>
    <row r="171" ht="15.75" customHeight="1">
      <c r="A171" s="79" t="s">
        <v>122</v>
      </c>
      <c r="B171" s="82">
        <v>2017.0</v>
      </c>
      <c r="C171" s="79" t="s">
        <v>70</v>
      </c>
      <c r="D171" s="78">
        <v>133.6</v>
      </c>
      <c r="E171" s="83">
        <f t="shared" si="2"/>
        <v>136.6</v>
      </c>
      <c r="F171" s="83">
        <f t="shared" si="1"/>
        <v>138</v>
      </c>
      <c r="G171" s="78">
        <v>143.0</v>
      </c>
      <c r="H171" s="78">
        <f t="shared" si="3"/>
        <v>147.9842105</v>
      </c>
      <c r="I171" s="78">
        <f>IF(ISBLANK('Imputing missing values '!$AL171), 'Imputing missing values '!$H171, 'Imputing missing values '!$AL171)</f>
        <v>153.6</v>
      </c>
      <c r="J171" s="78">
        <v>129.7</v>
      </c>
      <c r="K171" s="78">
        <f t="shared" si="4"/>
        <v>136.7578947</v>
      </c>
      <c r="L171" s="78">
        <f>IF(ISBLANK('Imputing missing values '!$AM171),K171,AM171)</f>
        <v>132</v>
      </c>
      <c r="M171" s="78">
        <v>138.7</v>
      </c>
      <c r="N171" s="78">
        <f t="shared" si="5"/>
        <v>127.9315789</v>
      </c>
      <c r="O171" s="78">
        <f>IF(ISBLANK('Imputing missing values '!$AN171), 'Imputing missing values '!$N171, 'Imputing missing values '!$AN171)</f>
        <v>120.6</v>
      </c>
      <c r="P171" s="78">
        <v>114.5</v>
      </c>
      <c r="Q171" s="78">
        <f t="shared" si="111"/>
        <v>130.75625</v>
      </c>
      <c r="R171" s="78">
        <f>IF(ISBLANK('Imputing missing values '!$AO171), 'Imputing missing values '!$Q171, 'Imputing missing values '!$AO171)</f>
        <v>128.1</v>
      </c>
      <c r="S171" s="78">
        <v>137.5</v>
      </c>
      <c r="T171" s="83">
        <f t="shared" si="7"/>
        <v>128.1736842</v>
      </c>
      <c r="U171" s="83">
        <f>IF(ISBLANK('Imputing missing values '!$AP171), 'Imputing missing values '!$T171, 'Imputing missing values '!$AP171)</f>
        <v>126.1</v>
      </c>
      <c r="V171" s="78">
        <v>160.7</v>
      </c>
      <c r="W171" s="83">
        <f t="shared" si="8"/>
        <v>116.8894737</v>
      </c>
      <c r="X171" s="83">
        <f>IF(ISBLANK('Imputing missing values '!$AQ171), 'Imputing missing values '!$W171, 'Imputing missing values '!$AQ171)</f>
        <v>115.7</v>
      </c>
      <c r="Y171" s="78">
        <v>124.5</v>
      </c>
      <c r="Z171" s="83">
        <f t="shared" si="9"/>
        <v>126.3315789</v>
      </c>
      <c r="AA171" s="83">
        <f>IF(ISBLANK('Imputing missing values '!$AR171), 'Imputing missing values '!$Z171, 'Imputing missing values '!$AR171)</f>
        <v>124.5</v>
      </c>
      <c r="AB171" s="78">
        <v>122.4</v>
      </c>
      <c r="AC171" s="83">
        <f t="shared" si="10"/>
        <v>135.8842105</v>
      </c>
      <c r="AD171" s="83">
        <f>IF(ISBLANK('Imputing missing values '!$AS171), 'Imputing missing values '!$AC171, 'Imputing missing values '!$AS171)</f>
        <v>135.9</v>
      </c>
      <c r="AE171" s="78">
        <v>137.3</v>
      </c>
      <c r="AF171" s="83">
        <f t="shared" si="11"/>
        <v>123.5105263</v>
      </c>
      <c r="AG171" s="83">
        <f>IF(ISBLANK('Imputing missing values '!$AT171), 'Imputing missing values '!$AF171, 'Imputing missing values '!$AT171)</f>
        <v>124.4</v>
      </c>
      <c r="AH171" s="78">
        <v>124.8</v>
      </c>
      <c r="AI171" s="83">
        <f t="shared" ref="AI171:AI172" si="112">AVERAGE(AU153:AU171)</f>
        <v>125.6578947</v>
      </c>
      <c r="AJ171" s="83">
        <f>IF(ISBLANK('Imputing missing values '!$AU171), 'Imputing missing values '!$AI171, 'Imputing missing values '!$AU171)</f>
        <v>124.5</v>
      </c>
      <c r="AK171" s="81">
        <v>138.0</v>
      </c>
      <c r="AL171" s="78">
        <v>153.6</v>
      </c>
      <c r="AM171" s="78">
        <v>132.0</v>
      </c>
      <c r="AN171" s="78">
        <v>120.6</v>
      </c>
      <c r="AO171" s="78">
        <v>128.1</v>
      </c>
      <c r="AP171" s="81">
        <v>126.1</v>
      </c>
      <c r="AQ171" s="81">
        <v>115.7</v>
      </c>
      <c r="AR171" s="81">
        <v>124.5</v>
      </c>
      <c r="AS171" s="81">
        <v>135.9</v>
      </c>
      <c r="AT171" s="81">
        <v>124.4</v>
      </c>
      <c r="AU171" s="81">
        <v>124.5</v>
      </c>
      <c r="AV171" s="78">
        <v>132.4</v>
      </c>
    </row>
    <row r="172" ht="15.75" customHeight="1">
      <c r="A172" s="79" t="s">
        <v>102</v>
      </c>
      <c r="B172" s="82">
        <v>2017.0</v>
      </c>
      <c r="C172" s="79" t="s">
        <v>70</v>
      </c>
      <c r="D172" s="78">
        <v>134.7</v>
      </c>
      <c r="E172" s="83">
        <f t="shared" si="2"/>
        <v>136.3857143</v>
      </c>
      <c r="F172" s="83">
        <f t="shared" si="1"/>
        <v>139</v>
      </c>
      <c r="G172" s="78">
        <v>142.4</v>
      </c>
      <c r="H172" s="81">
        <f t="shared" si="3"/>
        <v>148.1578947</v>
      </c>
      <c r="I172" s="81">
        <f>IF(ISBLANK('Imputing missing values '!$AL172), 'Imputing missing values '!$H172, 'Imputing missing values '!$AL172)</f>
        <v>150.8</v>
      </c>
      <c r="J172" s="78">
        <v>130.2</v>
      </c>
      <c r="K172" s="81">
        <f t="shared" si="4"/>
        <v>137.3052632</v>
      </c>
      <c r="L172" s="81">
        <f>IF(ISBLANK('Imputing missing values '!$AM172),K172,AM172)</f>
        <v>140</v>
      </c>
      <c r="M172" s="78">
        <v>139.6</v>
      </c>
      <c r="N172" s="81">
        <f t="shared" si="5"/>
        <v>128.4684211</v>
      </c>
      <c r="O172" s="81">
        <f>IF(ISBLANK('Imputing missing values '!$AN172), 'Imputing missing values '!$N172, 'Imputing missing values '!$AN172)</f>
        <v>131</v>
      </c>
      <c r="P172" s="78">
        <v>118.4</v>
      </c>
      <c r="Q172" s="81">
        <f>AVERAGE(AO154:AO172)</f>
        <v>131.5052632</v>
      </c>
      <c r="R172" s="81">
        <f>IF(ISBLANK('Imputing missing values '!$AO172), 'Imputing missing values '!$Q172, 'Imputing missing values '!$AO172)</f>
        <v>133.3</v>
      </c>
      <c r="S172" s="78">
        <v>143.0</v>
      </c>
      <c r="T172" s="81">
        <f t="shared" si="7"/>
        <v>128.5684211</v>
      </c>
      <c r="U172" s="81">
        <f>IF(ISBLANK('Imputing missing values '!$AP172), 'Imputing missing values '!$T172, 'Imputing missing values '!$AP172)</f>
        <v>130.6</v>
      </c>
      <c r="V172" s="78">
        <v>156.6</v>
      </c>
      <c r="W172" s="81">
        <f t="shared" si="8"/>
        <v>117.0315789</v>
      </c>
      <c r="X172" s="81">
        <f>IF(ISBLANK('Imputing missing values '!$AQ172), 'Imputing missing values '!$W172, 'Imputing missing values '!$AQ172)</f>
        <v>118.3</v>
      </c>
      <c r="Y172" s="78">
        <v>132.9</v>
      </c>
      <c r="Z172" s="81">
        <f t="shared" si="9"/>
        <v>126.6210526</v>
      </c>
      <c r="AA172" s="81">
        <f>IF(ISBLANK('Imputing missing values '!$AR172), 'Imputing missing values '!$Z172, 'Imputing missing values '!$AR172)</f>
        <v>127.9</v>
      </c>
      <c r="AB172" s="78">
        <v>121.5</v>
      </c>
      <c r="AC172" s="81">
        <f t="shared" si="10"/>
        <v>136.1263158</v>
      </c>
      <c r="AD172" s="81">
        <f>IF(ISBLANK('Imputing missing values '!$AS172), 'Imputing missing values '!$AC172, 'Imputing missing values '!$AS172)</f>
        <v>137.4</v>
      </c>
      <c r="AE172" s="78">
        <v>135.6</v>
      </c>
      <c r="AF172" s="81">
        <f t="shared" si="11"/>
        <v>123.7210526</v>
      </c>
      <c r="AG172" s="81">
        <f>IF(ISBLANK('Imputing missing values '!$AT172), 'Imputing missing values '!$AF172, 'Imputing missing values '!$AT172)</f>
        <v>125.7</v>
      </c>
      <c r="AH172" s="78">
        <v>128.8</v>
      </c>
      <c r="AI172" s="81">
        <f t="shared" si="112"/>
        <v>125.9157895</v>
      </c>
      <c r="AJ172" s="81">
        <f>IF(ISBLANK('Imputing missing values '!$AU172), 'Imputing missing values '!$AI172, 'Imputing missing values '!$AU172)</f>
        <v>127.5</v>
      </c>
      <c r="AK172" s="81">
        <v>139.0</v>
      </c>
      <c r="AL172" s="81">
        <v>150.8</v>
      </c>
      <c r="AM172" s="81">
        <v>140.0</v>
      </c>
      <c r="AN172" s="81">
        <v>131.0</v>
      </c>
      <c r="AO172" s="81">
        <v>133.3</v>
      </c>
      <c r="AP172" s="81">
        <v>130.6</v>
      </c>
      <c r="AQ172" s="81">
        <v>118.3</v>
      </c>
      <c r="AR172" s="81">
        <v>127.9</v>
      </c>
      <c r="AS172" s="81">
        <v>137.4</v>
      </c>
      <c r="AT172" s="81">
        <v>125.7</v>
      </c>
      <c r="AU172" s="81">
        <v>127.5</v>
      </c>
      <c r="AV172" s="78">
        <v>135.2</v>
      </c>
    </row>
    <row r="173" ht="15.75" customHeight="1">
      <c r="A173" s="79" t="s">
        <v>121</v>
      </c>
      <c r="B173" s="82">
        <v>2017.0</v>
      </c>
      <c r="C173" s="79" t="s">
        <v>72</v>
      </c>
      <c r="D173" s="78">
        <v>135.9</v>
      </c>
      <c r="E173" s="83">
        <f t="shared" si="2"/>
        <v>136.9857143</v>
      </c>
      <c r="F173" s="83">
        <f t="shared" si="1"/>
        <v>140.4</v>
      </c>
      <c r="G173" s="78">
        <v>141.9</v>
      </c>
      <c r="H173" s="78">
        <f t="shared" si="3"/>
        <v>148.4421053</v>
      </c>
      <c r="I173" s="78">
        <f>IF(ISBLANK('Imputing missing values '!$AL173), 'Imputing missing values '!$H173, 'Imputing missing values '!$AL173)</f>
        <v>150.5</v>
      </c>
      <c r="J173" s="78">
        <v>131.0</v>
      </c>
      <c r="K173" s="78">
        <f t="shared" si="4"/>
        <v>137.8210526</v>
      </c>
      <c r="L173" s="78">
        <f>IF(ISBLANK('Imputing missing values '!$AM173),K173,AM173)</f>
        <v>146.2</v>
      </c>
      <c r="M173" s="78">
        <v>141.5</v>
      </c>
      <c r="N173" s="78">
        <f t="shared" si="5"/>
        <v>128.9421053</v>
      </c>
      <c r="O173" s="78">
        <f>IF(ISBLANK('Imputing missing values '!$AN173), 'Imputing missing values '!$N173, 'Imputing missing values '!$AN173)</f>
        <v>138.1</v>
      </c>
      <c r="P173" s="78">
        <v>121.4</v>
      </c>
      <c r="Q173" s="78">
        <f t="shared" ref="Q173:Q174" si="113">AVERAGE(AO155:AO170)</f>
        <v>131.69375</v>
      </c>
      <c r="R173" s="78">
        <f>IF(ISBLANK('Imputing missing values '!$AO173), 'Imputing missing values '!$Q173, 'Imputing missing values '!$AO173)</f>
        <v>138.4</v>
      </c>
      <c r="S173" s="78">
        <v>146.7</v>
      </c>
      <c r="T173" s="83">
        <f t="shared" si="7"/>
        <v>128.9052632</v>
      </c>
      <c r="U173" s="83">
        <f>IF(ISBLANK('Imputing missing values '!$AP173), 'Imputing missing values '!$T173, 'Imputing missing values '!$AP173)</f>
        <v>134.2</v>
      </c>
      <c r="V173" s="78">
        <v>157.1</v>
      </c>
      <c r="W173" s="83">
        <f t="shared" si="8"/>
        <v>117.2105263</v>
      </c>
      <c r="X173" s="83">
        <f>IF(ISBLANK('Imputing missing values '!$AQ173), 'Imputing missing values '!$W173, 'Imputing missing values '!$AQ173)</f>
        <v>121</v>
      </c>
      <c r="Y173" s="78">
        <v>136.4</v>
      </c>
      <c r="Z173" s="83">
        <f t="shared" si="9"/>
        <v>127.0421053</v>
      </c>
      <c r="AA173" s="83">
        <f>IF(ISBLANK('Imputing missing values '!$AR173), 'Imputing missing values '!$Z173, 'Imputing missing values '!$AR173)</f>
        <v>133</v>
      </c>
      <c r="AB173" s="78">
        <v>121.4</v>
      </c>
      <c r="AC173" s="83">
        <f t="shared" si="10"/>
        <v>136.4578947</v>
      </c>
      <c r="AD173" s="83">
        <f>IF(ISBLANK('Imputing missing values '!$AS173), 'Imputing missing values '!$AC173, 'Imputing missing values '!$AS173)</f>
        <v>140.1</v>
      </c>
      <c r="AE173" s="78">
        <v>135.6</v>
      </c>
      <c r="AF173" s="83">
        <f t="shared" si="11"/>
        <v>123.9736842</v>
      </c>
      <c r="AG173" s="83">
        <f>IF(ISBLANK('Imputing missing values '!$AT173), 'Imputing missing values '!$AF173, 'Imputing missing values '!$AT173)</f>
        <v>127.4</v>
      </c>
      <c r="AH173" s="78">
        <v>131.3</v>
      </c>
      <c r="AI173" s="83">
        <f>AVERAGE(AU155:AU170)</f>
        <v>125.95625</v>
      </c>
      <c r="AJ173" s="83">
        <f>IF(ISBLANK('Imputing missing values '!$AU173), 'Imputing missing values '!$AI173, 'Imputing missing values '!$AU173)</f>
        <v>130.7</v>
      </c>
      <c r="AK173" s="81">
        <v>140.4</v>
      </c>
      <c r="AL173" s="78">
        <v>150.5</v>
      </c>
      <c r="AM173" s="78">
        <v>146.2</v>
      </c>
      <c r="AN173" s="78">
        <v>138.1</v>
      </c>
      <c r="AO173" s="78">
        <v>138.4</v>
      </c>
      <c r="AP173" s="81">
        <v>134.2</v>
      </c>
      <c r="AQ173" s="81">
        <v>121.0</v>
      </c>
      <c r="AR173" s="81">
        <v>133.0</v>
      </c>
      <c r="AS173" s="81">
        <v>140.1</v>
      </c>
      <c r="AT173" s="81">
        <v>127.4</v>
      </c>
      <c r="AU173" s="81">
        <v>130.7</v>
      </c>
      <c r="AV173" s="78">
        <v>138.3</v>
      </c>
    </row>
    <row r="174" ht="15.75" customHeight="1">
      <c r="A174" s="79" t="s">
        <v>122</v>
      </c>
      <c r="B174" s="82">
        <v>2017.0</v>
      </c>
      <c r="C174" s="79" t="s">
        <v>72</v>
      </c>
      <c r="D174" s="78">
        <v>133.9</v>
      </c>
      <c r="E174" s="83">
        <f t="shared" si="2"/>
        <v>137.1428571</v>
      </c>
      <c r="F174" s="83">
        <f t="shared" si="1"/>
        <v>139.7</v>
      </c>
      <c r="G174" s="78">
        <v>142.8</v>
      </c>
      <c r="H174" s="78">
        <f t="shared" si="3"/>
        <v>148.9789474</v>
      </c>
      <c r="I174" s="78">
        <f>IF(ISBLANK('Imputing missing values '!$AL174), 'Imputing missing values '!$H174, 'Imputing missing values '!$AL174)</f>
        <v>154.6</v>
      </c>
      <c r="J174" s="78">
        <v>131.4</v>
      </c>
      <c r="K174" s="78">
        <f t="shared" si="4"/>
        <v>137.3473684</v>
      </c>
      <c r="L174" s="78">
        <f>IF(ISBLANK('Imputing missing values '!$AM174),K174,AM174)</f>
        <v>132.6</v>
      </c>
      <c r="M174" s="78">
        <v>139.1</v>
      </c>
      <c r="N174" s="78">
        <f t="shared" si="5"/>
        <v>128.2894737</v>
      </c>
      <c r="O174" s="78">
        <f>IF(ISBLANK('Imputing missing values '!$AN174), 'Imputing missing values '!$N174, 'Imputing missing values '!$AN174)</f>
        <v>122.6</v>
      </c>
      <c r="P174" s="78">
        <v>114.9</v>
      </c>
      <c r="Q174" s="78">
        <f t="shared" si="113"/>
        <v>131.30625</v>
      </c>
      <c r="R174" s="78">
        <f>IF(ISBLANK('Imputing missing values '!$AO174), 'Imputing missing values '!$Q174, 'Imputing missing values '!$AO174)</f>
        <v>128.3</v>
      </c>
      <c r="S174" s="78">
        <v>135.6</v>
      </c>
      <c r="T174" s="83">
        <f t="shared" si="7"/>
        <v>128.6736842</v>
      </c>
      <c r="U174" s="83">
        <f>IF(ISBLANK('Imputing missing values '!$AP174), 'Imputing missing values '!$T174, 'Imputing missing values '!$AP174)</f>
        <v>126.6</v>
      </c>
      <c r="V174" s="78">
        <v>173.2</v>
      </c>
      <c r="W174" s="83">
        <f t="shared" si="8"/>
        <v>116.9894737</v>
      </c>
      <c r="X174" s="83">
        <f>IF(ISBLANK('Imputing missing values '!$AQ174), 'Imputing missing values '!$W174, 'Imputing missing values '!$AQ174)</f>
        <v>115</v>
      </c>
      <c r="Y174" s="78">
        <v>124.1</v>
      </c>
      <c r="Z174" s="83">
        <f t="shared" si="9"/>
        <v>126.8578947</v>
      </c>
      <c r="AA174" s="83">
        <f>IF(ISBLANK('Imputing missing values '!$AR174), 'Imputing missing values '!$Z174, 'Imputing missing values '!$AR174)</f>
        <v>124.8</v>
      </c>
      <c r="AB174" s="78">
        <v>122.6</v>
      </c>
      <c r="AC174" s="83">
        <f t="shared" si="10"/>
        <v>136.4894737</v>
      </c>
      <c r="AD174" s="83">
        <f>IF(ISBLANK('Imputing missing values '!$AS174), 'Imputing missing values '!$AC174, 'Imputing missing values '!$AS174)</f>
        <v>136.3</v>
      </c>
      <c r="AE174" s="78">
        <v>137.8</v>
      </c>
      <c r="AF174" s="83">
        <f t="shared" si="11"/>
        <v>124.0210526</v>
      </c>
      <c r="AG174" s="83">
        <f>IF(ISBLANK('Imputing missing values '!$AT174), 'Imputing missing values '!$AF174, 'Imputing missing values '!$AT174)</f>
        <v>124.6</v>
      </c>
      <c r="AH174" s="78">
        <v>125.1</v>
      </c>
      <c r="AI174" s="83">
        <f t="shared" ref="AI174:AI175" si="114">AVERAGE(AU156:AU174)</f>
        <v>126.0526316</v>
      </c>
      <c r="AJ174" s="83">
        <f>IF(ISBLANK('Imputing missing values '!$AU174), 'Imputing missing values '!$AI174, 'Imputing missing values '!$AU174)</f>
        <v>124.5</v>
      </c>
      <c r="AK174" s="81">
        <v>139.7</v>
      </c>
      <c r="AL174" s="78">
        <v>154.6</v>
      </c>
      <c r="AM174" s="78">
        <v>132.6</v>
      </c>
      <c r="AN174" s="78">
        <v>122.6</v>
      </c>
      <c r="AO174" s="78">
        <v>128.3</v>
      </c>
      <c r="AP174" s="81">
        <v>126.6</v>
      </c>
      <c r="AQ174" s="81">
        <v>115.0</v>
      </c>
      <c r="AR174" s="81">
        <v>124.8</v>
      </c>
      <c r="AS174" s="81">
        <v>136.3</v>
      </c>
      <c r="AT174" s="81">
        <v>124.6</v>
      </c>
      <c r="AU174" s="81">
        <v>124.5</v>
      </c>
      <c r="AV174" s="78">
        <v>133.5</v>
      </c>
    </row>
    <row r="175" ht="15.75" customHeight="1">
      <c r="A175" s="79" t="s">
        <v>102</v>
      </c>
      <c r="B175" s="82">
        <v>2017.0</v>
      </c>
      <c r="C175" s="79" t="s">
        <v>72</v>
      </c>
      <c r="D175" s="78">
        <v>135.3</v>
      </c>
      <c r="E175" s="83">
        <f t="shared" si="2"/>
        <v>137.3428571</v>
      </c>
      <c r="F175" s="83">
        <f t="shared" si="1"/>
        <v>140.1</v>
      </c>
      <c r="G175" s="78">
        <v>142.2</v>
      </c>
      <c r="H175" s="81">
        <f t="shared" si="3"/>
        <v>149.1684211</v>
      </c>
      <c r="I175" s="81">
        <f>IF(ISBLANK('Imputing missing values '!$AL175), 'Imputing missing values '!$H175, 'Imputing missing values '!$AL175)</f>
        <v>151.6</v>
      </c>
      <c r="J175" s="78">
        <v>131.2</v>
      </c>
      <c r="K175" s="81">
        <f t="shared" si="4"/>
        <v>137.9157895</v>
      </c>
      <c r="L175" s="81">
        <f>IF(ISBLANK('Imputing missing values '!$AM175),K175,AM175)</f>
        <v>140.8</v>
      </c>
      <c r="M175" s="78">
        <v>140.6</v>
      </c>
      <c r="N175" s="81">
        <f t="shared" si="5"/>
        <v>128.8578947</v>
      </c>
      <c r="O175" s="81">
        <f>IF(ISBLANK('Imputing missing values '!$AN175), 'Imputing missing values '!$N175, 'Imputing missing values '!$AN175)</f>
        <v>132.2</v>
      </c>
      <c r="P175" s="78">
        <v>119.0</v>
      </c>
      <c r="Q175" s="81">
        <f>AVERAGE(AO157:AO175)</f>
        <v>132.0263158</v>
      </c>
      <c r="R175" s="81">
        <f>IF(ISBLANK('Imputing missing values '!$AO175), 'Imputing missing values '!$Q175, 'Imputing missing values '!$AO175)</f>
        <v>133.6</v>
      </c>
      <c r="S175" s="78">
        <v>141.5</v>
      </c>
      <c r="T175" s="81">
        <f t="shared" si="7"/>
        <v>129.0894737</v>
      </c>
      <c r="U175" s="81">
        <f>IF(ISBLANK('Imputing missing values '!$AP175), 'Imputing missing values '!$T175, 'Imputing missing values '!$AP175)</f>
        <v>131.3</v>
      </c>
      <c r="V175" s="78">
        <v>162.6</v>
      </c>
      <c r="W175" s="81">
        <f t="shared" si="8"/>
        <v>117.1736842</v>
      </c>
      <c r="X175" s="81">
        <f>IF(ISBLANK('Imputing missing values '!$AQ175), 'Imputing missing values '!$W175, 'Imputing missing values '!$AQ175)</f>
        <v>117.8</v>
      </c>
      <c r="Y175" s="78">
        <v>132.3</v>
      </c>
      <c r="Z175" s="81">
        <f t="shared" si="9"/>
        <v>127.1631579</v>
      </c>
      <c r="AA175" s="81">
        <f>IF(ISBLANK('Imputing missing values '!$AR175), 'Imputing missing values '!$Z175, 'Imputing missing values '!$AR175)</f>
        <v>128.4</v>
      </c>
      <c r="AB175" s="78">
        <v>121.8</v>
      </c>
      <c r="AC175" s="81">
        <f t="shared" si="10"/>
        <v>136.7157895</v>
      </c>
      <c r="AD175" s="81">
        <f>IF(ISBLANK('Imputing missing values '!$AS175), 'Imputing missing values '!$AC175, 'Imputing missing values '!$AS175)</f>
        <v>137.9</v>
      </c>
      <c r="AE175" s="78">
        <v>136.3</v>
      </c>
      <c r="AF175" s="81">
        <f t="shared" si="11"/>
        <v>124.2315789</v>
      </c>
      <c r="AG175" s="81">
        <f>IF(ISBLANK('Imputing missing values '!$AT175), 'Imputing missing values '!$AF175, 'Imputing missing values '!$AT175)</f>
        <v>126.2</v>
      </c>
      <c r="AH175" s="78">
        <v>128.7</v>
      </c>
      <c r="AI175" s="81">
        <f t="shared" si="114"/>
        <v>126.3263158</v>
      </c>
      <c r="AJ175" s="81">
        <f>IF(ISBLANK('Imputing missing values '!$AU175), 'Imputing missing values '!$AI175, 'Imputing missing values '!$AU175)</f>
        <v>127.7</v>
      </c>
      <c r="AK175" s="81">
        <v>140.1</v>
      </c>
      <c r="AL175" s="81">
        <v>151.6</v>
      </c>
      <c r="AM175" s="81">
        <v>140.8</v>
      </c>
      <c r="AN175" s="81">
        <v>132.2</v>
      </c>
      <c r="AO175" s="81">
        <v>133.6</v>
      </c>
      <c r="AP175" s="81">
        <v>131.3</v>
      </c>
      <c r="AQ175" s="81">
        <v>117.8</v>
      </c>
      <c r="AR175" s="81">
        <v>128.4</v>
      </c>
      <c r="AS175" s="81">
        <v>137.9</v>
      </c>
      <c r="AT175" s="81">
        <v>126.2</v>
      </c>
      <c r="AU175" s="81">
        <v>127.7</v>
      </c>
      <c r="AV175" s="78">
        <v>136.1</v>
      </c>
    </row>
    <row r="176" ht="15.75" customHeight="1">
      <c r="A176" s="79" t="s">
        <v>121</v>
      </c>
      <c r="B176" s="82">
        <v>2017.0</v>
      </c>
      <c r="C176" s="79" t="s">
        <v>74</v>
      </c>
      <c r="D176" s="78">
        <v>136.3</v>
      </c>
      <c r="E176" s="83">
        <f t="shared" si="2"/>
        <v>138.2142857</v>
      </c>
      <c r="F176" s="83">
        <f t="shared" si="1"/>
        <v>142.4</v>
      </c>
      <c r="G176" s="78">
        <v>142.5</v>
      </c>
      <c r="H176" s="78">
        <f t="shared" si="3"/>
        <v>149.5210526</v>
      </c>
      <c r="I176" s="78">
        <f>IF(ISBLANK('Imputing missing values '!$AL176), 'Imputing missing values '!$H176, 'Imputing missing values '!$AL176)</f>
        <v>152.1</v>
      </c>
      <c r="J176" s="78">
        <v>140.5</v>
      </c>
      <c r="K176" s="78">
        <f t="shared" si="4"/>
        <v>138.4578947</v>
      </c>
      <c r="L176" s="78">
        <f>IF(ISBLANK('Imputing missing values '!$AM176),K176,AM176)</f>
        <v>147.3</v>
      </c>
      <c r="M176" s="78">
        <v>141.5</v>
      </c>
      <c r="N176" s="78">
        <f t="shared" si="5"/>
        <v>129.4526316</v>
      </c>
      <c r="O176" s="78">
        <f>IF(ISBLANK('Imputing missing values '!$AN176), 'Imputing missing values '!$N176, 'Imputing missing values '!$AN176)</f>
        <v>141.1</v>
      </c>
      <c r="P176" s="78">
        <v>121.6</v>
      </c>
      <c r="Q176" s="78">
        <f t="shared" ref="Q176:Q177" si="115">AVERAGE(AO158:AO173)</f>
        <v>132.2625</v>
      </c>
      <c r="R176" s="78">
        <f>IF(ISBLANK('Imputing missing values '!$AO176), 'Imputing missing values '!$Q176, 'Imputing missing values '!$AO176)</f>
        <v>139.4</v>
      </c>
      <c r="S176" s="78">
        <v>147.3</v>
      </c>
      <c r="T176" s="83">
        <f t="shared" si="7"/>
        <v>129.4947368</v>
      </c>
      <c r="U176" s="83">
        <f>IF(ISBLANK('Imputing missing values '!$AP176), 'Imputing missing values '!$T176, 'Imputing missing values '!$AP176)</f>
        <v>135.8</v>
      </c>
      <c r="V176" s="78">
        <v>168.0</v>
      </c>
      <c r="W176" s="83">
        <f t="shared" si="8"/>
        <v>117.4368421</v>
      </c>
      <c r="X176" s="83">
        <f>IF(ISBLANK('Imputing missing values '!$AQ176), 'Imputing missing values '!$W176, 'Imputing missing values '!$AQ176)</f>
        <v>121.6</v>
      </c>
      <c r="Y176" s="78">
        <v>135.8</v>
      </c>
      <c r="Z176" s="83">
        <f t="shared" si="9"/>
        <v>127.6157895</v>
      </c>
      <c r="AA176" s="83">
        <f>IF(ISBLANK('Imputing missing values '!$AR176), 'Imputing missing values '!$Z176, 'Imputing missing values '!$AR176)</f>
        <v>133.7</v>
      </c>
      <c r="AB176" s="78">
        <v>122.5</v>
      </c>
      <c r="AC176" s="83">
        <f t="shared" si="10"/>
        <v>137.0842105</v>
      </c>
      <c r="AD176" s="83">
        <f>IF(ISBLANK('Imputing missing values '!$AS176), 'Imputing missing values '!$AC176, 'Imputing missing values '!$AS176)</f>
        <v>141.5</v>
      </c>
      <c r="AE176" s="78">
        <v>136.0</v>
      </c>
      <c r="AF176" s="83">
        <f t="shared" si="11"/>
        <v>124.4947368</v>
      </c>
      <c r="AG176" s="83">
        <f>IF(ISBLANK('Imputing missing values '!$AT176), 'Imputing missing values '!$AF176, 'Imputing missing values '!$AT176)</f>
        <v>128.1</v>
      </c>
      <c r="AH176" s="78">
        <v>131.9</v>
      </c>
      <c r="AI176" s="83">
        <f>AVERAGE(AU158:AU173)</f>
        <v>126.43125</v>
      </c>
      <c r="AJ176" s="83">
        <f>IF(ISBLANK('Imputing missing values '!$AU176), 'Imputing missing values '!$AI176, 'Imputing missing values '!$AU176)</f>
        <v>131.7</v>
      </c>
      <c r="AK176" s="81">
        <v>142.4</v>
      </c>
      <c r="AL176" s="78">
        <v>152.1</v>
      </c>
      <c r="AM176" s="78">
        <v>147.3</v>
      </c>
      <c r="AN176" s="78">
        <v>141.1</v>
      </c>
      <c r="AO176" s="78">
        <v>139.4</v>
      </c>
      <c r="AP176" s="81">
        <v>135.8</v>
      </c>
      <c r="AQ176" s="81">
        <v>121.6</v>
      </c>
      <c r="AR176" s="81">
        <v>133.7</v>
      </c>
      <c r="AS176" s="81">
        <v>141.5</v>
      </c>
      <c r="AT176" s="81">
        <v>128.1</v>
      </c>
      <c r="AU176" s="81">
        <v>131.7</v>
      </c>
      <c r="AV176" s="78">
        <v>140.0</v>
      </c>
    </row>
    <row r="177" ht="15.75" customHeight="1">
      <c r="A177" s="79" t="s">
        <v>122</v>
      </c>
      <c r="B177" s="82">
        <v>2017.0</v>
      </c>
      <c r="C177" s="79" t="s">
        <v>74</v>
      </c>
      <c r="D177" s="78">
        <v>134.3</v>
      </c>
      <c r="E177" s="83">
        <f t="shared" si="2"/>
        <v>138.2</v>
      </c>
      <c r="F177" s="83">
        <f t="shared" si="1"/>
        <v>141.5</v>
      </c>
      <c r="G177" s="78">
        <v>142.1</v>
      </c>
      <c r="H177" s="78">
        <f t="shared" si="3"/>
        <v>150.0842105</v>
      </c>
      <c r="I177" s="78">
        <f>IF(ISBLANK('Imputing missing values '!$AL177), 'Imputing missing values '!$H177, 'Imputing missing values '!$AL177)</f>
        <v>156.2</v>
      </c>
      <c r="J177" s="78">
        <v>146.7</v>
      </c>
      <c r="K177" s="78">
        <f t="shared" si="4"/>
        <v>138.0210526</v>
      </c>
      <c r="L177" s="78">
        <f>IF(ISBLANK('Imputing missing values '!$AM177),K177,AM177)</f>
        <v>133.5</v>
      </c>
      <c r="M177" s="78">
        <v>139.5</v>
      </c>
      <c r="N177" s="78">
        <f t="shared" si="5"/>
        <v>128.9631579</v>
      </c>
      <c r="O177" s="78">
        <f>IF(ISBLANK('Imputing missing values '!$AN177), 'Imputing missing values '!$N177, 'Imputing missing values '!$AN177)</f>
        <v>125.7</v>
      </c>
      <c r="P177" s="78">
        <v>115.2</v>
      </c>
      <c r="Q177" s="78">
        <f t="shared" si="115"/>
        <v>131.85</v>
      </c>
      <c r="R177" s="78">
        <f>IF(ISBLANK('Imputing missing values '!$AO177), 'Imputing missing values '!$Q177, 'Imputing missing values '!$AO177)</f>
        <v>128.8</v>
      </c>
      <c r="S177" s="78">
        <v>136.4</v>
      </c>
      <c r="T177" s="83">
        <f t="shared" si="7"/>
        <v>129.2842105</v>
      </c>
      <c r="U177" s="83">
        <f>IF(ISBLANK('Imputing missing values '!$AP177), 'Imputing missing values '!$T177, 'Imputing missing values '!$AP177)</f>
        <v>127.4</v>
      </c>
      <c r="V177" s="78">
        <v>185.2</v>
      </c>
      <c r="W177" s="83">
        <f t="shared" si="8"/>
        <v>117.2210526</v>
      </c>
      <c r="X177" s="83">
        <f>IF(ISBLANK('Imputing missing values '!$AQ177), 'Imputing missing values '!$W177, 'Imputing missing values '!$AQ177)</f>
        <v>115.3</v>
      </c>
      <c r="Y177" s="78">
        <v>122.2</v>
      </c>
      <c r="Z177" s="83">
        <f t="shared" si="9"/>
        <v>127.3894737</v>
      </c>
      <c r="AA177" s="83">
        <f>IF(ISBLANK('Imputing missing values '!$AR177), 'Imputing missing values '!$Z177, 'Imputing missing values '!$AR177)</f>
        <v>125.1</v>
      </c>
      <c r="AB177" s="78">
        <v>123.9</v>
      </c>
      <c r="AC177" s="83">
        <f t="shared" si="10"/>
        <v>137.1</v>
      </c>
      <c r="AD177" s="83">
        <f>IF(ISBLANK('Imputing missing values '!$AS177), 'Imputing missing values '!$AC177, 'Imputing missing values '!$AS177)</f>
        <v>136.6</v>
      </c>
      <c r="AE177" s="78">
        <v>138.3</v>
      </c>
      <c r="AF177" s="83">
        <f t="shared" si="11"/>
        <v>124.5578947</v>
      </c>
      <c r="AG177" s="83">
        <f>IF(ISBLANK('Imputing missing values '!$AT177), 'Imputing missing values '!$AF177, 'Imputing missing values '!$AT177)</f>
        <v>124.9</v>
      </c>
      <c r="AH177" s="78">
        <v>125.4</v>
      </c>
      <c r="AI177" s="83">
        <f t="shared" ref="AI177:AI178" si="116">AVERAGE(AU159:AU177)</f>
        <v>126.5157895</v>
      </c>
      <c r="AJ177" s="83">
        <f>IF(ISBLANK('Imputing missing values '!$AU177), 'Imputing missing values '!$AI177, 'Imputing missing values '!$AU177)</f>
        <v>124.9</v>
      </c>
      <c r="AK177" s="81">
        <v>141.5</v>
      </c>
      <c r="AL177" s="78">
        <v>156.2</v>
      </c>
      <c r="AM177" s="78">
        <v>133.5</v>
      </c>
      <c r="AN177" s="78">
        <v>125.7</v>
      </c>
      <c r="AO177" s="78">
        <v>128.8</v>
      </c>
      <c r="AP177" s="81">
        <v>127.4</v>
      </c>
      <c r="AQ177" s="81">
        <v>115.3</v>
      </c>
      <c r="AR177" s="81">
        <v>125.1</v>
      </c>
      <c r="AS177" s="81">
        <v>136.6</v>
      </c>
      <c r="AT177" s="81">
        <v>124.9</v>
      </c>
      <c r="AU177" s="81">
        <v>124.9</v>
      </c>
      <c r="AV177" s="78">
        <v>134.8</v>
      </c>
    </row>
    <row r="178" ht="15.75" customHeight="1">
      <c r="A178" s="79" t="s">
        <v>102</v>
      </c>
      <c r="B178" s="82">
        <v>2017.0</v>
      </c>
      <c r="C178" s="79" t="s">
        <v>74</v>
      </c>
      <c r="D178" s="78">
        <v>135.7</v>
      </c>
      <c r="E178" s="83">
        <f t="shared" si="2"/>
        <v>138.5714286</v>
      </c>
      <c r="F178" s="83">
        <f t="shared" si="1"/>
        <v>142.1</v>
      </c>
      <c r="G178" s="78">
        <v>142.4</v>
      </c>
      <c r="H178" s="81">
        <f t="shared" si="3"/>
        <v>150.3421053</v>
      </c>
      <c r="I178" s="81">
        <f>IF(ISBLANK('Imputing missing values '!$AL178), 'Imputing missing values '!$H178, 'Imputing missing values '!$AL178)</f>
        <v>153.2</v>
      </c>
      <c r="J178" s="78">
        <v>142.9</v>
      </c>
      <c r="K178" s="81">
        <f t="shared" si="4"/>
        <v>138.6315789</v>
      </c>
      <c r="L178" s="81">
        <f>IF(ISBLANK('Imputing missing values '!$AM178),K178,AM178)</f>
        <v>141.8</v>
      </c>
      <c r="M178" s="78">
        <v>140.8</v>
      </c>
      <c r="N178" s="81">
        <f t="shared" si="5"/>
        <v>129.7631579</v>
      </c>
      <c r="O178" s="81">
        <f>IF(ISBLANK('Imputing missing values '!$AN178), 'Imputing missing values '!$N178, 'Imputing missing values '!$AN178)</f>
        <v>135.3</v>
      </c>
      <c r="P178" s="78">
        <v>119.2</v>
      </c>
      <c r="Q178" s="81">
        <f>AVERAGE(AO160:AO178)</f>
        <v>132.5947368</v>
      </c>
      <c r="R178" s="81">
        <f>IF(ISBLANK('Imputing missing values '!$AO178), 'Imputing missing values '!$Q178, 'Imputing missing values '!$AO178)</f>
        <v>134.4</v>
      </c>
      <c r="S178" s="78">
        <v>142.2</v>
      </c>
      <c r="T178" s="81">
        <f t="shared" si="7"/>
        <v>129.7578947</v>
      </c>
      <c r="U178" s="81">
        <f>IF(ISBLANK('Imputing missing values '!$AP178), 'Imputing missing values '!$T178, 'Imputing missing values '!$AP178)</f>
        <v>132.6</v>
      </c>
      <c r="V178" s="78">
        <v>173.8</v>
      </c>
      <c r="W178" s="81">
        <f t="shared" si="8"/>
        <v>117.4315789</v>
      </c>
      <c r="X178" s="81">
        <f>IF(ISBLANK('Imputing missing values '!$AQ178), 'Imputing missing values '!$W178, 'Imputing missing values '!$AQ178)</f>
        <v>118.3</v>
      </c>
      <c r="Y178" s="78">
        <v>131.2</v>
      </c>
      <c r="Z178" s="81">
        <f t="shared" si="9"/>
        <v>127.7105263</v>
      </c>
      <c r="AA178" s="81">
        <f>IF(ISBLANK('Imputing missing values '!$AR178), 'Imputing missing values '!$Z178, 'Imputing missing values '!$AR178)</f>
        <v>128.9</v>
      </c>
      <c r="AB178" s="78">
        <v>123.0</v>
      </c>
      <c r="AC178" s="81">
        <f t="shared" si="10"/>
        <v>137.3526316</v>
      </c>
      <c r="AD178" s="81">
        <f>IF(ISBLANK('Imputing missing values '!$AS178), 'Imputing missing values '!$AC178, 'Imputing missing values '!$AS178)</f>
        <v>138.6</v>
      </c>
      <c r="AE178" s="78">
        <v>136.8</v>
      </c>
      <c r="AF178" s="81">
        <f t="shared" si="11"/>
        <v>124.8105263</v>
      </c>
      <c r="AG178" s="81">
        <f>IF(ISBLANK('Imputing missing values '!$AT178), 'Imputing missing values '!$AF178, 'Imputing missing values '!$AT178)</f>
        <v>126.8</v>
      </c>
      <c r="AH178" s="78">
        <v>129.2</v>
      </c>
      <c r="AI178" s="81">
        <f t="shared" si="116"/>
        <v>126.8210526</v>
      </c>
      <c r="AJ178" s="81">
        <f>IF(ISBLANK('Imputing missing values '!$AU178), 'Imputing missing values '!$AI178, 'Imputing missing values '!$AU178)</f>
        <v>128.4</v>
      </c>
      <c r="AK178" s="81">
        <v>142.1</v>
      </c>
      <c r="AL178" s="81">
        <v>153.2</v>
      </c>
      <c r="AM178" s="81">
        <v>141.8</v>
      </c>
      <c r="AN178" s="81">
        <v>135.3</v>
      </c>
      <c r="AO178" s="81">
        <v>134.4</v>
      </c>
      <c r="AP178" s="81">
        <v>132.6</v>
      </c>
      <c r="AQ178" s="81">
        <v>118.3</v>
      </c>
      <c r="AR178" s="81">
        <v>128.9</v>
      </c>
      <c r="AS178" s="81">
        <v>138.6</v>
      </c>
      <c r="AT178" s="81">
        <v>126.8</v>
      </c>
      <c r="AU178" s="81">
        <v>128.4</v>
      </c>
      <c r="AV178" s="78">
        <v>137.6</v>
      </c>
    </row>
    <row r="179" ht="15.75" customHeight="1">
      <c r="A179" s="79" t="s">
        <v>121</v>
      </c>
      <c r="B179" s="82">
        <v>2017.0</v>
      </c>
      <c r="C179" s="79" t="s">
        <v>76</v>
      </c>
      <c r="D179" s="78">
        <v>136.4</v>
      </c>
      <c r="E179" s="83">
        <f t="shared" si="2"/>
        <v>139.7</v>
      </c>
      <c r="F179" s="83">
        <f t="shared" si="1"/>
        <v>141.5</v>
      </c>
      <c r="G179" s="78">
        <v>143.7</v>
      </c>
      <c r="H179" s="78">
        <f t="shared" si="3"/>
        <v>150.7105263</v>
      </c>
      <c r="I179" s="78">
        <f>IF(ISBLANK('Imputing missing values '!$AL179), 'Imputing missing values '!$H179, 'Imputing missing values '!$AL179)</f>
        <v>153.2</v>
      </c>
      <c r="J179" s="78">
        <v>144.8</v>
      </c>
      <c r="K179" s="78">
        <f t="shared" si="4"/>
        <v>139.1578947</v>
      </c>
      <c r="L179" s="78">
        <f>IF(ISBLANK('Imputing missing values '!$AM179),K179,AM179)</f>
        <v>147.2</v>
      </c>
      <c r="M179" s="78">
        <v>141.9</v>
      </c>
      <c r="N179" s="78">
        <f t="shared" si="5"/>
        <v>130.4578947</v>
      </c>
      <c r="O179" s="78">
        <f>IF(ISBLANK('Imputing missing values '!$AN179), 'Imputing missing values '!$N179, 'Imputing missing values '!$AN179)</f>
        <v>142.6</v>
      </c>
      <c r="P179" s="78">
        <v>123.1</v>
      </c>
      <c r="Q179" s="78">
        <f t="shared" ref="Q179:Q180" si="117">AVERAGE(AO161:AO176)</f>
        <v>132.825</v>
      </c>
      <c r="R179" s="78">
        <f>IF(ISBLANK('Imputing missing values '!$AO179), 'Imputing missing values '!$Q179, 'Imputing missing values '!$AO179)</f>
        <v>139.5</v>
      </c>
      <c r="S179" s="78">
        <v>147.2</v>
      </c>
      <c r="T179" s="83">
        <f t="shared" si="7"/>
        <v>130.1631579</v>
      </c>
      <c r="U179" s="83">
        <f>IF(ISBLANK('Imputing missing values '!$AP179), 'Imputing missing values '!$T179, 'Imputing missing values '!$AP179)</f>
        <v>136.1</v>
      </c>
      <c r="V179" s="78">
        <v>161.0</v>
      </c>
      <c r="W179" s="83">
        <f t="shared" si="8"/>
        <v>117.7105263</v>
      </c>
      <c r="X179" s="83">
        <f>IF(ISBLANK('Imputing missing values '!$AQ179), 'Imputing missing values '!$W179, 'Imputing missing values '!$AQ179)</f>
        <v>122</v>
      </c>
      <c r="Y179" s="78">
        <v>133.8</v>
      </c>
      <c r="Z179" s="83">
        <f t="shared" si="9"/>
        <v>128.1157895</v>
      </c>
      <c r="AA179" s="83">
        <f>IF(ISBLANK('Imputing missing values '!$AR179), 'Imputing missing values '!$Z179, 'Imputing missing values '!$AR179)</f>
        <v>133.4</v>
      </c>
      <c r="AB179" s="78">
        <v>121.9</v>
      </c>
      <c r="AC179" s="83">
        <f t="shared" si="10"/>
        <v>137.6842105</v>
      </c>
      <c r="AD179" s="83">
        <f>IF(ISBLANK('Imputing missing values '!$AS179), 'Imputing missing values '!$AC179, 'Imputing missing values '!$AS179)</f>
        <v>141.1</v>
      </c>
      <c r="AE179" s="78">
        <v>135.8</v>
      </c>
      <c r="AF179" s="83">
        <f t="shared" si="11"/>
        <v>125.0631579</v>
      </c>
      <c r="AG179" s="83">
        <f>IF(ISBLANK('Imputing missing values '!$AT179), 'Imputing missing values '!$AF179, 'Imputing missing values '!$AT179)</f>
        <v>127.8</v>
      </c>
      <c r="AH179" s="78">
        <v>131.1</v>
      </c>
      <c r="AI179" s="83">
        <f>AVERAGE(AU161:AU176)</f>
        <v>126.9375</v>
      </c>
      <c r="AJ179" s="83">
        <f>IF(ISBLANK('Imputing missing values '!$AU179), 'Imputing missing values '!$AI179, 'Imputing missing values '!$AU179)</f>
        <v>131.9</v>
      </c>
      <c r="AK179" s="81">
        <v>141.5</v>
      </c>
      <c r="AL179" s="78">
        <v>153.2</v>
      </c>
      <c r="AM179" s="78">
        <v>147.2</v>
      </c>
      <c r="AN179" s="78">
        <v>142.6</v>
      </c>
      <c r="AO179" s="78">
        <v>139.5</v>
      </c>
      <c r="AP179" s="81">
        <v>136.1</v>
      </c>
      <c r="AQ179" s="81">
        <v>122.0</v>
      </c>
      <c r="AR179" s="81">
        <v>133.4</v>
      </c>
      <c r="AS179" s="81">
        <v>141.1</v>
      </c>
      <c r="AT179" s="81">
        <v>127.8</v>
      </c>
      <c r="AU179" s="81">
        <v>131.9</v>
      </c>
      <c r="AV179" s="78">
        <v>139.8</v>
      </c>
    </row>
    <row r="180" ht="15.75" customHeight="1">
      <c r="A180" s="79" t="s">
        <v>122</v>
      </c>
      <c r="B180" s="82">
        <v>2017.0</v>
      </c>
      <c r="C180" s="79" t="s">
        <v>76</v>
      </c>
      <c r="D180" s="78">
        <v>134.4</v>
      </c>
      <c r="E180" s="83">
        <f t="shared" si="2"/>
        <v>139.6142857</v>
      </c>
      <c r="F180" s="83">
        <f t="shared" si="1"/>
        <v>138.8</v>
      </c>
      <c r="G180" s="78">
        <v>142.6</v>
      </c>
      <c r="H180" s="78">
        <f t="shared" si="3"/>
        <v>151.3</v>
      </c>
      <c r="I180" s="78">
        <f>IF(ISBLANK('Imputing missing values '!$AL180), 'Imputing missing values '!$H180, 'Imputing missing values '!$AL180)</f>
        <v>157</v>
      </c>
      <c r="J180" s="78">
        <v>145.9</v>
      </c>
      <c r="K180" s="78">
        <f t="shared" si="4"/>
        <v>138.7210526</v>
      </c>
      <c r="L180" s="78">
        <f>IF(ISBLANK('Imputing missing values '!$AM180),K180,AM180)</f>
        <v>134</v>
      </c>
      <c r="M180" s="78">
        <v>139.5</v>
      </c>
      <c r="N180" s="78">
        <f t="shared" si="5"/>
        <v>130.0368421</v>
      </c>
      <c r="O180" s="78">
        <f>IF(ISBLANK('Imputing missing values '!$AN180), 'Imputing missing values '!$N180, 'Imputing missing values '!$AN180)</f>
        <v>126.8</v>
      </c>
      <c r="P180" s="78">
        <v>115.9</v>
      </c>
      <c r="Q180" s="78">
        <f t="shared" si="117"/>
        <v>132.425</v>
      </c>
      <c r="R180" s="78">
        <f>IF(ISBLANK('Imputing missing values '!$AO180), 'Imputing missing values '!$Q180, 'Imputing missing values '!$AO180)</f>
        <v>129.3</v>
      </c>
      <c r="S180" s="78">
        <v>135.0</v>
      </c>
      <c r="T180" s="83">
        <f t="shared" si="7"/>
        <v>130</v>
      </c>
      <c r="U180" s="83">
        <f>IF(ISBLANK('Imputing missing values '!$AP180), 'Imputing missing values '!$T180, 'Imputing missing values '!$AP180)</f>
        <v>128.2</v>
      </c>
      <c r="V180" s="78">
        <v>163.2</v>
      </c>
      <c r="W180" s="83">
        <f t="shared" si="8"/>
        <v>117.4947368</v>
      </c>
      <c r="X180" s="83">
        <f>IF(ISBLANK('Imputing missing values '!$AQ180), 'Imputing missing values '!$W180, 'Imputing missing values '!$AQ180)</f>
        <v>115.3</v>
      </c>
      <c r="Y180" s="78">
        <v>119.8</v>
      </c>
      <c r="Z180" s="83">
        <f t="shared" si="9"/>
        <v>127.8947368</v>
      </c>
      <c r="AA180" s="83">
        <f>IF(ISBLANK('Imputing missing values '!$AR180), 'Imputing missing values '!$Z180, 'Imputing missing values '!$AR180)</f>
        <v>125.6</v>
      </c>
      <c r="AB180" s="78">
        <v>120.7</v>
      </c>
      <c r="AC180" s="83">
        <f t="shared" si="10"/>
        <v>137.6736842</v>
      </c>
      <c r="AD180" s="83">
        <f>IF(ISBLANK('Imputing missing values '!$AS180), 'Imputing missing values '!$AC180, 'Imputing missing values '!$AS180)</f>
        <v>136.7</v>
      </c>
      <c r="AE180" s="78">
        <v>139.7</v>
      </c>
      <c r="AF180" s="83">
        <f t="shared" si="11"/>
        <v>125.0894737</v>
      </c>
      <c r="AG180" s="83">
        <f>IF(ISBLANK('Imputing missing values '!$AT180), 'Imputing missing values '!$AF180, 'Imputing missing values '!$AT180)</f>
        <v>124.6</v>
      </c>
      <c r="AH180" s="78">
        <v>125.7</v>
      </c>
      <c r="AI180" s="83">
        <f t="shared" ref="AI180:AI181" si="118">AVERAGE(AU162:AU180)</f>
        <v>127.0105263</v>
      </c>
      <c r="AJ180" s="83">
        <f>IF(ISBLANK('Imputing missing values '!$AU180), 'Imputing missing values '!$AI180, 'Imputing missing values '!$AU180)</f>
        <v>125.1</v>
      </c>
      <c r="AK180" s="81">
        <v>138.8</v>
      </c>
      <c r="AL180" s="78">
        <v>157.0</v>
      </c>
      <c r="AM180" s="78">
        <v>134.0</v>
      </c>
      <c r="AN180" s="78">
        <v>126.8</v>
      </c>
      <c r="AO180" s="78">
        <v>129.3</v>
      </c>
      <c r="AP180" s="81">
        <v>128.2</v>
      </c>
      <c r="AQ180" s="81">
        <v>115.3</v>
      </c>
      <c r="AR180" s="81">
        <v>125.6</v>
      </c>
      <c r="AS180" s="81">
        <v>136.7</v>
      </c>
      <c r="AT180" s="81">
        <v>124.6</v>
      </c>
      <c r="AU180" s="81">
        <v>125.1</v>
      </c>
      <c r="AV180" s="78">
        <v>134.1</v>
      </c>
    </row>
    <row r="181" ht="15.75" customHeight="1">
      <c r="A181" s="79" t="s">
        <v>102</v>
      </c>
      <c r="B181" s="82">
        <v>2017.0</v>
      </c>
      <c r="C181" s="79" t="s">
        <v>76</v>
      </c>
      <c r="D181" s="78">
        <v>135.8</v>
      </c>
      <c r="E181" s="83">
        <f t="shared" si="2"/>
        <v>139.6428571</v>
      </c>
      <c r="F181" s="83">
        <f t="shared" si="1"/>
        <v>140.5</v>
      </c>
      <c r="G181" s="78">
        <v>143.3</v>
      </c>
      <c r="H181" s="81">
        <f t="shared" si="3"/>
        <v>151.5947368</v>
      </c>
      <c r="I181" s="81">
        <f>IF(ISBLANK('Imputing missing values '!$AL181), 'Imputing missing values '!$H181, 'Imputing missing values '!$AL181)</f>
        <v>154.2</v>
      </c>
      <c r="J181" s="78">
        <v>145.2</v>
      </c>
      <c r="K181" s="81">
        <f t="shared" si="4"/>
        <v>139.3421053</v>
      </c>
      <c r="L181" s="81">
        <f>IF(ISBLANK('Imputing missing values '!$AM181),K181,AM181)</f>
        <v>142</v>
      </c>
      <c r="M181" s="78">
        <v>141.0</v>
      </c>
      <c r="N181" s="81">
        <f t="shared" si="5"/>
        <v>130.9631579</v>
      </c>
      <c r="O181" s="81">
        <f>IF(ISBLANK('Imputing missing values '!$AN181), 'Imputing missing values '!$N181, 'Imputing missing values '!$AN181)</f>
        <v>136.6</v>
      </c>
      <c r="P181" s="78">
        <v>120.5</v>
      </c>
      <c r="Q181" s="81">
        <f>AVERAGE(AO163:AO181)</f>
        <v>133.1526316</v>
      </c>
      <c r="R181" s="81">
        <f>IF(ISBLANK('Imputing missing values '!$AO181), 'Imputing missing values '!$Q181, 'Imputing missing values '!$AO181)</f>
        <v>134.7</v>
      </c>
      <c r="S181" s="78">
        <v>141.5</v>
      </c>
      <c r="T181" s="81">
        <f t="shared" si="7"/>
        <v>130.4894737</v>
      </c>
      <c r="U181" s="81">
        <f>IF(ISBLANK('Imputing missing values '!$AP181), 'Imputing missing values '!$T181, 'Imputing missing values '!$AP181)</f>
        <v>133.1</v>
      </c>
      <c r="V181" s="78">
        <v>161.7</v>
      </c>
      <c r="W181" s="81">
        <f t="shared" si="8"/>
        <v>117.7368421</v>
      </c>
      <c r="X181" s="81">
        <f>IF(ISBLANK('Imputing missing values '!$AQ181), 'Imputing missing values '!$W181, 'Imputing missing values '!$AQ181)</f>
        <v>118.5</v>
      </c>
      <c r="Y181" s="78">
        <v>129.1</v>
      </c>
      <c r="Z181" s="81">
        <f t="shared" si="9"/>
        <v>128.2157895</v>
      </c>
      <c r="AA181" s="81">
        <f>IF(ISBLANK('Imputing missing values '!$AR181), 'Imputing missing values '!$Z181, 'Imputing missing values '!$AR181)</f>
        <v>129</v>
      </c>
      <c r="AB181" s="78">
        <v>121.5</v>
      </c>
      <c r="AC181" s="81">
        <f t="shared" si="10"/>
        <v>137.8947368</v>
      </c>
      <c r="AD181" s="81">
        <f>IF(ISBLANK('Imputing missing values '!$AS181), 'Imputing missing values '!$AC181, 'Imputing missing values '!$AS181)</f>
        <v>138.5</v>
      </c>
      <c r="AE181" s="78">
        <v>137.1</v>
      </c>
      <c r="AF181" s="81">
        <f t="shared" si="11"/>
        <v>125.3</v>
      </c>
      <c r="AG181" s="81">
        <f>IF(ISBLANK('Imputing missing values '!$AT181), 'Imputing missing values '!$AF181, 'Imputing missing values '!$AT181)</f>
        <v>126.5</v>
      </c>
      <c r="AH181" s="78">
        <v>128.8</v>
      </c>
      <c r="AI181" s="81">
        <f t="shared" si="118"/>
        <v>127.3210526</v>
      </c>
      <c r="AJ181" s="81">
        <f>IF(ISBLANK('Imputing missing values '!$AU181), 'Imputing missing values '!$AI181, 'Imputing missing values '!$AU181)</f>
        <v>128.6</v>
      </c>
      <c r="AK181" s="81">
        <v>140.5</v>
      </c>
      <c r="AL181" s="81">
        <v>154.2</v>
      </c>
      <c r="AM181" s="81">
        <v>142.0</v>
      </c>
      <c r="AN181" s="81">
        <v>136.6</v>
      </c>
      <c r="AO181" s="81">
        <v>134.7</v>
      </c>
      <c r="AP181" s="81">
        <v>133.1</v>
      </c>
      <c r="AQ181" s="81">
        <v>118.5</v>
      </c>
      <c r="AR181" s="81">
        <v>129.0</v>
      </c>
      <c r="AS181" s="81">
        <v>138.5</v>
      </c>
      <c r="AT181" s="81">
        <v>126.5</v>
      </c>
      <c r="AU181" s="81">
        <v>128.6</v>
      </c>
      <c r="AV181" s="78">
        <v>137.2</v>
      </c>
    </row>
    <row r="182" ht="15.75" customHeight="1">
      <c r="A182" s="79" t="s">
        <v>121</v>
      </c>
      <c r="B182" s="82">
        <v>2018.0</v>
      </c>
      <c r="C182" s="79" t="s">
        <v>36</v>
      </c>
      <c r="D182" s="78">
        <v>136.6</v>
      </c>
      <c r="E182" s="83">
        <f t="shared" si="2"/>
        <v>140.2571429</v>
      </c>
      <c r="F182" s="83">
        <f t="shared" si="1"/>
        <v>140.4</v>
      </c>
      <c r="G182" s="78">
        <v>144.4</v>
      </c>
      <c r="H182" s="78">
        <f t="shared" si="3"/>
        <v>151.9684211</v>
      </c>
      <c r="I182" s="78">
        <f>IF(ISBLANK('Imputing missing values '!$AL182), 'Imputing missing values '!$H182, 'Imputing missing values '!$AL182)</f>
        <v>153.6</v>
      </c>
      <c r="J182" s="78">
        <v>143.8</v>
      </c>
      <c r="K182" s="78">
        <f t="shared" si="4"/>
        <v>139.8684211</v>
      </c>
      <c r="L182" s="78">
        <f>IF(ISBLANK('Imputing missing values '!$AM182),K182,AM182)</f>
        <v>147.5</v>
      </c>
      <c r="M182" s="78">
        <v>142.0</v>
      </c>
      <c r="N182" s="78">
        <f t="shared" si="5"/>
        <v>131.6736842</v>
      </c>
      <c r="O182" s="78">
        <f>IF(ISBLANK('Imputing missing values '!$AN182), 'Imputing missing values '!$N182, 'Imputing missing values '!$AN182)</f>
        <v>142.3</v>
      </c>
      <c r="P182" s="78">
        <v>123.2</v>
      </c>
      <c r="Q182" s="78">
        <f t="shared" ref="Q182:Q183" si="119">AVERAGE(AO164:AO179)</f>
        <v>133.41875</v>
      </c>
      <c r="R182" s="78">
        <f>IF(ISBLANK('Imputing missing values '!$AO182), 'Imputing missing values '!$Q182, 'Imputing missing values '!$AO182)</f>
        <v>139.8</v>
      </c>
      <c r="S182" s="78">
        <v>147.9</v>
      </c>
      <c r="T182" s="83">
        <f t="shared" si="7"/>
        <v>130.8842105</v>
      </c>
      <c r="U182" s="83">
        <f>IF(ISBLANK('Imputing missing values '!$AP182), 'Imputing missing values '!$T182, 'Imputing missing values '!$AP182)</f>
        <v>136</v>
      </c>
      <c r="V182" s="78">
        <v>152.1</v>
      </c>
      <c r="W182" s="83">
        <f t="shared" si="8"/>
        <v>118.0631579</v>
      </c>
      <c r="X182" s="83">
        <f>IF(ISBLANK('Imputing missing values '!$AQ182), 'Imputing missing values '!$W182, 'Imputing missing values '!$AQ182)</f>
        <v>122.7</v>
      </c>
      <c r="Y182" s="78">
        <v>131.8</v>
      </c>
      <c r="Z182" s="83">
        <f t="shared" si="9"/>
        <v>128.6578947</v>
      </c>
      <c r="AA182" s="83">
        <f>IF(ISBLANK('Imputing missing values '!$AR182), 'Imputing missing values '!$Z182, 'Imputing missing values '!$AR182)</f>
        <v>134.3</v>
      </c>
      <c r="AB182" s="78">
        <v>119.5</v>
      </c>
      <c r="AC182" s="83">
        <f t="shared" si="10"/>
        <v>138.2210526</v>
      </c>
      <c r="AD182" s="83">
        <f>IF(ISBLANK('Imputing missing values '!$AS182), 'Imputing missing values '!$AC182, 'Imputing missing values '!$AS182)</f>
        <v>141.6</v>
      </c>
      <c r="AE182" s="78">
        <v>136.0</v>
      </c>
      <c r="AF182" s="83">
        <f t="shared" si="11"/>
        <v>125.5736842</v>
      </c>
      <c r="AG182" s="83">
        <f>IF(ISBLANK('Imputing missing values '!$AT182), 'Imputing missing values '!$AF182, 'Imputing missing values '!$AT182)</f>
        <v>128.6</v>
      </c>
      <c r="AH182" s="78">
        <v>131.2</v>
      </c>
      <c r="AI182" s="83">
        <f>AVERAGE(AU164:AU179)</f>
        <v>127.49375</v>
      </c>
      <c r="AJ182" s="83">
        <f>IF(ISBLANK('Imputing missing values '!$AU182), 'Imputing missing values '!$AI182, 'Imputing missing values '!$AU182)</f>
        <v>132.3</v>
      </c>
      <c r="AK182" s="81">
        <v>140.4</v>
      </c>
      <c r="AL182" s="78">
        <v>153.6</v>
      </c>
      <c r="AM182" s="78">
        <v>147.5</v>
      </c>
      <c r="AN182" s="78">
        <v>142.3</v>
      </c>
      <c r="AO182" s="78">
        <v>139.8</v>
      </c>
      <c r="AP182" s="81">
        <v>136.0</v>
      </c>
      <c r="AQ182" s="81">
        <v>122.7</v>
      </c>
      <c r="AR182" s="81">
        <v>134.3</v>
      </c>
      <c r="AS182" s="81">
        <v>141.6</v>
      </c>
      <c r="AT182" s="81">
        <v>128.6</v>
      </c>
      <c r="AU182" s="81">
        <v>132.3</v>
      </c>
      <c r="AV182" s="78">
        <v>139.3</v>
      </c>
    </row>
    <row r="183" ht="15.75" customHeight="1">
      <c r="A183" s="79" t="s">
        <v>122</v>
      </c>
      <c r="B183" s="82">
        <v>2018.0</v>
      </c>
      <c r="C183" s="79" t="s">
        <v>36</v>
      </c>
      <c r="D183" s="78">
        <v>134.6</v>
      </c>
      <c r="E183" s="83">
        <f t="shared" si="2"/>
        <v>139.8285714</v>
      </c>
      <c r="F183" s="83">
        <f t="shared" si="1"/>
        <v>137.2</v>
      </c>
      <c r="G183" s="78">
        <v>143.7</v>
      </c>
      <c r="H183" s="78">
        <f t="shared" si="3"/>
        <v>152.5105263</v>
      </c>
      <c r="I183" s="78">
        <f>IF(ISBLANK('Imputing missing values '!$AL183), 'Imputing missing values '!$H183, 'Imputing missing values '!$AL183)</f>
        <v>157.7</v>
      </c>
      <c r="J183" s="78">
        <v>143.6</v>
      </c>
      <c r="K183" s="78">
        <f t="shared" si="4"/>
        <v>139.3894737</v>
      </c>
      <c r="L183" s="78">
        <f>IF(ISBLANK('Imputing missing values '!$AM183),K183,AM183)</f>
        <v>134.4</v>
      </c>
      <c r="M183" s="78">
        <v>139.6</v>
      </c>
      <c r="N183" s="78">
        <f t="shared" si="5"/>
        <v>131.2526316</v>
      </c>
      <c r="O183" s="78">
        <f>IF(ISBLANK('Imputing missing values '!$AN183), 'Imputing missing values '!$N183, 'Imputing missing values '!$AN183)</f>
        <v>127.3</v>
      </c>
      <c r="P183" s="78">
        <v>116.4</v>
      </c>
      <c r="Q183" s="78">
        <f t="shared" si="119"/>
        <v>132.99375</v>
      </c>
      <c r="R183" s="78">
        <f>IF(ISBLANK('Imputing missing values '!$AO183), 'Imputing missing values '!$Q183, 'Imputing missing values '!$AO183)</f>
        <v>129.5</v>
      </c>
      <c r="S183" s="78">
        <v>133.8</v>
      </c>
      <c r="T183" s="83">
        <f t="shared" si="7"/>
        <v>130.7210526</v>
      </c>
      <c r="U183" s="83">
        <f>IF(ISBLANK('Imputing missing values '!$AP183), 'Imputing missing values '!$T183, 'Imputing missing values '!$AP183)</f>
        <v>129</v>
      </c>
      <c r="V183" s="78">
        <v>150.5</v>
      </c>
      <c r="W183" s="83">
        <f t="shared" si="8"/>
        <v>117.9157895</v>
      </c>
      <c r="X183" s="83">
        <f>IF(ISBLANK('Imputing missing values '!$AQ183), 'Imputing missing values '!$W183, 'Imputing missing values '!$AQ183)</f>
        <v>116.3</v>
      </c>
      <c r="Y183" s="78">
        <v>118.4</v>
      </c>
      <c r="Z183" s="83">
        <f t="shared" si="9"/>
        <v>128.4263158</v>
      </c>
      <c r="AA183" s="83">
        <f>IF(ISBLANK('Imputing missing values '!$AR183), 'Imputing missing values '!$Z183, 'Imputing missing values '!$AR183)</f>
        <v>126.2</v>
      </c>
      <c r="AB183" s="78">
        <v>117.3</v>
      </c>
      <c r="AC183" s="83">
        <f t="shared" si="10"/>
        <v>138.1421053</v>
      </c>
      <c r="AD183" s="83">
        <f>IF(ISBLANK('Imputing missing values '!$AS183), 'Imputing missing values '!$AC183, 'Imputing missing values '!$AS183)</f>
        <v>137.1</v>
      </c>
      <c r="AE183" s="78">
        <v>140.5</v>
      </c>
      <c r="AF183" s="83">
        <f t="shared" si="11"/>
        <v>125.6315789</v>
      </c>
      <c r="AG183" s="83">
        <f>IF(ISBLANK('Imputing missing values '!$AT183), 'Imputing missing values '!$AF183, 'Imputing missing values '!$AT183)</f>
        <v>125.5</v>
      </c>
      <c r="AH183" s="78">
        <v>125.9</v>
      </c>
      <c r="AI183" s="83">
        <f t="shared" ref="AI183:AI184" si="120">AVERAGE(AU165:AU183)</f>
        <v>127.5315789</v>
      </c>
      <c r="AJ183" s="83">
        <f>IF(ISBLANK('Imputing missing values '!$AU183), 'Imputing missing values '!$AI183, 'Imputing missing values '!$AU183)</f>
        <v>125.8</v>
      </c>
      <c r="AK183" s="81">
        <v>137.2</v>
      </c>
      <c r="AL183" s="78">
        <v>157.7</v>
      </c>
      <c r="AM183" s="78">
        <v>134.4</v>
      </c>
      <c r="AN183" s="78">
        <v>127.3</v>
      </c>
      <c r="AO183" s="78">
        <v>129.5</v>
      </c>
      <c r="AP183" s="81">
        <v>129.0</v>
      </c>
      <c r="AQ183" s="81">
        <v>116.3</v>
      </c>
      <c r="AR183" s="81">
        <v>126.2</v>
      </c>
      <c r="AS183" s="81">
        <v>137.1</v>
      </c>
      <c r="AT183" s="81">
        <v>125.5</v>
      </c>
      <c r="AU183" s="81">
        <v>125.8</v>
      </c>
      <c r="AV183" s="78">
        <v>134.1</v>
      </c>
    </row>
    <row r="184" ht="15.75" customHeight="1">
      <c r="A184" s="79" t="s">
        <v>102</v>
      </c>
      <c r="B184" s="82">
        <v>2018.0</v>
      </c>
      <c r="C184" s="79" t="s">
        <v>36</v>
      </c>
      <c r="D184" s="78">
        <v>136.0</v>
      </c>
      <c r="E184" s="83">
        <f t="shared" si="2"/>
        <v>140.2428571</v>
      </c>
      <c r="F184" s="83">
        <f t="shared" si="1"/>
        <v>139.2</v>
      </c>
      <c r="G184" s="78">
        <v>144.2</v>
      </c>
      <c r="H184" s="81">
        <f t="shared" si="3"/>
        <v>152.7315789</v>
      </c>
      <c r="I184" s="81">
        <f>IF(ISBLANK('Imputing missing values '!$AL184), 'Imputing missing values '!$H184, 'Imputing missing values '!$AL184)</f>
        <v>154.7</v>
      </c>
      <c r="J184" s="78">
        <v>143.7</v>
      </c>
      <c r="K184" s="81">
        <f t="shared" si="4"/>
        <v>140.0157895</v>
      </c>
      <c r="L184" s="81">
        <f>IF(ISBLANK('Imputing missing values '!$AM184),K184,AM184)</f>
        <v>142.3</v>
      </c>
      <c r="M184" s="78">
        <v>141.1</v>
      </c>
      <c r="N184" s="81">
        <f t="shared" si="5"/>
        <v>132.1421053</v>
      </c>
      <c r="O184" s="81">
        <f>IF(ISBLANK('Imputing missing values '!$AN184), 'Imputing missing values '!$N184, 'Imputing missing values '!$AN184)</f>
        <v>136.6</v>
      </c>
      <c r="P184" s="78">
        <v>120.7</v>
      </c>
      <c r="Q184" s="81">
        <f>AVERAGE(AO166:AO184)</f>
        <v>133.6631579</v>
      </c>
      <c r="R184" s="81">
        <f>IF(ISBLANK('Imputing missing values '!$AO184), 'Imputing missing values '!$Q184, 'Imputing missing values '!$AO184)</f>
        <v>134.9</v>
      </c>
      <c r="S184" s="78">
        <v>141.3</v>
      </c>
      <c r="T184" s="81">
        <f t="shared" si="7"/>
        <v>131.1578947</v>
      </c>
      <c r="U184" s="81">
        <f>IF(ISBLANK('Imputing missing values '!$AP184), 'Imputing missing values '!$T184, 'Imputing missing values '!$AP184)</f>
        <v>133.3</v>
      </c>
      <c r="V184" s="78">
        <v>151.6</v>
      </c>
      <c r="W184" s="81">
        <f t="shared" si="8"/>
        <v>118.2368421</v>
      </c>
      <c r="X184" s="81">
        <f>IF(ISBLANK('Imputing missing values '!$AQ184), 'Imputing missing values '!$W184, 'Imputing missing values '!$AQ184)</f>
        <v>119.3</v>
      </c>
      <c r="Y184" s="78">
        <v>127.3</v>
      </c>
      <c r="Z184" s="81">
        <f t="shared" si="9"/>
        <v>128.7526316</v>
      </c>
      <c r="AA184" s="81">
        <f>IF(ISBLANK('Imputing missing values '!$AR184), 'Imputing missing values '!$Z184, 'Imputing missing values '!$AR184)</f>
        <v>129.7</v>
      </c>
      <c r="AB184" s="78">
        <v>118.8</v>
      </c>
      <c r="AC184" s="81">
        <f t="shared" si="10"/>
        <v>138.3263158</v>
      </c>
      <c r="AD184" s="81">
        <f>IF(ISBLANK('Imputing missing values '!$AS184), 'Imputing missing values '!$AC184, 'Imputing missing values '!$AS184)</f>
        <v>139</v>
      </c>
      <c r="AE184" s="78">
        <v>137.5</v>
      </c>
      <c r="AF184" s="81">
        <f t="shared" si="11"/>
        <v>125.8894737</v>
      </c>
      <c r="AG184" s="81">
        <f>IF(ISBLANK('Imputing missing values '!$AT184), 'Imputing missing values '!$AF184, 'Imputing missing values '!$AT184)</f>
        <v>127.3</v>
      </c>
      <c r="AH184" s="78">
        <v>129.0</v>
      </c>
      <c r="AI184" s="81">
        <f t="shared" si="120"/>
        <v>127.8526316</v>
      </c>
      <c r="AJ184" s="81">
        <f>IF(ISBLANK('Imputing missing values '!$AU184), 'Imputing missing values '!$AI184, 'Imputing missing values '!$AU184)</f>
        <v>129.1</v>
      </c>
      <c r="AK184" s="81">
        <v>139.2</v>
      </c>
      <c r="AL184" s="81">
        <v>154.7</v>
      </c>
      <c r="AM184" s="81">
        <v>142.3</v>
      </c>
      <c r="AN184" s="81">
        <v>136.6</v>
      </c>
      <c r="AO184" s="81">
        <v>134.9</v>
      </c>
      <c r="AP184" s="81">
        <v>133.3</v>
      </c>
      <c r="AQ184" s="81">
        <v>119.3</v>
      </c>
      <c r="AR184" s="81">
        <v>129.7</v>
      </c>
      <c r="AS184" s="81">
        <v>139.0</v>
      </c>
      <c r="AT184" s="81">
        <v>127.3</v>
      </c>
      <c r="AU184" s="81">
        <v>129.1</v>
      </c>
      <c r="AV184" s="78">
        <v>136.9</v>
      </c>
    </row>
    <row r="185" ht="15.75" customHeight="1">
      <c r="A185" s="79" t="s">
        <v>121</v>
      </c>
      <c r="B185" s="82">
        <v>2018.0</v>
      </c>
      <c r="C185" s="79" t="s">
        <v>37</v>
      </c>
      <c r="D185" s="78">
        <v>136.4</v>
      </c>
      <c r="E185" s="83">
        <f t="shared" si="2"/>
        <v>140.3</v>
      </c>
      <c r="F185" s="83">
        <f t="shared" si="1"/>
        <v>138.7</v>
      </c>
      <c r="G185" s="78">
        <v>143.7</v>
      </c>
      <c r="H185" s="78">
        <f t="shared" si="3"/>
        <v>153</v>
      </c>
      <c r="I185" s="78">
        <f>IF(ISBLANK('Imputing missing values '!$AL185), 'Imputing missing values '!$H185, 'Imputing missing values '!$AL185)</f>
        <v>153.3</v>
      </c>
      <c r="J185" s="78">
        <v>140.6</v>
      </c>
      <c r="K185" s="78">
        <f t="shared" si="4"/>
        <v>140.5157895</v>
      </c>
      <c r="L185" s="78">
        <f>IF(ISBLANK('Imputing missing values '!$AM185),K185,AM185)</f>
        <v>147.8</v>
      </c>
      <c r="M185" s="78">
        <v>141.5</v>
      </c>
      <c r="N185" s="78">
        <f t="shared" si="5"/>
        <v>132.8263158</v>
      </c>
      <c r="O185" s="78">
        <f>IF(ISBLANK('Imputing missing values '!$AN185), 'Imputing missing values '!$N185, 'Imputing missing values '!$AN185)</f>
        <v>142.4</v>
      </c>
      <c r="P185" s="78">
        <v>122.9</v>
      </c>
      <c r="Q185" s="78">
        <f t="shared" ref="Q185:Q186" si="121">AVERAGE(AO167:AO182)</f>
        <v>133.95625</v>
      </c>
      <c r="R185" s="78">
        <f>IF(ISBLANK('Imputing missing values '!$AO185), 'Imputing missing values '!$Q185, 'Imputing missing values '!$AO185)</f>
        <v>139.9</v>
      </c>
      <c r="S185" s="78">
        <v>149.4</v>
      </c>
      <c r="T185" s="83">
        <f t="shared" si="7"/>
        <v>131.5157895</v>
      </c>
      <c r="U185" s="83">
        <f>IF(ISBLANK('Imputing missing values '!$AP185), 'Imputing missing values '!$T185, 'Imputing missing values '!$AP185)</f>
        <v>136.2</v>
      </c>
      <c r="V185" s="78">
        <v>142.4</v>
      </c>
      <c r="W185" s="83">
        <f t="shared" si="8"/>
        <v>118.6210526</v>
      </c>
      <c r="X185" s="83">
        <f>IF(ISBLANK('Imputing missing values '!$AQ185), 'Imputing missing values '!$W185, 'Imputing missing values '!$AQ185)</f>
        <v>123.3</v>
      </c>
      <c r="Y185" s="78">
        <v>130.2</v>
      </c>
      <c r="Z185" s="83">
        <f t="shared" si="9"/>
        <v>129.1578947</v>
      </c>
      <c r="AA185" s="83">
        <f>IF(ISBLANK('Imputing missing values '!$AR185), 'Imputing missing values '!$Z185, 'Imputing missing values '!$AR185)</f>
        <v>134.3</v>
      </c>
      <c r="AB185" s="78">
        <v>117.9</v>
      </c>
      <c r="AC185" s="83">
        <f t="shared" si="10"/>
        <v>138.5736842</v>
      </c>
      <c r="AD185" s="83">
        <f>IF(ISBLANK('Imputing missing values '!$AS185), 'Imputing missing values '!$AC185, 'Imputing missing values '!$AS185)</f>
        <v>141.5</v>
      </c>
      <c r="AE185" s="78">
        <v>135.6</v>
      </c>
      <c r="AF185" s="83">
        <f t="shared" si="11"/>
        <v>126.1631579</v>
      </c>
      <c r="AG185" s="83">
        <f>IF(ISBLANK('Imputing missing values '!$AT185), 'Imputing missing values '!$AF185, 'Imputing missing values '!$AT185)</f>
        <v>128.8</v>
      </c>
      <c r="AH185" s="78">
        <v>130.5</v>
      </c>
      <c r="AI185" s="83">
        <f>AVERAGE(AU167:AU182)</f>
        <v>128.025</v>
      </c>
      <c r="AJ185" s="83">
        <f>IF(ISBLANK('Imputing missing values '!$AU185), 'Imputing missing values '!$AI185, 'Imputing missing values '!$AU185)</f>
        <v>132.5</v>
      </c>
      <c r="AK185" s="81">
        <v>138.7</v>
      </c>
      <c r="AL185" s="78">
        <v>153.3</v>
      </c>
      <c r="AM185" s="78">
        <v>147.8</v>
      </c>
      <c r="AN185" s="78">
        <v>142.4</v>
      </c>
      <c r="AO185" s="78">
        <v>139.9</v>
      </c>
      <c r="AP185" s="81">
        <v>136.2</v>
      </c>
      <c r="AQ185" s="81">
        <v>123.3</v>
      </c>
      <c r="AR185" s="81">
        <v>134.3</v>
      </c>
      <c r="AS185" s="81">
        <v>141.5</v>
      </c>
      <c r="AT185" s="81">
        <v>128.8</v>
      </c>
      <c r="AU185" s="81">
        <v>132.5</v>
      </c>
      <c r="AV185" s="78">
        <v>138.5</v>
      </c>
    </row>
    <row r="186" ht="15.75" customHeight="1">
      <c r="A186" s="79" t="s">
        <v>122</v>
      </c>
      <c r="B186" s="82">
        <v>2018.0</v>
      </c>
      <c r="C186" s="79" t="s">
        <v>37</v>
      </c>
      <c r="D186" s="78">
        <v>134.8</v>
      </c>
      <c r="E186" s="83">
        <f t="shared" si="2"/>
        <v>139.2714286</v>
      </c>
      <c r="F186" s="83">
        <f t="shared" si="1"/>
        <v>135.6</v>
      </c>
      <c r="G186" s="78">
        <v>143.0</v>
      </c>
      <c r="H186" s="78">
        <f t="shared" si="3"/>
        <v>153.5421053</v>
      </c>
      <c r="I186" s="78">
        <f>IF(ISBLANK('Imputing missing values '!$AL186), 'Imputing missing values '!$H186, 'Imputing missing values '!$AL186)</f>
        <v>159.3</v>
      </c>
      <c r="J186" s="78">
        <v>139.9</v>
      </c>
      <c r="K186" s="78">
        <f t="shared" si="4"/>
        <v>140</v>
      </c>
      <c r="L186" s="78">
        <f>IF(ISBLANK('Imputing missing values '!$AM186),K186,AM186)</f>
        <v>134.7</v>
      </c>
      <c r="M186" s="78">
        <v>139.9</v>
      </c>
      <c r="N186" s="78">
        <f t="shared" si="5"/>
        <v>132.3473684</v>
      </c>
      <c r="O186" s="78">
        <f>IF(ISBLANK('Imputing missing values '!$AN186), 'Imputing missing values '!$N186, 'Imputing missing values '!$AN186)</f>
        <v>127.3</v>
      </c>
      <c r="P186" s="78">
        <v>116.2</v>
      </c>
      <c r="Q186" s="78">
        <f t="shared" si="121"/>
        <v>133.46875</v>
      </c>
      <c r="R186" s="78">
        <f>IF(ISBLANK('Imputing missing values '!$AO186), 'Imputing missing values '!$Q186, 'Imputing missing values '!$AO186)</f>
        <v>129.9</v>
      </c>
      <c r="S186" s="78">
        <v>135.5</v>
      </c>
      <c r="T186" s="83">
        <f t="shared" si="7"/>
        <v>131.3473684</v>
      </c>
      <c r="U186" s="83">
        <f>IF(ISBLANK('Imputing missing values '!$AP186), 'Imputing missing values '!$T186, 'Imputing missing values '!$AP186)</f>
        <v>129.8</v>
      </c>
      <c r="V186" s="78">
        <v>136.9</v>
      </c>
      <c r="W186" s="83">
        <f t="shared" si="8"/>
        <v>118.4684211</v>
      </c>
      <c r="X186" s="83">
        <f>IF(ISBLANK('Imputing missing values '!$AQ186), 'Imputing missing values '!$W186, 'Imputing missing values '!$AQ186)</f>
        <v>117.4</v>
      </c>
      <c r="Y186" s="78">
        <v>117.0</v>
      </c>
      <c r="Z186" s="83">
        <f t="shared" si="9"/>
        <v>128.8947368</v>
      </c>
      <c r="AA186" s="83">
        <f>IF(ISBLANK('Imputing missing values '!$AR186), 'Imputing missing values '!$Z186, 'Imputing missing values '!$AR186)</f>
        <v>126.5</v>
      </c>
      <c r="AB186" s="78">
        <v>115.4</v>
      </c>
      <c r="AC186" s="83">
        <f t="shared" si="10"/>
        <v>138.4157895</v>
      </c>
      <c r="AD186" s="83">
        <f>IF(ISBLANK('Imputing missing values '!$AS186), 'Imputing missing values '!$AC186, 'Imputing missing values '!$AS186)</f>
        <v>137.2</v>
      </c>
      <c r="AE186" s="78">
        <v>140.7</v>
      </c>
      <c r="AF186" s="83">
        <f t="shared" si="11"/>
        <v>126.2052632</v>
      </c>
      <c r="AG186" s="83">
        <f>IF(ISBLANK('Imputing missing values '!$AT186), 'Imputing missing values '!$AF186, 'Imputing missing values '!$AT186)</f>
        <v>126.2</v>
      </c>
      <c r="AH186" s="78">
        <v>125.9</v>
      </c>
      <c r="AI186" s="83">
        <f t="shared" ref="AI186:AI187" si="122">AVERAGE(AU168:AU186)</f>
        <v>128.0315789</v>
      </c>
      <c r="AJ186" s="83">
        <f>IF(ISBLANK('Imputing missing values '!$AU186), 'Imputing missing values '!$AI186, 'Imputing missing values '!$AU186)</f>
        <v>126.5</v>
      </c>
      <c r="AK186" s="81">
        <v>135.6</v>
      </c>
      <c r="AL186" s="78">
        <v>159.3</v>
      </c>
      <c r="AM186" s="78">
        <v>134.7</v>
      </c>
      <c r="AN186" s="78">
        <v>127.3</v>
      </c>
      <c r="AO186" s="78">
        <v>129.9</v>
      </c>
      <c r="AP186" s="81">
        <v>129.8</v>
      </c>
      <c r="AQ186" s="81">
        <v>117.4</v>
      </c>
      <c r="AR186" s="81">
        <v>126.5</v>
      </c>
      <c r="AS186" s="81">
        <v>137.2</v>
      </c>
      <c r="AT186" s="81">
        <v>126.2</v>
      </c>
      <c r="AU186" s="81">
        <v>126.5</v>
      </c>
      <c r="AV186" s="78">
        <v>134.0</v>
      </c>
    </row>
    <row r="187" ht="15.75" customHeight="1">
      <c r="A187" s="79" t="s">
        <v>102</v>
      </c>
      <c r="B187" s="82">
        <v>2018.0</v>
      </c>
      <c r="C187" s="79" t="s">
        <v>37</v>
      </c>
      <c r="D187" s="78">
        <v>135.9</v>
      </c>
      <c r="E187" s="83">
        <f t="shared" si="2"/>
        <v>140.0285714</v>
      </c>
      <c r="F187" s="83">
        <f t="shared" si="1"/>
        <v>137.6</v>
      </c>
      <c r="G187" s="78">
        <v>143.5</v>
      </c>
      <c r="H187" s="81">
        <f t="shared" si="3"/>
        <v>153.6894737</v>
      </c>
      <c r="I187" s="81">
        <f>IF(ISBLANK('Imputing missing values '!$AL187), 'Imputing missing values '!$H187, 'Imputing missing values '!$AL187)</f>
        <v>154.9</v>
      </c>
      <c r="J187" s="78">
        <v>140.3</v>
      </c>
      <c r="K187" s="81">
        <f t="shared" si="4"/>
        <v>140.5894737</v>
      </c>
      <c r="L187" s="81">
        <f>IF(ISBLANK('Imputing missing values '!$AM187),K187,AM187)</f>
        <v>142.6</v>
      </c>
      <c r="M187" s="78">
        <v>140.9</v>
      </c>
      <c r="N187" s="81">
        <f t="shared" si="5"/>
        <v>133.2842105</v>
      </c>
      <c r="O187" s="81">
        <f>IF(ISBLANK('Imputing missing values '!$AN187), 'Imputing missing values '!$N187, 'Imputing missing values '!$AN187)</f>
        <v>136.7</v>
      </c>
      <c r="P187" s="78">
        <v>120.4</v>
      </c>
      <c r="Q187" s="81">
        <f>AVERAGE(AO169:AO187)</f>
        <v>134.0894737</v>
      </c>
      <c r="R187" s="81">
        <f>IF(ISBLANK('Imputing missing values '!$AO187), 'Imputing missing values '!$Q187, 'Imputing missing values '!$AO187)</f>
        <v>135.2</v>
      </c>
      <c r="S187" s="78">
        <v>142.9</v>
      </c>
      <c r="T187" s="81">
        <f t="shared" si="7"/>
        <v>131.7736842</v>
      </c>
      <c r="U187" s="81">
        <f>IF(ISBLANK('Imputing missing values '!$AP187), 'Imputing missing values '!$T187, 'Imputing missing values '!$AP187)</f>
        <v>133.8</v>
      </c>
      <c r="V187" s="78">
        <v>140.5</v>
      </c>
      <c r="W187" s="81">
        <f t="shared" si="8"/>
        <v>118.7631579</v>
      </c>
      <c r="X187" s="81">
        <f>IF(ISBLANK('Imputing missing values '!$AQ187), 'Imputing missing values '!$W187, 'Imputing missing values '!$AQ187)</f>
        <v>120.2</v>
      </c>
      <c r="Y187" s="78">
        <v>125.8</v>
      </c>
      <c r="Z187" s="81">
        <f t="shared" si="9"/>
        <v>129.2</v>
      </c>
      <c r="AA187" s="81">
        <f>IF(ISBLANK('Imputing missing values '!$AR187), 'Imputing missing values '!$Z187, 'Imputing missing values '!$AR187)</f>
        <v>129.9</v>
      </c>
      <c r="AB187" s="78">
        <v>117.1</v>
      </c>
      <c r="AC187" s="81">
        <f t="shared" si="10"/>
        <v>138.5894737</v>
      </c>
      <c r="AD187" s="81">
        <f>IF(ISBLANK('Imputing missing values '!$AS187), 'Imputing missing values '!$AC187, 'Imputing missing values '!$AS187)</f>
        <v>139</v>
      </c>
      <c r="AE187" s="78">
        <v>137.3</v>
      </c>
      <c r="AF187" s="81">
        <f t="shared" si="11"/>
        <v>126.4368421</v>
      </c>
      <c r="AG187" s="81">
        <f>IF(ISBLANK('Imputing missing values '!$AT187), 'Imputing missing values '!$AF187, 'Imputing missing values '!$AT187)</f>
        <v>127.7</v>
      </c>
      <c r="AH187" s="78">
        <v>128.6</v>
      </c>
      <c r="AI187" s="81">
        <f t="shared" si="122"/>
        <v>128.3368421</v>
      </c>
      <c r="AJ187" s="81">
        <f>IF(ISBLANK('Imputing missing values '!$AU187), 'Imputing missing values '!$AI187, 'Imputing missing values '!$AU187)</f>
        <v>129.6</v>
      </c>
      <c r="AK187" s="81">
        <v>137.6</v>
      </c>
      <c r="AL187" s="81">
        <v>154.9</v>
      </c>
      <c r="AM187" s="81">
        <v>142.6</v>
      </c>
      <c r="AN187" s="81">
        <v>136.7</v>
      </c>
      <c r="AO187" s="81">
        <v>135.2</v>
      </c>
      <c r="AP187" s="81">
        <v>133.8</v>
      </c>
      <c r="AQ187" s="81">
        <v>120.2</v>
      </c>
      <c r="AR187" s="81">
        <v>129.9</v>
      </c>
      <c r="AS187" s="81">
        <v>139.0</v>
      </c>
      <c r="AT187" s="81">
        <v>127.7</v>
      </c>
      <c r="AU187" s="81">
        <v>129.6</v>
      </c>
      <c r="AV187" s="78">
        <v>136.4</v>
      </c>
    </row>
    <row r="188" ht="15.75" customHeight="1">
      <c r="A188" s="79" t="s">
        <v>121</v>
      </c>
      <c r="B188" s="82">
        <v>2018.0</v>
      </c>
      <c r="C188" s="79" t="s">
        <v>38</v>
      </c>
      <c r="D188" s="78">
        <v>136.8</v>
      </c>
      <c r="E188" s="83">
        <f t="shared" si="2"/>
        <v>139.8</v>
      </c>
      <c r="F188" s="83">
        <f t="shared" si="1"/>
        <v>138.6</v>
      </c>
      <c r="G188" s="78">
        <v>143.8</v>
      </c>
      <c r="H188" s="78">
        <f t="shared" si="3"/>
        <v>153.9684211</v>
      </c>
      <c r="I188" s="78">
        <f>IF(ISBLANK('Imputing missing values '!$AL188), 'Imputing missing values '!$H188, 'Imputing missing values '!$AL188)</f>
        <v>155.1</v>
      </c>
      <c r="J188" s="78">
        <v>140.0</v>
      </c>
      <c r="K188" s="78">
        <f t="shared" si="4"/>
        <v>141.0631579</v>
      </c>
      <c r="L188" s="78">
        <f>IF(ISBLANK('Imputing missing values '!$AM188),K188,AM188)</f>
        <v>148.3</v>
      </c>
      <c r="M188" s="78">
        <v>142.0</v>
      </c>
      <c r="N188" s="78">
        <f t="shared" si="5"/>
        <v>133.9578947</v>
      </c>
      <c r="O188" s="78">
        <f>IF(ISBLANK('Imputing missing values '!$AN188), 'Imputing missing values '!$N188, 'Imputing missing values '!$AN188)</f>
        <v>142.6</v>
      </c>
      <c r="P188" s="78">
        <v>123.2</v>
      </c>
      <c r="Q188" s="78">
        <f t="shared" ref="Q188:Q189" si="123">AVERAGE(AO170:AO185)</f>
        <v>134.3625</v>
      </c>
      <c r="R188" s="78">
        <f>IF(ISBLANK('Imputing missing values '!$AO188), 'Imputing missing values '!$Q188, 'Imputing missing values '!$AO188)</f>
        <v>139.9</v>
      </c>
      <c r="S188" s="78">
        <v>152.9</v>
      </c>
      <c r="T188" s="83">
        <f t="shared" si="7"/>
        <v>132.1157895</v>
      </c>
      <c r="U188" s="83">
        <f>IF(ISBLANK('Imputing missing values '!$AP188), 'Imputing missing values '!$T188, 'Imputing missing values '!$AP188)</f>
        <v>136.7</v>
      </c>
      <c r="V188" s="78">
        <v>138.0</v>
      </c>
      <c r="W188" s="83">
        <f t="shared" si="8"/>
        <v>119.1473684</v>
      </c>
      <c r="X188" s="83">
        <f>IF(ISBLANK('Imputing missing values '!$AQ188), 'Imputing missing values '!$W188, 'Imputing missing values '!$AQ188)</f>
        <v>124.6</v>
      </c>
      <c r="Y188" s="78">
        <v>129.3</v>
      </c>
      <c r="Z188" s="83">
        <f t="shared" si="9"/>
        <v>129.6105263</v>
      </c>
      <c r="AA188" s="83">
        <f>IF(ISBLANK('Imputing missing values '!$AR188), 'Imputing missing values '!$Z188, 'Imputing missing values '!$AR188)</f>
        <v>135.1</v>
      </c>
      <c r="AB188" s="78">
        <v>117.1</v>
      </c>
      <c r="AC188" s="83">
        <f t="shared" si="10"/>
        <v>138.8578947</v>
      </c>
      <c r="AD188" s="83">
        <f>IF(ISBLANK('Imputing missing values '!$AS188), 'Imputing missing values '!$AC188, 'Imputing missing values '!$AS188)</f>
        <v>142.7</v>
      </c>
      <c r="AE188" s="78">
        <v>136.3</v>
      </c>
      <c r="AF188" s="83">
        <f t="shared" si="11"/>
        <v>126.6894737</v>
      </c>
      <c r="AG188" s="83">
        <f>IF(ISBLANK('Imputing missing values '!$AT188), 'Imputing missing values '!$AF188, 'Imputing missing values '!$AT188)</f>
        <v>129.3</v>
      </c>
      <c r="AH188" s="78">
        <v>131.2</v>
      </c>
      <c r="AI188" s="83">
        <f>AVERAGE(AU170:AU185)</f>
        <v>128.46875</v>
      </c>
      <c r="AJ188" s="83">
        <f>IF(ISBLANK('Imputing missing values '!$AU188), 'Imputing missing values '!$AI188, 'Imputing missing values '!$AU188)</f>
        <v>133.3</v>
      </c>
      <c r="AK188" s="81">
        <v>138.6</v>
      </c>
      <c r="AL188" s="78">
        <v>155.1</v>
      </c>
      <c r="AM188" s="78">
        <v>148.3</v>
      </c>
      <c r="AN188" s="78">
        <v>142.6</v>
      </c>
      <c r="AO188" s="78">
        <v>139.9</v>
      </c>
      <c r="AP188" s="81">
        <v>136.7</v>
      </c>
      <c r="AQ188" s="81">
        <v>124.6</v>
      </c>
      <c r="AR188" s="81">
        <v>135.1</v>
      </c>
      <c r="AS188" s="81">
        <v>142.7</v>
      </c>
      <c r="AT188" s="81">
        <v>129.3</v>
      </c>
      <c r="AU188" s="81">
        <v>133.3</v>
      </c>
      <c r="AV188" s="78">
        <v>138.7</v>
      </c>
    </row>
    <row r="189" ht="15.75" customHeight="1">
      <c r="A189" s="79" t="s">
        <v>122</v>
      </c>
      <c r="B189" s="82">
        <v>2018.0</v>
      </c>
      <c r="C189" s="79" t="s">
        <v>38</v>
      </c>
      <c r="D189" s="78">
        <v>135.0</v>
      </c>
      <c r="E189" s="83">
        <f t="shared" si="2"/>
        <v>138.3428571</v>
      </c>
      <c r="F189" s="83">
        <f t="shared" si="1"/>
        <v>134.8</v>
      </c>
      <c r="G189" s="78">
        <v>143.1</v>
      </c>
      <c r="H189" s="78">
        <f t="shared" si="3"/>
        <v>154.4894737</v>
      </c>
      <c r="I189" s="78">
        <f>IF(ISBLANK('Imputing missing values '!$AL189), 'Imputing missing values '!$H189, 'Imputing missing values '!$AL189)</f>
        <v>159.7</v>
      </c>
      <c r="J189" s="78">
        <v>135.5</v>
      </c>
      <c r="K189" s="78">
        <f t="shared" si="4"/>
        <v>140.5368421</v>
      </c>
      <c r="L189" s="78">
        <f>IF(ISBLANK('Imputing missing values '!$AM189),K189,AM189)</f>
        <v>135.2</v>
      </c>
      <c r="M189" s="78">
        <v>139.9</v>
      </c>
      <c r="N189" s="78">
        <f t="shared" si="5"/>
        <v>133.3789474</v>
      </c>
      <c r="O189" s="78">
        <f>IF(ISBLANK('Imputing missing values '!$AN189), 'Imputing missing values '!$N189, 'Imputing missing values '!$AN189)</f>
        <v>126.4</v>
      </c>
      <c r="P189" s="78">
        <v>116.5</v>
      </c>
      <c r="Q189" s="78">
        <f t="shared" si="123"/>
        <v>133.8625</v>
      </c>
      <c r="R189" s="78">
        <f>IF(ISBLANK('Imputing missing values '!$AO189), 'Imputing missing values '!$Q189, 'Imputing missing values '!$AO189)</f>
        <v>130.8</v>
      </c>
      <c r="S189" s="78">
        <v>138.5</v>
      </c>
      <c r="T189" s="83">
        <f t="shared" si="7"/>
        <v>131.9631579</v>
      </c>
      <c r="U189" s="83">
        <f>IF(ISBLANK('Imputing missing values '!$AP189), 'Imputing missing values '!$T189, 'Imputing missing values '!$AP189)</f>
        <v>130.5</v>
      </c>
      <c r="V189" s="78">
        <v>128.0</v>
      </c>
      <c r="W189" s="83">
        <f t="shared" si="8"/>
        <v>118.9684211</v>
      </c>
      <c r="X189" s="83">
        <f>IF(ISBLANK('Imputing missing values '!$AQ189), 'Imputing missing values '!$W189, 'Imputing missing values '!$AQ189)</f>
        <v>117.8</v>
      </c>
      <c r="Y189" s="78">
        <v>115.5</v>
      </c>
      <c r="Z189" s="83">
        <f t="shared" si="9"/>
        <v>129.3210526</v>
      </c>
      <c r="AA189" s="83">
        <f>IF(ISBLANK('Imputing missing values '!$AR189), 'Imputing missing values '!$Z189, 'Imputing missing values '!$AR189)</f>
        <v>126.8</v>
      </c>
      <c r="AB189" s="78">
        <v>114.2</v>
      </c>
      <c r="AC189" s="83">
        <f t="shared" si="10"/>
        <v>138.7631579</v>
      </c>
      <c r="AD189" s="83">
        <f>IF(ISBLANK('Imputing missing values '!$AS189), 'Imputing missing values '!$AC189, 'Imputing missing values '!$AS189)</f>
        <v>137.8</v>
      </c>
      <c r="AE189" s="78">
        <v>140.7</v>
      </c>
      <c r="AF189" s="83">
        <f t="shared" si="11"/>
        <v>126.6894737</v>
      </c>
      <c r="AG189" s="83">
        <f>IF(ISBLANK('Imputing missing values '!$AT189), 'Imputing missing values '!$AF189, 'Imputing missing values '!$AT189)</f>
        <v>126.7</v>
      </c>
      <c r="AH189" s="78">
        <v>126.2</v>
      </c>
      <c r="AI189" s="83">
        <f t="shared" ref="AI189:AI190" si="124">AVERAGE(AU171:AU189)</f>
        <v>128.5105263</v>
      </c>
      <c r="AJ189" s="83">
        <f>IF(ISBLANK('Imputing missing values '!$AU189), 'Imputing missing values '!$AI189, 'Imputing missing values '!$AU189)</f>
        <v>127.1</v>
      </c>
      <c r="AK189" s="81">
        <v>134.8</v>
      </c>
      <c r="AL189" s="78">
        <v>159.7</v>
      </c>
      <c r="AM189" s="78">
        <v>135.2</v>
      </c>
      <c r="AN189" s="78">
        <v>126.4</v>
      </c>
      <c r="AO189" s="78">
        <v>130.8</v>
      </c>
      <c r="AP189" s="81">
        <v>130.5</v>
      </c>
      <c r="AQ189" s="81">
        <v>117.8</v>
      </c>
      <c r="AR189" s="81">
        <v>126.8</v>
      </c>
      <c r="AS189" s="81">
        <v>137.8</v>
      </c>
      <c r="AT189" s="81">
        <v>126.7</v>
      </c>
      <c r="AU189" s="81">
        <v>127.1</v>
      </c>
      <c r="AV189" s="78">
        <v>134.0</v>
      </c>
    </row>
    <row r="190" ht="15.75" customHeight="1">
      <c r="A190" s="79" t="s">
        <v>102</v>
      </c>
      <c r="B190" s="82">
        <v>2018.0</v>
      </c>
      <c r="C190" s="79" t="s">
        <v>38</v>
      </c>
      <c r="D190" s="78">
        <v>136.2</v>
      </c>
      <c r="E190" s="83">
        <f t="shared" si="2"/>
        <v>139.5857143</v>
      </c>
      <c r="F190" s="83">
        <f t="shared" si="1"/>
        <v>137.2</v>
      </c>
      <c r="G190" s="78">
        <v>143.6</v>
      </c>
      <c r="H190" s="81">
        <f t="shared" si="3"/>
        <v>154.6315789</v>
      </c>
      <c r="I190" s="81">
        <f>IF(ISBLANK('Imputing missing values '!$AL190), 'Imputing missing values '!$H190, 'Imputing missing values '!$AL190)</f>
        <v>156.3</v>
      </c>
      <c r="J190" s="78">
        <v>138.3</v>
      </c>
      <c r="K190" s="81">
        <f t="shared" si="4"/>
        <v>141.1210526</v>
      </c>
      <c r="L190" s="81">
        <f>IF(ISBLANK('Imputing missing values '!$AM190),K190,AM190)</f>
        <v>143.1</v>
      </c>
      <c r="M190" s="78">
        <v>141.2</v>
      </c>
      <c r="N190" s="81">
        <f t="shared" si="5"/>
        <v>134.2157895</v>
      </c>
      <c r="O190" s="81">
        <f>IF(ISBLANK('Imputing missing values '!$AN190), 'Imputing missing values '!$N190, 'Imputing missing values '!$AN190)</f>
        <v>136.5</v>
      </c>
      <c r="P190" s="78">
        <v>120.7</v>
      </c>
      <c r="Q190" s="81">
        <f>AVERAGE(AO172:AO190)</f>
        <v>134.4842105</v>
      </c>
      <c r="R190" s="81">
        <f>IF(ISBLANK('Imputing missing values '!$AO190), 'Imputing missing values '!$Q190, 'Imputing missing values '!$AO190)</f>
        <v>135.6</v>
      </c>
      <c r="S190" s="78">
        <v>146.2</v>
      </c>
      <c r="T190" s="81">
        <f t="shared" si="7"/>
        <v>132.3947368</v>
      </c>
      <c r="U190" s="81">
        <f>IF(ISBLANK('Imputing missing values '!$AP190), 'Imputing missing values '!$T190, 'Imputing missing values '!$AP190)</f>
        <v>134.3</v>
      </c>
      <c r="V190" s="78">
        <v>134.6</v>
      </c>
      <c r="W190" s="81">
        <f t="shared" si="8"/>
        <v>119.2473684</v>
      </c>
      <c r="X190" s="81">
        <f>IF(ISBLANK('Imputing missing values '!$AQ190), 'Imputing missing values '!$W190, 'Imputing missing values '!$AQ190)</f>
        <v>121</v>
      </c>
      <c r="Y190" s="78">
        <v>124.6</v>
      </c>
      <c r="Z190" s="81">
        <f t="shared" si="9"/>
        <v>129.6315789</v>
      </c>
      <c r="AA190" s="81">
        <f>IF(ISBLANK('Imputing missing values '!$AR190), 'Imputing missing values '!$Z190, 'Imputing missing values '!$AR190)</f>
        <v>130.4</v>
      </c>
      <c r="AB190" s="78">
        <v>116.1</v>
      </c>
      <c r="AC190" s="81">
        <f t="shared" si="10"/>
        <v>138.9684211</v>
      </c>
      <c r="AD190" s="81">
        <f>IF(ISBLANK('Imputing missing values '!$AS190), 'Imputing missing values '!$AC190, 'Imputing missing values '!$AS190)</f>
        <v>139.8</v>
      </c>
      <c r="AE190" s="78">
        <v>137.8</v>
      </c>
      <c r="AF190" s="81">
        <f t="shared" si="11"/>
        <v>126.8894737</v>
      </c>
      <c r="AG190" s="81">
        <f>IF(ISBLANK('Imputing missing values '!$AT190), 'Imputing missing values '!$AF190, 'Imputing missing values '!$AT190)</f>
        <v>128.2</v>
      </c>
      <c r="AH190" s="78">
        <v>129.1</v>
      </c>
      <c r="AI190" s="81">
        <f t="shared" si="124"/>
        <v>128.8157895</v>
      </c>
      <c r="AJ190" s="81">
        <f>IF(ISBLANK('Imputing missing values '!$AU190), 'Imputing missing values '!$AI190, 'Imputing missing values '!$AU190)</f>
        <v>130.3</v>
      </c>
      <c r="AK190" s="81">
        <v>137.2</v>
      </c>
      <c r="AL190" s="81">
        <v>156.3</v>
      </c>
      <c r="AM190" s="81">
        <v>143.1</v>
      </c>
      <c r="AN190" s="81">
        <v>136.5</v>
      </c>
      <c r="AO190" s="81">
        <v>135.6</v>
      </c>
      <c r="AP190" s="81">
        <v>134.3</v>
      </c>
      <c r="AQ190" s="81">
        <v>121.0</v>
      </c>
      <c r="AR190" s="81">
        <v>130.4</v>
      </c>
      <c r="AS190" s="81">
        <v>139.8</v>
      </c>
      <c r="AT190" s="81">
        <v>128.2</v>
      </c>
      <c r="AU190" s="81">
        <v>130.3</v>
      </c>
      <c r="AV190" s="78">
        <v>136.5</v>
      </c>
    </row>
    <row r="191" ht="15.75" customHeight="1">
      <c r="A191" s="79" t="s">
        <v>121</v>
      </c>
      <c r="B191" s="82">
        <v>2018.0</v>
      </c>
      <c r="C191" s="79" t="s">
        <v>39</v>
      </c>
      <c r="D191" s="78">
        <v>137.1</v>
      </c>
      <c r="E191" s="83">
        <f t="shared" si="2"/>
        <v>139.5428571</v>
      </c>
      <c r="F191" s="83">
        <f t="shared" si="1"/>
        <v>138.6</v>
      </c>
      <c r="G191" s="78">
        <v>144.5</v>
      </c>
      <c r="H191" s="78">
        <f t="shared" si="3"/>
        <v>154.9105263</v>
      </c>
      <c r="I191" s="78">
        <f>IF(ISBLANK('Imputing missing values '!$AL191), 'Imputing missing values '!$H191, 'Imputing missing values '!$AL191)</f>
        <v>156.1</v>
      </c>
      <c r="J191" s="78">
        <v>135.9</v>
      </c>
      <c r="K191" s="78">
        <f t="shared" si="4"/>
        <v>141.6</v>
      </c>
      <c r="L191" s="78">
        <f>IF(ISBLANK('Imputing missing values '!$AM191),K191,AM191)</f>
        <v>149.1</v>
      </c>
      <c r="M191" s="78">
        <v>142.4</v>
      </c>
      <c r="N191" s="78">
        <f t="shared" si="5"/>
        <v>134.8894737</v>
      </c>
      <c r="O191" s="78">
        <f>IF(ISBLANK('Imputing missing values '!$AN191), 'Imputing missing values '!$N191, 'Imputing missing values '!$AN191)</f>
        <v>143.8</v>
      </c>
      <c r="P191" s="78">
        <v>123.5</v>
      </c>
      <c r="Q191" s="78">
        <f t="shared" ref="Q191:Q192" si="125">AVERAGE(AO173:AO188)</f>
        <v>134.71875</v>
      </c>
      <c r="R191" s="78">
        <f>IF(ISBLANK('Imputing missing values '!$AO191), 'Imputing missing values '!$Q191, 'Imputing missing values '!$AO191)</f>
        <v>140.9</v>
      </c>
      <c r="S191" s="78">
        <v>156.4</v>
      </c>
      <c r="T191" s="83">
        <f t="shared" si="7"/>
        <v>132.7631579</v>
      </c>
      <c r="U191" s="83">
        <f>IF(ISBLANK('Imputing missing values '!$AP191), 'Imputing missing values '!$T191, 'Imputing missing values '!$AP191)</f>
        <v>137.6</v>
      </c>
      <c r="V191" s="78">
        <v>135.1</v>
      </c>
      <c r="W191" s="83">
        <f t="shared" si="8"/>
        <v>119.6157895</v>
      </c>
      <c r="X191" s="83">
        <f>IF(ISBLANK('Imputing missing values '!$AQ191), 'Imputing missing values '!$W191, 'Imputing missing values '!$AQ191)</f>
        <v>125.3</v>
      </c>
      <c r="Y191" s="78">
        <v>128.4</v>
      </c>
      <c r="Z191" s="83">
        <f t="shared" si="9"/>
        <v>130.0578947</v>
      </c>
      <c r="AA191" s="83">
        <f>IF(ISBLANK('Imputing missing values '!$AR191), 'Imputing missing values '!$Z191, 'Imputing missing values '!$AR191)</f>
        <v>136</v>
      </c>
      <c r="AB191" s="78">
        <v>115.2</v>
      </c>
      <c r="AC191" s="83">
        <f t="shared" si="10"/>
        <v>139.3</v>
      </c>
      <c r="AD191" s="83">
        <f>IF(ISBLANK('Imputing missing values '!$AS191), 'Imputing missing values '!$AC191, 'Imputing missing values '!$AS191)</f>
        <v>143.7</v>
      </c>
      <c r="AE191" s="78">
        <v>137.2</v>
      </c>
      <c r="AF191" s="83">
        <f t="shared" si="11"/>
        <v>127.1368421</v>
      </c>
      <c r="AG191" s="83">
        <f>IF(ISBLANK('Imputing missing values '!$AT191), 'Imputing missing values '!$AF191, 'Imputing missing values '!$AT191)</f>
        <v>130.4</v>
      </c>
      <c r="AH191" s="78">
        <v>131.9</v>
      </c>
      <c r="AI191" s="83">
        <f>AVERAGE(AU173:AU188)</f>
        <v>128.9125</v>
      </c>
      <c r="AJ191" s="83">
        <f>IF(ISBLANK('Imputing missing values '!$AU191), 'Imputing missing values '!$AI191, 'Imputing missing values '!$AU191)</f>
        <v>134.2</v>
      </c>
      <c r="AK191" s="81">
        <v>138.6</v>
      </c>
      <c r="AL191" s="78">
        <v>156.1</v>
      </c>
      <c r="AM191" s="78">
        <v>149.1</v>
      </c>
      <c r="AN191" s="78">
        <v>143.8</v>
      </c>
      <c r="AO191" s="78">
        <v>140.9</v>
      </c>
      <c r="AP191" s="81">
        <v>137.6</v>
      </c>
      <c r="AQ191" s="81">
        <v>125.3</v>
      </c>
      <c r="AR191" s="81">
        <v>136.0</v>
      </c>
      <c r="AS191" s="81">
        <v>143.7</v>
      </c>
      <c r="AT191" s="81">
        <v>130.4</v>
      </c>
      <c r="AU191" s="81">
        <v>134.2</v>
      </c>
      <c r="AV191" s="78">
        <v>139.1</v>
      </c>
    </row>
    <row r="192" ht="15.75" customHeight="1">
      <c r="A192" s="79" t="s">
        <v>122</v>
      </c>
      <c r="B192" s="82">
        <v>2018.0</v>
      </c>
      <c r="C192" s="79" t="s">
        <v>39</v>
      </c>
      <c r="D192" s="78">
        <v>135.0</v>
      </c>
      <c r="E192" s="83">
        <f t="shared" si="2"/>
        <v>137.8285714</v>
      </c>
      <c r="F192" s="83">
        <f t="shared" si="1"/>
        <v>135.7</v>
      </c>
      <c r="G192" s="78">
        <v>144.3</v>
      </c>
      <c r="H192" s="78">
        <f t="shared" si="3"/>
        <v>155.3684211</v>
      </c>
      <c r="I192" s="78">
        <f>IF(ISBLANK('Imputing missing values '!$AL192), 'Imputing missing values '!$H192, 'Imputing missing values '!$AL192)</f>
        <v>159.2</v>
      </c>
      <c r="J192" s="78">
        <v>130.8</v>
      </c>
      <c r="K192" s="78">
        <f t="shared" si="4"/>
        <v>141.0736842</v>
      </c>
      <c r="L192" s="78">
        <f>IF(ISBLANK('Imputing missing values '!$AM192),K192,AM192)</f>
        <v>136.2</v>
      </c>
      <c r="M192" s="78">
        <v>140.3</v>
      </c>
      <c r="N192" s="78">
        <f t="shared" si="5"/>
        <v>134.1789474</v>
      </c>
      <c r="O192" s="78">
        <f>IF(ISBLANK('Imputing missing values '!$AN192), 'Imputing missing values '!$N192, 'Imputing missing values '!$AN192)</f>
        <v>124.6</v>
      </c>
      <c r="P192" s="78">
        <v>116.6</v>
      </c>
      <c r="Q192" s="78">
        <f t="shared" si="125"/>
        <v>134.24375</v>
      </c>
      <c r="R192" s="78">
        <f>IF(ISBLANK('Imputing missing values '!$AO192), 'Imputing missing values '!$Q192, 'Imputing missing values '!$AO192)</f>
        <v>131.8</v>
      </c>
      <c r="S192" s="78">
        <v>150.1</v>
      </c>
      <c r="T192" s="83">
        <f t="shared" si="7"/>
        <v>132.6105263</v>
      </c>
      <c r="U192" s="83">
        <f>IF(ISBLANK('Imputing missing values '!$AP192), 'Imputing missing values '!$T192, 'Imputing missing values '!$AP192)</f>
        <v>131.3</v>
      </c>
      <c r="V192" s="78">
        <v>127.6</v>
      </c>
      <c r="W192" s="83">
        <f t="shared" si="8"/>
        <v>119.5052632</v>
      </c>
      <c r="X192" s="83">
        <f>IF(ISBLANK('Imputing missing values '!$AQ192), 'Imputing missing values '!$W192, 'Imputing missing values '!$AQ192)</f>
        <v>118.9</v>
      </c>
      <c r="Y192" s="78">
        <v>114.0</v>
      </c>
      <c r="Z192" s="83">
        <f t="shared" si="9"/>
        <v>129.7736842</v>
      </c>
      <c r="AA192" s="83">
        <f>IF(ISBLANK('Imputing missing values '!$AR192), 'Imputing missing values '!$Z192, 'Imputing missing values '!$AR192)</f>
        <v>127.6</v>
      </c>
      <c r="AB192" s="78">
        <v>110.6</v>
      </c>
      <c r="AC192" s="83">
        <f t="shared" si="10"/>
        <v>139.2789474</v>
      </c>
      <c r="AD192" s="83">
        <f>IF(ISBLANK('Imputing missing values '!$AS192), 'Imputing missing values '!$AC192, 'Imputing missing values '!$AS192)</f>
        <v>139.7</v>
      </c>
      <c r="AE192" s="78">
        <v>140.2</v>
      </c>
      <c r="AF192" s="83">
        <f t="shared" si="11"/>
        <v>127.1473684</v>
      </c>
      <c r="AG192" s="83">
        <f>IF(ISBLANK('Imputing missing values '!$AT192), 'Imputing missing values '!$AF192, 'Imputing missing values '!$AT192)</f>
        <v>127.6</v>
      </c>
      <c r="AH192" s="78">
        <v>126.5</v>
      </c>
      <c r="AI192" s="83">
        <f t="shared" ref="AI192:AI193" si="126">AVERAGE(AU174:AU192)</f>
        <v>129.0368421</v>
      </c>
      <c r="AJ192" s="83">
        <f>IF(ISBLANK('Imputing missing values '!$AU192), 'Imputing missing values '!$AI192, 'Imputing missing values '!$AU192)</f>
        <v>128.2</v>
      </c>
      <c r="AK192" s="81">
        <v>135.7</v>
      </c>
      <c r="AL192" s="78">
        <v>159.2</v>
      </c>
      <c r="AM192" s="78">
        <v>136.2</v>
      </c>
      <c r="AN192" s="78">
        <v>124.6</v>
      </c>
      <c r="AO192" s="78">
        <v>131.8</v>
      </c>
      <c r="AP192" s="81">
        <v>131.3</v>
      </c>
      <c r="AQ192" s="81">
        <v>118.9</v>
      </c>
      <c r="AR192" s="81">
        <v>127.6</v>
      </c>
      <c r="AS192" s="81">
        <v>139.7</v>
      </c>
      <c r="AT192" s="81">
        <v>127.6</v>
      </c>
      <c r="AU192" s="81">
        <v>128.2</v>
      </c>
      <c r="AV192" s="78">
        <v>134.8</v>
      </c>
    </row>
    <row r="193" ht="15.75" customHeight="1">
      <c r="A193" s="79" t="s">
        <v>102</v>
      </c>
      <c r="B193" s="82">
        <v>2018.0</v>
      </c>
      <c r="C193" s="79" t="s">
        <v>39</v>
      </c>
      <c r="D193" s="78">
        <v>136.4</v>
      </c>
      <c r="E193" s="83">
        <f t="shared" si="2"/>
        <v>139.3285714</v>
      </c>
      <c r="F193" s="83">
        <f t="shared" si="1"/>
        <v>137.5</v>
      </c>
      <c r="G193" s="78">
        <v>144.4</v>
      </c>
      <c r="H193" s="81">
        <f t="shared" si="3"/>
        <v>155.4894737</v>
      </c>
      <c r="I193" s="81">
        <f>IF(ISBLANK('Imputing missing values '!$AL193), 'Imputing missing values '!$H193, 'Imputing missing values '!$AL193)</f>
        <v>156.9</v>
      </c>
      <c r="J193" s="78">
        <v>133.9</v>
      </c>
      <c r="K193" s="81">
        <f t="shared" si="4"/>
        <v>141.6736842</v>
      </c>
      <c r="L193" s="81">
        <f>IF(ISBLANK('Imputing missing values '!$AM193),K193,AM193)</f>
        <v>144</v>
      </c>
      <c r="M193" s="78">
        <v>141.6</v>
      </c>
      <c r="N193" s="81">
        <f t="shared" si="5"/>
        <v>134.9105263</v>
      </c>
      <c r="O193" s="81">
        <f>IF(ISBLANK('Imputing missing values '!$AN193), 'Imputing missing values '!$N193, 'Imputing missing values '!$AN193)</f>
        <v>136.5</v>
      </c>
      <c r="P193" s="78">
        <v>121.0</v>
      </c>
      <c r="Q193" s="81">
        <f>AVERAGE(AO175:AO193)</f>
        <v>134.9736842</v>
      </c>
      <c r="R193" s="81">
        <f>IF(ISBLANK('Imputing missing values '!$AO193), 'Imputing missing values '!$Q193, 'Imputing missing values '!$AO193)</f>
        <v>136.6</v>
      </c>
      <c r="S193" s="78">
        <v>153.5</v>
      </c>
      <c r="T193" s="81">
        <f t="shared" si="7"/>
        <v>133.0631579</v>
      </c>
      <c r="U193" s="81">
        <f>IF(ISBLANK('Imputing missing values '!$AP193), 'Imputing missing values '!$T193, 'Imputing missing values '!$AP193)</f>
        <v>135.2</v>
      </c>
      <c r="V193" s="78">
        <v>132.6</v>
      </c>
      <c r="W193" s="81">
        <f t="shared" si="8"/>
        <v>119.8684211</v>
      </c>
      <c r="X193" s="81">
        <f>IF(ISBLANK('Imputing missing values '!$AQ193), 'Imputing missing values '!$W193, 'Imputing missing values '!$AQ193)</f>
        <v>121.9</v>
      </c>
      <c r="Y193" s="78">
        <v>123.5</v>
      </c>
      <c r="Z193" s="81">
        <f t="shared" si="9"/>
        <v>130.1157895</v>
      </c>
      <c r="AA193" s="81">
        <f>IF(ISBLANK('Imputing missing values '!$AR193), 'Imputing missing values '!$Z193, 'Imputing missing values '!$AR193)</f>
        <v>131.3</v>
      </c>
      <c r="AB193" s="78">
        <v>113.7</v>
      </c>
      <c r="AC193" s="81">
        <f t="shared" si="10"/>
        <v>139.5473684</v>
      </c>
      <c r="AD193" s="81">
        <f>IF(ISBLANK('Imputing missing values '!$AS193), 'Imputing missing values '!$AC193, 'Imputing missing values '!$AS193)</f>
        <v>141.4</v>
      </c>
      <c r="AE193" s="78">
        <v>138.2</v>
      </c>
      <c r="AF193" s="81">
        <f t="shared" si="11"/>
        <v>127.3894737</v>
      </c>
      <c r="AG193" s="81">
        <f>IF(ISBLANK('Imputing missing values '!$AT193), 'Imputing missing values '!$AF193, 'Imputing missing values '!$AT193)</f>
        <v>129.2</v>
      </c>
      <c r="AH193" s="78">
        <v>129.6</v>
      </c>
      <c r="AI193" s="81">
        <f t="shared" si="126"/>
        <v>129.3947368</v>
      </c>
      <c r="AJ193" s="81">
        <f>IF(ISBLANK('Imputing missing values '!$AU193), 'Imputing missing values '!$AI193, 'Imputing missing values '!$AU193)</f>
        <v>131.3</v>
      </c>
      <c r="AK193" s="81">
        <v>137.5</v>
      </c>
      <c r="AL193" s="81">
        <v>156.9</v>
      </c>
      <c r="AM193" s="81">
        <v>144.0</v>
      </c>
      <c r="AN193" s="81">
        <v>136.5</v>
      </c>
      <c r="AO193" s="81">
        <v>136.6</v>
      </c>
      <c r="AP193" s="81">
        <v>135.2</v>
      </c>
      <c r="AQ193" s="81">
        <v>121.9</v>
      </c>
      <c r="AR193" s="81">
        <v>131.3</v>
      </c>
      <c r="AS193" s="81">
        <v>141.4</v>
      </c>
      <c r="AT193" s="81">
        <v>129.2</v>
      </c>
      <c r="AU193" s="81">
        <v>131.3</v>
      </c>
      <c r="AV193" s="78">
        <v>137.1</v>
      </c>
    </row>
    <row r="194" ht="15.75" customHeight="1">
      <c r="A194" s="79" t="s">
        <v>121</v>
      </c>
      <c r="B194" s="82">
        <v>2018.0</v>
      </c>
      <c r="C194" s="79" t="s">
        <v>40</v>
      </c>
      <c r="D194" s="78">
        <v>137.4</v>
      </c>
      <c r="E194" s="83">
        <f t="shared" si="2"/>
        <v>139.4142857</v>
      </c>
      <c r="F194" s="83">
        <f t="shared" si="1"/>
        <v>139.1</v>
      </c>
      <c r="G194" s="78">
        <v>145.7</v>
      </c>
      <c r="H194" s="78">
        <f t="shared" si="3"/>
        <v>155.7736842</v>
      </c>
      <c r="I194" s="78">
        <f>IF(ISBLANK('Imputing missing values '!$AL194), 'Imputing missing values '!$H194, 'Imputing missing values '!$AL194)</f>
        <v>157</v>
      </c>
      <c r="J194" s="78">
        <v>135.5</v>
      </c>
      <c r="K194" s="78">
        <f t="shared" si="4"/>
        <v>142.1473684</v>
      </c>
      <c r="L194" s="78">
        <f>IF(ISBLANK('Imputing missing values '!$AM194),K194,AM194)</f>
        <v>149.8</v>
      </c>
      <c r="M194" s="78">
        <v>142.9</v>
      </c>
      <c r="N194" s="78">
        <f t="shared" si="5"/>
        <v>135.5473684</v>
      </c>
      <c r="O194" s="78">
        <f>IF(ISBLANK('Imputing missing values '!$AN194), 'Imputing missing values '!$N194, 'Imputing missing values '!$AN194)</f>
        <v>144.3</v>
      </c>
      <c r="P194" s="78">
        <v>123.6</v>
      </c>
      <c r="Q194" s="78">
        <f t="shared" ref="Q194:Q195" si="127">AVERAGE(AO176:AO191)</f>
        <v>135.15625</v>
      </c>
      <c r="R194" s="78">
        <f>IF(ISBLANK('Imputing missing values '!$AO194), 'Imputing missing values '!$Q194, 'Imputing missing values '!$AO194)</f>
        <v>141.8</v>
      </c>
      <c r="S194" s="78">
        <v>157.5</v>
      </c>
      <c r="T194" s="83">
        <f t="shared" si="7"/>
        <v>133.4368421</v>
      </c>
      <c r="U194" s="83">
        <f>IF(ISBLANK('Imputing missing values '!$AP194), 'Imputing missing values '!$T194, 'Imputing missing values '!$AP194)</f>
        <v>138.4</v>
      </c>
      <c r="V194" s="78">
        <v>137.8</v>
      </c>
      <c r="W194" s="83">
        <f t="shared" si="8"/>
        <v>120.3210526</v>
      </c>
      <c r="X194" s="83">
        <f>IF(ISBLANK('Imputing missing values '!$AQ194), 'Imputing missing values '!$W194, 'Imputing missing values '!$AQ194)</f>
        <v>126.4</v>
      </c>
      <c r="Y194" s="78">
        <v>127.2</v>
      </c>
      <c r="Z194" s="83">
        <f t="shared" si="9"/>
        <v>130.5578947</v>
      </c>
      <c r="AA194" s="83">
        <f>IF(ISBLANK('Imputing missing values '!$AR194), 'Imputing missing values '!$Z194, 'Imputing missing values '!$AR194)</f>
        <v>136.8</v>
      </c>
      <c r="AB194" s="78">
        <v>111.8</v>
      </c>
      <c r="AC194" s="83">
        <f t="shared" si="10"/>
        <v>139.8894737</v>
      </c>
      <c r="AD194" s="83">
        <f>IF(ISBLANK('Imputing missing values '!$AS194), 'Imputing missing values '!$AC194, 'Imputing missing values '!$AS194)</f>
        <v>144.4</v>
      </c>
      <c r="AE194" s="78">
        <v>137.4</v>
      </c>
      <c r="AF194" s="83">
        <f t="shared" si="11"/>
        <v>127.6526316</v>
      </c>
      <c r="AG194" s="83">
        <f>IF(ISBLANK('Imputing missing values '!$AT194), 'Imputing missing values '!$AF194, 'Imputing missing values '!$AT194)</f>
        <v>131.2</v>
      </c>
      <c r="AH194" s="78">
        <v>132.2</v>
      </c>
      <c r="AI194" s="83">
        <f>AVERAGE(AU176:AU191)</f>
        <v>129.45625</v>
      </c>
      <c r="AJ194" s="83">
        <f>IF(ISBLANK('Imputing missing values '!$AU194), 'Imputing missing values '!$AI194, 'Imputing missing values '!$AU194)</f>
        <v>135.1</v>
      </c>
      <c r="AK194" s="81">
        <v>139.1</v>
      </c>
      <c r="AL194" s="78">
        <v>157.0</v>
      </c>
      <c r="AM194" s="78">
        <v>149.8</v>
      </c>
      <c r="AN194" s="78">
        <v>144.3</v>
      </c>
      <c r="AO194" s="78">
        <v>141.8</v>
      </c>
      <c r="AP194" s="81">
        <v>138.4</v>
      </c>
      <c r="AQ194" s="81">
        <v>126.4</v>
      </c>
      <c r="AR194" s="81">
        <v>136.8</v>
      </c>
      <c r="AS194" s="81">
        <v>144.4</v>
      </c>
      <c r="AT194" s="81">
        <v>131.2</v>
      </c>
      <c r="AU194" s="81">
        <v>135.1</v>
      </c>
      <c r="AV194" s="78">
        <v>139.8</v>
      </c>
    </row>
    <row r="195" ht="15.75" customHeight="1">
      <c r="A195" s="79" t="s">
        <v>122</v>
      </c>
      <c r="B195" s="82">
        <v>2018.0</v>
      </c>
      <c r="C195" s="79" t="s">
        <v>40</v>
      </c>
      <c r="D195" s="78">
        <v>135.0</v>
      </c>
      <c r="E195" s="83">
        <f t="shared" si="2"/>
        <v>137.3</v>
      </c>
      <c r="F195" s="83">
        <f t="shared" si="1"/>
        <v>136.4</v>
      </c>
      <c r="G195" s="78">
        <v>148.2</v>
      </c>
      <c r="H195" s="78">
        <f t="shared" si="3"/>
        <v>156.2052632</v>
      </c>
      <c r="I195" s="78">
        <f>IF(ISBLANK('Imputing missing values '!$AL195), 'Imputing missing values '!$H195, 'Imputing missing values '!$AL195)</f>
        <v>160.3</v>
      </c>
      <c r="J195" s="78">
        <v>130.5</v>
      </c>
      <c r="K195" s="78">
        <f t="shared" si="4"/>
        <v>141.6052632</v>
      </c>
      <c r="L195" s="78">
        <f>IF(ISBLANK('Imputing missing values '!$AM195),K195,AM195)</f>
        <v>137</v>
      </c>
      <c r="M195" s="78">
        <v>140.7</v>
      </c>
      <c r="N195" s="78">
        <f t="shared" si="5"/>
        <v>134.6842105</v>
      </c>
      <c r="O195" s="78">
        <f>IF(ISBLANK('Imputing missing values '!$AN195), 'Imputing missing values '!$N195, 'Imputing missing values '!$AN195)</f>
        <v>124.7</v>
      </c>
      <c r="P195" s="78">
        <v>116.4</v>
      </c>
      <c r="Q195" s="78">
        <f t="shared" si="127"/>
        <v>134.68125</v>
      </c>
      <c r="R195" s="78">
        <f>IF(ISBLANK('Imputing missing values '!$AO195), 'Imputing missing values '!$Q195, 'Imputing missing values '!$AO195)</f>
        <v>132.5</v>
      </c>
      <c r="S195" s="78">
        <v>151.3</v>
      </c>
      <c r="T195" s="83">
        <f t="shared" si="7"/>
        <v>133.2368421</v>
      </c>
      <c r="U195" s="83">
        <f>IF(ISBLANK('Imputing missing values '!$AP195), 'Imputing missing values '!$T195, 'Imputing missing values '!$AP195)</f>
        <v>132</v>
      </c>
      <c r="V195" s="78">
        <v>131.4</v>
      </c>
      <c r="W195" s="83">
        <f t="shared" si="8"/>
        <v>120.2263158</v>
      </c>
      <c r="X195" s="83">
        <f>IF(ISBLANK('Imputing missing values '!$AQ195), 'Imputing missing values '!$W195, 'Imputing missing values '!$AQ195)</f>
        <v>119.8</v>
      </c>
      <c r="Y195" s="78">
        <v>112.8</v>
      </c>
      <c r="Z195" s="83">
        <f t="shared" si="9"/>
        <v>130.2578947</v>
      </c>
      <c r="AA195" s="83">
        <f>IF(ISBLANK('Imputing missing values '!$AR195), 'Imputing missing values '!$Z195, 'Imputing missing values '!$AR195)</f>
        <v>128</v>
      </c>
      <c r="AB195" s="78">
        <v>105.3</v>
      </c>
      <c r="AC195" s="83">
        <f t="shared" si="10"/>
        <v>139.8315789</v>
      </c>
      <c r="AD195" s="83">
        <f>IF(ISBLANK('Imputing missing values '!$AS195), 'Imputing missing values '!$AC195, 'Imputing missing values '!$AS195)</f>
        <v>140.4</v>
      </c>
      <c r="AE195" s="78">
        <v>139.6</v>
      </c>
      <c r="AF195" s="83">
        <f t="shared" si="11"/>
        <v>127.6526316</v>
      </c>
      <c r="AG195" s="83">
        <f>IF(ISBLANK('Imputing missing values '!$AT195), 'Imputing missing values '!$AF195, 'Imputing missing values '!$AT195)</f>
        <v>128.1</v>
      </c>
      <c r="AH195" s="78">
        <v>126.6</v>
      </c>
      <c r="AI195" s="83">
        <f t="shared" ref="AI195:AI196" si="128">AVERAGE(AU177:AU195)</f>
        <v>129.6368421</v>
      </c>
      <c r="AJ195" s="83">
        <f>IF(ISBLANK('Imputing missing values '!$AU195), 'Imputing missing values '!$AI195, 'Imputing missing values '!$AU195)</f>
        <v>128.9</v>
      </c>
      <c r="AK195" s="81">
        <v>136.4</v>
      </c>
      <c r="AL195" s="78">
        <v>160.3</v>
      </c>
      <c r="AM195" s="78">
        <v>137.0</v>
      </c>
      <c r="AN195" s="78">
        <v>124.7</v>
      </c>
      <c r="AO195" s="78">
        <v>132.5</v>
      </c>
      <c r="AP195" s="81">
        <v>132.0</v>
      </c>
      <c r="AQ195" s="81">
        <v>119.8</v>
      </c>
      <c r="AR195" s="81">
        <v>128.0</v>
      </c>
      <c r="AS195" s="81">
        <v>140.4</v>
      </c>
      <c r="AT195" s="81">
        <v>128.1</v>
      </c>
      <c r="AU195" s="81">
        <v>128.9</v>
      </c>
      <c r="AV195" s="78">
        <v>135.4</v>
      </c>
    </row>
    <row r="196" ht="15.75" customHeight="1">
      <c r="A196" s="79" t="s">
        <v>102</v>
      </c>
      <c r="B196" s="82">
        <v>2018.0</v>
      </c>
      <c r="C196" s="79" t="s">
        <v>40</v>
      </c>
      <c r="D196" s="78">
        <v>136.6</v>
      </c>
      <c r="E196" s="83">
        <f t="shared" si="2"/>
        <v>139.0285714</v>
      </c>
      <c r="F196" s="83">
        <f t="shared" si="1"/>
        <v>138.1</v>
      </c>
      <c r="G196" s="78">
        <v>146.6</v>
      </c>
      <c r="H196" s="81">
        <f t="shared" si="3"/>
        <v>156.2947368</v>
      </c>
      <c r="I196" s="81">
        <f>IF(ISBLANK('Imputing missing values '!$AL196), 'Imputing missing values '!$H196, 'Imputing missing values '!$AL196)</f>
        <v>157.9</v>
      </c>
      <c r="J196" s="78">
        <v>133.6</v>
      </c>
      <c r="K196" s="81">
        <f t="shared" si="4"/>
        <v>142.1947368</v>
      </c>
      <c r="L196" s="81">
        <f>IF(ISBLANK('Imputing missing values '!$AM196),K196,AM196)</f>
        <v>144.7</v>
      </c>
      <c r="M196" s="78">
        <v>142.1</v>
      </c>
      <c r="N196" s="81">
        <f t="shared" si="5"/>
        <v>135.2736842</v>
      </c>
      <c r="O196" s="81">
        <f>IF(ISBLANK('Imputing missing values '!$AN196), 'Imputing missing values '!$N196, 'Imputing missing values '!$AN196)</f>
        <v>136.9</v>
      </c>
      <c r="P196" s="78">
        <v>121.0</v>
      </c>
      <c r="Q196" s="81">
        <f>AVERAGE(AO178:AO196)</f>
        <v>135.4947368</v>
      </c>
      <c r="R196" s="81">
        <f>IF(ISBLANK('Imputing missing values '!$AO196), 'Imputing missing values '!$Q196, 'Imputing missing values '!$AO196)</f>
        <v>137.4</v>
      </c>
      <c r="S196" s="78">
        <v>154.6</v>
      </c>
      <c r="T196" s="81">
        <f t="shared" si="7"/>
        <v>133.6894737</v>
      </c>
      <c r="U196" s="81">
        <f>IF(ISBLANK('Imputing missing values '!$AP196), 'Imputing missing values '!$T196, 'Imputing missing values '!$AP196)</f>
        <v>136</v>
      </c>
      <c r="V196" s="78">
        <v>135.6</v>
      </c>
      <c r="W196" s="81">
        <f t="shared" si="8"/>
        <v>120.6263158</v>
      </c>
      <c r="X196" s="81">
        <f>IF(ISBLANK('Imputing missing values '!$AQ196), 'Imputing missing values '!$W196, 'Imputing missing values '!$AQ196)</f>
        <v>122.9</v>
      </c>
      <c r="Y196" s="78">
        <v>122.3</v>
      </c>
      <c r="Z196" s="81">
        <f t="shared" si="9"/>
        <v>130.6105263</v>
      </c>
      <c r="AA196" s="81">
        <f>IF(ISBLANK('Imputing missing values '!$AR196), 'Imputing missing values '!$Z196, 'Imputing missing values '!$AR196)</f>
        <v>131.8</v>
      </c>
      <c r="AB196" s="78">
        <v>109.6</v>
      </c>
      <c r="AC196" s="81">
        <f t="shared" si="10"/>
        <v>140.1210526</v>
      </c>
      <c r="AD196" s="81">
        <f>IF(ISBLANK('Imputing missing values '!$AS196), 'Imputing missing values '!$AC196, 'Imputing missing values '!$AS196)</f>
        <v>142.1</v>
      </c>
      <c r="AE196" s="78">
        <v>138.1</v>
      </c>
      <c r="AF196" s="81">
        <f t="shared" si="11"/>
        <v>127.9157895</v>
      </c>
      <c r="AG196" s="81">
        <f>IF(ISBLANK('Imputing missing values '!$AT196), 'Imputing missing values '!$AF196, 'Imputing missing values '!$AT196)</f>
        <v>129.9</v>
      </c>
      <c r="AH196" s="78">
        <v>129.9</v>
      </c>
      <c r="AI196" s="81">
        <f t="shared" si="128"/>
        <v>130.0157895</v>
      </c>
      <c r="AJ196" s="81">
        <f>IF(ISBLANK('Imputing missing values '!$AU196), 'Imputing missing values '!$AI196, 'Imputing missing values '!$AU196)</f>
        <v>132.1</v>
      </c>
      <c r="AK196" s="81">
        <v>138.1</v>
      </c>
      <c r="AL196" s="81">
        <v>157.9</v>
      </c>
      <c r="AM196" s="81">
        <v>144.7</v>
      </c>
      <c r="AN196" s="81">
        <v>136.9</v>
      </c>
      <c r="AO196" s="81">
        <v>137.4</v>
      </c>
      <c r="AP196" s="81">
        <v>136.0</v>
      </c>
      <c r="AQ196" s="81">
        <v>122.9</v>
      </c>
      <c r="AR196" s="81">
        <v>131.8</v>
      </c>
      <c r="AS196" s="81">
        <v>142.1</v>
      </c>
      <c r="AT196" s="81">
        <v>129.9</v>
      </c>
      <c r="AU196" s="81">
        <v>132.1</v>
      </c>
      <c r="AV196" s="78">
        <v>137.8</v>
      </c>
    </row>
    <row r="197" ht="15.75" customHeight="1">
      <c r="A197" s="79" t="s">
        <v>121</v>
      </c>
      <c r="B197" s="82">
        <v>2018.0</v>
      </c>
      <c r="C197" s="79" t="s">
        <v>64</v>
      </c>
      <c r="D197" s="78">
        <v>137.6</v>
      </c>
      <c r="E197" s="83">
        <f t="shared" si="2"/>
        <v>139.0428571</v>
      </c>
      <c r="F197" s="83">
        <f t="shared" si="1"/>
        <v>140</v>
      </c>
      <c r="G197" s="78">
        <v>148.1</v>
      </c>
      <c r="H197" s="78">
        <f t="shared" si="3"/>
        <v>156.5105263</v>
      </c>
      <c r="I197" s="78">
        <f>IF(ISBLANK('Imputing missing values '!$AL197), 'Imputing missing values '!$H197, 'Imputing missing values '!$AL197)</f>
        <v>157.3</v>
      </c>
      <c r="J197" s="78">
        <v>136.7</v>
      </c>
      <c r="K197" s="78">
        <f t="shared" si="4"/>
        <v>142.6421053</v>
      </c>
      <c r="L197" s="78">
        <f>IF(ISBLANK('Imputing missing values '!$AM197),K197,AM197)</f>
        <v>150.3</v>
      </c>
      <c r="M197" s="78">
        <v>143.2</v>
      </c>
      <c r="N197" s="78">
        <f t="shared" si="5"/>
        <v>135.7894737</v>
      </c>
      <c r="O197" s="78">
        <f>IF(ISBLANK('Imputing missing values '!$AN197), 'Imputing missing values '!$N197, 'Imputing missing values '!$AN197)</f>
        <v>145.1</v>
      </c>
      <c r="P197" s="78">
        <v>124.0</v>
      </c>
      <c r="Q197" s="78">
        <f t="shared" ref="Q197:Q198" si="129">AVERAGE(AO179:AO194)</f>
        <v>135.63125</v>
      </c>
      <c r="R197" s="78">
        <f>IF(ISBLANK('Imputing missing values '!$AO197), 'Imputing missing values '!$Q197, 'Imputing missing values '!$AO197)</f>
        <v>142.2</v>
      </c>
      <c r="S197" s="78">
        <v>154.1</v>
      </c>
      <c r="T197" s="83">
        <f t="shared" si="7"/>
        <v>133.9947368</v>
      </c>
      <c r="U197" s="83">
        <f>IF(ISBLANK('Imputing missing values '!$AP197), 'Imputing missing values '!$T197, 'Imputing missing values '!$AP197)</f>
        <v>138.4</v>
      </c>
      <c r="V197" s="78">
        <v>143.5</v>
      </c>
      <c r="W197" s="83">
        <f t="shared" si="8"/>
        <v>121.1052632</v>
      </c>
      <c r="X197" s="83">
        <f>IF(ISBLANK('Imputing missing values '!$AQ197), 'Imputing missing values '!$W197, 'Imputing missing values '!$AQ197)</f>
        <v>127.4</v>
      </c>
      <c r="Y197" s="78">
        <v>126.0</v>
      </c>
      <c r="Z197" s="83">
        <f t="shared" si="9"/>
        <v>131.0789474</v>
      </c>
      <c r="AA197" s="83">
        <f>IF(ISBLANK('Imputing missing values '!$AR197), 'Imputing missing values '!$Z197, 'Imputing missing values '!$AR197)</f>
        <v>137.8</v>
      </c>
      <c r="AB197" s="78">
        <v>112.4</v>
      </c>
      <c r="AC197" s="83">
        <f t="shared" si="10"/>
        <v>140.4631579</v>
      </c>
      <c r="AD197" s="83">
        <f>IF(ISBLANK('Imputing missing values '!$AS197), 'Imputing missing values '!$AC197, 'Imputing missing values '!$AS197)</f>
        <v>145.1</v>
      </c>
      <c r="AE197" s="78">
        <v>137.6</v>
      </c>
      <c r="AF197" s="83">
        <f t="shared" si="11"/>
        <v>128.1578947</v>
      </c>
      <c r="AG197" s="83">
        <f>IF(ISBLANK('Imputing missing values '!$AT197), 'Imputing missing values '!$AF197, 'Imputing missing values '!$AT197)</f>
        <v>131.4</v>
      </c>
      <c r="AH197" s="78">
        <v>132.8</v>
      </c>
      <c r="AI197" s="83">
        <f>AVERAGE(AU179:AU194)</f>
        <v>130.05625</v>
      </c>
      <c r="AJ197" s="83">
        <f>IF(ISBLANK('Imputing missing values '!$AU197), 'Imputing missing values '!$AI197, 'Imputing missing values '!$AU197)</f>
        <v>135.6</v>
      </c>
      <c r="AK197" s="81">
        <v>140.0</v>
      </c>
      <c r="AL197" s="78">
        <v>157.3</v>
      </c>
      <c r="AM197" s="78">
        <v>150.3</v>
      </c>
      <c r="AN197" s="78">
        <v>145.1</v>
      </c>
      <c r="AO197" s="78">
        <v>142.2</v>
      </c>
      <c r="AP197" s="81">
        <v>138.4</v>
      </c>
      <c r="AQ197" s="81">
        <v>127.4</v>
      </c>
      <c r="AR197" s="81">
        <v>137.8</v>
      </c>
      <c r="AS197" s="81">
        <v>145.1</v>
      </c>
      <c r="AT197" s="81">
        <v>131.4</v>
      </c>
      <c r="AU197" s="81">
        <v>135.6</v>
      </c>
      <c r="AV197" s="78">
        <v>140.5</v>
      </c>
    </row>
    <row r="198" ht="15.75" customHeight="1">
      <c r="A198" s="79" t="s">
        <v>122</v>
      </c>
      <c r="B198" s="82">
        <v>2018.0</v>
      </c>
      <c r="C198" s="79" t="s">
        <v>64</v>
      </c>
      <c r="D198" s="78">
        <v>135.3</v>
      </c>
      <c r="E198" s="83">
        <f t="shared" si="2"/>
        <v>136.6571429</v>
      </c>
      <c r="F198" s="83">
        <f t="shared" si="1"/>
        <v>138.4</v>
      </c>
      <c r="G198" s="78">
        <v>149.7</v>
      </c>
      <c r="H198" s="78">
        <f t="shared" si="3"/>
        <v>156.9210526</v>
      </c>
      <c r="I198" s="78">
        <f>IF(ISBLANK('Imputing missing values '!$AL198), 'Imputing missing values '!$H198, 'Imputing missing values '!$AL198)</f>
        <v>161</v>
      </c>
      <c r="J198" s="78">
        <v>133.9</v>
      </c>
      <c r="K198" s="78">
        <f t="shared" si="4"/>
        <v>142.1263158</v>
      </c>
      <c r="L198" s="78">
        <f>IF(ISBLANK('Imputing missing values '!$AM198),K198,AM198)</f>
        <v>137.4</v>
      </c>
      <c r="M198" s="78">
        <v>140.8</v>
      </c>
      <c r="N198" s="78">
        <f t="shared" si="5"/>
        <v>134.9421053</v>
      </c>
      <c r="O198" s="78">
        <f>IF(ISBLANK('Imputing missing values '!$AN198), 'Imputing missing values '!$N198, 'Imputing missing values '!$AN198)</f>
        <v>126.5</v>
      </c>
      <c r="P198" s="78">
        <v>116.6</v>
      </c>
      <c r="Q198" s="78">
        <f t="shared" si="129"/>
        <v>135.19375</v>
      </c>
      <c r="R198" s="78">
        <f>IF(ISBLANK('Imputing missing values '!$AO198), 'Imputing missing values '!$Q198, 'Imputing missing values '!$AO198)</f>
        <v>133.1</v>
      </c>
      <c r="S198" s="78">
        <v>152.2</v>
      </c>
      <c r="T198" s="83">
        <f t="shared" si="7"/>
        <v>133.8105263</v>
      </c>
      <c r="U198" s="83">
        <f>IF(ISBLANK('Imputing missing values '!$AP198), 'Imputing missing values '!$T198, 'Imputing missing values '!$AP198)</f>
        <v>132.6</v>
      </c>
      <c r="V198" s="78">
        <v>144.0</v>
      </c>
      <c r="W198" s="83">
        <f t="shared" si="8"/>
        <v>121.0210526</v>
      </c>
      <c r="X198" s="83">
        <f>IF(ISBLANK('Imputing missing values '!$AQ198), 'Imputing missing values '!$W198, 'Imputing missing values '!$AQ198)</f>
        <v>120.4</v>
      </c>
      <c r="Y198" s="78">
        <v>112.3</v>
      </c>
      <c r="Z198" s="83">
        <f t="shared" si="9"/>
        <v>130.8210526</v>
      </c>
      <c r="AA198" s="83">
        <f>IF(ISBLANK('Imputing missing values '!$AR198), 'Imputing missing values '!$Z198, 'Imputing missing values '!$AR198)</f>
        <v>128.5</v>
      </c>
      <c r="AB198" s="78">
        <v>108.4</v>
      </c>
      <c r="AC198" s="83">
        <f t="shared" si="10"/>
        <v>140.4684211</v>
      </c>
      <c r="AD198" s="83">
        <f>IF(ISBLANK('Imputing missing values '!$AS198), 'Imputing missing values '!$AC198, 'Imputing missing values '!$AS198)</f>
        <v>141.2</v>
      </c>
      <c r="AE198" s="78">
        <v>140.0</v>
      </c>
      <c r="AF198" s="83">
        <f t="shared" si="11"/>
        <v>128.1789474</v>
      </c>
      <c r="AG198" s="83">
        <f>IF(ISBLANK('Imputing missing values '!$AT198), 'Imputing missing values '!$AF198, 'Imputing missing values '!$AT198)</f>
        <v>128.2</v>
      </c>
      <c r="AH198" s="78">
        <v>126.7</v>
      </c>
      <c r="AI198" s="83">
        <f t="shared" ref="AI198:AI199" si="130">AVERAGE(AU180:AU198)</f>
        <v>130.2684211</v>
      </c>
      <c r="AJ198" s="83">
        <f>IF(ISBLANK('Imputing missing values '!$AU198), 'Imputing missing values '!$AI198, 'Imputing missing values '!$AU198)</f>
        <v>129.5</v>
      </c>
      <c r="AK198" s="81">
        <v>138.4</v>
      </c>
      <c r="AL198" s="78">
        <v>161.0</v>
      </c>
      <c r="AM198" s="78">
        <v>137.4</v>
      </c>
      <c r="AN198" s="78">
        <v>126.5</v>
      </c>
      <c r="AO198" s="78">
        <v>133.1</v>
      </c>
      <c r="AP198" s="81">
        <v>132.6</v>
      </c>
      <c r="AQ198" s="81">
        <v>120.4</v>
      </c>
      <c r="AR198" s="81">
        <v>128.5</v>
      </c>
      <c r="AS198" s="81">
        <v>141.2</v>
      </c>
      <c r="AT198" s="81">
        <v>128.2</v>
      </c>
      <c r="AU198" s="81">
        <v>129.5</v>
      </c>
      <c r="AV198" s="78">
        <v>136.2</v>
      </c>
    </row>
    <row r="199" ht="15.75" customHeight="1">
      <c r="A199" s="79" t="s">
        <v>102</v>
      </c>
      <c r="B199" s="82">
        <v>2018.0</v>
      </c>
      <c r="C199" s="79" t="s">
        <v>64</v>
      </c>
      <c r="D199" s="78">
        <v>136.9</v>
      </c>
      <c r="E199" s="83">
        <f t="shared" si="2"/>
        <v>138.5857143</v>
      </c>
      <c r="F199" s="83">
        <f t="shared" si="1"/>
        <v>139.4</v>
      </c>
      <c r="G199" s="78">
        <v>148.7</v>
      </c>
      <c r="H199" s="81">
        <f t="shared" si="3"/>
        <v>156.9894737</v>
      </c>
      <c r="I199" s="81">
        <f>IF(ISBLANK('Imputing missing values '!$AL199), 'Imputing missing values '!$H199, 'Imputing missing values '!$AL199)</f>
        <v>158.3</v>
      </c>
      <c r="J199" s="78">
        <v>135.6</v>
      </c>
      <c r="K199" s="81">
        <f t="shared" si="4"/>
        <v>142.7157895</v>
      </c>
      <c r="L199" s="81">
        <f>IF(ISBLANK('Imputing missing values '!$AM199),K199,AM199)</f>
        <v>145.2</v>
      </c>
      <c r="M199" s="78">
        <v>142.3</v>
      </c>
      <c r="N199" s="81">
        <f t="shared" si="5"/>
        <v>135.5368421</v>
      </c>
      <c r="O199" s="81">
        <f>IF(ISBLANK('Imputing missing values '!$AN199), 'Imputing missing values '!$N199, 'Imputing missing values '!$AN199)</f>
        <v>138.1</v>
      </c>
      <c r="P199" s="78">
        <v>121.3</v>
      </c>
      <c r="Q199" s="81">
        <f>AVERAGE(AO181:AO199)</f>
        <v>136.0210526</v>
      </c>
      <c r="R199" s="81">
        <f>IF(ISBLANK('Imputing missing values '!$AO199), 'Imputing missing values '!$Q199, 'Imputing missing values '!$AO199)</f>
        <v>137.9</v>
      </c>
      <c r="S199" s="78">
        <v>153.2</v>
      </c>
      <c r="T199" s="81">
        <f t="shared" si="7"/>
        <v>134.2315789</v>
      </c>
      <c r="U199" s="81">
        <f>IF(ISBLANK('Imputing missing values '!$AP199), 'Imputing missing values '!$T199, 'Imputing missing values '!$AP199)</f>
        <v>136.2</v>
      </c>
      <c r="V199" s="78">
        <v>143.7</v>
      </c>
      <c r="W199" s="81">
        <f t="shared" si="8"/>
        <v>121.4631579</v>
      </c>
      <c r="X199" s="81">
        <f>IF(ISBLANK('Imputing missing values '!$AQ199), 'Imputing missing values '!$W199, 'Imputing missing values '!$AQ199)</f>
        <v>123.7</v>
      </c>
      <c r="Y199" s="78">
        <v>121.4</v>
      </c>
      <c r="Z199" s="81">
        <f t="shared" si="9"/>
        <v>131.1894737</v>
      </c>
      <c r="AA199" s="81">
        <f>IF(ISBLANK('Imputing missing values '!$AR199), 'Imputing missing values '!$Z199, 'Imputing missing values '!$AR199)</f>
        <v>132.6</v>
      </c>
      <c r="AB199" s="78">
        <v>111.1</v>
      </c>
      <c r="AC199" s="81">
        <f t="shared" si="10"/>
        <v>140.7894737</v>
      </c>
      <c r="AD199" s="81">
        <f>IF(ISBLANK('Imputing missing values '!$AS199), 'Imputing missing values '!$AC199, 'Imputing missing values '!$AS199)</f>
        <v>142.8</v>
      </c>
      <c r="AE199" s="78">
        <v>138.4</v>
      </c>
      <c r="AF199" s="81">
        <f t="shared" si="11"/>
        <v>128.4684211</v>
      </c>
      <c r="AG199" s="81">
        <f>IF(ISBLANK('Imputing missing values '!$AT199), 'Imputing missing values '!$AF199, 'Imputing missing values '!$AT199)</f>
        <v>130.1</v>
      </c>
      <c r="AH199" s="78">
        <v>130.3</v>
      </c>
      <c r="AI199" s="81">
        <f t="shared" si="130"/>
        <v>130.6631579</v>
      </c>
      <c r="AJ199" s="81">
        <f>IF(ISBLANK('Imputing missing values '!$AU199), 'Imputing missing values '!$AI199, 'Imputing missing values '!$AU199)</f>
        <v>132.6</v>
      </c>
      <c r="AK199" s="81">
        <v>139.4</v>
      </c>
      <c r="AL199" s="81">
        <v>158.3</v>
      </c>
      <c r="AM199" s="81">
        <v>145.2</v>
      </c>
      <c r="AN199" s="81">
        <v>138.1</v>
      </c>
      <c r="AO199" s="81">
        <v>137.9</v>
      </c>
      <c r="AP199" s="81">
        <v>136.2</v>
      </c>
      <c r="AQ199" s="81">
        <v>123.7</v>
      </c>
      <c r="AR199" s="81">
        <v>132.6</v>
      </c>
      <c r="AS199" s="81">
        <v>142.8</v>
      </c>
      <c r="AT199" s="81">
        <v>130.1</v>
      </c>
      <c r="AU199" s="81">
        <v>132.6</v>
      </c>
      <c r="AV199" s="78">
        <v>138.5</v>
      </c>
    </row>
    <row r="200" ht="15.75" customHeight="1">
      <c r="A200" s="79" t="s">
        <v>121</v>
      </c>
      <c r="B200" s="82">
        <v>2018.0</v>
      </c>
      <c r="C200" s="79" t="s">
        <v>66</v>
      </c>
      <c r="D200" s="78">
        <v>138.4</v>
      </c>
      <c r="E200" s="83">
        <f t="shared" si="2"/>
        <v>139.1142857</v>
      </c>
      <c r="F200" s="83">
        <f t="shared" si="1"/>
        <v>142</v>
      </c>
      <c r="G200" s="78">
        <v>149.3</v>
      </c>
      <c r="H200" s="78">
        <f t="shared" si="3"/>
        <v>157.0894737</v>
      </c>
      <c r="I200" s="78">
        <f>IF(ISBLANK('Imputing missing values '!$AL200), 'Imputing missing values '!$H200, 'Imputing missing values '!$AL200)</f>
        <v>156.1</v>
      </c>
      <c r="J200" s="78">
        <v>139.3</v>
      </c>
      <c r="K200" s="78">
        <f t="shared" si="4"/>
        <v>143.1684211</v>
      </c>
      <c r="L200" s="78">
        <f>IF(ISBLANK('Imputing missing values '!$AM200),K200,AM200)</f>
        <v>150.6</v>
      </c>
      <c r="M200" s="78">
        <v>143.4</v>
      </c>
      <c r="N200" s="78">
        <f t="shared" si="5"/>
        <v>136.0736842</v>
      </c>
      <c r="O200" s="78">
        <f>IF(ISBLANK('Imputing missing values '!$AN200), 'Imputing missing values '!$N200, 'Imputing missing values '!$AN200)</f>
        <v>146.8</v>
      </c>
      <c r="P200" s="78">
        <v>124.1</v>
      </c>
      <c r="Q200" s="78">
        <f t="shared" ref="Q200:Q201" si="131">AVERAGE(AO182:AO197)</f>
        <v>136.16875</v>
      </c>
      <c r="R200" s="78">
        <f>IF(ISBLANK('Imputing missing values '!$AO200), 'Imputing missing values '!$Q200, 'Imputing missing values '!$AO200)</f>
        <v>143.1</v>
      </c>
      <c r="S200" s="78">
        <v>153.3</v>
      </c>
      <c r="T200" s="83">
        <f t="shared" si="7"/>
        <v>134.5421053</v>
      </c>
      <c r="U200" s="83">
        <f>IF(ISBLANK('Imputing missing values '!$AP200), 'Imputing missing values '!$T200, 'Imputing missing values '!$AP200)</f>
        <v>139</v>
      </c>
      <c r="V200" s="78">
        <v>154.2</v>
      </c>
      <c r="W200" s="83">
        <f t="shared" si="8"/>
        <v>121.9368421</v>
      </c>
      <c r="X200" s="83">
        <f>IF(ISBLANK('Imputing missing values '!$AQ200), 'Imputing missing values '!$W200, 'Imputing missing values '!$AQ200)</f>
        <v>127.5</v>
      </c>
      <c r="Y200" s="78">
        <v>126.4</v>
      </c>
      <c r="Z200" s="83">
        <f t="shared" si="9"/>
        <v>131.6842105</v>
      </c>
      <c r="AA200" s="83">
        <f>IF(ISBLANK('Imputing missing values '!$AR200), 'Imputing missing values '!$Z200, 'Imputing missing values '!$AR200)</f>
        <v>138.4</v>
      </c>
      <c r="AB200" s="78">
        <v>114.3</v>
      </c>
      <c r="AC200" s="83">
        <f t="shared" si="10"/>
        <v>141.1736842</v>
      </c>
      <c r="AD200" s="83">
        <f>IF(ISBLANK('Imputing missing values '!$AS200), 'Imputing missing values '!$AC200, 'Imputing missing values '!$AS200)</f>
        <v>145.8</v>
      </c>
      <c r="AE200" s="78">
        <v>138.2</v>
      </c>
      <c r="AF200" s="83">
        <f t="shared" si="11"/>
        <v>128.7263158</v>
      </c>
      <c r="AG200" s="83">
        <f>IF(ISBLANK('Imputing missing values '!$AT200), 'Imputing missing values '!$AF200, 'Imputing missing values '!$AT200)</f>
        <v>131.4</v>
      </c>
      <c r="AH200" s="78">
        <v>132.8</v>
      </c>
      <c r="AI200" s="83">
        <f>AVERAGE(AU182:AU197)</f>
        <v>130.74375</v>
      </c>
      <c r="AJ200" s="83">
        <f>IF(ISBLANK('Imputing missing values '!$AU200), 'Imputing missing values '!$AI200, 'Imputing missing values '!$AU200)</f>
        <v>136</v>
      </c>
      <c r="AK200" s="81">
        <v>142.0</v>
      </c>
      <c r="AL200" s="78">
        <v>156.1</v>
      </c>
      <c r="AM200" s="78">
        <v>150.6</v>
      </c>
      <c r="AN200" s="78">
        <v>146.8</v>
      </c>
      <c r="AO200" s="78">
        <v>143.1</v>
      </c>
      <c r="AP200" s="81">
        <v>139.0</v>
      </c>
      <c r="AQ200" s="81">
        <v>127.5</v>
      </c>
      <c r="AR200" s="81">
        <v>138.4</v>
      </c>
      <c r="AS200" s="81">
        <v>145.8</v>
      </c>
      <c r="AT200" s="81">
        <v>131.4</v>
      </c>
      <c r="AU200" s="81">
        <v>136.0</v>
      </c>
      <c r="AV200" s="78">
        <v>141.8</v>
      </c>
    </row>
    <row r="201" ht="15.75" customHeight="1">
      <c r="A201" s="79" t="s">
        <v>122</v>
      </c>
      <c r="B201" s="82">
        <v>2018.0</v>
      </c>
      <c r="C201" s="79" t="s">
        <v>66</v>
      </c>
      <c r="D201" s="78">
        <v>135.6</v>
      </c>
      <c r="E201" s="83">
        <f t="shared" si="2"/>
        <v>136.7857143</v>
      </c>
      <c r="F201" s="83">
        <f t="shared" si="1"/>
        <v>140.3</v>
      </c>
      <c r="G201" s="78">
        <v>148.6</v>
      </c>
      <c r="H201" s="78">
        <f t="shared" si="3"/>
        <v>157.5</v>
      </c>
      <c r="I201" s="78">
        <f>IF(ISBLANK('Imputing missing values '!$AL201), 'Imputing missing values '!$H201, 'Imputing missing values '!$AL201)</f>
        <v>161.4</v>
      </c>
      <c r="J201" s="78">
        <v>139.1</v>
      </c>
      <c r="K201" s="78">
        <f t="shared" si="4"/>
        <v>142.6631579</v>
      </c>
      <c r="L201" s="78">
        <f>IF(ISBLANK('Imputing missing values '!$AM201),K201,AM201)</f>
        <v>137.9</v>
      </c>
      <c r="M201" s="78">
        <v>141.0</v>
      </c>
      <c r="N201" s="78">
        <f t="shared" si="5"/>
        <v>135.3263158</v>
      </c>
      <c r="O201" s="78">
        <f>IF(ISBLANK('Imputing missing values '!$AN201), 'Imputing missing values '!$N201, 'Imputing missing values '!$AN201)</f>
        <v>128.1</v>
      </c>
      <c r="P201" s="78">
        <v>116.7</v>
      </c>
      <c r="Q201" s="78">
        <f t="shared" si="131"/>
        <v>135.75</v>
      </c>
      <c r="R201" s="78">
        <f>IF(ISBLANK('Imputing missing values '!$AO201), 'Imputing missing values '!$Q201, 'Imputing missing values '!$AO201)</f>
        <v>133.6</v>
      </c>
      <c r="S201" s="78">
        <v>149.7</v>
      </c>
      <c r="T201" s="83">
        <f t="shared" si="7"/>
        <v>134.4157895</v>
      </c>
      <c r="U201" s="83">
        <f>IF(ISBLANK('Imputing missing values '!$AP201), 'Imputing missing values '!$T201, 'Imputing missing values '!$AP201)</f>
        <v>133.6</v>
      </c>
      <c r="V201" s="78">
        <v>159.2</v>
      </c>
      <c r="W201" s="83">
        <f t="shared" si="8"/>
        <v>121.8</v>
      </c>
      <c r="X201" s="83">
        <f>IF(ISBLANK('Imputing missing values '!$AQ201), 'Imputing missing values '!$W201, 'Imputing missing values '!$AQ201)</f>
        <v>120.1</v>
      </c>
      <c r="Y201" s="78">
        <v>112.6</v>
      </c>
      <c r="Z201" s="83">
        <f t="shared" si="9"/>
        <v>131.4052632</v>
      </c>
      <c r="AA201" s="83">
        <f>IF(ISBLANK('Imputing missing values '!$AR201), 'Imputing missing values '!$Z201, 'Imputing missing values '!$AR201)</f>
        <v>129</v>
      </c>
      <c r="AB201" s="78">
        <v>111.8</v>
      </c>
      <c r="AC201" s="83">
        <f t="shared" si="10"/>
        <v>141.3</v>
      </c>
      <c r="AD201" s="83">
        <f>IF(ISBLANK('Imputing missing values '!$AS201), 'Imputing missing values '!$AC201, 'Imputing missing values '!$AS201)</f>
        <v>144</v>
      </c>
      <c r="AE201" s="78">
        <v>140.3</v>
      </c>
      <c r="AF201" s="83">
        <f t="shared" si="11"/>
        <v>128.7052632</v>
      </c>
      <c r="AG201" s="83">
        <f>IF(ISBLANK('Imputing missing values '!$AT201), 'Imputing missing values '!$AF201, 'Imputing missing values '!$AT201)</f>
        <v>128.2</v>
      </c>
      <c r="AH201" s="78">
        <v>126.8</v>
      </c>
      <c r="AI201" s="83">
        <f t="shared" ref="AI201:AI202" si="132">AVERAGE(AU183:AU201)</f>
        <v>130.9421053</v>
      </c>
      <c r="AJ201" s="83">
        <f>IF(ISBLANK('Imputing missing values '!$AU201), 'Imputing missing values '!$AI201, 'Imputing missing values '!$AU201)</f>
        <v>130.2</v>
      </c>
      <c r="AK201" s="81">
        <v>140.3</v>
      </c>
      <c r="AL201" s="78">
        <v>161.4</v>
      </c>
      <c r="AM201" s="78">
        <v>137.9</v>
      </c>
      <c r="AN201" s="78">
        <v>128.1</v>
      </c>
      <c r="AO201" s="78">
        <v>133.6</v>
      </c>
      <c r="AP201" s="81">
        <v>133.6</v>
      </c>
      <c r="AQ201" s="81">
        <v>120.1</v>
      </c>
      <c r="AR201" s="81">
        <v>129.0</v>
      </c>
      <c r="AS201" s="81">
        <v>144.0</v>
      </c>
      <c r="AT201" s="81">
        <v>128.2</v>
      </c>
      <c r="AU201" s="81">
        <v>130.2</v>
      </c>
      <c r="AV201" s="78">
        <v>137.5</v>
      </c>
    </row>
    <row r="202" ht="15.75" customHeight="1">
      <c r="A202" s="79" t="s">
        <v>102</v>
      </c>
      <c r="B202" s="82">
        <v>2018.0</v>
      </c>
      <c r="C202" s="79" t="s">
        <v>66</v>
      </c>
      <c r="D202" s="78">
        <v>137.5</v>
      </c>
      <c r="E202" s="83">
        <f t="shared" si="2"/>
        <v>138.7142857</v>
      </c>
      <c r="F202" s="83">
        <f t="shared" si="1"/>
        <v>141.4</v>
      </c>
      <c r="G202" s="78">
        <v>149.1</v>
      </c>
      <c r="H202" s="81">
        <f t="shared" si="3"/>
        <v>157.4894737</v>
      </c>
      <c r="I202" s="81">
        <f>IF(ISBLANK('Imputing missing values '!$AL202), 'Imputing missing values '!$H202, 'Imputing missing values '!$AL202)</f>
        <v>157.5</v>
      </c>
      <c r="J202" s="78">
        <v>139.2</v>
      </c>
      <c r="K202" s="81">
        <f t="shared" si="4"/>
        <v>143.2526316</v>
      </c>
      <c r="L202" s="81">
        <f>IF(ISBLANK('Imputing missing values '!$AM202),K202,AM202)</f>
        <v>145.6</v>
      </c>
      <c r="M202" s="78">
        <v>142.5</v>
      </c>
      <c r="N202" s="81">
        <f t="shared" si="5"/>
        <v>135.9789474</v>
      </c>
      <c r="O202" s="81">
        <f>IF(ISBLANK('Imputing missing values '!$AN202), 'Imputing missing values '!$N202, 'Imputing missing values '!$AN202)</f>
        <v>139.7</v>
      </c>
      <c r="P202" s="78">
        <v>121.4</v>
      </c>
      <c r="Q202" s="81">
        <f>AVERAGE(AO184:AO202)</f>
        <v>136.6157895</v>
      </c>
      <c r="R202" s="81">
        <f>IF(ISBLANK('Imputing missing values '!$AO202), 'Imputing missing values '!$Q202, 'Imputing missing values '!$AO202)</f>
        <v>138.6</v>
      </c>
      <c r="S202" s="78">
        <v>151.6</v>
      </c>
      <c r="T202" s="81">
        <f t="shared" si="7"/>
        <v>134.8368421</v>
      </c>
      <c r="U202" s="81">
        <f>IF(ISBLANK('Imputing missing values '!$AP202), 'Imputing missing values '!$T202, 'Imputing missing values '!$AP202)</f>
        <v>137</v>
      </c>
      <c r="V202" s="78">
        <v>155.9</v>
      </c>
      <c r="W202" s="81">
        <f t="shared" si="8"/>
        <v>122.1842105</v>
      </c>
      <c r="X202" s="81">
        <f>IF(ISBLANK('Imputing missing values '!$AQ202), 'Imputing missing values '!$W202, 'Imputing missing values '!$AQ202)</f>
        <v>123.6</v>
      </c>
      <c r="Y202" s="78">
        <v>121.7</v>
      </c>
      <c r="Z202" s="81">
        <f t="shared" si="9"/>
        <v>131.7684211</v>
      </c>
      <c r="AA202" s="81">
        <f>IF(ISBLANK('Imputing missing values '!$AR202), 'Imputing missing values '!$Z202, 'Imputing missing values '!$AR202)</f>
        <v>133.1</v>
      </c>
      <c r="AB202" s="78">
        <v>113.5</v>
      </c>
      <c r="AC202" s="81">
        <f t="shared" si="10"/>
        <v>141.7</v>
      </c>
      <c r="AD202" s="81">
        <f>IF(ISBLANK('Imputing missing values '!$AS202), 'Imputing missing values '!$AC202, 'Imputing missing values '!$AS202)</f>
        <v>144.7</v>
      </c>
      <c r="AE202" s="78">
        <v>138.9</v>
      </c>
      <c r="AF202" s="81">
        <f t="shared" si="11"/>
        <v>128.9473684</v>
      </c>
      <c r="AG202" s="81">
        <f>IF(ISBLANK('Imputing missing values '!$AT202), 'Imputing missing values '!$AF202, 'Imputing missing values '!$AT202)</f>
        <v>130.1</v>
      </c>
      <c r="AH202" s="78">
        <v>130.3</v>
      </c>
      <c r="AI202" s="81">
        <f t="shared" si="132"/>
        <v>131.3315789</v>
      </c>
      <c r="AJ202" s="81">
        <f>IF(ISBLANK('Imputing missing values '!$AU202), 'Imputing missing values '!$AI202, 'Imputing missing values '!$AU202)</f>
        <v>133.2</v>
      </c>
      <c r="AK202" s="81">
        <v>141.4</v>
      </c>
      <c r="AL202" s="81">
        <v>157.5</v>
      </c>
      <c r="AM202" s="81">
        <v>145.6</v>
      </c>
      <c r="AN202" s="81">
        <v>139.7</v>
      </c>
      <c r="AO202" s="81">
        <v>138.6</v>
      </c>
      <c r="AP202" s="81">
        <v>137.0</v>
      </c>
      <c r="AQ202" s="81">
        <v>123.6</v>
      </c>
      <c r="AR202" s="81">
        <v>133.1</v>
      </c>
      <c r="AS202" s="81">
        <v>144.7</v>
      </c>
      <c r="AT202" s="81">
        <v>130.1</v>
      </c>
      <c r="AU202" s="81">
        <v>133.2</v>
      </c>
      <c r="AV202" s="78">
        <v>139.8</v>
      </c>
    </row>
    <row r="203" ht="15.75" customHeight="1">
      <c r="A203" s="79" t="s">
        <v>121</v>
      </c>
      <c r="B203" s="82">
        <v>2018.0</v>
      </c>
      <c r="C203" s="79" t="s">
        <v>68</v>
      </c>
      <c r="D203" s="78">
        <v>139.2</v>
      </c>
      <c r="E203" s="83">
        <f t="shared" si="2"/>
        <v>139.6142857</v>
      </c>
      <c r="F203" s="83">
        <f t="shared" si="1"/>
        <v>142.7</v>
      </c>
      <c r="G203" s="78">
        <v>148.8</v>
      </c>
      <c r="H203" s="78">
        <f t="shared" si="3"/>
        <v>157.5789474</v>
      </c>
      <c r="I203" s="78">
        <f>IF(ISBLANK('Imputing missing values '!$AL203), 'Imputing missing values '!$H203, 'Imputing missing values '!$AL203)</f>
        <v>156.4</v>
      </c>
      <c r="J203" s="78">
        <v>139.1</v>
      </c>
      <c r="K203" s="78">
        <f t="shared" si="4"/>
        <v>143.7263158</v>
      </c>
      <c r="L203" s="78">
        <f>IF(ISBLANK('Imputing missing values '!$AM203),K203,AM203)</f>
        <v>151.3</v>
      </c>
      <c r="M203" s="78">
        <v>143.5</v>
      </c>
      <c r="N203" s="78">
        <f t="shared" si="5"/>
        <v>136.5631579</v>
      </c>
      <c r="O203" s="78">
        <f>IF(ISBLANK('Imputing missing values '!$AN203), 'Imputing missing values '!$N203, 'Imputing missing values '!$AN203)</f>
        <v>147.7</v>
      </c>
      <c r="P203" s="78">
        <v>125.0</v>
      </c>
      <c r="Q203" s="78">
        <f t="shared" ref="Q203:Q204" si="133">AVERAGE(AO185:AO200)</f>
        <v>136.7875</v>
      </c>
      <c r="R203" s="78">
        <f>IF(ISBLANK('Imputing missing values '!$AO203), 'Imputing missing values '!$Q203, 'Imputing missing values '!$AO203)</f>
        <v>143.8</v>
      </c>
      <c r="S203" s="78">
        <v>154.4</v>
      </c>
      <c r="T203" s="83">
        <f t="shared" si="7"/>
        <v>135.1578947</v>
      </c>
      <c r="U203" s="83">
        <f>IF(ISBLANK('Imputing missing values '!$AP203), 'Imputing missing values '!$T203, 'Imputing missing values '!$AP203)</f>
        <v>139.4</v>
      </c>
      <c r="V203" s="78">
        <v>156.3</v>
      </c>
      <c r="W203" s="83">
        <f t="shared" si="8"/>
        <v>122.6578947</v>
      </c>
      <c r="X203" s="83">
        <f>IF(ISBLANK('Imputing missing values '!$AQ203), 'Imputing missing values '!$W203, 'Imputing missing values '!$AQ203)</f>
        <v>128.3</v>
      </c>
      <c r="Y203" s="78">
        <v>126.8</v>
      </c>
      <c r="Z203" s="83">
        <f t="shared" si="9"/>
        <v>132.2368421</v>
      </c>
      <c r="AA203" s="83">
        <f>IF(ISBLANK('Imputing missing values '!$AR203), 'Imputing missing values '!$Z203, 'Imputing missing values '!$AR203)</f>
        <v>138.6</v>
      </c>
      <c r="AB203" s="78">
        <v>115.4</v>
      </c>
      <c r="AC203" s="83">
        <f t="shared" si="10"/>
        <v>142.1157895</v>
      </c>
      <c r="AD203" s="83">
        <f>IF(ISBLANK('Imputing missing values '!$AS203), 'Imputing missing values '!$AC203, 'Imputing missing values '!$AS203)</f>
        <v>146.9</v>
      </c>
      <c r="AE203" s="78">
        <v>138.6</v>
      </c>
      <c r="AF203" s="83">
        <f t="shared" si="11"/>
        <v>129.1578947</v>
      </c>
      <c r="AG203" s="83">
        <f>IF(ISBLANK('Imputing missing values '!$AT203), 'Imputing missing values '!$AF203, 'Imputing missing values '!$AT203)</f>
        <v>131.3</v>
      </c>
      <c r="AH203" s="78">
        <v>133.8</v>
      </c>
      <c r="AI203" s="83">
        <f>AVERAGE(AU185:AU200)</f>
        <v>131.425</v>
      </c>
      <c r="AJ203" s="83">
        <f>IF(ISBLANK('Imputing missing values '!$AU203), 'Imputing missing values '!$AI203, 'Imputing missing values '!$AU203)</f>
        <v>136.6</v>
      </c>
      <c r="AK203" s="81">
        <v>142.7</v>
      </c>
      <c r="AL203" s="78">
        <v>156.4</v>
      </c>
      <c r="AM203" s="78">
        <v>151.3</v>
      </c>
      <c r="AN203" s="78">
        <v>147.7</v>
      </c>
      <c r="AO203" s="78">
        <v>143.8</v>
      </c>
      <c r="AP203" s="81">
        <v>139.4</v>
      </c>
      <c r="AQ203" s="81">
        <v>128.3</v>
      </c>
      <c r="AR203" s="81">
        <v>138.6</v>
      </c>
      <c r="AS203" s="81">
        <v>146.9</v>
      </c>
      <c r="AT203" s="81">
        <v>131.3</v>
      </c>
      <c r="AU203" s="81">
        <v>136.6</v>
      </c>
      <c r="AV203" s="78">
        <v>142.5</v>
      </c>
    </row>
    <row r="204" ht="15.75" customHeight="1">
      <c r="A204" s="79" t="s">
        <v>122</v>
      </c>
      <c r="B204" s="82">
        <v>2018.0</v>
      </c>
      <c r="C204" s="79" t="s">
        <v>68</v>
      </c>
      <c r="D204" s="78">
        <v>136.5</v>
      </c>
      <c r="E204" s="83">
        <f t="shared" si="2"/>
        <v>137.5142857</v>
      </c>
      <c r="F204" s="83">
        <f t="shared" si="1"/>
        <v>140.1</v>
      </c>
      <c r="G204" s="78">
        <v>146.4</v>
      </c>
      <c r="H204" s="78">
        <f t="shared" si="3"/>
        <v>158.0421053</v>
      </c>
      <c r="I204" s="78">
        <f>IF(ISBLANK('Imputing missing values '!$AL204), 'Imputing missing values '!$H204, 'Imputing missing values '!$AL204)</f>
        <v>162.1</v>
      </c>
      <c r="J204" s="78">
        <v>136.6</v>
      </c>
      <c r="K204" s="78">
        <f t="shared" si="4"/>
        <v>143.2263158</v>
      </c>
      <c r="L204" s="78">
        <f>IF(ISBLANK('Imputing missing values '!$AM204),K204,AM204)</f>
        <v>138.3</v>
      </c>
      <c r="M204" s="78">
        <v>141.2</v>
      </c>
      <c r="N204" s="78">
        <f t="shared" si="5"/>
        <v>135.9</v>
      </c>
      <c r="O204" s="78">
        <f>IF(ISBLANK('Imputing missing values '!$AN204), 'Imputing missing values '!$N204, 'Imputing missing values '!$AN204)</f>
        <v>129.8</v>
      </c>
      <c r="P204" s="78">
        <v>117.4</v>
      </c>
      <c r="Q204" s="78">
        <f t="shared" si="133"/>
        <v>136.39375</v>
      </c>
      <c r="R204" s="78">
        <f>IF(ISBLANK('Imputing missing values '!$AO204), 'Imputing missing values '!$Q204, 'Imputing missing values '!$AO204)</f>
        <v>134.4</v>
      </c>
      <c r="S204" s="78">
        <v>146.3</v>
      </c>
      <c r="T204" s="83">
        <f t="shared" si="7"/>
        <v>135.0894737</v>
      </c>
      <c r="U204" s="83">
        <f>IF(ISBLANK('Imputing missing values '!$AP204), 'Imputing missing values '!$T204, 'Imputing missing values '!$AP204)</f>
        <v>134.9</v>
      </c>
      <c r="V204" s="78">
        <v>157.3</v>
      </c>
      <c r="W204" s="83">
        <f t="shared" si="8"/>
        <v>122.5210526</v>
      </c>
      <c r="X204" s="83">
        <f>IF(ISBLANK('Imputing missing values '!$AQ204), 'Imputing missing values '!$W204, 'Imputing missing values '!$AQ204)</f>
        <v>120.7</v>
      </c>
      <c r="Y204" s="78">
        <v>113.6</v>
      </c>
      <c r="Z204" s="83">
        <f t="shared" si="9"/>
        <v>132</v>
      </c>
      <c r="AA204" s="83">
        <f>IF(ISBLANK('Imputing missing values '!$AR204), 'Imputing missing values '!$Z204, 'Imputing missing values '!$AR204)</f>
        <v>129.8</v>
      </c>
      <c r="AB204" s="78">
        <v>113.3</v>
      </c>
      <c r="AC204" s="83">
        <f t="shared" si="10"/>
        <v>142.3157895</v>
      </c>
      <c r="AD204" s="83">
        <f>IF(ISBLANK('Imputing missing values '!$AS204), 'Imputing missing values '!$AC204, 'Imputing missing values '!$AS204)</f>
        <v>145.3</v>
      </c>
      <c r="AE204" s="78">
        <v>141.1</v>
      </c>
      <c r="AF204" s="83">
        <f t="shared" si="11"/>
        <v>129.1315789</v>
      </c>
      <c r="AG204" s="83">
        <f>IF(ISBLANK('Imputing missing values '!$AT204), 'Imputing missing values '!$AF204, 'Imputing missing values '!$AT204)</f>
        <v>128.3</v>
      </c>
      <c r="AH204" s="78">
        <v>127.4</v>
      </c>
      <c r="AI204" s="83">
        <f t="shared" ref="AI204:AI205" si="134">AVERAGE(AU186:AU204)</f>
        <v>131.6473684</v>
      </c>
      <c r="AJ204" s="83">
        <f>IF(ISBLANK('Imputing missing values '!$AU204), 'Imputing missing values '!$AI204, 'Imputing missing values '!$AU204)</f>
        <v>131</v>
      </c>
      <c r="AK204" s="81">
        <v>140.1</v>
      </c>
      <c r="AL204" s="78">
        <v>162.1</v>
      </c>
      <c r="AM204" s="78">
        <v>138.3</v>
      </c>
      <c r="AN204" s="78">
        <v>129.8</v>
      </c>
      <c r="AO204" s="78">
        <v>134.4</v>
      </c>
      <c r="AP204" s="81">
        <v>134.9</v>
      </c>
      <c r="AQ204" s="81">
        <v>120.7</v>
      </c>
      <c r="AR204" s="81">
        <v>129.8</v>
      </c>
      <c r="AS204" s="81">
        <v>145.3</v>
      </c>
      <c r="AT204" s="81">
        <v>128.3</v>
      </c>
      <c r="AU204" s="81">
        <v>131.0</v>
      </c>
      <c r="AV204" s="78">
        <v>138.0</v>
      </c>
    </row>
    <row r="205" ht="15.75" customHeight="1">
      <c r="A205" s="79" t="s">
        <v>102</v>
      </c>
      <c r="B205" s="82">
        <v>2018.0</v>
      </c>
      <c r="C205" s="79" t="s">
        <v>68</v>
      </c>
      <c r="D205" s="78">
        <v>138.3</v>
      </c>
      <c r="E205" s="83">
        <f t="shared" si="2"/>
        <v>139.1285714</v>
      </c>
      <c r="F205" s="83">
        <f t="shared" si="1"/>
        <v>141.7</v>
      </c>
      <c r="G205" s="78">
        <v>148.0</v>
      </c>
      <c r="H205" s="81">
        <f t="shared" si="3"/>
        <v>157.9684211</v>
      </c>
      <c r="I205" s="81">
        <f>IF(ISBLANK('Imputing missing values '!$AL205), 'Imputing missing values '!$H205, 'Imputing missing values '!$AL205)</f>
        <v>157.9</v>
      </c>
      <c r="J205" s="78">
        <v>138.1</v>
      </c>
      <c r="K205" s="81">
        <f t="shared" si="4"/>
        <v>143.8263158</v>
      </c>
      <c r="L205" s="81">
        <f>IF(ISBLANK('Imputing missing values '!$AM205),K205,AM205)</f>
        <v>146.1</v>
      </c>
      <c r="M205" s="78">
        <v>142.6</v>
      </c>
      <c r="N205" s="81">
        <f t="shared" si="5"/>
        <v>136.6157895</v>
      </c>
      <c r="O205" s="81">
        <f>IF(ISBLANK('Imputing missing values '!$AN205), 'Imputing missing values '!$N205, 'Imputing missing values '!$AN205)</f>
        <v>140.9</v>
      </c>
      <c r="P205" s="78">
        <v>122.2</v>
      </c>
      <c r="Q205" s="81">
        <f>AVERAGE(AO187:AO205)</f>
        <v>137.2947368</v>
      </c>
      <c r="R205" s="81">
        <f>IF(ISBLANK('Imputing missing values '!$AO205), 'Imputing missing values '!$Q205, 'Imputing missing values '!$AO205)</f>
        <v>139.4</v>
      </c>
      <c r="S205" s="78">
        <v>150.6</v>
      </c>
      <c r="T205" s="81">
        <f t="shared" si="7"/>
        <v>135.5052632</v>
      </c>
      <c r="U205" s="81">
        <f>IF(ISBLANK('Imputing missing values '!$AP205), 'Imputing missing values '!$T205, 'Imputing missing values '!$AP205)</f>
        <v>137.7</v>
      </c>
      <c r="V205" s="78">
        <v>156.6</v>
      </c>
      <c r="W205" s="81">
        <f t="shared" si="8"/>
        <v>122.8842105</v>
      </c>
      <c r="X205" s="81">
        <f>IF(ISBLANK('Imputing missing values '!$AQ205), 'Imputing missing values '!$W205, 'Imputing missing values '!$AQ205)</f>
        <v>124.3</v>
      </c>
      <c r="Y205" s="78">
        <v>122.4</v>
      </c>
      <c r="Z205" s="81">
        <f t="shared" si="9"/>
        <v>132.3736842</v>
      </c>
      <c r="AA205" s="81">
        <f>IF(ISBLANK('Imputing missing values '!$AR205), 'Imputing missing values '!$Z205, 'Imputing missing values '!$AR205)</f>
        <v>133.6</v>
      </c>
      <c r="AB205" s="78">
        <v>114.7</v>
      </c>
      <c r="AC205" s="81">
        <f t="shared" si="10"/>
        <v>142.7789474</v>
      </c>
      <c r="AD205" s="81">
        <f>IF(ISBLANK('Imputing missing values '!$AS205), 'Imputing missing values '!$AC205, 'Imputing missing values '!$AS205)</f>
        <v>146</v>
      </c>
      <c r="AE205" s="78">
        <v>139.4</v>
      </c>
      <c r="AF205" s="81">
        <f t="shared" si="11"/>
        <v>129.3368421</v>
      </c>
      <c r="AG205" s="81">
        <f>IF(ISBLANK('Imputing missing values '!$AT205), 'Imputing missing values '!$AF205, 'Imputing missing values '!$AT205)</f>
        <v>130.1</v>
      </c>
      <c r="AH205" s="78">
        <v>131.1</v>
      </c>
      <c r="AI205" s="81">
        <f t="shared" si="134"/>
        <v>132.0368421</v>
      </c>
      <c r="AJ205" s="81">
        <f>IF(ISBLANK('Imputing missing values '!$AU205), 'Imputing missing values '!$AI205, 'Imputing missing values '!$AU205)</f>
        <v>133.9</v>
      </c>
      <c r="AK205" s="81">
        <v>141.7</v>
      </c>
      <c r="AL205" s="81">
        <v>157.9</v>
      </c>
      <c r="AM205" s="81">
        <v>146.1</v>
      </c>
      <c r="AN205" s="81">
        <v>140.9</v>
      </c>
      <c r="AO205" s="81">
        <v>139.4</v>
      </c>
      <c r="AP205" s="81">
        <v>137.7</v>
      </c>
      <c r="AQ205" s="81">
        <v>124.3</v>
      </c>
      <c r="AR205" s="81">
        <v>133.6</v>
      </c>
      <c r="AS205" s="81">
        <v>146.0</v>
      </c>
      <c r="AT205" s="81">
        <v>130.1</v>
      </c>
      <c r="AU205" s="81">
        <v>133.9</v>
      </c>
      <c r="AV205" s="78">
        <v>140.4</v>
      </c>
    </row>
    <row r="206" ht="15.75" customHeight="1">
      <c r="A206" s="79" t="s">
        <v>121</v>
      </c>
      <c r="B206" s="82">
        <v>2018.0</v>
      </c>
      <c r="C206" s="79" t="s">
        <v>70</v>
      </c>
      <c r="D206" s="78">
        <v>139.4</v>
      </c>
      <c r="E206" s="83">
        <f t="shared" si="2"/>
        <v>140.1571429</v>
      </c>
      <c r="F206" s="83">
        <f t="shared" si="1"/>
        <v>141.3</v>
      </c>
      <c r="G206" s="78">
        <v>147.2</v>
      </c>
      <c r="H206" s="78">
        <f t="shared" si="3"/>
        <v>158.1157895</v>
      </c>
      <c r="I206" s="78">
        <f>IF(ISBLANK('Imputing missing values '!$AL206), 'Imputing missing values '!$H206, 'Imputing missing values '!$AL206)</f>
        <v>157.7</v>
      </c>
      <c r="J206" s="78">
        <v>136.6</v>
      </c>
      <c r="K206" s="78">
        <f t="shared" si="4"/>
        <v>144.2842105</v>
      </c>
      <c r="L206" s="78">
        <f>IF(ISBLANK('Imputing missing values '!$AM206),K206,AM206)</f>
        <v>151.3</v>
      </c>
      <c r="M206" s="78">
        <v>143.7</v>
      </c>
      <c r="N206" s="78">
        <f t="shared" si="5"/>
        <v>137.2631579</v>
      </c>
      <c r="O206" s="78">
        <f>IF(ISBLANK('Imputing missing values '!$AN206), 'Imputing missing values '!$N206, 'Imputing missing values '!$AN206)</f>
        <v>149</v>
      </c>
      <c r="P206" s="78">
        <v>124.6</v>
      </c>
      <c r="Q206" s="78">
        <f t="shared" ref="Q206:Q207" si="135">AVERAGE(AO188:AO203)</f>
        <v>137.475</v>
      </c>
      <c r="R206" s="78">
        <f>IF(ISBLANK('Imputing missing values '!$AO206), 'Imputing missing values '!$Q206, 'Imputing missing values '!$AO206)</f>
        <v>144</v>
      </c>
      <c r="S206" s="78">
        <v>150.1</v>
      </c>
      <c r="T206" s="83">
        <f t="shared" si="7"/>
        <v>135.8315789</v>
      </c>
      <c r="U206" s="83">
        <f>IF(ISBLANK('Imputing missing values '!$AP206), 'Imputing missing values '!$T206, 'Imputing missing values '!$AP206)</f>
        <v>140</v>
      </c>
      <c r="V206" s="78">
        <v>149.4</v>
      </c>
      <c r="W206" s="83">
        <f t="shared" si="8"/>
        <v>123.3947368</v>
      </c>
      <c r="X206" s="83">
        <f>IF(ISBLANK('Imputing missing values '!$AQ206), 'Imputing missing values '!$W206, 'Imputing missing values '!$AQ206)</f>
        <v>129.9</v>
      </c>
      <c r="Y206" s="78">
        <v>125.4</v>
      </c>
      <c r="Z206" s="83">
        <f t="shared" si="9"/>
        <v>132.9052632</v>
      </c>
      <c r="AA206" s="83">
        <f>IF(ISBLANK('Imputing missing values '!$AR206), 'Imputing missing values '!$Z206, 'Imputing missing values '!$AR206)</f>
        <v>140</v>
      </c>
      <c r="AB206" s="78">
        <v>114.4</v>
      </c>
      <c r="AC206" s="83">
        <f t="shared" si="10"/>
        <v>143.2315789</v>
      </c>
      <c r="AD206" s="83">
        <f>IF(ISBLANK('Imputing missing values '!$AS206), 'Imputing missing values '!$AC206, 'Imputing missing values '!$AS206)</f>
        <v>147.6</v>
      </c>
      <c r="AE206" s="78">
        <v>138.7</v>
      </c>
      <c r="AF206" s="83">
        <f t="shared" si="11"/>
        <v>129.5631579</v>
      </c>
      <c r="AG206" s="83">
        <f>IF(ISBLANK('Imputing missing values '!$AT206), 'Imputing missing values '!$AF206, 'Imputing missing values '!$AT206)</f>
        <v>132</v>
      </c>
      <c r="AH206" s="78">
        <v>133.1</v>
      </c>
      <c r="AI206" s="83">
        <f>AVERAGE(AU188:AU203)</f>
        <v>132.1375</v>
      </c>
      <c r="AJ206" s="83">
        <f>IF(ISBLANK('Imputing missing values '!$AU206), 'Imputing missing values '!$AI206, 'Imputing missing values '!$AU206)</f>
        <v>137.4</v>
      </c>
      <c r="AK206" s="81">
        <v>141.3</v>
      </c>
      <c r="AL206" s="78">
        <v>157.7</v>
      </c>
      <c r="AM206" s="78">
        <v>151.3</v>
      </c>
      <c r="AN206" s="78">
        <v>149.0</v>
      </c>
      <c r="AO206" s="78">
        <v>144.0</v>
      </c>
      <c r="AP206" s="81">
        <v>140.0</v>
      </c>
      <c r="AQ206" s="81">
        <v>129.9</v>
      </c>
      <c r="AR206" s="81">
        <v>140.0</v>
      </c>
      <c r="AS206" s="81">
        <v>147.6</v>
      </c>
      <c r="AT206" s="81">
        <v>132.0</v>
      </c>
      <c r="AU206" s="81">
        <v>137.4</v>
      </c>
      <c r="AV206" s="78">
        <v>142.1</v>
      </c>
    </row>
    <row r="207" ht="15.75" customHeight="1">
      <c r="A207" s="79" t="s">
        <v>122</v>
      </c>
      <c r="B207" s="82">
        <v>2018.0</v>
      </c>
      <c r="C207" s="79" t="s">
        <v>70</v>
      </c>
      <c r="D207" s="78">
        <v>137.0</v>
      </c>
      <c r="E207" s="83">
        <f t="shared" si="2"/>
        <v>138.2</v>
      </c>
      <c r="F207" s="83">
        <f t="shared" si="1"/>
        <v>138.9</v>
      </c>
      <c r="G207" s="78">
        <v>143.1</v>
      </c>
      <c r="H207" s="78">
        <f t="shared" si="3"/>
        <v>158.5473684</v>
      </c>
      <c r="I207" s="78">
        <f>IF(ISBLANK('Imputing missing values '!$AL207), 'Imputing missing values '!$H207, 'Imputing missing values '!$AL207)</f>
        <v>163.3</v>
      </c>
      <c r="J207" s="78">
        <v>132.8</v>
      </c>
      <c r="K207" s="78">
        <f t="shared" si="4"/>
        <v>143.8</v>
      </c>
      <c r="L207" s="78">
        <f>IF(ISBLANK('Imputing missing values '!$AM207),K207,AM207)</f>
        <v>139.1</v>
      </c>
      <c r="M207" s="78">
        <v>141.5</v>
      </c>
      <c r="N207" s="78">
        <f t="shared" si="5"/>
        <v>136.6631579</v>
      </c>
      <c r="O207" s="78">
        <f>IF(ISBLANK('Imputing missing values '!$AN207), 'Imputing missing values '!$N207, 'Imputing missing values '!$AN207)</f>
        <v>131.2</v>
      </c>
      <c r="P207" s="78">
        <v>117.8</v>
      </c>
      <c r="Q207" s="78">
        <f t="shared" si="135"/>
        <v>137.13125</v>
      </c>
      <c r="R207" s="78">
        <f>IF(ISBLANK('Imputing missing values '!$AO207), 'Imputing missing values '!$Q207, 'Imputing missing values '!$AO207)</f>
        <v>134.9</v>
      </c>
      <c r="S207" s="78">
        <v>140.0</v>
      </c>
      <c r="T207" s="83">
        <f t="shared" si="7"/>
        <v>135.7789474</v>
      </c>
      <c r="U207" s="83">
        <f>IF(ISBLANK('Imputing missing values '!$AP207), 'Imputing missing values '!$T207, 'Imputing missing values '!$AP207)</f>
        <v>135.7</v>
      </c>
      <c r="V207" s="78">
        <v>151.3</v>
      </c>
      <c r="W207" s="83">
        <f t="shared" si="8"/>
        <v>123.2842105</v>
      </c>
      <c r="X207" s="83">
        <f>IF(ISBLANK('Imputing missing values '!$AQ207), 'Imputing missing values '!$W207, 'Imputing missing values '!$AQ207)</f>
        <v>122.5</v>
      </c>
      <c r="Y207" s="78">
        <v>113.5</v>
      </c>
      <c r="Z207" s="83">
        <f t="shared" si="9"/>
        <v>132.6473684</v>
      </c>
      <c r="AA207" s="83">
        <f>IF(ISBLANK('Imputing missing values '!$AR207), 'Imputing missing values '!$Z207, 'Imputing missing values '!$AR207)</f>
        <v>130.2</v>
      </c>
      <c r="AB207" s="78">
        <v>112.3</v>
      </c>
      <c r="AC207" s="83">
        <f t="shared" si="10"/>
        <v>143.3631579</v>
      </c>
      <c r="AD207" s="83">
        <f>IF(ISBLANK('Imputing missing values '!$AS207), 'Imputing missing values '!$AC207, 'Imputing missing values '!$AS207)</f>
        <v>145.2</v>
      </c>
      <c r="AE207" s="78">
        <v>141.2</v>
      </c>
      <c r="AF207" s="83">
        <f t="shared" si="11"/>
        <v>129.5631579</v>
      </c>
      <c r="AG207" s="83">
        <f>IF(ISBLANK('Imputing missing values '!$AT207), 'Imputing missing values '!$AF207, 'Imputing missing values '!$AT207)</f>
        <v>129.3</v>
      </c>
      <c r="AH207" s="78">
        <v>127.7</v>
      </c>
      <c r="AI207" s="83">
        <f t="shared" ref="AI207:AI208" si="136">AVERAGE(AU189:AU207)</f>
        <v>132.3736842</v>
      </c>
      <c r="AJ207" s="83">
        <f>IF(ISBLANK('Imputing missing values '!$AU207), 'Imputing missing values '!$AI207, 'Imputing missing values '!$AU207)</f>
        <v>131.9</v>
      </c>
      <c r="AK207" s="81">
        <v>138.9</v>
      </c>
      <c r="AL207" s="78">
        <v>163.3</v>
      </c>
      <c r="AM207" s="78">
        <v>139.1</v>
      </c>
      <c r="AN207" s="78">
        <v>131.2</v>
      </c>
      <c r="AO207" s="78">
        <v>134.9</v>
      </c>
      <c r="AP207" s="81">
        <v>135.7</v>
      </c>
      <c r="AQ207" s="81">
        <v>122.5</v>
      </c>
      <c r="AR207" s="81">
        <v>130.2</v>
      </c>
      <c r="AS207" s="81">
        <v>145.2</v>
      </c>
      <c r="AT207" s="81">
        <v>129.3</v>
      </c>
      <c r="AU207" s="81">
        <v>131.9</v>
      </c>
      <c r="AV207" s="78">
        <v>138.1</v>
      </c>
    </row>
    <row r="208" ht="15.75" customHeight="1">
      <c r="A208" s="79" t="s">
        <v>102</v>
      </c>
      <c r="B208" s="82">
        <v>2018.0</v>
      </c>
      <c r="C208" s="79" t="s">
        <v>70</v>
      </c>
      <c r="D208" s="78">
        <v>138.6</v>
      </c>
      <c r="E208" s="83">
        <f t="shared" si="2"/>
        <v>139.5142857</v>
      </c>
      <c r="F208" s="83">
        <f t="shared" si="1"/>
        <v>140.4</v>
      </c>
      <c r="G208" s="78">
        <v>145.8</v>
      </c>
      <c r="H208" s="81">
        <f t="shared" si="3"/>
        <v>158.5210526</v>
      </c>
      <c r="I208" s="81">
        <f>IF(ISBLANK('Imputing missing values '!$AL208), 'Imputing missing values '!$H208, 'Imputing missing values '!$AL208)</f>
        <v>159.2</v>
      </c>
      <c r="J208" s="78">
        <v>135.1</v>
      </c>
      <c r="K208" s="81">
        <f t="shared" si="4"/>
        <v>144.3947368</v>
      </c>
      <c r="L208" s="81">
        <f>IF(ISBLANK('Imputing missing values '!$AM208),K208,AM208)</f>
        <v>146.5</v>
      </c>
      <c r="M208" s="78">
        <v>142.9</v>
      </c>
      <c r="N208" s="81">
        <f t="shared" si="5"/>
        <v>137.5</v>
      </c>
      <c r="O208" s="81">
        <f>IF(ISBLANK('Imputing missing values '!$AN208), 'Imputing missing values '!$N208, 'Imputing missing values '!$AN208)</f>
        <v>142.3</v>
      </c>
      <c r="P208" s="78">
        <v>122.1</v>
      </c>
      <c r="Q208" s="81">
        <f>AVERAGE(AO190:AO208)</f>
        <v>137.9631579</v>
      </c>
      <c r="R208" s="81">
        <f>IF(ISBLANK('Imputing missing values '!$AO208), 'Imputing missing values '!$Q208, 'Imputing missing values '!$AO208)</f>
        <v>139.7</v>
      </c>
      <c r="S208" s="78">
        <v>145.4</v>
      </c>
      <c r="T208" s="81">
        <f t="shared" si="7"/>
        <v>136.1947368</v>
      </c>
      <c r="U208" s="81">
        <f>IF(ISBLANK('Imputing missing values '!$AP208), 'Imputing missing values '!$T208, 'Imputing missing values '!$AP208)</f>
        <v>138.4</v>
      </c>
      <c r="V208" s="78">
        <v>150.0</v>
      </c>
      <c r="W208" s="81">
        <f t="shared" si="8"/>
        <v>123.7157895</v>
      </c>
      <c r="X208" s="81">
        <f>IF(ISBLANK('Imputing missing values '!$AQ208), 'Imputing missing values '!$W208, 'Imputing missing values '!$AQ208)</f>
        <v>126</v>
      </c>
      <c r="Y208" s="78">
        <v>121.4</v>
      </c>
      <c r="Z208" s="81">
        <f t="shared" si="9"/>
        <v>133.0526316</v>
      </c>
      <c r="AA208" s="81">
        <f>IF(ISBLANK('Imputing missing values '!$AR208), 'Imputing missing values '!$Z208, 'Imputing missing values '!$AR208)</f>
        <v>134.5</v>
      </c>
      <c r="AB208" s="78">
        <v>113.7</v>
      </c>
      <c r="AC208" s="81">
        <f t="shared" si="10"/>
        <v>143.8052632</v>
      </c>
      <c r="AD208" s="81">
        <f>IF(ISBLANK('Imputing missing values '!$AS208), 'Imputing missing values '!$AC208, 'Imputing missing values '!$AS208)</f>
        <v>146.2</v>
      </c>
      <c r="AE208" s="78">
        <v>139.5</v>
      </c>
      <c r="AF208" s="81">
        <f t="shared" si="11"/>
        <v>129.7842105</v>
      </c>
      <c r="AG208" s="81">
        <f>IF(ISBLANK('Imputing missing values '!$AT208), 'Imputing missing values '!$AF208, 'Imputing missing values '!$AT208)</f>
        <v>130.9</v>
      </c>
      <c r="AH208" s="78">
        <v>130.8</v>
      </c>
      <c r="AI208" s="81">
        <f t="shared" si="136"/>
        <v>132.7736842</v>
      </c>
      <c r="AJ208" s="81">
        <f>IF(ISBLANK('Imputing missing values '!$AU208), 'Imputing missing values '!$AI208, 'Imputing missing values '!$AU208)</f>
        <v>134.7</v>
      </c>
      <c r="AK208" s="81">
        <v>140.4</v>
      </c>
      <c r="AL208" s="81">
        <v>159.2</v>
      </c>
      <c r="AM208" s="81">
        <v>146.5</v>
      </c>
      <c r="AN208" s="81">
        <v>142.3</v>
      </c>
      <c r="AO208" s="81">
        <v>139.7</v>
      </c>
      <c r="AP208" s="81">
        <v>138.4</v>
      </c>
      <c r="AQ208" s="81">
        <v>126.0</v>
      </c>
      <c r="AR208" s="81">
        <v>134.5</v>
      </c>
      <c r="AS208" s="81">
        <v>146.2</v>
      </c>
      <c r="AT208" s="81">
        <v>130.9</v>
      </c>
      <c r="AU208" s="81">
        <v>134.7</v>
      </c>
      <c r="AV208" s="78">
        <v>140.2</v>
      </c>
    </row>
    <row r="209" ht="15.75" customHeight="1">
      <c r="A209" s="79" t="s">
        <v>121</v>
      </c>
      <c r="B209" s="82">
        <v>2018.0</v>
      </c>
      <c r="C209" s="79" t="s">
        <v>72</v>
      </c>
      <c r="D209" s="78">
        <v>139.3</v>
      </c>
      <c r="E209" s="83">
        <f t="shared" si="2"/>
        <v>140.3714286</v>
      </c>
      <c r="F209" s="83">
        <f t="shared" si="1"/>
        <v>140.2</v>
      </c>
      <c r="G209" s="78">
        <v>147.6</v>
      </c>
      <c r="H209" s="78">
        <f t="shared" si="3"/>
        <v>158.6947368</v>
      </c>
      <c r="I209" s="78">
        <f>IF(ISBLANK('Imputing missing values '!$AL209), 'Imputing missing values '!$H209, 'Imputing missing values '!$AL209)</f>
        <v>159.6</v>
      </c>
      <c r="J209" s="78">
        <v>134.6</v>
      </c>
      <c r="K209" s="78">
        <f t="shared" si="4"/>
        <v>144.7473684</v>
      </c>
      <c r="L209" s="78">
        <f>IF(ISBLANK('Imputing missing values '!$AM209),K209,AM209)</f>
        <v>149.8</v>
      </c>
      <c r="M209" s="78">
        <v>141.9</v>
      </c>
      <c r="N209" s="78">
        <f t="shared" si="5"/>
        <v>138.1947368</v>
      </c>
      <c r="O209" s="78">
        <f>IF(ISBLANK('Imputing missing values '!$AN209), 'Imputing missing values '!$N209, 'Imputing missing values '!$AN209)</f>
        <v>149.7</v>
      </c>
      <c r="P209" s="78">
        <v>123.5</v>
      </c>
      <c r="Q209" s="78">
        <f t="shared" ref="Q209:Q210" si="137">AVERAGE(AO191:AO206)</f>
        <v>138.19375</v>
      </c>
      <c r="R209" s="78">
        <f>IF(ISBLANK('Imputing missing values '!$AO209), 'Imputing missing values '!$Q209, 'Imputing missing values '!$AO209)</f>
        <v>147.5</v>
      </c>
      <c r="S209" s="78">
        <v>144.5</v>
      </c>
      <c r="T209" s="83">
        <f t="shared" si="7"/>
        <v>136.7473684</v>
      </c>
      <c r="U209" s="83">
        <f>IF(ISBLANK('Imputing missing values '!$AP209), 'Imputing missing values '!$T209, 'Imputing missing values '!$AP209)</f>
        <v>144.8</v>
      </c>
      <c r="V209" s="78">
        <v>147.6</v>
      </c>
      <c r="W209" s="83">
        <f t="shared" si="8"/>
        <v>124.2315789</v>
      </c>
      <c r="X209" s="83">
        <f>IF(ISBLANK('Imputing missing values '!$AQ209), 'Imputing missing values '!$W209, 'Imputing missing values '!$AQ209)</f>
        <v>130.8</v>
      </c>
      <c r="Y209" s="78">
        <v>121.4</v>
      </c>
      <c r="Z209" s="83">
        <f t="shared" si="9"/>
        <v>133.5631579</v>
      </c>
      <c r="AA209" s="83">
        <f>IF(ISBLANK('Imputing missing values '!$AR209), 'Imputing missing values '!$Z209, 'Imputing missing values '!$AR209)</f>
        <v>140.1</v>
      </c>
      <c r="AB209" s="78">
        <v>112.3</v>
      </c>
      <c r="AC209" s="83">
        <f t="shared" si="10"/>
        <v>144.2368421</v>
      </c>
      <c r="AD209" s="83">
        <f>IF(ISBLANK('Imputing missing values '!$AS209), 'Imputing missing values '!$AC209, 'Imputing missing values '!$AS209)</f>
        <v>148</v>
      </c>
      <c r="AE209" s="78">
        <v>139.5</v>
      </c>
      <c r="AF209" s="83">
        <f t="shared" si="11"/>
        <v>130.1105263</v>
      </c>
      <c r="AG209" s="83">
        <f>IF(ISBLANK('Imputing missing values '!$AT209), 'Imputing missing values '!$AF209, 'Imputing missing values '!$AT209)</f>
        <v>134.4</v>
      </c>
      <c r="AH209" s="78">
        <v>134.6</v>
      </c>
      <c r="AI209" s="83">
        <f>AVERAGE(AU191:AU206)</f>
        <v>132.8625</v>
      </c>
      <c r="AJ209" s="83">
        <f>IF(ISBLANK('Imputing missing values '!$AU209), 'Imputing missing values '!$AI209, 'Imputing missing values '!$AU209)</f>
        <v>139.8</v>
      </c>
      <c r="AK209" s="81">
        <v>140.2</v>
      </c>
      <c r="AL209" s="78">
        <v>159.6</v>
      </c>
      <c r="AM209" s="78">
        <v>149.8</v>
      </c>
      <c r="AN209" s="78">
        <v>149.7</v>
      </c>
      <c r="AO209" s="78">
        <v>147.5</v>
      </c>
      <c r="AP209" s="81">
        <v>144.8</v>
      </c>
      <c r="AQ209" s="81">
        <v>130.8</v>
      </c>
      <c r="AR209" s="81">
        <v>140.1</v>
      </c>
      <c r="AS209" s="81">
        <v>148.0</v>
      </c>
      <c r="AT209" s="81">
        <v>134.4</v>
      </c>
      <c r="AU209" s="81">
        <v>139.8</v>
      </c>
      <c r="AV209" s="78">
        <v>142.2</v>
      </c>
    </row>
    <row r="210" ht="15.75" customHeight="1">
      <c r="A210" s="79" t="s">
        <v>122</v>
      </c>
      <c r="B210" s="82">
        <v>2018.0</v>
      </c>
      <c r="C210" s="79" t="s">
        <v>72</v>
      </c>
      <c r="D210" s="78">
        <v>137.6</v>
      </c>
      <c r="E210" s="83">
        <f t="shared" si="2"/>
        <v>138.6</v>
      </c>
      <c r="F210" s="83">
        <f t="shared" si="1"/>
        <v>139.4</v>
      </c>
      <c r="G210" s="78">
        <v>144.9</v>
      </c>
      <c r="H210" s="78">
        <f t="shared" si="3"/>
        <v>159.1105263</v>
      </c>
      <c r="I210" s="78">
        <f>IF(ISBLANK('Imputing missing values '!$AL210), 'Imputing missing values '!$H210, 'Imputing missing values '!$AL210)</f>
        <v>164</v>
      </c>
      <c r="J210" s="78">
        <v>133.5</v>
      </c>
      <c r="K210" s="78">
        <f t="shared" si="4"/>
        <v>144.2526316</v>
      </c>
      <c r="L210" s="78">
        <f>IF(ISBLANK('Imputing missing values '!$AM210),K210,AM210)</f>
        <v>139.7</v>
      </c>
      <c r="M210" s="78">
        <v>141.5</v>
      </c>
      <c r="N210" s="78">
        <f t="shared" si="5"/>
        <v>137.6473684</v>
      </c>
      <c r="O210" s="78">
        <f>IF(ISBLANK('Imputing missing values '!$AN210), 'Imputing missing values '!$N210, 'Imputing missing values '!$AN210)</f>
        <v>133.4</v>
      </c>
      <c r="P210" s="78">
        <v>118.0</v>
      </c>
      <c r="Q210" s="78">
        <f t="shared" si="137"/>
        <v>137.81875</v>
      </c>
      <c r="R210" s="78">
        <f>IF(ISBLANK('Imputing missing values '!$AO210), 'Imputing missing values '!$Q210, 'Imputing missing values '!$AO210)</f>
        <v>135.1</v>
      </c>
      <c r="S210" s="78">
        <v>139.5</v>
      </c>
      <c r="T210" s="83">
        <f t="shared" si="7"/>
        <v>136.6736842</v>
      </c>
      <c r="U210" s="83">
        <f>IF(ISBLANK('Imputing missing values '!$AP210), 'Imputing missing values '!$T210, 'Imputing missing values '!$AP210)</f>
        <v>136.2</v>
      </c>
      <c r="V210" s="78">
        <v>153.0</v>
      </c>
      <c r="W210" s="83">
        <f t="shared" si="8"/>
        <v>124.1263158</v>
      </c>
      <c r="X210" s="83">
        <f>IF(ISBLANK('Imputing missing values '!$AQ210), 'Imputing missing values '!$W210, 'Imputing missing values '!$AQ210)</f>
        <v>123.3</v>
      </c>
      <c r="Y210" s="78">
        <v>113.2</v>
      </c>
      <c r="Z210" s="83">
        <f t="shared" si="9"/>
        <v>133.2842105</v>
      </c>
      <c r="AA210" s="83">
        <f>IF(ISBLANK('Imputing missing values '!$AR210), 'Imputing missing values '!$Z210, 'Imputing missing values '!$AR210)</f>
        <v>130.7</v>
      </c>
      <c r="AB210" s="78">
        <v>112.8</v>
      </c>
      <c r="AC210" s="83">
        <f t="shared" si="10"/>
        <v>144.3315789</v>
      </c>
      <c r="AD210" s="83">
        <f>IF(ISBLANK('Imputing missing values '!$AS210), 'Imputing missing values '!$AC210, 'Imputing missing values '!$AS210)</f>
        <v>145.5</v>
      </c>
      <c r="AE210" s="78">
        <v>141.1</v>
      </c>
      <c r="AF210" s="83">
        <f t="shared" si="11"/>
        <v>130.1105263</v>
      </c>
      <c r="AG210" s="83">
        <f>IF(ISBLANK('Imputing missing values '!$AT210), 'Imputing missing values '!$AF210, 'Imputing missing values '!$AT210)</f>
        <v>130.4</v>
      </c>
      <c r="AH210" s="78">
        <v>127.6</v>
      </c>
      <c r="AI210" s="83">
        <f t="shared" ref="AI210:AI211" si="138">AVERAGE(AU192:AU210)</f>
        <v>133.1842105</v>
      </c>
      <c r="AJ210" s="83">
        <f>IF(ISBLANK('Imputing missing values '!$AU210), 'Imputing missing values '!$AI210, 'Imputing missing values '!$AU210)</f>
        <v>132.5</v>
      </c>
      <c r="AK210" s="81">
        <v>139.4</v>
      </c>
      <c r="AL210" s="78">
        <v>164.0</v>
      </c>
      <c r="AM210" s="78">
        <v>139.7</v>
      </c>
      <c r="AN210" s="78">
        <v>133.4</v>
      </c>
      <c r="AO210" s="78">
        <v>135.1</v>
      </c>
      <c r="AP210" s="81">
        <v>136.2</v>
      </c>
      <c r="AQ210" s="81">
        <v>123.3</v>
      </c>
      <c r="AR210" s="81">
        <v>130.7</v>
      </c>
      <c r="AS210" s="81">
        <v>145.5</v>
      </c>
      <c r="AT210" s="81">
        <v>130.4</v>
      </c>
      <c r="AU210" s="81">
        <v>132.5</v>
      </c>
      <c r="AV210" s="78">
        <v>138.9</v>
      </c>
    </row>
    <row r="211" ht="15.75" customHeight="1">
      <c r="A211" s="79" t="s">
        <v>102</v>
      </c>
      <c r="B211" s="82">
        <v>2018.0</v>
      </c>
      <c r="C211" s="79" t="s">
        <v>72</v>
      </c>
      <c r="D211" s="78">
        <v>137.4</v>
      </c>
      <c r="E211" s="83">
        <f t="shared" si="2"/>
        <v>139.8142857</v>
      </c>
      <c r="F211" s="83">
        <f t="shared" si="1"/>
        <v>139.7</v>
      </c>
      <c r="G211" s="78">
        <v>149.5</v>
      </c>
      <c r="H211" s="81">
        <f t="shared" si="3"/>
        <v>159.2894737</v>
      </c>
      <c r="I211" s="81">
        <f>IF(ISBLANK('Imputing missing values '!$AL211), 'Imputing missing values '!$H211, 'Imputing missing values '!$AL211)</f>
        <v>162.6</v>
      </c>
      <c r="J211" s="78">
        <v>137.3</v>
      </c>
      <c r="K211" s="81">
        <f t="shared" si="4"/>
        <v>144.8105263</v>
      </c>
      <c r="L211" s="81">
        <f>IF(ISBLANK('Imputing missing values '!$AM211),K211,AM211)</f>
        <v>146.8</v>
      </c>
      <c r="M211" s="78">
        <v>141.9</v>
      </c>
      <c r="N211" s="81">
        <f t="shared" si="5"/>
        <v>138.7368421</v>
      </c>
      <c r="O211" s="81">
        <f>IF(ISBLANK('Imputing missing values '!$AN211), 'Imputing missing values '!$N211, 'Imputing missing values '!$AN211)</f>
        <v>145.3</v>
      </c>
      <c r="P211" s="78">
        <v>121.1</v>
      </c>
      <c r="Q211" s="81">
        <f>AVERAGE(AO193:AO211)</f>
        <v>138.8315789</v>
      </c>
      <c r="R211" s="81">
        <f>IF(ISBLANK('Imputing missing values '!$AO211), 'Imputing missing values '!$Q211, 'Imputing missing values '!$AO211)</f>
        <v>142.2</v>
      </c>
      <c r="S211" s="78">
        <v>142.5</v>
      </c>
      <c r="T211" s="81">
        <f t="shared" si="7"/>
        <v>137.2421053</v>
      </c>
      <c r="U211" s="81">
        <f>IF(ISBLANK('Imputing missing values '!$AP211), 'Imputing missing values '!$T211, 'Imputing missing values '!$AP211)</f>
        <v>142.1</v>
      </c>
      <c r="V211" s="78">
        <v>146.7</v>
      </c>
      <c r="W211" s="81">
        <f t="shared" si="8"/>
        <v>124.4736842</v>
      </c>
      <c r="X211" s="81">
        <f>IF(ISBLANK('Imputing missing values '!$AQ211), 'Imputing missing values '!$W211, 'Imputing missing values '!$AQ211)</f>
        <v>125.5</v>
      </c>
      <c r="Y211" s="78">
        <v>119.1</v>
      </c>
      <c r="Z211" s="81">
        <f t="shared" si="9"/>
        <v>133.7526316</v>
      </c>
      <c r="AA211" s="81">
        <f>IF(ISBLANK('Imputing missing values '!$AR211), 'Imputing missing values '!$Z211, 'Imputing missing values '!$AR211)</f>
        <v>136.5</v>
      </c>
      <c r="AB211" s="78">
        <v>111.9</v>
      </c>
      <c r="AC211" s="81">
        <f t="shared" si="10"/>
        <v>144.7578947</v>
      </c>
      <c r="AD211" s="81">
        <f>IF(ISBLANK('Imputing missing values '!$AS211), 'Imputing missing values '!$AC211, 'Imputing missing values '!$AS211)</f>
        <v>147.8</v>
      </c>
      <c r="AE211" s="78">
        <v>141.0</v>
      </c>
      <c r="AF211" s="81">
        <f t="shared" si="11"/>
        <v>130.3421053</v>
      </c>
      <c r="AG211" s="81">
        <f>IF(ISBLANK('Imputing missing values '!$AT211), 'Imputing missing values '!$AF211, 'Imputing missing values '!$AT211)</f>
        <v>132</v>
      </c>
      <c r="AH211" s="78">
        <v>133.6</v>
      </c>
      <c r="AI211" s="81">
        <f t="shared" si="138"/>
        <v>133.6105263</v>
      </c>
      <c r="AJ211" s="81">
        <f>IF(ISBLANK('Imputing missing values '!$AU211), 'Imputing missing values '!$AI211, 'Imputing missing values '!$AU211)</f>
        <v>136.3</v>
      </c>
      <c r="AK211" s="81">
        <v>139.7</v>
      </c>
      <c r="AL211" s="81">
        <v>162.6</v>
      </c>
      <c r="AM211" s="81">
        <v>146.8</v>
      </c>
      <c r="AN211" s="81">
        <v>145.3</v>
      </c>
      <c r="AO211" s="81">
        <v>142.2</v>
      </c>
      <c r="AP211" s="81">
        <v>142.1</v>
      </c>
      <c r="AQ211" s="81">
        <v>125.5</v>
      </c>
      <c r="AR211" s="81">
        <v>136.5</v>
      </c>
      <c r="AS211" s="81">
        <v>147.8</v>
      </c>
      <c r="AT211" s="81">
        <v>132.0</v>
      </c>
      <c r="AU211" s="81">
        <v>136.3</v>
      </c>
      <c r="AV211" s="78">
        <v>140.8</v>
      </c>
    </row>
    <row r="212" ht="15.75" customHeight="1">
      <c r="A212" s="79" t="s">
        <v>121</v>
      </c>
      <c r="B212" s="82">
        <v>2018.0</v>
      </c>
      <c r="C212" s="79" t="s">
        <v>74</v>
      </c>
      <c r="D212" s="78">
        <v>137.1</v>
      </c>
      <c r="E212" s="83">
        <f t="shared" si="2"/>
        <v>140.6714286</v>
      </c>
      <c r="F212" s="83">
        <f t="shared" si="1"/>
        <v>140</v>
      </c>
      <c r="G212" s="78">
        <v>150.8</v>
      </c>
      <c r="H212" s="78">
        <f t="shared" si="3"/>
        <v>159.5526316</v>
      </c>
      <c r="I212" s="78">
        <f>IF(ISBLANK('Imputing missing values '!$AL212), 'Imputing missing values '!$H212, 'Imputing missing values '!$AL212)</f>
        <v>161.9</v>
      </c>
      <c r="J212" s="78">
        <v>136.7</v>
      </c>
      <c r="K212" s="78">
        <f t="shared" si="4"/>
        <v>145.1684211</v>
      </c>
      <c r="L212" s="78">
        <f>IF(ISBLANK('Imputing missing values '!$AM212),K212,AM212)</f>
        <v>150.8</v>
      </c>
      <c r="M212" s="78">
        <v>141.9</v>
      </c>
      <c r="N212" s="78">
        <f t="shared" si="5"/>
        <v>139.4631579</v>
      </c>
      <c r="O212" s="78">
        <f>IF(ISBLANK('Imputing missing values '!$AN212), 'Imputing missing values '!$N212, 'Imputing missing values '!$AN212)</f>
        <v>150.3</v>
      </c>
      <c r="P212" s="78">
        <v>122.8</v>
      </c>
      <c r="Q212" s="78">
        <f t="shared" ref="Q212:Q213" si="139">AVERAGE(AO194:AO209)</f>
        <v>138.99375</v>
      </c>
      <c r="R212" s="78">
        <f>IF(ISBLANK('Imputing missing values '!$AO212), 'Imputing missing values '!$Q212, 'Imputing missing values '!$AO212)</f>
        <v>148</v>
      </c>
      <c r="S212" s="78">
        <v>143.9</v>
      </c>
      <c r="T212" s="83">
        <f t="shared" si="7"/>
        <v>137.7789474</v>
      </c>
      <c r="U212" s="83">
        <f>IF(ISBLANK('Imputing missing values '!$AP212), 'Imputing missing values '!$T212, 'Imputing missing values '!$AP212)</f>
        <v>145.4</v>
      </c>
      <c r="V212" s="78">
        <v>147.5</v>
      </c>
      <c r="W212" s="83">
        <f t="shared" si="8"/>
        <v>124.9157895</v>
      </c>
      <c r="X212" s="83">
        <f>IF(ISBLANK('Imputing missing values '!$AQ212), 'Imputing missing values '!$W212, 'Imputing missing values '!$AQ212)</f>
        <v>130.3</v>
      </c>
      <c r="Y212" s="78">
        <v>121.0</v>
      </c>
      <c r="Z212" s="83">
        <f t="shared" si="9"/>
        <v>134.3736842</v>
      </c>
      <c r="AA212" s="83">
        <f>IF(ISBLANK('Imputing missing values '!$AR212), 'Imputing missing values '!$Z212, 'Imputing missing values '!$AR212)</f>
        <v>143.1</v>
      </c>
      <c r="AB212" s="78">
        <v>111.6</v>
      </c>
      <c r="AC212" s="83">
        <f t="shared" si="10"/>
        <v>145.2210526</v>
      </c>
      <c r="AD212" s="83">
        <f>IF(ISBLANK('Imputing missing values '!$AS212), 'Imputing missing values '!$AC212, 'Imputing missing values '!$AS212)</f>
        <v>150.2</v>
      </c>
      <c r="AE212" s="78">
        <v>140.6</v>
      </c>
      <c r="AF212" s="83">
        <f t="shared" si="11"/>
        <v>130.5473684</v>
      </c>
      <c r="AG212" s="83">
        <f>IF(ISBLANK('Imputing missing values '!$AT212), 'Imputing missing values '!$AF212, 'Imputing missing values '!$AT212)</f>
        <v>133.1</v>
      </c>
      <c r="AH212" s="78">
        <v>137.5</v>
      </c>
      <c r="AI212" s="83">
        <f>AVERAGE(AU194:AU209)</f>
        <v>133.65625</v>
      </c>
      <c r="AJ212" s="83">
        <f>IF(ISBLANK('Imputing missing values '!$AU212), 'Imputing missing values '!$AI212, 'Imputing missing values '!$AU212)</f>
        <v>140.1</v>
      </c>
      <c r="AK212" s="81">
        <v>140.0</v>
      </c>
      <c r="AL212" s="78">
        <v>161.9</v>
      </c>
      <c r="AM212" s="78">
        <v>150.8</v>
      </c>
      <c r="AN212" s="78">
        <v>150.3</v>
      </c>
      <c r="AO212" s="78">
        <v>148.0</v>
      </c>
      <c r="AP212" s="81">
        <v>145.4</v>
      </c>
      <c r="AQ212" s="81">
        <v>130.3</v>
      </c>
      <c r="AR212" s="81">
        <v>143.1</v>
      </c>
      <c r="AS212" s="81">
        <v>150.2</v>
      </c>
      <c r="AT212" s="81">
        <v>133.1</v>
      </c>
      <c r="AU212" s="81">
        <v>140.1</v>
      </c>
      <c r="AV212" s="78">
        <v>142.4</v>
      </c>
    </row>
    <row r="213" ht="15.75" customHeight="1">
      <c r="A213" s="79" t="s">
        <v>122</v>
      </c>
      <c r="B213" s="82">
        <v>2018.0</v>
      </c>
      <c r="C213" s="79" t="s">
        <v>74</v>
      </c>
      <c r="D213" s="78">
        <v>138.1</v>
      </c>
      <c r="E213" s="83">
        <f t="shared" si="2"/>
        <v>139.0285714</v>
      </c>
      <c r="F213" s="83">
        <f t="shared" si="1"/>
        <v>139.1</v>
      </c>
      <c r="G213" s="78">
        <v>146.3</v>
      </c>
      <c r="H213" s="78">
        <f t="shared" si="3"/>
        <v>159.9421053</v>
      </c>
      <c r="I213" s="78">
        <f>IF(ISBLANK('Imputing missing values '!$AL213), 'Imputing missing values '!$H213, 'Imputing missing values '!$AL213)</f>
        <v>164.4</v>
      </c>
      <c r="J213" s="78">
        <v>137.8</v>
      </c>
      <c r="K213" s="78">
        <f t="shared" si="4"/>
        <v>144.6789474</v>
      </c>
      <c r="L213" s="78">
        <f>IF(ISBLANK('Imputing missing values '!$AM213),K213,AM213)</f>
        <v>140.5</v>
      </c>
      <c r="M213" s="78">
        <v>141.6</v>
      </c>
      <c r="N213" s="78">
        <f t="shared" si="5"/>
        <v>139.0631579</v>
      </c>
      <c r="O213" s="78">
        <f>IF(ISBLANK('Imputing missing values '!$AN213), 'Imputing missing values '!$N213, 'Imputing missing values '!$AN213)</f>
        <v>136.7</v>
      </c>
      <c r="P213" s="78">
        <v>118.1</v>
      </c>
      <c r="Q213" s="78">
        <f t="shared" si="139"/>
        <v>138.575</v>
      </c>
      <c r="R213" s="78">
        <f>IF(ISBLANK('Imputing missing values '!$AO213), 'Imputing missing values '!$Q213, 'Imputing missing values '!$AO213)</f>
        <v>135.8</v>
      </c>
      <c r="S213" s="78">
        <v>141.5</v>
      </c>
      <c r="T213" s="83">
        <f t="shared" si="7"/>
        <v>137.6947368</v>
      </c>
      <c r="U213" s="83">
        <f>IF(ISBLANK('Imputing missing values '!$AP213), 'Imputing missing values '!$T213, 'Imputing missing values '!$AP213)</f>
        <v>136.8</v>
      </c>
      <c r="V213" s="78">
        <v>145.2</v>
      </c>
      <c r="W213" s="83">
        <f t="shared" si="8"/>
        <v>124.6421053</v>
      </c>
      <c r="X213" s="83">
        <f>IF(ISBLANK('Imputing missing values '!$AQ213), 'Imputing missing values '!$W213, 'Imputing missing values '!$AQ213)</f>
        <v>121.2</v>
      </c>
      <c r="Y213" s="78">
        <v>115.3</v>
      </c>
      <c r="Z213" s="83">
        <f t="shared" si="9"/>
        <v>134.0842105</v>
      </c>
      <c r="AA213" s="83">
        <f>IF(ISBLANK('Imputing missing values '!$AR213), 'Imputing missing values '!$Z213, 'Imputing missing values '!$AR213)</f>
        <v>131.3</v>
      </c>
      <c r="AB213" s="78">
        <v>112.5</v>
      </c>
      <c r="AC213" s="83">
        <f t="shared" si="10"/>
        <v>145.3105263</v>
      </c>
      <c r="AD213" s="83">
        <f>IF(ISBLANK('Imputing missing values '!$AS213), 'Imputing missing values '!$AC213, 'Imputing missing values '!$AS213)</f>
        <v>146.1</v>
      </c>
      <c r="AE213" s="78">
        <v>141.4</v>
      </c>
      <c r="AF213" s="83">
        <f t="shared" si="11"/>
        <v>130.5105263</v>
      </c>
      <c r="AG213" s="83">
        <f>IF(ISBLANK('Imputing missing values '!$AT213), 'Imputing missing values '!$AF213, 'Imputing missing values '!$AT213)</f>
        <v>130.5</v>
      </c>
      <c r="AH213" s="78">
        <v>128.0</v>
      </c>
      <c r="AI213" s="83">
        <f t="shared" ref="AI213:AI214" si="140">AVERAGE(AU195:AU213)</f>
        <v>133.9210526</v>
      </c>
      <c r="AJ213" s="83">
        <f>IF(ISBLANK('Imputing missing values '!$AU213), 'Imputing missing values '!$AI213, 'Imputing missing values '!$AU213)</f>
        <v>132.2</v>
      </c>
      <c r="AK213" s="81">
        <v>139.1</v>
      </c>
      <c r="AL213" s="78">
        <v>164.4</v>
      </c>
      <c r="AM213" s="78">
        <v>140.5</v>
      </c>
      <c r="AN213" s="78">
        <v>136.7</v>
      </c>
      <c r="AO213" s="78">
        <v>135.8</v>
      </c>
      <c r="AP213" s="81">
        <v>136.8</v>
      </c>
      <c r="AQ213" s="81">
        <v>121.2</v>
      </c>
      <c r="AR213" s="81">
        <v>131.3</v>
      </c>
      <c r="AS213" s="81">
        <v>146.1</v>
      </c>
      <c r="AT213" s="81">
        <v>130.5</v>
      </c>
      <c r="AU213" s="81">
        <v>132.2</v>
      </c>
      <c r="AV213" s="78">
        <v>139.0</v>
      </c>
    </row>
    <row r="214" ht="15.75" customHeight="1">
      <c r="A214" s="79" t="s">
        <v>102</v>
      </c>
      <c r="B214" s="82">
        <v>2018.0</v>
      </c>
      <c r="C214" s="79" t="s">
        <v>74</v>
      </c>
      <c r="D214" s="78">
        <v>137.4</v>
      </c>
      <c r="E214" s="83">
        <f t="shared" si="2"/>
        <v>140.1</v>
      </c>
      <c r="F214" s="83">
        <f t="shared" si="1"/>
        <v>139.7</v>
      </c>
      <c r="G214" s="78">
        <v>149.2</v>
      </c>
      <c r="H214" s="81">
        <f t="shared" si="3"/>
        <v>160.0631579</v>
      </c>
      <c r="I214" s="81">
        <f>IF(ISBLANK('Imputing missing values '!$AL214), 'Imputing missing values '!$H214, 'Imputing missing values '!$AL214)</f>
        <v>162.6</v>
      </c>
      <c r="J214" s="78">
        <v>137.1</v>
      </c>
      <c r="K214" s="81">
        <f t="shared" si="4"/>
        <v>145.1894737</v>
      </c>
      <c r="L214" s="81">
        <f>IF(ISBLANK('Imputing missing values '!$AM214),K214,AM214)</f>
        <v>146.7</v>
      </c>
      <c r="M214" s="78">
        <v>141.8</v>
      </c>
      <c r="N214" s="81">
        <f t="shared" si="5"/>
        <v>140.1368421</v>
      </c>
      <c r="O214" s="81">
        <f>IF(ISBLANK('Imputing missing values '!$AN214), 'Imputing missing values '!$N214, 'Imputing missing values '!$AN214)</f>
        <v>145.1</v>
      </c>
      <c r="P214" s="78">
        <v>121.1</v>
      </c>
      <c r="Q214" s="81">
        <f>AVERAGE(AO196:AO214)</f>
        <v>139.6263158</v>
      </c>
      <c r="R214" s="81">
        <f>IF(ISBLANK('Imputing missing values '!$AO214), 'Imputing missing values '!$Q214, 'Imputing missing values '!$AO214)</f>
        <v>142.2</v>
      </c>
      <c r="S214" s="78">
        <v>142.8</v>
      </c>
      <c r="T214" s="81">
        <f t="shared" si="7"/>
        <v>138.2263158</v>
      </c>
      <c r="U214" s="81">
        <f>IF(ISBLANK('Imputing missing values '!$AP214), 'Imputing missing values '!$T214, 'Imputing missing values '!$AP214)</f>
        <v>142.1</v>
      </c>
      <c r="V214" s="78">
        <v>146.7</v>
      </c>
      <c r="W214" s="81">
        <f t="shared" si="8"/>
        <v>124.9421053</v>
      </c>
      <c r="X214" s="81">
        <f>IF(ISBLANK('Imputing missing values '!$AQ214), 'Imputing missing values '!$W214, 'Imputing missing values '!$AQ214)</f>
        <v>125.5</v>
      </c>
      <c r="Y214" s="78">
        <v>119.1</v>
      </c>
      <c r="Z214" s="81">
        <f t="shared" si="9"/>
        <v>134.5315789</v>
      </c>
      <c r="AA214" s="81">
        <f>IF(ISBLANK('Imputing missing values '!$AR214), 'Imputing missing values '!$Z214, 'Imputing missing values '!$AR214)</f>
        <v>136.5</v>
      </c>
      <c r="AB214" s="78">
        <v>111.9</v>
      </c>
      <c r="AC214" s="81">
        <f t="shared" si="10"/>
        <v>145.7</v>
      </c>
      <c r="AD214" s="81">
        <f>IF(ISBLANK('Imputing missing values '!$AS214), 'Imputing missing values '!$AC214, 'Imputing missing values '!$AS214)</f>
        <v>147.8</v>
      </c>
      <c r="AE214" s="78">
        <v>140.9</v>
      </c>
      <c r="AF214" s="81">
        <f t="shared" si="11"/>
        <v>130.7157895</v>
      </c>
      <c r="AG214" s="81">
        <f>IF(ISBLANK('Imputing missing values '!$AT214), 'Imputing missing values '!$AF214, 'Imputing missing values '!$AT214)</f>
        <v>132</v>
      </c>
      <c r="AH214" s="78">
        <v>133.5</v>
      </c>
      <c r="AI214" s="81">
        <f t="shared" si="140"/>
        <v>134.3105263</v>
      </c>
      <c r="AJ214" s="81">
        <f>IF(ISBLANK('Imputing missing values '!$AU214), 'Imputing missing values '!$AI214, 'Imputing missing values '!$AU214)</f>
        <v>136.3</v>
      </c>
      <c r="AK214" s="81">
        <v>139.7</v>
      </c>
      <c r="AL214" s="81">
        <v>162.6</v>
      </c>
      <c r="AM214" s="81">
        <v>146.7</v>
      </c>
      <c r="AN214" s="81">
        <v>145.1</v>
      </c>
      <c r="AO214" s="81">
        <v>142.2</v>
      </c>
      <c r="AP214" s="81">
        <v>142.1</v>
      </c>
      <c r="AQ214" s="81">
        <v>125.5</v>
      </c>
      <c r="AR214" s="81">
        <v>136.5</v>
      </c>
      <c r="AS214" s="81">
        <v>147.8</v>
      </c>
      <c r="AT214" s="81">
        <v>132.0</v>
      </c>
      <c r="AU214" s="81">
        <v>136.3</v>
      </c>
      <c r="AV214" s="78">
        <v>140.8</v>
      </c>
    </row>
    <row r="215" ht="15.75" customHeight="1">
      <c r="A215" s="79" t="s">
        <v>121</v>
      </c>
      <c r="B215" s="82">
        <v>2018.0</v>
      </c>
      <c r="C215" s="79" t="s">
        <v>76</v>
      </c>
      <c r="D215" s="78">
        <v>137.1</v>
      </c>
      <c r="E215" s="83">
        <f t="shared" si="2"/>
        <v>140.7571429</v>
      </c>
      <c r="F215" s="83">
        <f t="shared" si="1"/>
        <v>138.5</v>
      </c>
      <c r="G215" s="78">
        <v>151.9</v>
      </c>
      <c r="H215" s="78">
        <f t="shared" si="3"/>
        <v>160.3</v>
      </c>
      <c r="I215" s="78">
        <f>IF(ISBLANK('Imputing missing values '!$AL215), 'Imputing missing values '!$H215, 'Imputing missing values '!$AL215)</f>
        <v>162.4</v>
      </c>
      <c r="J215" s="78">
        <v>137.4</v>
      </c>
      <c r="K215" s="78">
        <f t="shared" si="4"/>
        <v>145.5105263</v>
      </c>
      <c r="L215" s="78">
        <f>IF(ISBLANK('Imputing missing values '!$AM215),K215,AM215)</f>
        <v>150.8</v>
      </c>
      <c r="M215" s="78">
        <v>142.4</v>
      </c>
      <c r="N215" s="78">
        <f t="shared" si="5"/>
        <v>140.7736842</v>
      </c>
      <c r="O215" s="78">
        <f>IF(ISBLANK('Imputing missing values '!$AN215), 'Imputing missing values '!$N215, 'Imputing missing values '!$AN215)</f>
        <v>149</v>
      </c>
      <c r="P215" s="78">
        <v>124.2</v>
      </c>
      <c r="Q215" s="78">
        <f t="shared" ref="Q215:Q216" si="141">AVERAGE(AO197:AO212)</f>
        <v>139.84375</v>
      </c>
      <c r="R215" s="78">
        <f>IF(ISBLANK('Imputing missing values '!$AO215), 'Imputing missing values '!$Q215, 'Imputing missing values '!$AO215)</f>
        <v>149.5</v>
      </c>
      <c r="S215" s="78">
        <v>140.2</v>
      </c>
      <c r="T215" s="83">
        <f t="shared" si="7"/>
        <v>138.9421053</v>
      </c>
      <c r="U215" s="83">
        <f>IF(ISBLANK('Imputing missing values '!$AP215), 'Imputing missing values '!$T215, 'Imputing missing values '!$AP215)</f>
        <v>149.6</v>
      </c>
      <c r="V215" s="78">
        <v>136.6</v>
      </c>
      <c r="W215" s="83">
        <f t="shared" si="8"/>
        <v>125.2578947</v>
      </c>
      <c r="X215" s="83">
        <f>IF(ISBLANK('Imputing missing values '!$AQ215), 'Imputing missing values '!$W215, 'Imputing missing values '!$AQ215)</f>
        <v>128.9</v>
      </c>
      <c r="Y215" s="78">
        <v>120.9</v>
      </c>
      <c r="Z215" s="83">
        <f t="shared" si="9"/>
        <v>135.1368421</v>
      </c>
      <c r="AA215" s="83">
        <f>IF(ISBLANK('Imputing missing values '!$AR215), 'Imputing missing values '!$Z215, 'Imputing missing values '!$AR215)</f>
        <v>143.3</v>
      </c>
      <c r="AB215" s="78">
        <v>109.9</v>
      </c>
      <c r="AC215" s="83">
        <f t="shared" si="10"/>
        <v>146.3842105</v>
      </c>
      <c r="AD215" s="83">
        <f>IF(ISBLANK('Imputing missing values '!$AS215), 'Imputing missing values '!$AC215, 'Imputing missing values '!$AS215)</f>
        <v>155.1</v>
      </c>
      <c r="AE215" s="78">
        <v>140.2</v>
      </c>
      <c r="AF215" s="83">
        <f t="shared" si="11"/>
        <v>130.8894737</v>
      </c>
      <c r="AG215" s="83">
        <f>IF(ISBLANK('Imputing missing values '!$AT215), 'Imputing missing values '!$AF215, 'Imputing missing values '!$AT215)</f>
        <v>133.2</v>
      </c>
      <c r="AH215" s="78">
        <v>137.8</v>
      </c>
      <c r="AI215" s="83">
        <f>AVERAGE(AU197:AU212)</f>
        <v>134.45625</v>
      </c>
      <c r="AJ215" s="83">
        <f>IF(ISBLANK('Imputing missing values '!$AU215), 'Imputing missing values '!$AI215, 'Imputing missing values '!$AU215)</f>
        <v>141.6</v>
      </c>
      <c r="AK215" s="81">
        <v>138.5</v>
      </c>
      <c r="AL215" s="78">
        <v>162.4</v>
      </c>
      <c r="AM215" s="78">
        <v>150.8</v>
      </c>
      <c r="AN215" s="78">
        <v>149.0</v>
      </c>
      <c r="AO215" s="78">
        <v>149.5</v>
      </c>
      <c r="AP215" s="81">
        <v>149.6</v>
      </c>
      <c r="AQ215" s="81">
        <v>128.9</v>
      </c>
      <c r="AR215" s="81">
        <v>143.3</v>
      </c>
      <c r="AS215" s="81">
        <v>155.1</v>
      </c>
      <c r="AT215" s="81">
        <v>133.2</v>
      </c>
      <c r="AU215" s="81">
        <v>141.6</v>
      </c>
      <c r="AV215" s="78">
        <v>141.9</v>
      </c>
    </row>
    <row r="216" ht="15.75" customHeight="1">
      <c r="A216" s="79" t="s">
        <v>122</v>
      </c>
      <c r="B216" s="82">
        <v>2018.0</v>
      </c>
      <c r="C216" s="79" t="s">
        <v>76</v>
      </c>
      <c r="D216" s="78">
        <v>138.5</v>
      </c>
      <c r="E216" s="83">
        <f t="shared" si="2"/>
        <v>139.4142857</v>
      </c>
      <c r="F216" s="83">
        <f t="shared" si="1"/>
        <v>137.6</v>
      </c>
      <c r="G216" s="78">
        <v>147.8</v>
      </c>
      <c r="H216" s="78">
        <f t="shared" si="3"/>
        <v>160.6842105</v>
      </c>
      <c r="I216" s="78">
        <f>IF(ISBLANK('Imputing missing values '!$AL216), 'Imputing missing values '!$H216, 'Imputing missing values '!$AL216)</f>
        <v>164.6</v>
      </c>
      <c r="J216" s="78">
        <v>141.1</v>
      </c>
      <c r="K216" s="78">
        <f t="shared" si="4"/>
        <v>145.0105263</v>
      </c>
      <c r="L216" s="78">
        <f>IF(ISBLANK('Imputing missing values '!$AM216),K216,AM216)</f>
        <v>140.8</v>
      </c>
      <c r="M216" s="78">
        <v>141.6</v>
      </c>
      <c r="N216" s="78">
        <f t="shared" si="5"/>
        <v>140.1052632</v>
      </c>
      <c r="O216" s="78">
        <f>IF(ISBLANK('Imputing missing values '!$AN216), 'Imputing missing values '!$N216, 'Imputing missing values '!$AN216)</f>
        <v>132.4</v>
      </c>
      <c r="P216" s="78">
        <v>118.1</v>
      </c>
      <c r="Q216" s="78">
        <f t="shared" si="141"/>
        <v>139.44375</v>
      </c>
      <c r="R216" s="78">
        <f>IF(ISBLANK('Imputing missing values '!$AO216), 'Imputing missing values '!$Q216, 'Imputing missing values '!$AO216)</f>
        <v>136.2</v>
      </c>
      <c r="S216" s="78">
        <v>138.5</v>
      </c>
      <c r="T216" s="83">
        <f t="shared" si="7"/>
        <v>138.8842105</v>
      </c>
      <c r="U216" s="83">
        <f>IF(ISBLANK('Imputing missing values '!$AP216), 'Imputing missing values '!$T216, 'Imputing missing values '!$AP216)</f>
        <v>137.3</v>
      </c>
      <c r="V216" s="78">
        <v>132.4</v>
      </c>
      <c r="W216" s="83">
        <f t="shared" si="8"/>
        <v>124.8052632</v>
      </c>
      <c r="X216" s="83">
        <f>IF(ISBLANK('Imputing missing values '!$AQ216), 'Imputing missing values '!$W216, 'Imputing missing values '!$AQ216)</f>
        <v>118.8</v>
      </c>
      <c r="Y216" s="78">
        <v>117.5</v>
      </c>
      <c r="Z216" s="83">
        <f t="shared" si="9"/>
        <v>134.8157895</v>
      </c>
      <c r="AA216" s="83">
        <f>IF(ISBLANK('Imputing missing values '!$AR216), 'Imputing missing values '!$Z216, 'Imputing missing values '!$AR216)</f>
        <v>131.7</v>
      </c>
      <c r="AB216" s="78">
        <v>111.0</v>
      </c>
      <c r="AC216" s="83">
        <f t="shared" si="10"/>
        <v>146.4578947</v>
      </c>
      <c r="AD216" s="83">
        <f>IF(ISBLANK('Imputing missing values '!$AS216), 'Imputing missing values '!$AC216, 'Imputing missing values '!$AS216)</f>
        <v>146.5</v>
      </c>
      <c r="AE216" s="78">
        <v>141.5</v>
      </c>
      <c r="AF216" s="83">
        <f t="shared" si="11"/>
        <v>130.8578947</v>
      </c>
      <c r="AG216" s="83">
        <f>IF(ISBLANK('Imputing missing values '!$AT216), 'Imputing missing values '!$AF216, 'Imputing missing values '!$AT216)</f>
        <v>130.8</v>
      </c>
      <c r="AH216" s="78">
        <v>128.1</v>
      </c>
      <c r="AI216" s="83">
        <f t="shared" ref="AI216:AI217" si="142">AVERAGE(AU198:AU216)</f>
        <v>134.6052632</v>
      </c>
      <c r="AJ216" s="83">
        <f>IF(ISBLANK('Imputing missing values '!$AU216), 'Imputing missing values '!$AI216, 'Imputing missing values '!$AU216)</f>
        <v>131.7</v>
      </c>
      <c r="AK216" s="81">
        <v>137.6</v>
      </c>
      <c r="AL216" s="78">
        <v>164.6</v>
      </c>
      <c r="AM216" s="78">
        <v>140.8</v>
      </c>
      <c r="AN216" s="78">
        <v>132.4</v>
      </c>
      <c r="AO216" s="78">
        <v>136.2</v>
      </c>
      <c r="AP216" s="81">
        <v>137.3</v>
      </c>
      <c r="AQ216" s="81">
        <v>118.8</v>
      </c>
      <c r="AR216" s="81">
        <v>131.7</v>
      </c>
      <c r="AS216" s="81">
        <v>146.5</v>
      </c>
      <c r="AT216" s="81">
        <v>130.8</v>
      </c>
      <c r="AU216" s="81">
        <v>131.7</v>
      </c>
      <c r="AV216" s="78">
        <v>138.0</v>
      </c>
    </row>
    <row r="217" ht="15.75" customHeight="1">
      <c r="A217" s="79" t="s">
        <v>102</v>
      </c>
      <c r="B217" s="82">
        <v>2018.0</v>
      </c>
      <c r="C217" s="79" t="s">
        <v>76</v>
      </c>
      <c r="D217" s="78">
        <v>137.5</v>
      </c>
      <c r="E217" s="83">
        <f t="shared" si="2"/>
        <v>140.1142857</v>
      </c>
      <c r="F217" s="83">
        <f t="shared" si="1"/>
        <v>138.2</v>
      </c>
      <c r="G217" s="78">
        <v>150.5</v>
      </c>
      <c r="H217" s="81">
        <f t="shared" si="3"/>
        <v>160.7894737</v>
      </c>
      <c r="I217" s="81">
        <f>IF(ISBLANK('Imputing missing values '!$AL217), 'Imputing missing values '!$H217, 'Imputing missing values '!$AL217)</f>
        <v>163</v>
      </c>
      <c r="J217" s="78">
        <v>138.8</v>
      </c>
      <c r="K217" s="81">
        <f t="shared" si="4"/>
        <v>145.5052632</v>
      </c>
      <c r="L217" s="81">
        <f>IF(ISBLANK('Imputing missing values '!$AM217),K217,AM217)</f>
        <v>146.8</v>
      </c>
      <c r="M217" s="78">
        <v>142.1</v>
      </c>
      <c r="N217" s="81">
        <f t="shared" si="5"/>
        <v>140.9578947</v>
      </c>
      <c r="O217" s="81">
        <f>IF(ISBLANK('Imputing missing values '!$AN217), 'Imputing missing values '!$N217, 'Imputing missing values '!$AN217)</f>
        <v>142.7</v>
      </c>
      <c r="P217" s="78">
        <v>122.0</v>
      </c>
      <c r="Q217" s="81">
        <f>AVERAGE(AO199:AO217)</f>
        <v>140.4789474</v>
      </c>
      <c r="R217" s="81">
        <f>IF(ISBLANK('Imputing missing values '!$AO217), 'Imputing missing values '!$Q217, 'Imputing missing values '!$AO217)</f>
        <v>143.2</v>
      </c>
      <c r="S217" s="78">
        <v>139.4</v>
      </c>
      <c r="T217" s="81">
        <f t="shared" si="7"/>
        <v>139.5315789</v>
      </c>
      <c r="U217" s="81">
        <f>IF(ISBLANK('Imputing missing values '!$AP217), 'Imputing missing values '!$T217, 'Imputing missing values '!$AP217)</f>
        <v>144.9</v>
      </c>
      <c r="V217" s="78">
        <v>135.2</v>
      </c>
      <c r="W217" s="81">
        <f t="shared" si="8"/>
        <v>124.9736842</v>
      </c>
      <c r="X217" s="81">
        <f>IF(ISBLANK('Imputing missing values '!$AQ217), 'Imputing missing values '!$W217, 'Imputing missing values '!$AQ217)</f>
        <v>123.6</v>
      </c>
      <c r="Y217" s="78">
        <v>119.8</v>
      </c>
      <c r="Z217" s="81">
        <f t="shared" si="9"/>
        <v>135.2526316</v>
      </c>
      <c r="AA217" s="81">
        <f>IF(ISBLANK('Imputing missing values '!$AR217), 'Imputing missing values '!$Z217, 'Imputing missing values '!$AR217)</f>
        <v>136.8</v>
      </c>
      <c r="AB217" s="78">
        <v>110.3</v>
      </c>
      <c r="AC217" s="81">
        <f t="shared" si="10"/>
        <v>146.9263158</v>
      </c>
      <c r="AD217" s="81">
        <f>IF(ISBLANK('Imputing missing values '!$AS217), 'Imputing missing values '!$AC217, 'Imputing missing values '!$AS217)</f>
        <v>150.1</v>
      </c>
      <c r="AE217" s="78">
        <v>140.6</v>
      </c>
      <c r="AF217" s="81">
        <f t="shared" si="11"/>
        <v>131.0684211</v>
      </c>
      <c r="AG217" s="81">
        <f>IF(ISBLANK('Imputing missing values '!$AT217), 'Imputing missing values '!$AF217, 'Imputing missing values '!$AT217)</f>
        <v>132.2</v>
      </c>
      <c r="AH217" s="78">
        <v>133.8</v>
      </c>
      <c r="AI217" s="81">
        <f t="shared" si="142"/>
        <v>134.9894737</v>
      </c>
      <c r="AJ217" s="81">
        <f>IF(ISBLANK('Imputing missing values '!$AU217), 'Imputing missing values '!$AI217, 'Imputing missing values '!$AU217)</f>
        <v>136.8</v>
      </c>
      <c r="AK217" s="81">
        <v>138.2</v>
      </c>
      <c r="AL217" s="81">
        <v>163.0</v>
      </c>
      <c r="AM217" s="81">
        <v>146.8</v>
      </c>
      <c r="AN217" s="81">
        <v>142.7</v>
      </c>
      <c r="AO217" s="81">
        <v>143.2</v>
      </c>
      <c r="AP217" s="81">
        <v>144.9</v>
      </c>
      <c r="AQ217" s="81">
        <v>123.6</v>
      </c>
      <c r="AR217" s="81">
        <v>136.8</v>
      </c>
      <c r="AS217" s="81">
        <v>150.1</v>
      </c>
      <c r="AT217" s="81">
        <v>132.2</v>
      </c>
      <c r="AU217" s="81">
        <v>136.8</v>
      </c>
      <c r="AV217" s="78">
        <v>140.1</v>
      </c>
    </row>
    <row r="218" ht="15.75" customHeight="1">
      <c r="A218" s="79" t="s">
        <v>121</v>
      </c>
      <c r="B218" s="82">
        <v>2019.0</v>
      </c>
      <c r="C218" s="79" t="s">
        <v>36</v>
      </c>
      <c r="D218" s="78">
        <v>136.6</v>
      </c>
      <c r="E218" s="83">
        <f t="shared" si="2"/>
        <v>140.3285714</v>
      </c>
      <c r="F218" s="83">
        <f t="shared" si="1"/>
        <v>137.4</v>
      </c>
      <c r="G218" s="78">
        <v>152.5</v>
      </c>
      <c r="H218" s="78">
        <f t="shared" si="3"/>
        <v>161.0210526</v>
      </c>
      <c r="I218" s="78">
        <f>IF(ISBLANK('Imputing missing values '!$AL218), 'Imputing missing values '!$H218, 'Imputing missing values '!$AL218)</f>
        <v>162.7</v>
      </c>
      <c r="J218" s="78">
        <v>138.2</v>
      </c>
      <c r="K218" s="78">
        <f t="shared" si="4"/>
        <v>145.7526316</v>
      </c>
      <c r="L218" s="78">
        <f>IF(ISBLANK('Imputing missing values '!$AM218),K218,AM218)</f>
        <v>149.9</v>
      </c>
      <c r="M218" s="78">
        <v>142.4</v>
      </c>
      <c r="N218" s="78">
        <f t="shared" si="5"/>
        <v>141.3842105</v>
      </c>
      <c r="O218" s="78">
        <f>IF(ISBLANK('Imputing missing values '!$AN218), 'Imputing missing values '!$N218, 'Imputing missing values '!$AN218)</f>
        <v>146.2</v>
      </c>
      <c r="P218" s="78">
        <v>123.9</v>
      </c>
      <c r="Q218" s="78">
        <f t="shared" ref="Q218:Q219" si="143">AVERAGE(AO200:AO215)</f>
        <v>140.7375</v>
      </c>
      <c r="R218" s="78">
        <f>IF(ISBLANK('Imputing missing values '!$AO218), 'Imputing missing values '!$Q218, 'Imputing missing values '!$AO218)</f>
        <v>150.1</v>
      </c>
      <c r="S218" s="78">
        <v>135.5</v>
      </c>
      <c r="T218" s="83">
        <f t="shared" si="7"/>
        <v>140.2368421</v>
      </c>
      <c r="U218" s="83">
        <f>IF(ISBLANK('Imputing missing values '!$AP218), 'Imputing missing values '!$T218, 'Imputing missing values '!$AP218)</f>
        <v>149.6</v>
      </c>
      <c r="V218" s="78">
        <v>131.7</v>
      </c>
      <c r="W218" s="83">
        <f t="shared" si="8"/>
        <v>125.2315789</v>
      </c>
      <c r="X218" s="83">
        <f>IF(ISBLANK('Imputing missing values '!$AQ218), 'Imputing missing values '!$W218, 'Imputing missing values '!$AQ218)</f>
        <v>128.6</v>
      </c>
      <c r="Y218" s="78">
        <v>121.3</v>
      </c>
      <c r="Z218" s="83">
        <f t="shared" si="9"/>
        <v>135.7947368</v>
      </c>
      <c r="AA218" s="83">
        <f>IF(ISBLANK('Imputing missing values '!$AR218), 'Imputing missing values '!$Z218, 'Imputing missing values '!$AR218)</f>
        <v>142.9</v>
      </c>
      <c r="AB218" s="78">
        <v>108.4</v>
      </c>
      <c r="AC218" s="83">
        <f t="shared" si="10"/>
        <v>147.5789474</v>
      </c>
      <c r="AD218" s="83">
        <f>IF(ISBLANK('Imputing missing values '!$AS218), 'Imputing missing values '!$AC218, 'Imputing missing values '!$AS218)</f>
        <v>155.2</v>
      </c>
      <c r="AE218" s="78">
        <v>138.9</v>
      </c>
      <c r="AF218" s="83">
        <f t="shared" si="11"/>
        <v>131.2473684</v>
      </c>
      <c r="AG218" s="83">
        <f>IF(ISBLANK('Imputing missing values '!$AT218), 'Imputing missing values '!$AF218, 'Imputing missing values '!$AT218)</f>
        <v>133.5</v>
      </c>
      <c r="AH218" s="78">
        <v>137.0</v>
      </c>
      <c r="AI218" s="83">
        <f>AVERAGE(AU200:AU215)</f>
        <v>135.23125</v>
      </c>
      <c r="AJ218" s="83">
        <f>IF(ISBLANK('Imputing missing values '!$AU218), 'Imputing missing values '!$AI218, 'Imputing missing values '!$AU218)</f>
        <v>141.7</v>
      </c>
      <c r="AK218" s="81">
        <v>137.4</v>
      </c>
      <c r="AL218" s="78">
        <v>162.7</v>
      </c>
      <c r="AM218" s="78">
        <v>149.9</v>
      </c>
      <c r="AN218" s="78">
        <v>146.2</v>
      </c>
      <c r="AO218" s="78">
        <v>150.1</v>
      </c>
      <c r="AP218" s="81">
        <v>149.6</v>
      </c>
      <c r="AQ218" s="81">
        <v>128.6</v>
      </c>
      <c r="AR218" s="81">
        <v>142.9</v>
      </c>
      <c r="AS218" s="81">
        <v>155.2</v>
      </c>
      <c r="AT218" s="81">
        <v>133.5</v>
      </c>
      <c r="AU218" s="81">
        <v>141.7</v>
      </c>
      <c r="AV218" s="78">
        <v>141.0</v>
      </c>
    </row>
    <row r="219" ht="15.75" customHeight="1">
      <c r="A219" s="79" t="s">
        <v>122</v>
      </c>
      <c r="B219" s="82">
        <v>2019.0</v>
      </c>
      <c r="C219" s="79" t="s">
        <v>36</v>
      </c>
      <c r="D219" s="78">
        <v>138.3</v>
      </c>
      <c r="E219" s="83">
        <f t="shared" si="2"/>
        <v>139.0857143</v>
      </c>
      <c r="F219" s="83">
        <f t="shared" si="1"/>
        <v>137.3</v>
      </c>
      <c r="G219" s="78">
        <v>149.4</v>
      </c>
      <c r="H219" s="78">
        <f t="shared" si="3"/>
        <v>161.4736842</v>
      </c>
      <c r="I219" s="78">
        <f>IF(ISBLANK('Imputing missing values '!$AL219), 'Imputing missing values '!$H219, 'Imputing missing values '!$AL219)</f>
        <v>164.7</v>
      </c>
      <c r="J219" s="78">
        <v>143.5</v>
      </c>
      <c r="K219" s="78">
        <f t="shared" si="4"/>
        <v>145.2526316</v>
      </c>
      <c r="L219" s="78">
        <f>IF(ISBLANK('Imputing missing values '!$AM219),K219,AM219)</f>
        <v>141.1</v>
      </c>
      <c r="M219" s="78">
        <v>141.7</v>
      </c>
      <c r="N219" s="78">
        <f t="shared" si="5"/>
        <v>140.4263158</v>
      </c>
      <c r="O219" s="78">
        <f>IF(ISBLANK('Imputing missing values '!$AN219), 'Imputing missing values '!$N219, 'Imputing missing values '!$AN219)</f>
        <v>128.6</v>
      </c>
      <c r="P219" s="78">
        <v>118.1</v>
      </c>
      <c r="Q219" s="78">
        <f t="shared" si="143"/>
        <v>140.30625</v>
      </c>
      <c r="R219" s="78">
        <f>IF(ISBLANK('Imputing missing values '!$AO219), 'Imputing missing values '!$Q219, 'Imputing missing values '!$AO219)</f>
        <v>136.3</v>
      </c>
      <c r="S219" s="78">
        <v>135.2</v>
      </c>
      <c r="T219" s="83">
        <f t="shared" si="7"/>
        <v>140.1736842</v>
      </c>
      <c r="U219" s="83">
        <f>IF(ISBLANK('Imputing missing values '!$AP219), 'Imputing missing values '!$T219, 'Imputing missing values '!$AP219)</f>
        <v>137.8</v>
      </c>
      <c r="V219" s="78">
        <v>130.5</v>
      </c>
      <c r="W219" s="83">
        <f t="shared" si="8"/>
        <v>124.7631579</v>
      </c>
      <c r="X219" s="83">
        <f>IF(ISBLANK('Imputing missing values '!$AQ219), 'Imputing missing values '!$W219, 'Imputing missing values '!$AQ219)</f>
        <v>118.6</v>
      </c>
      <c r="Y219" s="78">
        <v>118.2</v>
      </c>
      <c r="Z219" s="83">
        <f t="shared" si="9"/>
        <v>135.4526316</v>
      </c>
      <c r="AA219" s="83">
        <f>IF(ISBLANK('Imputing missing values '!$AR219), 'Imputing missing values '!$Z219, 'Imputing missing values '!$AR219)</f>
        <v>131.9</v>
      </c>
      <c r="AB219" s="78">
        <v>110.4</v>
      </c>
      <c r="AC219" s="83">
        <f t="shared" si="10"/>
        <v>147.6210526</v>
      </c>
      <c r="AD219" s="83">
        <f>IF(ISBLANK('Imputing missing values '!$AS219), 'Imputing missing values '!$AC219, 'Imputing missing values '!$AS219)</f>
        <v>146.6</v>
      </c>
      <c r="AE219" s="78">
        <v>140.4</v>
      </c>
      <c r="AF219" s="83">
        <f t="shared" si="11"/>
        <v>131.2631579</v>
      </c>
      <c r="AG219" s="83">
        <f>IF(ISBLANK('Imputing missing values '!$AT219), 'Imputing missing values '!$AF219, 'Imputing missing values '!$AT219)</f>
        <v>131.7</v>
      </c>
      <c r="AH219" s="78">
        <v>128.1</v>
      </c>
      <c r="AI219" s="83">
        <f t="shared" ref="AI219:AI220" si="144">AVERAGE(AU201:AU219)</f>
        <v>135.2473684</v>
      </c>
      <c r="AJ219" s="83">
        <f>IF(ISBLANK('Imputing missing values '!$AU219), 'Imputing missing values '!$AI219, 'Imputing missing values '!$AU219)</f>
        <v>131.8</v>
      </c>
      <c r="AK219" s="81">
        <v>137.3</v>
      </c>
      <c r="AL219" s="78">
        <v>164.7</v>
      </c>
      <c r="AM219" s="78">
        <v>141.1</v>
      </c>
      <c r="AN219" s="78">
        <v>128.6</v>
      </c>
      <c r="AO219" s="78">
        <v>136.3</v>
      </c>
      <c r="AP219" s="81">
        <v>137.8</v>
      </c>
      <c r="AQ219" s="81">
        <v>118.6</v>
      </c>
      <c r="AR219" s="81">
        <v>131.9</v>
      </c>
      <c r="AS219" s="81">
        <v>146.6</v>
      </c>
      <c r="AT219" s="81">
        <v>131.7</v>
      </c>
      <c r="AU219" s="81">
        <v>131.8</v>
      </c>
      <c r="AV219" s="78">
        <v>138.0</v>
      </c>
    </row>
    <row r="220" ht="15.75" customHeight="1">
      <c r="A220" s="79" t="s">
        <v>102</v>
      </c>
      <c r="B220" s="82">
        <v>2019.0</v>
      </c>
      <c r="C220" s="79" t="s">
        <v>36</v>
      </c>
      <c r="D220" s="78">
        <v>137.1</v>
      </c>
      <c r="E220" s="83">
        <f t="shared" si="2"/>
        <v>139.7857143</v>
      </c>
      <c r="F220" s="83">
        <f t="shared" si="1"/>
        <v>137.4</v>
      </c>
      <c r="G220" s="78">
        <v>151.4</v>
      </c>
      <c r="H220" s="81">
        <f t="shared" si="3"/>
        <v>161.5684211</v>
      </c>
      <c r="I220" s="81">
        <f>IF(ISBLANK('Imputing missing values '!$AL220), 'Imputing missing values '!$H220, 'Imputing missing values '!$AL220)</f>
        <v>163.2</v>
      </c>
      <c r="J220" s="78">
        <v>140.2</v>
      </c>
      <c r="K220" s="81">
        <f t="shared" si="4"/>
        <v>145.7</v>
      </c>
      <c r="L220" s="81">
        <f>IF(ISBLANK('Imputing missing values '!$AM220),K220,AM220)</f>
        <v>146.4</v>
      </c>
      <c r="M220" s="78">
        <v>142.1</v>
      </c>
      <c r="N220" s="81">
        <f t="shared" si="5"/>
        <v>141.0263158</v>
      </c>
      <c r="O220" s="81">
        <f>IF(ISBLANK('Imputing missing values '!$AN220), 'Imputing missing values '!$N220, 'Imputing missing values '!$AN220)</f>
        <v>139.5</v>
      </c>
      <c r="P220" s="78">
        <v>121.8</v>
      </c>
      <c r="Q220" s="81">
        <f>AVERAGE(AO202:AO220)</f>
        <v>141.2894737</v>
      </c>
      <c r="R220" s="81">
        <f>IF(ISBLANK('Imputing missing values '!$AO220), 'Imputing missing values '!$Q220, 'Imputing missing values '!$AO220)</f>
        <v>143.6</v>
      </c>
      <c r="S220" s="78">
        <v>135.4</v>
      </c>
      <c r="T220" s="81">
        <f t="shared" si="7"/>
        <v>140.7789474</v>
      </c>
      <c r="U220" s="81">
        <f>IF(ISBLANK('Imputing missing values '!$AP220), 'Imputing missing values '!$T220, 'Imputing missing values '!$AP220)</f>
        <v>145.1</v>
      </c>
      <c r="V220" s="78">
        <v>131.3</v>
      </c>
      <c r="W220" s="81">
        <f t="shared" si="8"/>
        <v>124.9315789</v>
      </c>
      <c r="X220" s="81">
        <f>IF(ISBLANK('Imputing missing values '!$AQ220), 'Imputing missing values '!$W220, 'Imputing missing values '!$AQ220)</f>
        <v>123.3</v>
      </c>
      <c r="Y220" s="78">
        <v>120.3</v>
      </c>
      <c r="Z220" s="81">
        <f t="shared" si="9"/>
        <v>135.8578947</v>
      </c>
      <c r="AA220" s="81">
        <f>IF(ISBLANK('Imputing missing values '!$AR220), 'Imputing missing values '!$Z220, 'Imputing missing values '!$AR220)</f>
        <v>136.7</v>
      </c>
      <c r="AB220" s="78">
        <v>109.1</v>
      </c>
      <c r="AC220" s="81">
        <f t="shared" si="10"/>
        <v>147.9473684</v>
      </c>
      <c r="AD220" s="81">
        <f>IF(ISBLANK('Imputing missing values '!$AS220), 'Imputing missing values '!$AC220, 'Imputing missing values '!$AS220)</f>
        <v>150.2</v>
      </c>
      <c r="AE220" s="78">
        <v>139.4</v>
      </c>
      <c r="AF220" s="81">
        <f t="shared" si="11"/>
        <v>131.5052632</v>
      </c>
      <c r="AG220" s="81">
        <f>IF(ISBLANK('Imputing missing values '!$AT220), 'Imputing missing values '!$AF220, 'Imputing missing values '!$AT220)</f>
        <v>132.8</v>
      </c>
      <c r="AH220" s="78">
        <v>133.3</v>
      </c>
      <c r="AI220" s="81">
        <f t="shared" si="144"/>
        <v>135.6</v>
      </c>
      <c r="AJ220" s="81">
        <f>IF(ISBLANK('Imputing missing values '!$AU220), 'Imputing missing values '!$AI220, 'Imputing missing values '!$AU220)</f>
        <v>136.9</v>
      </c>
      <c r="AK220" s="81">
        <v>137.4</v>
      </c>
      <c r="AL220" s="81">
        <v>163.2</v>
      </c>
      <c r="AM220" s="81">
        <v>146.4</v>
      </c>
      <c r="AN220" s="81">
        <v>139.5</v>
      </c>
      <c r="AO220" s="81">
        <v>143.6</v>
      </c>
      <c r="AP220" s="81">
        <v>145.1</v>
      </c>
      <c r="AQ220" s="81">
        <v>123.3</v>
      </c>
      <c r="AR220" s="81">
        <v>136.7</v>
      </c>
      <c r="AS220" s="81">
        <v>150.2</v>
      </c>
      <c r="AT220" s="81">
        <v>132.8</v>
      </c>
      <c r="AU220" s="81">
        <v>136.9</v>
      </c>
      <c r="AV220" s="78">
        <v>139.6</v>
      </c>
    </row>
    <row r="221" ht="15.75" customHeight="1">
      <c r="A221" s="79" t="s">
        <v>121</v>
      </c>
      <c r="B221" s="82">
        <v>2019.0</v>
      </c>
      <c r="C221" s="79" t="s">
        <v>37</v>
      </c>
      <c r="D221" s="78">
        <v>136.8</v>
      </c>
      <c r="E221" s="83">
        <f t="shared" si="2"/>
        <v>139.6285714</v>
      </c>
      <c r="F221" s="83">
        <f t="shared" si="1"/>
        <v>137.2</v>
      </c>
      <c r="G221" s="78">
        <v>153.0</v>
      </c>
      <c r="H221" s="78">
        <f t="shared" si="3"/>
        <v>161.8473684</v>
      </c>
      <c r="I221" s="78">
        <f>IF(ISBLANK('Imputing missing values '!$AL221), 'Imputing missing values '!$H221, 'Imputing missing values '!$AL221)</f>
        <v>162.8</v>
      </c>
      <c r="J221" s="78">
        <v>139.1</v>
      </c>
      <c r="K221" s="78">
        <f t="shared" si="4"/>
        <v>145.9263158</v>
      </c>
      <c r="L221" s="78">
        <f>IF(ISBLANK('Imputing missing values '!$AM221),K221,AM221)</f>
        <v>149.9</v>
      </c>
      <c r="M221" s="78">
        <v>142.5</v>
      </c>
      <c r="N221" s="78">
        <f t="shared" si="5"/>
        <v>141.3210526</v>
      </c>
      <c r="O221" s="78">
        <f>IF(ISBLANK('Imputing missing values '!$AN221), 'Imputing missing values '!$N221, 'Imputing missing values '!$AN221)</f>
        <v>145.3</v>
      </c>
      <c r="P221" s="78">
        <v>124.1</v>
      </c>
      <c r="Q221" s="78">
        <f t="shared" ref="Q221:Q222" si="145">AVERAGE(AO203:AO218)</f>
        <v>141.625</v>
      </c>
      <c r="R221" s="78">
        <f>IF(ISBLANK('Imputing missing values '!$AO221), 'Imputing missing values '!$Q221, 'Imputing missing values '!$AO221)</f>
        <v>150.1</v>
      </c>
      <c r="S221" s="78">
        <v>135.8</v>
      </c>
      <c r="T221" s="83">
        <f t="shared" si="7"/>
        <v>141.4578947</v>
      </c>
      <c r="U221" s="83">
        <f>IF(ISBLANK('Imputing missing values '!$AP221), 'Imputing missing values '!$T221, 'Imputing missing values '!$AP221)</f>
        <v>149.9</v>
      </c>
      <c r="V221" s="78">
        <v>128.7</v>
      </c>
      <c r="W221" s="83">
        <f t="shared" si="8"/>
        <v>125.2263158</v>
      </c>
      <c r="X221" s="83">
        <f>IF(ISBLANK('Imputing missing values '!$AQ221), 'Imputing missing values '!$W221, 'Imputing missing values '!$AQ221)</f>
        <v>129.2</v>
      </c>
      <c r="Y221" s="78">
        <v>121.5</v>
      </c>
      <c r="Z221" s="83">
        <f t="shared" si="9"/>
        <v>136.4</v>
      </c>
      <c r="AA221" s="83">
        <f>IF(ISBLANK('Imputing missing values '!$AR221), 'Imputing missing values '!$Z221, 'Imputing missing values '!$AR221)</f>
        <v>143.4</v>
      </c>
      <c r="AB221" s="78">
        <v>108.3</v>
      </c>
      <c r="AC221" s="83">
        <f t="shared" si="10"/>
        <v>148.5157895</v>
      </c>
      <c r="AD221" s="83">
        <f>IF(ISBLANK('Imputing missing values '!$AS221), 'Imputing missing values '!$AC221, 'Imputing missing values '!$AS221)</f>
        <v>155.5</v>
      </c>
      <c r="AE221" s="78">
        <v>139.2</v>
      </c>
      <c r="AF221" s="83">
        <f t="shared" si="11"/>
        <v>131.7578947</v>
      </c>
      <c r="AG221" s="83">
        <f>IF(ISBLANK('Imputing missing values '!$AT221), 'Imputing missing values '!$AF221, 'Imputing missing values '!$AT221)</f>
        <v>134.9</v>
      </c>
      <c r="AH221" s="78">
        <v>137.4</v>
      </c>
      <c r="AI221" s="83">
        <f>AVERAGE(AU203:AU218)</f>
        <v>135.90625</v>
      </c>
      <c r="AJ221" s="83">
        <f>IF(ISBLANK('Imputing missing values '!$AU221), 'Imputing missing values '!$AI221, 'Imputing missing values '!$AU221)</f>
        <v>142.2</v>
      </c>
      <c r="AK221" s="81">
        <v>137.2</v>
      </c>
      <c r="AL221" s="78">
        <v>162.8</v>
      </c>
      <c r="AM221" s="78">
        <v>149.9</v>
      </c>
      <c r="AN221" s="78">
        <v>145.3</v>
      </c>
      <c r="AO221" s="78">
        <v>150.1</v>
      </c>
      <c r="AP221" s="81">
        <v>149.9</v>
      </c>
      <c r="AQ221" s="81">
        <v>129.2</v>
      </c>
      <c r="AR221" s="81">
        <v>143.4</v>
      </c>
      <c r="AS221" s="81">
        <v>155.5</v>
      </c>
      <c r="AT221" s="81">
        <v>134.9</v>
      </c>
      <c r="AU221" s="81">
        <v>142.2</v>
      </c>
      <c r="AV221" s="78">
        <v>141.0</v>
      </c>
    </row>
    <row r="222" ht="15.75" customHeight="1">
      <c r="A222" s="79" t="s">
        <v>122</v>
      </c>
      <c r="B222" s="82">
        <v>2019.0</v>
      </c>
      <c r="C222" s="79" t="s">
        <v>37</v>
      </c>
      <c r="D222" s="78">
        <v>139.4</v>
      </c>
      <c r="E222" s="83">
        <f t="shared" si="2"/>
        <v>138.5428571</v>
      </c>
      <c r="F222" s="83">
        <f t="shared" si="1"/>
        <v>138</v>
      </c>
      <c r="G222" s="78">
        <v>150.1</v>
      </c>
      <c r="H222" s="78">
        <f t="shared" si="3"/>
        <v>162.2947368</v>
      </c>
      <c r="I222" s="78">
        <f>IF(ISBLANK('Imputing missing values '!$AL222), 'Imputing missing values '!$H222, 'Imputing missing values '!$AL222)</f>
        <v>164.9</v>
      </c>
      <c r="J222" s="78">
        <v>145.3</v>
      </c>
      <c r="K222" s="78">
        <f t="shared" si="4"/>
        <v>145.4052632</v>
      </c>
      <c r="L222" s="78">
        <f>IF(ISBLANK('Imputing missing values '!$AM222),K222,AM222)</f>
        <v>141.4</v>
      </c>
      <c r="M222" s="78">
        <v>141.7</v>
      </c>
      <c r="N222" s="78">
        <f t="shared" si="5"/>
        <v>140.2368421</v>
      </c>
      <c r="O222" s="78">
        <f>IF(ISBLANK('Imputing missing values '!$AN222), 'Imputing missing values '!$N222, 'Imputing missing values '!$AN222)</f>
        <v>127.1</v>
      </c>
      <c r="P222" s="78">
        <v>118.4</v>
      </c>
      <c r="Q222" s="78">
        <f t="shared" si="145"/>
        <v>141.15625</v>
      </c>
      <c r="R222" s="78">
        <f>IF(ISBLANK('Imputing missing values '!$AO222), 'Imputing missing values '!$Q222, 'Imputing missing values '!$AO222)</f>
        <v>136.6</v>
      </c>
      <c r="S222" s="78">
        <v>137.0</v>
      </c>
      <c r="T222" s="83">
        <f t="shared" si="7"/>
        <v>141.4105263</v>
      </c>
      <c r="U222" s="83">
        <f>IF(ISBLANK('Imputing missing values '!$AP222), 'Imputing missing values '!$T222, 'Imputing missing values '!$AP222)</f>
        <v>138.5</v>
      </c>
      <c r="V222" s="78">
        <v>131.6</v>
      </c>
      <c r="W222" s="83">
        <f t="shared" si="8"/>
        <v>124.7473684</v>
      </c>
      <c r="X222" s="83">
        <f>IF(ISBLANK('Imputing missing values '!$AQ222), 'Imputing missing values '!$W222, 'Imputing missing values '!$AQ222)</f>
        <v>119.2</v>
      </c>
      <c r="Y222" s="78">
        <v>119.9</v>
      </c>
      <c r="Z222" s="83">
        <f t="shared" si="9"/>
        <v>136.0631579</v>
      </c>
      <c r="AA222" s="83">
        <f>IF(ISBLANK('Imputing missing values '!$AR222), 'Imputing missing values '!$Z222, 'Imputing missing values '!$AR222)</f>
        <v>132.2</v>
      </c>
      <c r="AB222" s="78">
        <v>110.4</v>
      </c>
      <c r="AC222" s="83">
        <f t="shared" si="10"/>
        <v>148.5</v>
      </c>
      <c r="AD222" s="83">
        <f>IF(ISBLANK('Imputing missing values '!$AS222), 'Imputing missing values '!$AC222, 'Imputing missing values '!$AS222)</f>
        <v>146.6</v>
      </c>
      <c r="AE222" s="78">
        <v>140.8</v>
      </c>
      <c r="AF222" s="83">
        <f t="shared" si="11"/>
        <v>131.8473684</v>
      </c>
      <c r="AG222" s="83">
        <f>IF(ISBLANK('Imputing missing values '!$AT222), 'Imputing missing values '!$AF222, 'Imputing missing values '!$AT222)</f>
        <v>133</v>
      </c>
      <c r="AH222" s="78">
        <v>128.3</v>
      </c>
      <c r="AI222" s="83">
        <f t="shared" ref="AI222:AI223" si="146">AVERAGE(AU204:AU222)</f>
        <v>135.8526316</v>
      </c>
      <c r="AJ222" s="83">
        <f>IF(ISBLANK('Imputing missing values '!$AU222), 'Imputing missing values '!$AI222, 'Imputing missing values '!$AU222)</f>
        <v>132.4</v>
      </c>
      <c r="AK222" s="81">
        <v>138.0</v>
      </c>
      <c r="AL222" s="78">
        <v>164.9</v>
      </c>
      <c r="AM222" s="78">
        <v>141.4</v>
      </c>
      <c r="AN222" s="78">
        <v>127.1</v>
      </c>
      <c r="AO222" s="78">
        <v>136.6</v>
      </c>
      <c r="AP222" s="81">
        <v>138.5</v>
      </c>
      <c r="AQ222" s="81">
        <v>119.2</v>
      </c>
      <c r="AR222" s="81">
        <v>132.2</v>
      </c>
      <c r="AS222" s="81">
        <v>146.6</v>
      </c>
      <c r="AT222" s="81">
        <v>133.0</v>
      </c>
      <c r="AU222" s="81">
        <v>132.4</v>
      </c>
      <c r="AV222" s="78">
        <v>138.6</v>
      </c>
    </row>
    <row r="223" ht="15.75" customHeight="1">
      <c r="A223" s="79" t="s">
        <v>102</v>
      </c>
      <c r="B223" s="82">
        <v>2019.0</v>
      </c>
      <c r="C223" s="79" t="s">
        <v>37</v>
      </c>
      <c r="D223" s="78">
        <v>137.6</v>
      </c>
      <c r="E223" s="83">
        <f t="shared" si="2"/>
        <v>139.1857143</v>
      </c>
      <c r="F223" s="83">
        <f t="shared" si="1"/>
        <v>137.5</v>
      </c>
      <c r="G223" s="78">
        <v>152.0</v>
      </c>
      <c r="H223" s="81">
        <f t="shared" si="3"/>
        <v>162.3631579</v>
      </c>
      <c r="I223" s="81">
        <f>IF(ISBLANK('Imputing missing values '!$AL223), 'Imputing missing values '!$H223, 'Imputing missing values '!$AL223)</f>
        <v>163.4</v>
      </c>
      <c r="J223" s="78">
        <v>141.5</v>
      </c>
      <c r="K223" s="81">
        <f t="shared" si="4"/>
        <v>145.8368421</v>
      </c>
      <c r="L223" s="81">
        <f>IF(ISBLANK('Imputing missing values '!$AM223),K223,AM223)</f>
        <v>146.5</v>
      </c>
      <c r="M223" s="78">
        <v>142.2</v>
      </c>
      <c r="N223" s="81">
        <f t="shared" si="5"/>
        <v>140.6894737</v>
      </c>
      <c r="O223" s="81">
        <f>IF(ISBLANK('Imputing missing values '!$AN223), 'Imputing missing values '!$N223, 'Imputing missing values '!$AN223)</f>
        <v>138.4</v>
      </c>
      <c r="P223" s="78">
        <v>122.0</v>
      </c>
      <c r="Q223" s="81">
        <f>AVERAGE(AO205:AO223)</f>
        <v>142.0052632</v>
      </c>
      <c r="R223" s="81">
        <f>IF(ISBLANK('Imputing missing values '!$AO223), 'Imputing missing values '!$Q223, 'Imputing missing values '!$AO223)</f>
        <v>143.7</v>
      </c>
      <c r="S223" s="78">
        <v>136.4</v>
      </c>
      <c r="T223" s="81">
        <f t="shared" si="7"/>
        <v>141.9736842</v>
      </c>
      <c r="U223" s="81">
        <f>IF(ISBLANK('Imputing missing values '!$AP223), 'Imputing missing values '!$T223, 'Imputing missing values '!$AP223)</f>
        <v>145.6</v>
      </c>
      <c r="V223" s="78">
        <v>129.7</v>
      </c>
      <c r="W223" s="81">
        <f t="shared" si="8"/>
        <v>124.9157895</v>
      </c>
      <c r="X223" s="81">
        <f>IF(ISBLANK('Imputing missing values '!$AQ223), 'Imputing missing values '!$W223, 'Imputing missing values '!$AQ223)</f>
        <v>123.9</v>
      </c>
      <c r="Y223" s="78">
        <v>121.0</v>
      </c>
      <c r="Z223" s="81">
        <f t="shared" si="9"/>
        <v>136.4473684</v>
      </c>
      <c r="AA223" s="81">
        <f>IF(ISBLANK('Imputing missing values '!$AR223), 'Imputing missing values '!$Z223, 'Imputing missing values '!$AR223)</f>
        <v>137.1</v>
      </c>
      <c r="AB223" s="78">
        <v>109.0</v>
      </c>
      <c r="AC223" s="81">
        <f t="shared" si="10"/>
        <v>148.7631579</v>
      </c>
      <c r="AD223" s="81">
        <f>IF(ISBLANK('Imputing missing values '!$AS223), 'Imputing missing values '!$AC223, 'Imputing missing values '!$AS223)</f>
        <v>150.3</v>
      </c>
      <c r="AE223" s="78">
        <v>139.7</v>
      </c>
      <c r="AF223" s="81">
        <f t="shared" si="11"/>
        <v>132.1526316</v>
      </c>
      <c r="AG223" s="81">
        <f>IF(ISBLANK('Imputing missing values '!$AT223), 'Imputing missing values '!$AF223, 'Imputing missing values '!$AT223)</f>
        <v>134.1</v>
      </c>
      <c r="AH223" s="78">
        <v>133.6</v>
      </c>
      <c r="AI223" s="81">
        <f t="shared" si="146"/>
        <v>136.1894737</v>
      </c>
      <c r="AJ223" s="81">
        <f>IF(ISBLANK('Imputing missing values '!$AU223), 'Imputing missing values '!$AI223, 'Imputing missing values '!$AU223)</f>
        <v>137.4</v>
      </c>
      <c r="AK223" s="81">
        <v>137.5</v>
      </c>
      <c r="AL223" s="81">
        <v>163.4</v>
      </c>
      <c r="AM223" s="81">
        <v>146.5</v>
      </c>
      <c r="AN223" s="81">
        <v>138.4</v>
      </c>
      <c r="AO223" s="81">
        <v>143.7</v>
      </c>
      <c r="AP223" s="81">
        <v>145.6</v>
      </c>
      <c r="AQ223" s="81">
        <v>123.9</v>
      </c>
      <c r="AR223" s="81">
        <v>137.1</v>
      </c>
      <c r="AS223" s="81">
        <v>150.3</v>
      </c>
      <c r="AT223" s="81">
        <v>134.1</v>
      </c>
      <c r="AU223" s="81">
        <v>137.4</v>
      </c>
      <c r="AV223" s="78">
        <v>139.9</v>
      </c>
    </row>
    <row r="224" ht="15.75" customHeight="1">
      <c r="A224" s="79" t="s">
        <v>121</v>
      </c>
      <c r="B224" s="82">
        <v>2019.0</v>
      </c>
      <c r="C224" s="79" t="s">
        <v>38</v>
      </c>
      <c r="D224" s="78">
        <v>136.9</v>
      </c>
      <c r="E224" s="83">
        <f t="shared" si="2"/>
        <v>138.9428571</v>
      </c>
      <c r="F224" s="83">
        <f t="shared" si="1"/>
        <v>137.3</v>
      </c>
      <c r="G224" s="78">
        <v>154.1</v>
      </c>
      <c r="H224" s="78">
        <f t="shared" si="3"/>
        <v>162.6263158</v>
      </c>
      <c r="I224" s="78">
        <f>IF(ISBLANK('Imputing missing values '!$AL224), 'Imputing missing values '!$H224, 'Imputing missing values '!$AL224)</f>
        <v>162.9</v>
      </c>
      <c r="J224" s="78">
        <v>138.7</v>
      </c>
      <c r="K224" s="78">
        <f t="shared" si="4"/>
        <v>146.0473684</v>
      </c>
      <c r="L224" s="78">
        <f>IF(ISBLANK('Imputing missing values '!$AM224),K224,AM224)</f>
        <v>150.1</v>
      </c>
      <c r="M224" s="78">
        <v>142.5</v>
      </c>
      <c r="N224" s="78">
        <f t="shared" si="5"/>
        <v>140.9789474</v>
      </c>
      <c r="O224" s="78">
        <f>IF(ISBLANK('Imputing missing values '!$AN224), 'Imputing missing values '!$N224, 'Imputing missing values '!$AN224)</f>
        <v>146.4</v>
      </c>
      <c r="P224" s="78">
        <v>124.1</v>
      </c>
      <c r="Q224" s="78">
        <f t="shared" ref="Q224:Q225" si="147">AVERAGE(AO206:AO221)</f>
        <v>142.4</v>
      </c>
      <c r="R224" s="78">
        <f>IF(ISBLANK('Imputing missing values '!$AO224), 'Imputing missing values '!$Q224, 'Imputing missing values '!$AO224)</f>
        <v>150</v>
      </c>
      <c r="S224" s="78">
        <v>136.1</v>
      </c>
      <c r="T224" s="83">
        <f t="shared" si="7"/>
        <v>142.6421053</v>
      </c>
      <c r="U224" s="83">
        <f>IF(ISBLANK('Imputing missing values '!$AP224), 'Imputing missing values '!$T224, 'Imputing missing values '!$AP224)</f>
        <v>150.4</v>
      </c>
      <c r="V224" s="78">
        <v>128.2</v>
      </c>
      <c r="W224" s="83">
        <f t="shared" si="8"/>
        <v>125.2105263</v>
      </c>
      <c r="X224" s="83">
        <f>IF(ISBLANK('Imputing missing values '!$AQ224), 'Imputing missing values '!$W224, 'Imputing missing values '!$AQ224)</f>
        <v>129.9</v>
      </c>
      <c r="Y224" s="78">
        <v>122.3</v>
      </c>
      <c r="Z224" s="83">
        <f t="shared" si="9"/>
        <v>136.9842105</v>
      </c>
      <c r="AA224" s="83">
        <f>IF(ISBLANK('Imputing missing values '!$AR224), 'Imputing missing values '!$Z224, 'Imputing missing values '!$AR224)</f>
        <v>143.8</v>
      </c>
      <c r="AB224" s="78">
        <v>108.3</v>
      </c>
      <c r="AC224" s="83">
        <f t="shared" si="10"/>
        <v>149.2631579</v>
      </c>
      <c r="AD224" s="83">
        <f>IF(ISBLANK('Imputing missing values '!$AS224), 'Imputing missing values '!$AC224, 'Imputing missing values '!$AS224)</f>
        <v>155.5</v>
      </c>
      <c r="AE224" s="78">
        <v>138.9</v>
      </c>
      <c r="AF224" s="83">
        <f t="shared" si="11"/>
        <v>132.3578947</v>
      </c>
      <c r="AG224" s="83">
        <f>IF(ISBLANK('Imputing missing values '!$AT224), 'Imputing missing values '!$AF224, 'Imputing missing values '!$AT224)</f>
        <v>134</v>
      </c>
      <c r="AH224" s="78">
        <v>137.4</v>
      </c>
      <c r="AI224" s="83">
        <f>AVERAGE(AU206:AU221)</f>
        <v>136.49375</v>
      </c>
      <c r="AJ224" s="83">
        <f>IF(ISBLANK('Imputing missing values '!$AU224), 'Imputing missing values '!$AI224, 'Imputing missing values '!$AU224)</f>
        <v>142.4</v>
      </c>
      <c r="AK224" s="81">
        <v>137.3</v>
      </c>
      <c r="AL224" s="78">
        <v>162.9</v>
      </c>
      <c r="AM224" s="78">
        <v>150.1</v>
      </c>
      <c r="AN224" s="78">
        <v>146.4</v>
      </c>
      <c r="AO224" s="78">
        <v>150.0</v>
      </c>
      <c r="AP224" s="81">
        <v>150.4</v>
      </c>
      <c r="AQ224" s="81">
        <v>129.9</v>
      </c>
      <c r="AR224" s="81">
        <v>143.8</v>
      </c>
      <c r="AS224" s="81">
        <v>155.5</v>
      </c>
      <c r="AT224" s="81">
        <v>134.0</v>
      </c>
      <c r="AU224" s="81">
        <v>142.4</v>
      </c>
      <c r="AV224" s="78">
        <v>141.2</v>
      </c>
    </row>
    <row r="225" ht="15.75" customHeight="1">
      <c r="A225" s="79" t="s">
        <v>122</v>
      </c>
      <c r="B225" s="82">
        <v>2019.0</v>
      </c>
      <c r="C225" s="79" t="s">
        <v>38</v>
      </c>
      <c r="D225" s="78">
        <v>139.7</v>
      </c>
      <c r="E225" s="83">
        <f t="shared" si="2"/>
        <v>138.2571429</v>
      </c>
      <c r="F225" s="83">
        <f t="shared" si="1"/>
        <v>139.6</v>
      </c>
      <c r="G225" s="78">
        <v>151.1</v>
      </c>
      <c r="H225" s="78">
        <f t="shared" si="3"/>
        <v>163.0263158</v>
      </c>
      <c r="I225" s="78">
        <f>IF(ISBLANK('Imputing missing values '!$AL225), 'Imputing missing values '!$H225, 'Imputing missing values '!$AL225)</f>
        <v>165.3</v>
      </c>
      <c r="J225" s="78">
        <v>142.9</v>
      </c>
      <c r="K225" s="78">
        <f t="shared" si="4"/>
        <v>145.5368421</v>
      </c>
      <c r="L225" s="78">
        <f>IF(ISBLANK('Imputing missing values '!$AM225),K225,AM225)</f>
        <v>141.6</v>
      </c>
      <c r="M225" s="78">
        <v>141.9</v>
      </c>
      <c r="N225" s="78">
        <f t="shared" si="5"/>
        <v>139.9157895</v>
      </c>
      <c r="O225" s="78">
        <f>IF(ISBLANK('Imputing missing values '!$AN225), 'Imputing missing values '!$N225, 'Imputing missing values '!$AN225)</f>
        <v>128.8</v>
      </c>
      <c r="P225" s="78">
        <v>118.4</v>
      </c>
      <c r="Q225" s="78">
        <f t="shared" si="147"/>
        <v>141.9375</v>
      </c>
      <c r="R225" s="78">
        <f>IF(ISBLANK('Imputing missing values '!$AO225), 'Imputing missing values '!$Q225, 'Imputing missing values '!$AO225)</f>
        <v>136.8</v>
      </c>
      <c r="S225" s="78">
        <v>139.4</v>
      </c>
      <c r="T225" s="83">
        <f t="shared" si="7"/>
        <v>142.6</v>
      </c>
      <c r="U225" s="83">
        <f>IF(ISBLANK('Imputing missing values '!$AP225), 'Imputing missing values '!$T225, 'Imputing missing values '!$AP225)</f>
        <v>139.2</v>
      </c>
      <c r="V225" s="78">
        <v>141.2</v>
      </c>
      <c r="W225" s="83">
        <f t="shared" si="8"/>
        <v>124.6842105</v>
      </c>
      <c r="X225" s="83">
        <f>IF(ISBLANK('Imputing missing values '!$AQ225), 'Imputing missing values '!$W225, 'Imputing missing values '!$AQ225)</f>
        <v>119.9</v>
      </c>
      <c r="Y225" s="78">
        <v>120.7</v>
      </c>
      <c r="Z225" s="83">
        <f t="shared" si="9"/>
        <v>136.6157895</v>
      </c>
      <c r="AA225" s="83">
        <f>IF(ISBLANK('Imputing missing values '!$AR225), 'Imputing missing values '!$Z225, 'Imputing missing values '!$AR225)</f>
        <v>133</v>
      </c>
      <c r="AB225" s="78">
        <v>110.4</v>
      </c>
      <c r="AC225" s="83">
        <f t="shared" si="10"/>
        <v>149.2157895</v>
      </c>
      <c r="AD225" s="83">
        <f>IF(ISBLANK('Imputing missing values '!$AS225), 'Imputing missing values '!$AC225, 'Imputing missing values '!$AS225)</f>
        <v>146.7</v>
      </c>
      <c r="AE225" s="78">
        <v>140.7</v>
      </c>
      <c r="AF225" s="83">
        <f t="shared" si="11"/>
        <v>132.3842105</v>
      </c>
      <c r="AG225" s="83">
        <f>IF(ISBLANK('Imputing missing values '!$AT225), 'Imputing missing values '!$AF225, 'Imputing missing values '!$AT225)</f>
        <v>132.5</v>
      </c>
      <c r="AH225" s="78">
        <v>128.5</v>
      </c>
      <c r="AI225" s="83">
        <f t="shared" ref="AI225:AI226" si="148">AVERAGE(AU207:AU225)</f>
        <v>136.3947368</v>
      </c>
      <c r="AJ225" s="83">
        <f>IF(ISBLANK('Imputing missing values '!$AU225), 'Imputing missing values '!$AI225, 'Imputing missing values '!$AU225)</f>
        <v>132.8</v>
      </c>
      <c r="AK225" s="81">
        <v>139.6</v>
      </c>
      <c r="AL225" s="78">
        <v>165.3</v>
      </c>
      <c r="AM225" s="78">
        <v>141.6</v>
      </c>
      <c r="AN225" s="78">
        <v>128.8</v>
      </c>
      <c r="AO225" s="78">
        <v>136.8</v>
      </c>
      <c r="AP225" s="81">
        <v>139.2</v>
      </c>
      <c r="AQ225" s="81">
        <v>119.9</v>
      </c>
      <c r="AR225" s="81">
        <v>133.0</v>
      </c>
      <c r="AS225" s="81">
        <v>146.7</v>
      </c>
      <c r="AT225" s="81">
        <v>132.5</v>
      </c>
      <c r="AU225" s="81">
        <v>132.8</v>
      </c>
      <c r="AV225" s="78">
        <v>139.5</v>
      </c>
    </row>
    <row r="226" ht="15.75" customHeight="1">
      <c r="A226" s="79" t="s">
        <v>102</v>
      </c>
      <c r="B226" s="82">
        <v>2019.0</v>
      </c>
      <c r="C226" s="79" t="s">
        <v>38</v>
      </c>
      <c r="D226" s="78">
        <v>137.8</v>
      </c>
      <c r="E226" s="83">
        <f t="shared" si="2"/>
        <v>138.6</v>
      </c>
      <c r="F226" s="83">
        <f t="shared" si="1"/>
        <v>138.1</v>
      </c>
      <c r="G226" s="78">
        <v>153.0</v>
      </c>
      <c r="H226" s="81">
        <f t="shared" si="3"/>
        <v>163.0368421</v>
      </c>
      <c r="I226" s="81">
        <f>IF(ISBLANK('Imputing missing values '!$AL226), 'Imputing missing values '!$H226, 'Imputing missing values '!$AL226)</f>
        <v>163.5</v>
      </c>
      <c r="J226" s="78">
        <v>140.3</v>
      </c>
      <c r="K226" s="81">
        <f t="shared" si="4"/>
        <v>145.9368421</v>
      </c>
      <c r="L226" s="81">
        <f>IF(ISBLANK('Imputing missing values '!$AM226),K226,AM226)</f>
        <v>146.7</v>
      </c>
      <c r="M226" s="78">
        <v>142.3</v>
      </c>
      <c r="N226" s="81">
        <f t="shared" si="5"/>
        <v>140.3631579</v>
      </c>
      <c r="O226" s="81">
        <f>IF(ISBLANK('Imputing missing values '!$AN226), 'Imputing missing values '!$N226, 'Imputing missing values '!$AN226)</f>
        <v>139.7</v>
      </c>
      <c r="P226" s="78">
        <v>122.0</v>
      </c>
      <c r="Q226" s="81">
        <f>AVERAGE(AO208:AO226)</f>
        <v>142.6526316</v>
      </c>
      <c r="R226" s="81">
        <f>IF(ISBLANK('Imputing missing values '!$AO226), 'Imputing missing values '!$Q226, 'Imputing missing values '!$AO226)</f>
        <v>143.8</v>
      </c>
      <c r="S226" s="78">
        <v>137.6</v>
      </c>
      <c r="T226" s="81">
        <f t="shared" si="7"/>
        <v>143.1526316</v>
      </c>
      <c r="U226" s="81">
        <f>IF(ISBLANK('Imputing missing values '!$AP226), 'Imputing missing values '!$T226, 'Imputing missing values '!$AP226)</f>
        <v>146.2</v>
      </c>
      <c r="V226" s="78">
        <v>132.6</v>
      </c>
      <c r="W226" s="81">
        <f t="shared" si="8"/>
        <v>124.7947368</v>
      </c>
      <c r="X226" s="81">
        <f>IF(ISBLANK('Imputing missing values '!$AQ226), 'Imputing missing values '!$W226, 'Imputing missing values '!$AQ226)</f>
        <v>124.6</v>
      </c>
      <c r="Y226" s="78">
        <v>121.8</v>
      </c>
      <c r="Z226" s="81">
        <f t="shared" si="9"/>
        <v>137.0105263</v>
      </c>
      <c r="AA226" s="81">
        <f>IF(ISBLANK('Imputing missing values '!$AR226), 'Imputing missing values '!$Z226, 'Imputing missing values '!$AR226)</f>
        <v>137.7</v>
      </c>
      <c r="AB226" s="78">
        <v>109.0</v>
      </c>
      <c r="AC226" s="81">
        <f t="shared" si="10"/>
        <v>149.4842105</v>
      </c>
      <c r="AD226" s="81">
        <f>IF(ISBLANK('Imputing missing values '!$AS226), 'Imputing missing values '!$AC226, 'Imputing missing values '!$AS226)</f>
        <v>150.3</v>
      </c>
      <c r="AE226" s="78">
        <v>139.5</v>
      </c>
      <c r="AF226" s="81">
        <f t="shared" si="11"/>
        <v>132.6</v>
      </c>
      <c r="AG226" s="81">
        <f>IF(ISBLANK('Imputing missing values '!$AT226), 'Imputing missing values '!$AF226, 'Imputing missing values '!$AT226)</f>
        <v>133.4</v>
      </c>
      <c r="AH226" s="78">
        <v>133.7</v>
      </c>
      <c r="AI226" s="81">
        <f t="shared" si="148"/>
        <v>136.7</v>
      </c>
      <c r="AJ226" s="81">
        <f>IF(ISBLANK('Imputing missing values '!$AU226), 'Imputing missing values '!$AI226, 'Imputing missing values '!$AU226)</f>
        <v>137.7</v>
      </c>
      <c r="AK226" s="81">
        <v>138.1</v>
      </c>
      <c r="AL226" s="81">
        <v>163.5</v>
      </c>
      <c r="AM226" s="81">
        <v>146.7</v>
      </c>
      <c r="AN226" s="81">
        <v>139.7</v>
      </c>
      <c r="AO226" s="81">
        <v>143.8</v>
      </c>
      <c r="AP226" s="81">
        <v>146.2</v>
      </c>
      <c r="AQ226" s="81">
        <v>124.6</v>
      </c>
      <c r="AR226" s="81">
        <v>137.7</v>
      </c>
      <c r="AS226" s="81">
        <v>150.3</v>
      </c>
      <c r="AT226" s="81">
        <v>133.4</v>
      </c>
      <c r="AU226" s="81">
        <v>137.7</v>
      </c>
      <c r="AV226" s="78">
        <v>140.4</v>
      </c>
    </row>
    <row r="227" ht="15.75" customHeight="1">
      <c r="A227" s="79" t="s">
        <v>121</v>
      </c>
      <c r="B227" s="82">
        <v>2019.0</v>
      </c>
      <c r="C227" s="79" t="s">
        <v>40</v>
      </c>
      <c r="D227" s="78">
        <v>137.4</v>
      </c>
      <c r="E227" s="83">
        <f t="shared" si="2"/>
        <v>138.6</v>
      </c>
      <c r="F227" s="83">
        <f t="shared" si="1"/>
        <v>139.2</v>
      </c>
      <c r="G227" s="78">
        <v>159.5</v>
      </c>
      <c r="H227" s="78">
        <f t="shared" si="3"/>
        <v>163.2526316</v>
      </c>
      <c r="I227" s="78">
        <f>IF(ISBLANK('Imputing missing values '!$AL227), 'Imputing missing values '!$H227, 'Imputing missing values '!$AL227)</f>
        <v>163.3</v>
      </c>
      <c r="J227" s="78">
        <v>134.5</v>
      </c>
      <c r="K227" s="78">
        <f t="shared" si="4"/>
        <v>146.1578947</v>
      </c>
      <c r="L227" s="78">
        <f>IF(ISBLANK('Imputing missing values '!$AM227),K227,AM227)</f>
        <v>150.7</v>
      </c>
      <c r="M227" s="78">
        <v>142.6</v>
      </c>
      <c r="N227" s="78">
        <f t="shared" si="5"/>
        <v>140.6052632</v>
      </c>
      <c r="O227" s="78">
        <f>IF(ISBLANK('Imputing missing values '!$AN227), 'Imputing missing values '!$N227, 'Imputing missing values '!$AN227)</f>
        <v>146.9</v>
      </c>
      <c r="P227" s="78">
        <v>124.0</v>
      </c>
      <c r="Q227" s="78">
        <f t="shared" ref="Q227:Q228" si="149">AVERAGE(AO209:AO224)</f>
        <v>143.13125</v>
      </c>
      <c r="R227" s="78">
        <f>IF(ISBLANK('Imputing missing values '!$AO227), 'Imputing missing values '!$Q227, 'Imputing missing values '!$AO227)</f>
        <v>149.5</v>
      </c>
      <c r="S227" s="78">
        <v>143.7</v>
      </c>
      <c r="T227" s="83">
        <f t="shared" si="7"/>
        <v>143.8315789</v>
      </c>
      <c r="U227" s="83">
        <f>IF(ISBLANK('Imputing missing values '!$AP227), 'Imputing missing values '!$T227, 'Imputing missing values '!$AP227)</f>
        <v>151.3</v>
      </c>
      <c r="V227" s="78">
        <v>133.4</v>
      </c>
      <c r="W227" s="83">
        <f t="shared" si="8"/>
        <v>125.0157895</v>
      </c>
      <c r="X227" s="83">
        <f>IF(ISBLANK('Imputing missing values '!$AQ227), 'Imputing missing values '!$W227, 'Imputing missing values '!$AQ227)</f>
        <v>130.2</v>
      </c>
      <c r="Y227" s="78">
        <v>125.1</v>
      </c>
      <c r="Z227" s="83">
        <f t="shared" si="9"/>
        <v>137.6105263</v>
      </c>
      <c r="AA227" s="83">
        <f>IF(ISBLANK('Imputing missing values '!$AR227), 'Imputing missing values '!$Z227, 'Imputing missing values '!$AR227)</f>
        <v>145.9</v>
      </c>
      <c r="AB227" s="78">
        <v>109.3</v>
      </c>
      <c r="AC227" s="83">
        <f t="shared" si="10"/>
        <v>150.0368421</v>
      </c>
      <c r="AD227" s="83">
        <f>IF(ISBLANK('Imputing missing values '!$AS227), 'Imputing missing values '!$AC227, 'Imputing missing values '!$AS227)</f>
        <v>156.7</v>
      </c>
      <c r="AE227" s="78">
        <v>139.3</v>
      </c>
      <c r="AF227" s="83">
        <f t="shared" si="11"/>
        <v>132.7578947</v>
      </c>
      <c r="AG227" s="83">
        <f>IF(ISBLANK('Imputing missing values '!$AT227), 'Imputing missing values '!$AF227, 'Imputing missing values '!$AT227)</f>
        <v>133.9</v>
      </c>
      <c r="AH227" s="78">
        <v>137.7</v>
      </c>
      <c r="AI227" s="83">
        <f>AVERAGE(AU209:AU224)</f>
        <v>137.00625</v>
      </c>
      <c r="AJ227" s="83">
        <f>IF(ISBLANK('Imputing missing values '!$AU227), 'Imputing missing values '!$AI227, 'Imputing missing values '!$AU227)</f>
        <v>142.9</v>
      </c>
      <c r="AK227" s="81">
        <v>139.2</v>
      </c>
      <c r="AL227" s="78">
        <v>163.3</v>
      </c>
      <c r="AM227" s="78">
        <v>150.7</v>
      </c>
      <c r="AN227" s="78">
        <v>146.9</v>
      </c>
      <c r="AO227" s="78">
        <v>149.5</v>
      </c>
      <c r="AP227" s="81">
        <v>151.3</v>
      </c>
      <c r="AQ227" s="81">
        <v>130.2</v>
      </c>
      <c r="AR227" s="81">
        <v>145.9</v>
      </c>
      <c r="AS227" s="81">
        <v>156.7</v>
      </c>
      <c r="AT227" s="81">
        <v>133.9</v>
      </c>
      <c r="AU227" s="81">
        <v>142.9</v>
      </c>
      <c r="AV227" s="78">
        <v>142.4</v>
      </c>
    </row>
    <row r="228" ht="15.75" customHeight="1">
      <c r="A228" s="79" t="s">
        <v>122</v>
      </c>
      <c r="B228" s="82">
        <v>2019.0</v>
      </c>
      <c r="C228" s="79" t="s">
        <v>40</v>
      </c>
      <c r="D228" s="78">
        <v>140.4</v>
      </c>
      <c r="E228" s="83">
        <f t="shared" si="2"/>
        <v>138.4428571</v>
      </c>
      <c r="F228" s="83">
        <f t="shared" si="1"/>
        <v>143.8</v>
      </c>
      <c r="G228" s="78">
        <v>156.7</v>
      </c>
      <c r="H228" s="78">
        <f t="shared" si="3"/>
        <v>163.6</v>
      </c>
      <c r="I228" s="78">
        <f>IF(ISBLANK('Imputing missing values '!$AL228), 'Imputing missing values '!$H228, 'Imputing missing values '!$AL228)</f>
        <v>166.2</v>
      </c>
      <c r="J228" s="78">
        <v>138.3</v>
      </c>
      <c r="K228" s="78">
        <f t="shared" si="4"/>
        <v>145.7578947</v>
      </c>
      <c r="L228" s="78">
        <f>IF(ISBLANK('Imputing missing values '!$AM228),K228,AM228)</f>
        <v>142.2</v>
      </c>
      <c r="M228" s="78">
        <v>142.4</v>
      </c>
      <c r="N228" s="78">
        <f t="shared" si="5"/>
        <v>139.5368421</v>
      </c>
      <c r="O228" s="78">
        <f>IF(ISBLANK('Imputing missing values '!$AN228), 'Imputing missing values '!$N228, 'Imputing missing values '!$AN228)</f>
        <v>129.4</v>
      </c>
      <c r="P228" s="78">
        <v>118.6</v>
      </c>
      <c r="Q228" s="78">
        <f t="shared" si="149"/>
        <v>142.4625</v>
      </c>
      <c r="R228" s="78">
        <f>IF(ISBLANK('Imputing missing values '!$AO228), 'Imputing missing values '!$Q228, 'Imputing missing values '!$AO228)</f>
        <v>137.2</v>
      </c>
      <c r="S228" s="78">
        <v>149.7</v>
      </c>
      <c r="T228" s="83">
        <f t="shared" si="7"/>
        <v>143.5684211</v>
      </c>
      <c r="U228" s="83">
        <f>IF(ISBLANK('Imputing missing values '!$AP228), 'Imputing missing values '!$T228, 'Imputing missing values '!$AP228)</f>
        <v>139.8</v>
      </c>
      <c r="V228" s="78">
        <v>161.6</v>
      </c>
      <c r="W228" s="83">
        <f t="shared" si="8"/>
        <v>124.4526316</v>
      </c>
      <c r="X228" s="83">
        <f>IF(ISBLANK('Imputing missing values '!$AQ228), 'Imputing missing values '!$W228, 'Imputing missing values '!$AQ228)</f>
        <v>120.1</v>
      </c>
      <c r="Y228" s="78">
        <v>124.4</v>
      </c>
      <c r="Z228" s="83">
        <f t="shared" si="9"/>
        <v>137.2894737</v>
      </c>
      <c r="AA228" s="83">
        <f>IF(ISBLANK('Imputing missing values '!$AR228), 'Imputing missing values '!$Z228, 'Imputing missing values '!$AR228)</f>
        <v>134</v>
      </c>
      <c r="AB228" s="78">
        <v>111.2</v>
      </c>
      <c r="AC228" s="83">
        <f t="shared" si="10"/>
        <v>150.0368421</v>
      </c>
      <c r="AD228" s="83">
        <f>IF(ISBLANK('Imputing missing values '!$AS228), 'Imputing missing values '!$AC228, 'Imputing missing values '!$AS228)</f>
        <v>148</v>
      </c>
      <c r="AE228" s="78">
        <v>141.0</v>
      </c>
      <c r="AF228" s="83">
        <f t="shared" si="11"/>
        <v>132.6631579</v>
      </c>
      <c r="AG228" s="83">
        <f>IF(ISBLANK('Imputing missing values '!$AT228), 'Imputing missing values '!$AF228, 'Imputing missing values '!$AT228)</f>
        <v>132.6</v>
      </c>
      <c r="AH228" s="78">
        <v>128.9</v>
      </c>
      <c r="AI228" s="83">
        <f t="shared" ref="AI228:AI229" si="150">AVERAGE(AU210:AU228)</f>
        <v>136.7894737</v>
      </c>
      <c r="AJ228" s="83">
        <f>IF(ISBLANK('Imputing missing values '!$AU228), 'Imputing missing values '!$AI228, 'Imputing missing values '!$AU228)</f>
        <v>133.3</v>
      </c>
      <c r="AK228" s="81">
        <v>143.8</v>
      </c>
      <c r="AL228" s="78">
        <v>166.2</v>
      </c>
      <c r="AM228" s="78">
        <v>142.2</v>
      </c>
      <c r="AN228" s="78">
        <v>129.4</v>
      </c>
      <c r="AO228" s="78">
        <v>137.2</v>
      </c>
      <c r="AP228" s="81">
        <v>139.8</v>
      </c>
      <c r="AQ228" s="81">
        <v>120.1</v>
      </c>
      <c r="AR228" s="81">
        <v>134.0</v>
      </c>
      <c r="AS228" s="81">
        <v>148.0</v>
      </c>
      <c r="AT228" s="81">
        <v>132.6</v>
      </c>
      <c r="AU228" s="81">
        <v>133.3</v>
      </c>
      <c r="AV228" s="78">
        <v>141.5</v>
      </c>
    </row>
    <row r="229" ht="15.75" customHeight="1">
      <c r="A229" s="79" t="s">
        <v>102</v>
      </c>
      <c r="B229" s="82">
        <v>2019.0</v>
      </c>
      <c r="C229" s="79" t="s">
        <v>40</v>
      </c>
      <c r="D229" s="78">
        <v>138.3</v>
      </c>
      <c r="E229" s="83">
        <f t="shared" si="2"/>
        <v>138.5428571</v>
      </c>
      <c r="F229" s="83">
        <f t="shared" si="1"/>
        <v>140.9</v>
      </c>
      <c r="G229" s="78">
        <v>158.5</v>
      </c>
      <c r="H229" s="81">
        <f t="shared" si="3"/>
        <v>163.6052632</v>
      </c>
      <c r="I229" s="81">
        <f>IF(ISBLANK('Imputing missing values '!$AL229), 'Imputing missing values '!$H229, 'Imputing missing values '!$AL229)</f>
        <v>164.1</v>
      </c>
      <c r="J229" s="78">
        <v>136.0</v>
      </c>
      <c r="K229" s="81">
        <f t="shared" si="4"/>
        <v>146.1578947</v>
      </c>
      <c r="L229" s="81">
        <f>IF(ISBLANK('Imputing missing values '!$AM229),K229,AM229)</f>
        <v>147.3</v>
      </c>
      <c r="M229" s="78">
        <v>142.5</v>
      </c>
      <c r="N229" s="81">
        <f t="shared" si="5"/>
        <v>139.9</v>
      </c>
      <c r="O229" s="81">
        <f>IF(ISBLANK('Imputing missing values '!$AN229), 'Imputing missing values '!$N229, 'Imputing missing values '!$AN229)</f>
        <v>140.3</v>
      </c>
      <c r="P229" s="78">
        <v>122.0</v>
      </c>
      <c r="Q229" s="81">
        <f>AVERAGE(AO211:AO229)</f>
        <v>143.0789474</v>
      </c>
      <c r="R229" s="81">
        <f>IF(ISBLANK('Imputing missing values '!$AO229), 'Imputing missing values '!$Q229, 'Imputing missing values '!$AO229)</f>
        <v>143.7</v>
      </c>
      <c r="S229" s="78">
        <v>146.5</v>
      </c>
      <c r="T229" s="81">
        <f t="shared" si="7"/>
        <v>144.1315789</v>
      </c>
      <c r="U229" s="81">
        <f>IF(ISBLANK('Imputing missing values '!$AP229), 'Imputing missing values '!$T229, 'Imputing missing values '!$AP229)</f>
        <v>146.9</v>
      </c>
      <c r="V229" s="78">
        <v>143.0</v>
      </c>
      <c r="W229" s="81">
        <f t="shared" si="8"/>
        <v>124.5368421</v>
      </c>
      <c r="X229" s="81">
        <f>IF(ISBLANK('Imputing missing values '!$AQ229), 'Imputing missing values '!$W229, 'Imputing missing values '!$AQ229)</f>
        <v>124.9</v>
      </c>
      <c r="Y229" s="78">
        <v>124.9</v>
      </c>
      <c r="Z229" s="81">
        <f t="shared" si="9"/>
        <v>137.7368421</v>
      </c>
      <c r="AA229" s="81">
        <f>IF(ISBLANK('Imputing missing values '!$AR229), 'Imputing missing values '!$Z229, 'Imputing missing values '!$AR229)</f>
        <v>139.2</v>
      </c>
      <c r="AB229" s="78">
        <v>109.9</v>
      </c>
      <c r="AC229" s="81">
        <f t="shared" si="10"/>
        <v>150.3578947</v>
      </c>
      <c r="AD229" s="81">
        <f>IF(ISBLANK('Imputing missing values '!$AS229), 'Imputing missing values '!$AC229, 'Imputing missing values '!$AS229)</f>
        <v>151.6</v>
      </c>
      <c r="AE229" s="78">
        <v>139.9</v>
      </c>
      <c r="AF229" s="81">
        <f t="shared" si="11"/>
        <v>132.8210526</v>
      </c>
      <c r="AG229" s="81">
        <f>IF(ISBLANK('Imputing missing values '!$AT229), 'Imputing missing values '!$AF229, 'Imputing missing values '!$AT229)</f>
        <v>133.4</v>
      </c>
      <c r="AH229" s="78">
        <v>134.0</v>
      </c>
      <c r="AI229" s="81">
        <f t="shared" si="150"/>
        <v>137.0894737</v>
      </c>
      <c r="AJ229" s="81">
        <f>IF(ISBLANK('Imputing missing values '!$AU229), 'Imputing missing values '!$AI229, 'Imputing missing values '!$AU229)</f>
        <v>138.2</v>
      </c>
      <c r="AK229" s="81">
        <v>140.9</v>
      </c>
      <c r="AL229" s="81">
        <v>164.1</v>
      </c>
      <c r="AM229" s="81">
        <v>147.3</v>
      </c>
      <c r="AN229" s="81">
        <v>140.3</v>
      </c>
      <c r="AO229" s="81">
        <v>143.7</v>
      </c>
      <c r="AP229" s="81">
        <v>146.9</v>
      </c>
      <c r="AQ229" s="81">
        <v>124.9</v>
      </c>
      <c r="AR229" s="81">
        <v>139.2</v>
      </c>
      <c r="AS229" s="81">
        <v>151.6</v>
      </c>
      <c r="AT229" s="81">
        <v>133.4</v>
      </c>
      <c r="AU229" s="81">
        <v>138.2</v>
      </c>
      <c r="AV229" s="78">
        <v>142.0</v>
      </c>
    </row>
    <row r="230" ht="15.75" customHeight="1">
      <c r="A230" s="79" t="s">
        <v>121</v>
      </c>
      <c r="B230" s="82">
        <v>2019.0</v>
      </c>
      <c r="C230" s="79" t="s">
        <v>64</v>
      </c>
      <c r="D230" s="78">
        <v>137.8</v>
      </c>
      <c r="E230" s="83">
        <f t="shared" si="2"/>
        <v>139.0571429</v>
      </c>
      <c r="F230" s="83">
        <f t="shared" si="1"/>
        <v>141</v>
      </c>
      <c r="G230" s="78">
        <v>163.5</v>
      </c>
      <c r="H230" s="78">
        <f t="shared" si="3"/>
        <v>163.6894737</v>
      </c>
      <c r="I230" s="78">
        <f>IF(ISBLANK('Imputing missing values '!$AL230), 'Imputing missing values '!$H230, 'Imputing missing values '!$AL230)</f>
        <v>164.2</v>
      </c>
      <c r="J230" s="78">
        <v>136.2</v>
      </c>
      <c r="K230" s="78">
        <f t="shared" si="4"/>
        <v>146.3631579</v>
      </c>
      <c r="L230" s="78">
        <f>IF(ISBLANK('Imputing missing values '!$AM230),K230,AM230)</f>
        <v>150.7</v>
      </c>
      <c r="M230" s="78">
        <v>143.2</v>
      </c>
      <c r="N230" s="78">
        <f t="shared" si="5"/>
        <v>140.0315789</v>
      </c>
      <c r="O230" s="78">
        <f>IF(ISBLANK('Imputing missing values '!$AN230), 'Imputing missing values '!$N230, 'Imputing missing values '!$AN230)</f>
        <v>147.8</v>
      </c>
      <c r="P230" s="78">
        <v>124.3</v>
      </c>
      <c r="Q230" s="78">
        <f t="shared" ref="Q230:Q231" si="151">AVERAGE(AO212:AO227)</f>
        <v>143.4625</v>
      </c>
      <c r="R230" s="78">
        <f>IF(ISBLANK('Imputing missing values '!$AO230), 'Imputing missing values '!$Q230, 'Imputing missing values '!$AO230)</f>
        <v>149.6</v>
      </c>
      <c r="S230" s="78">
        <v>143.3</v>
      </c>
      <c r="T230" s="83">
        <f t="shared" si="7"/>
        <v>144.6368421</v>
      </c>
      <c r="U230" s="83">
        <f>IF(ISBLANK('Imputing missing values '!$AP230), 'Imputing missing values '!$T230, 'Imputing missing values '!$AP230)</f>
        <v>151.7</v>
      </c>
      <c r="V230" s="78">
        <v>140.6</v>
      </c>
      <c r="W230" s="83">
        <f t="shared" si="8"/>
        <v>124.7842105</v>
      </c>
      <c r="X230" s="83">
        <f>IF(ISBLANK('Imputing missing values '!$AQ230), 'Imputing missing values '!$W230, 'Imputing missing values '!$AQ230)</f>
        <v>130.2</v>
      </c>
      <c r="Y230" s="78">
        <v>128.7</v>
      </c>
      <c r="Z230" s="83">
        <f t="shared" si="9"/>
        <v>138.2578947</v>
      </c>
      <c r="AA230" s="83">
        <f>IF(ISBLANK('Imputing missing values '!$AR230), 'Imputing missing values '!$Z230, 'Imputing missing values '!$AR230)</f>
        <v>146.4</v>
      </c>
      <c r="AB230" s="78">
        <v>110.6</v>
      </c>
      <c r="AC230" s="83">
        <f t="shared" si="10"/>
        <v>150.8789474</v>
      </c>
      <c r="AD230" s="83">
        <f>IF(ISBLANK('Imputing missing values '!$AS230), 'Imputing missing values '!$AC230, 'Imputing missing values '!$AS230)</f>
        <v>157.7</v>
      </c>
      <c r="AE230" s="78">
        <v>140.4</v>
      </c>
      <c r="AF230" s="83">
        <f t="shared" si="11"/>
        <v>132.9684211</v>
      </c>
      <c r="AG230" s="83">
        <f>IF(ISBLANK('Imputing missing values '!$AT230), 'Imputing missing values '!$AF230, 'Imputing missing values '!$AT230)</f>
        <v>134.8</v>
      </c>
      <c r="AH230" s="78">
        <v>138.0</v>
      </c>
      <c r="AI230" s="83">
        <f>AVERAGE(AU212:AU227)</f>
        <v>137.30625</v>
      </c>
      <c r="AJ230" s="83">
        <f>IF(ISBLANK('Imputing missing values '!$AU230), 'Imputing missing values '!$AI230, 'Imputing missing values '!$AU230)</f>
        <v>143.3</v>
      </c>
      <c r="AK230" s="81">
        <v>141.0</v>
      </c>
      <c r="AL230" s="78">
        <v>164.2</v>
      </c>
      <c r="AM230" s="78">
        <v>150.7</v>
      </c>
      <c r="AN230" s="78">
        <v>147.8</v>
      </c>
      <c r="AO230" s="78">
        <v>149.6</v>
      </c>
      <c r="AP230" s="81">
        <v>151.7</v>
      </c>
      <c r="AQ230" s="81">
        <v>130.2</v>
      </c>
      <c r="AR230" s="81">
        <v>146.4</v>
      </c>
      <c r="AS230" s="81">
        <v>157.7</v>
      </c>
      <c r="AT230" s="81">
        <v>134.8</v>
      </c>
      <c r="AU230" s="81">
        <v>143.3</v>
      </c>
      <c r="AV230" s="78">
        <v>143.6</v>
      </c>
    </row>
    <row r="231" ht="15.75" customHeight="1">
      <c r="A231" s="79" t="s">
        <v>122</v>
      </c>
      <c r="B231" s="82">
        <v>2019.0</v>
      </c>
      <c r="C231" s="79" t="s">
        <v>64</v>
      </c>
      <c r="D231" s="78">
        <v>140.7</v>
      </c>
      <c r="E231" s="83">
        <f t="shared" si="2"/>
        <v>139.4714286</v>
      </c>
      <c r="F231" s="83">
        <f t="shared" si="1"/>
        <v>145.6</v>
      </c>
      <c r="G231" s="78">
        <v>159.6</v>
      </c>
      <c r="H231" s="78">
        <f t="shared" si="3"/>
        <v>163.9421053</v>
      </c>
      <c r="I231" s="78">
        <f>IF(ISBLANK('Imputing missing values '!$AL231), 'Imputing missing values '!$H231, 'Imputing missing values '!$AL231)</f>
        <v>166.7</v>
      </c>
      <c r="J231" s="78">
        <v>140.4</v>
      </c>
      <c r="K231" s="78">
        <f t="shared" si="4"/>
        <v>145.9210526</v>
      </c>
      <c r="L231" s="78">
        <f>IF(ISBLANK('Imputing missing values '!$AM231),K231,AM231)</f>
        <v>142.4</v>
      </c>
      <c r="M231" s="78">
        <v>143.4</v>
      </c>
      <c r="N231" s="78">
        <f t="shared" si="5"/>
        <v>138.9894737</v>
      </c>
      <c r="O231" s="78">
        <f>IF(ISBLANK('Imputing missing values '!$AN231), 'Imputing missing values '!$N231, 'Imputing missing values '!$AN231)</f>
        <v>130.5</v>
      </c>
      <c r="P231" s="78">
        <v>118.6</v>
      </c>
      <c r="Q231" s="78">
        <f t="shared" si="151"/>
        <v>142.7875</v>
      </c>
      <c r="R231" s="78">
        <f>IF(ISBLANK('Imputing missing values '!$AO231), 'Imputing missing values '!$Q231, 'Imputing missing values '!$AO231)</f>
        <v>137.4</v>
      </c>
      <c r="S231" s="78">
        <v>150.9</v>
      </c>
      <c r="T231" s="83">
        <f t="shared" si="7"/>
        <v>144.3684211</v>
      </c>
      <c r="U231" s="83">
        <f>IF(ISBLANK('Imputing missing values '!$AP231), 'Imputing missing values '!$T231, 'Imputing missing values '!$AP231)</f>
        <v>140.3</v>
      </c>
      <c r="V231" s="78">
        <v>169.8</v>
      </c>
      <c r="W231" s="83">
        <f t="shared" si="8"/>
        <v>124.2210526</v>
      </c>
      <c r="X231" s="83">
        <f>IF(ISBLANK('Imputing missing values '!$AQ231), 'Imputing missing values '!$W231, 'Imputing missing values '!$AQ231)</f>
        <v>119.6</v>
      </c>
      <c r="Y231" s="78">
        <v>127.4</v>
      </c>
      <c r="Z231" s="83">
        <f t="shared" si="9"/>
        <v>137.7947368</v>
      </c>
      <c r="AA231" s="83">
        <f>IF(ISBLANK('Imputing missing values '!$AR231), 'Imputing missing values '!$Z231, 'Imputing missing values '!$AR231)</f>
        <v>134.3</v>
      </c>
      <c r="AB231" s="78">
        <v>111.8</v>
      </c>
      <c r="AC231" s="83">
        <f t="shared" si="10"/>
        <v>150.8105263</v>
      </c>
      <c r="AD231" s="83">
        <f>IF(ISBLANK('Imputing missing values '!$AS231), 'Imputing missing values '!$AC231, 'Imputing missing values '!$AS231)</f>
        <v>148.9</v>
      </c>
      <c r="AE231" s="78">
        <v>141.0</v>
      </c>
      <c r="AF231" s="83">
        <f t="shared" si="11"/>
        <v>133</v>
      </c>
      <c r="AG231" s="83">
        <f>IF(ISBLANK('Imputing missing values '!$AT231), 'Imputing missing values '!$AF231, 'Imputing missing values '!$AT231)</f>
        <v>133.7</v>
      </c>
      <c r="AH231" s="78">
        <v>129.0</v>
      </c>
      <c r="AI231" s="83">
        <f t="shared" ref="AI231:AI232" si="152">AVERAGE(AU213:AU231)</f>
        <v>137.1157895</v>
      </c>
      <c r="AJ231" s="83">
        <f>IF(ISBLANK('Imputing missing values '!$AU231), 'Imputing missing values '!$AI231, 'Imputing missing values '!$AU231)</f>
        <v>133.6</v>
      </c>
      <c r="AK231" s="81">
        <v>145.6</v>
      </c>
      <c r="AL231" s="78">
        <v>166.7</v>
      </c>
      <c r="AM231" s="78">
        <v>142.4</v>
      </c>
      <c r="AN231" s="78">
        <v>130.5</v>
      </c>
      <c r="AO231" s="78">
        <v>137.4</v>
      </c>
      <c r="AP231" s="81">
        <v>140.3</v>
      </c>
      <c r="AQ231" s="81">
        <v>119.6</v>
      </c>
      <c r="AR231" s="81">
        <v>134.3</v>
      </c>
      <c r="AS231" s="81">
        <v>148.9</v>
      </c>
      <c r="AT231" s="81">
        <v>133.7</v>
      </c>
      <c r="AU231" s="81">
        <v>133.6</v>
      </c>
      <c r="AV231" s="78">
        <v>142.1</v>
      </c>
    </row>
    <row r="232" ht="15.75" customHeight="1">
      <c r="A232" s="79" t="s">
        <v>102</v>
      </c>
      <c r="B232" s="82">
        <v>2019.0</v>
      </c>
      <c r="C232" s="79" t="s">
        <v>64</v>
      </c>
      <c r="D232" s="78">
        <v>138.7</v>
      </c>
      <c r="E232" s="83">
        <f t="shared" si="2"/>
        <v>138.9714286</v>
      </c>
      <c r="F232" s="83">
        <f t="shared" si="1"/>
        <v>142.7</v>
      </c>
      <c r="G232" s="78">
        <v>162.1</v>
      </c>
      <c r="H232" s="81">
        <f t="shared" si="3"/>
        <v>163.9684211</v>
      </c>
      <c r="I232" s="81">
        <f>IF(ISBLANK('Imputing missing values '!$AL232), 'Imputing missing values '!$H232, 'Imputing missing values '!$AL232)</f>
        <v>164.9</v>
      </c>
      <c r="J232" s="78">
        <v>137.8</v>
      </c>
      <c r="K232" s="81">
        <f t="shared" si="4"/>
        <v>146.2842105</v>
      </c>
      <c r="L232" s="81">
        <f>IF(ISBLANK('Imputing missing values '!$AM232),K232,AM232)</f>
        <v>147.4</v>
      </c>
      <c r="M232" s="78">
        <v>143.3</v>
      </c>
      <c r="N232" s="81">
        <f t="shared" si="5"/>
        <v>139.2263158</v>
      </c>
      <c r="O232" s="81">
        <f>IF(ISBLANK('Imputing missing values '!$AN232), 'Imputing missing values '!$N232, 'Imputing missing values '!$AN232)</f>
        <v>141.2</v>
      </c>
      <c r="P232" s="78">
        <v>122.2</v>
      </c>
      <c r="Q232" s="81">
        <f>AVERAGE(AO214:AO232)</f>
        <v>143.3315789</v>
      </c>
      <c r="R232" s="81">
        <f>IF(ISBLANK('Imputing missing values '!$AO232), 'Imputing missing values '!$Q232, 'Imputing missing values '!$AO232)</f>
        <v>143.8</v>
      </c>
      <c r="S232" s="78">
        <v>146.8</v>
      </c>
      <c r="T232" s="81">
        <f t="shared" si="7"/>
        <v>144.9263158</v>
      </c>
      <c r="U232" s="81">
        <f>IF(ISBLANK('Imputing missing values '!$AP232), 'Imputing missing values '!$T232, 'Imputing missing values '!$AP232)</f>
        <v>147.4</v>
      </c>
      <c r="V232" s="78">
        <v>150.5</v>
      </c>
      <c r="W232" s="81">
        <f t="shared" si="8"/>
        <v>124.4</v>
      </c>
      <c r="X232" s="81">
        <f>IF(ISBLANK('Imputing missing values '!$AQ232), 'Imputing missing values '!$W232, 'Imputing missing values '!$AQ232)</f>
        <v>124.6</v>
      </c>
      <c r="Y232" s="78">
        <v>128.3</v>
      </c>
      <c r="Z232" s="81">
        <f t="shared" si="9"/>
        <v>138.2315789</v>
      </c>
      <c r="AA232" s="81">
        <f>IF(ISBLANK('Imputing missing values '!$AR232), 'Imputing missing values '!$Z232, 'Imputing missing values '!$AR232)</f>
        <v>139.6</v>
      </c>
      <c r="AB232" s="78">
        <v>111.0</v>
      </c>
      <c r="AC232" s="81">
        <f t="shared" si="10"/>
        <v>151.1473684</v>
      </c>
      <c r="AD232" s="81">
        <f>IF(ISBLANK('Imputing missing values '!$AS232), 'Imputing missing values '!$AC232, 'Imputing missing values '!$AS232)</f>
        <v>152.5</v>
      </c>
      <c r="AE232" s="78">
        <v>140.6</v>
      </c>
      <c r="AF232" s="81">
        <f t="shared" si="11"/>
        <v>133.2</v>
      </c>
      <c r="AG232" s="81">
        <f>IF(ISBLANK('Imputing missing values '!$AT232), 'Imputing missing values '!$AF232, 'Imputing missing values '!$AT232)</f>
        <v>134.3</v>
      </c>
      <c r="AH232" s="78">
        <v>134.2</v>
      </c>
      <c r="AI232" s="81">
        <f t="shared" si="152"/>
        <v>137.4526316</v>
      </c>
      <c r="AJ232" s="81">
        <f>IF(ISBLANK('Imputing missing values '!$AU232), 'Imputing missing values '!$AI232, 'Imputing missing values '!$AU232)</f>
        <v>138.6</v>
      </c>
      <c r="AK232" s="81">
        <v>142.7</v>
      </c>
      <c r="AL232" s="81">
        <v>164.9</v>
      </c>
      <c r="AM232" s="81">
        <v>147.4</v>
      </c>
      <c r="AN232" s="81">
        <v>141.2</v>
      </c>
      <c r="AO232" s="81">
        <v>143.8</v>
      </c>
      <c r="AP232" s="81">
        <v>147.4</v>
      </c>
      <c r="AQ232" s="81">
        <v>124.6</v>
      </c>
      <c r="AR232" s="81">
        <v>139.6</v>
      </c>
      <c r="AS232" s="81">
        <v>152.5</v>
      </c>
      <c r="AT232" s="81">
        <v>134.3</v>
      </c>
      <c r="AU232" s="81">
        <v>138.6</v>
      </c>
      <c r="AV232" s="78">
        <v>142.9</v>
      </c>
    </row>
    <row r="233" ht="15.75" customHeight="1">
      <c r="A233" s="79" t="s">
        <v>121</v>
      </c>
      <c r="B233" s="82">
        <v>2019.0</v>
      </c>
      <c r="C233" s="79" t="s">
        <v>66</v>
      </c>
      <c r="D233" s="78">
        <v>138.4</v>
      </c>
      <c r="E233" s="83">
        <f t="shared" si="2"/>
        <v>139.4571429</v>
      </c>
      <c r="F233" s="83">
        <f t="shared" si="1"/>
        <v>143</v>
      </c>
      <c r="G233" s="78">
        <v>164.0</v>
      </c>
      <c r="H233" s="78">
        <f t="shared" si="3"/>
        <v>164.0684211</v>
      </c>
      <c r="I233" s="78">
        <f>IF(ISBLANK('Imputing missing values '!$AL233), 'Imputing missing values '!$H233, 'Imputing missing values '!$AL233)</f>
        <v>164.5</v>
      </c>
      <c r="J233" s="78">
        <v>138.4</v>
      </c>
      <c r="K233" s="78">
        <f t="shared" si="4"/>
        <v>146.5052632</v>
      </c>
      <c r="L233" s="78">
        <f>IF(ISBLANK('Imputing missing values '!$AM233),K233,AM233)</f>
        <v>150.9</v>
      </c>
      <c r="M233" s="78">
        <v>143.9</v>
      </c>
      <c r="N233" s="78">
        <f t="shared" si="5"/>
        <v>139.3157895</v>
      </c>
      <c r="O233" s="78">
        <f>IF(ISBLANK('Imputing missing values '!$AN233), 'Imputing missing values '!$N233, 'Imputing missing values '!$AN233)</f>
        <v>146.8</v>
      </c>
      <c r="P233" s="78">
        <v>124.4</v>
      </c>
      <c r="Q233" s="78">
        <f t="shared" ref="Q233:Q234" si="153">AVERAGE(AO215:AO230)</f>
        <v>143.74375</v>
      </c>
      <c r="R233" s="78">
        <f>IF(ISBLANK('Imputing missing values '!$AO233), 'Imputing missing values '!$Q233, 'Imputing missing values '!$AO233)</f>
        <v>150</v>
      </c>
      <c r="S233" s="78">
        <v>146.4</v>
      </c>
      <c r="T233" s="83">
        <f t="shared" si="7"/>
        <v>145.4578947</v>
      </c>
      <c r="U233" s="83">
        <f>IF(ISBLANK('Imputing missing values '!$AP233), 'Imputing missing values '!$T233, 'Imputing missing values '!$AP233)</f>
        <v>152.2</v>
      </c>
      <c r="V233" s="78">
        <v>150.1</v>
      </c>
      <c r="W233" s="83">
        <f t="shared" si="8"/>
        <v>124.7</v>
      </c>
      <c r="X233" s="83">
        <f>IF(ISBLANK('Imputing missing values '!$AQ233), 'Imputing missing values '!$W233, 'Imputing missing values '!$AQ233)</f>
        <v>131.2</v>
      </c>
      <c r="Y233" s="78">
        <v>130.6</v>
      </c>
      <c r="Z233" s="83">
        <f t="shared" si="9"/>
        <v>138.8105263</v>
      </c>
      <c r="AA233" s="83">
        <f>IF(ISBLANK('Imputing missing values '!$AR233), 'Imputing missing values '!$Z233, 'Imputing missing values '!$AR233)</f>
        <v>147.5</v>
      </c>
      <c r="AB233" s="78">
        <v>110.8</v>
      </c>
      <c r="AC233" s="83">
        <f t="shared" si="10"/>
        <v>151.7421053</v>
      </c>
      <c r="AD233" s="83">
        <f>IF(ISBLANK('Imputing missing values '!$AS233), 'Imputing missing values '!$AC233, 'Imputing missing values '!$AS233)</f>
        <v>159.1</v>
      </c>
      <c r="AE233" s="78">
        <v>141.7</v>
      </c>
      <c r="AF233" s="83">
        <f t="shared" si="11"/>
        <v>133.4157895</v>
      </c>
      <c r="AG233" s="83">
        <f>IF(ISBLANK('Imputing missing values '!$AT233), 'Imputing missing values '!$AF233, 'Imputing missing values '!$AT233)</f>
        <v>136.1</v>
      </c>
      <c r="AH233" s="78">
        <v>138.5</v>
      </c>
      <c r="AI233" s="83">
        <f>AVERAGE(AU215:AU230)</f>
        <v>137.69375</v>
      </c>
      <c r="AJ233" s="83">
        <f>IF(ISBLANK('Imputing missing values '!$AU233), 'Imputing missing values '!$AI233, 'Imputing missing values '!$AU233)</f>
        <v>144.2</v>
      </c>
      <c r="AK233" s="81">
        <v>143.0</v>
      </c>
      <c r="AL233" s="78">
        <v>164.5</v>
      </c>
      <c r="AM233" s="78">
        <v>150.9</v>
      </c>
      <c r="AN233" s="78">
        <v>146.8</v>
      </c>
      <c r="AO233" s="78">
        <v>150.0</v>
      </c>
      <c r="AP233" s="81">
        <v>152.2</v>
      </c>
      <c r="AQ233" s="81">
        <v>131.2</v>
      </c>
      <c r="AR233" s="81">
        <v>147.5</v>
      </c>
      <c r="AS233" s="81">
        <v>159.1</v>
      </c>
      <c r="AT233" s="81">
        <v>136.1</v>
      </c>
      <c r="AU233" s="81">
        <v>144.2</v>
      </c>
      <c r="AV233" s="78">
        <v>144.9</v>
      </c>
    </row>
    <row r="234" ht="15.75" customHeight="1">
      <c r="A234" s="79" t="s">
        <v>122</v>
      </c>
      <c r="B234" s="82">
        <v>2019.0</v>
      </c>
      <c r="C234" s="79" t="s">
        <v>66</v>
      </c>
      <c r="D234" s="78">
        <v>141.4</v>
      </c>
      <c r="E234" s="83">
        <f t="shared" si="2"/>
        <v>140.6571429</v>
      </c>
      <c r="F234" s="83">
        <f t="shared" si="1"/>
        <v>147.7</v>
      </c>
      <c r="G234" s="78">
        <v>160.2</v>
      </c>
      <c r="H234" s="78">
        <f t="shared" si="3"/>
        <v>164.3210526</v>
      </c>
      <c r="I234" s="78">
        <f>IF(ISBLANK('Imputing missing values '!$AL234), 'Imputing missing values '!$H234, 'Imputing missing values '!$AL234)</f>
        <v>167.2</v>
      </c>
      <c r="J234" s="78">
        <v>142.5</v>
      </c>
      <c r="K234" s="78">
        <f t="shared" si="4"/>
        <v>146.0789474</v>
      </c>
      <c r="L234" s="78">
        <f>IF(ISBLANK('Imputing missing values '!$AM234),K234,AM234)</f>
        <v>142.7</v>
      </c>
      <c r="M234" s="78">
        <v>144.1</v>
      </c>
      <c r="N234" s="78">
        <f t="shared" si="5"/>
        <v>138.1578947</v>
      </c>
      <c r="O234" s="78">
        <f>IF(ISBLANK('Imputing missing values '!$AN234), 'Imputing missing values '!$N234, 'Imputing missing values '!$AN234)</f>
        <v>127</v>
      </c>
      <c r="P234" s="78">
        <v>119.3</v>
      </c>
      <c r="Q234" s="78">
        <f t="shared" si="153"/>
        <v>142.9875</v>
      </c>
      <c r="R234" s="78">
        <f>IF(ISBLANK('Imputing missing values '!$AO234), 'Imputing missing values '!$Q234, 'Imputing missing values '!$AO234)</f>
        <v>137.7</v>
      </c>
      <c r="S234" s="78">
        <v>154.7</v>
      </c>
      <c r="T234" s="83">
        <f t="shared" si="7"/>
        <v>144.9947368</v>
      </c>
      <c r="U234" s="83">
        <f>IF(ISBLANK('Imputing missing values '!$AP234), 'Imputing missing values '!$T234, 'Imputing missing values '!$AP234)</f>
        <v>140.8</v>
      </c>
      <c r="V234" s="78">
        <v>180.1</v>
      </c>
      <c r="W234" s="83">
        <f t="shared" si="8"/>
        <v>124.2631579</v>
      </c>
      <c r="X234" s="83">
        <f>IF(ISBLANK('Imputing missing values '!$AQ234), 'Imputing missing values '!$W234, 'Imputing missing values '!$AQ234)</f>
        <v>120.6</v>
      </c>
      <c r="Y234" s="78">
        <v>128.9</v>
      </c>
      <c r="Z234" s="83">
        <f t="shared" si="9"/>
        <v>138.3736842</v>
      </c>
      <c r="AA234" s="83">
        <f>IF(ISBLANK('Imputing missing values '!$AR234), 'Imputing missing values '!$Z234, 'Imputing missing values '!$AR234)</f>
        <v>135</v>
      </c>
      <c r="AB234" s="78">
        <v>111.8</v>
      </c>
      <c r="AC234" s="83">
        <f t="shared" si="10"/>
        <v>151.4947368</v>
      </c>
      <c r="AD234" s="83">
        <f>IF(ISBLANK('Imputing missing values '!$AS234), 'Imputing missing values '!$AC234, 'Imputing missing values '!$AS234)</f>
        <v>150.4</v>
      </c>
      <c r="AE234" s="78">
        <v>141.6</v>
      </c>
      <c r="AF234" s="83">
        <f t="shared" si="11"/>
        <v>133.5157895</v>
      </c>
      <c r="AG234" s="83">
        <f>IF(ISBLANK('Imputing missing values '!$AT234), 'Imputing missing values '!$AF234, 'Imputing missing values '!$AT234)</f>
        <v>135.1</v>
      </c>
      <c r="AH234" s="78">
        <v>129.5</v>
      </c>
      <c r="AI234" s="83">
        <f t="shared" ref="AI234:AI235" si="154">AVERAGE(AU216:AU234)</f>
        <v>137.4947368</v>
      </c>
      <c r="AJ234" s="83">
        <f>IF(ISBLANK('Imputing missing values '!$AU234), 'Imputing missing values '!$AI234, 'Imputing missing values '!$AU234)</f>
        <v>134.5</v>
      </c>
      <c r="AK234" s="81">
        <v>147.7</v>
      </c>
      <c r="AL234" s="78">
        <v>167.2</v>
      </c>
      <c r="AM234" s="78">
        <v>142.7</v>
      </c>
      <c r="AN234" s="78">
        <v>127.0</v>
      </c>
      <c r="AO234" s="78">
        <v>137.7</v>
      </c>
      <c r="AP234" s="81">
        <v>140.8</v>
      </c>
      <c r="AQ234" s="81">
        <v>120.6</v>
      </c>
      <c r="AR234" s="81">
        <v>135.0</v>
      </c>
      <c r="AS234" s="81">
        <v>150.4</v>
      </c>
      <c r="AT234" s="81">
        <v>135.1</v>
      </c>
      <c r="AU234" s="81">
        <v>134.5</v>
      </c>
      <c r="AV234" s="78">
        <v>143.3</v>
      </c>
    </row>
    <row r="235" ht="15.75" customHeight="1">
      <c r="A235" s="79" t="s">
        <v>102</v>
      </c>
      <c r="B235" s="82">
        <v>2019.0</v>
      </c>
      <c r="C235" s="79" t="s">
        <v>66</v>
      </c>
      <c r="D235" s="78">
        <v>139.3</v>
      </c>
      <c r="E235" s="83">
        <f t="shared" si="2"/>
        <v>139.6857143</v>
      </c>
      <c r="F235" s="83">
        <f t="shared" si="1"/>
        <v>144.7</v>
      </c>
      <c r="G235" s="78">
        <v>162.7</v>
      </c>
      <c r="H235" s="81">
        <f t="shared" si="3"/>
        <v>164.3526316</v>
      </c>
      <c r="I235" s="81">
        <f>IF(ISBLANK('Imputing missing values '!$AL235), 'Imputing missing values '!$H235, 'Imputing missing values '!$AL235)</f>
        <v>165.2</v>
      </c>
      <c r="J235" s="78">
        <v>140.0</v>
      </c>
      <c r="K235" s="81">
        <f t="shared" si="4"/>
        <v>146.4368421</v>
      </c>
      <c r="L235" s="81">
        <f>IF(ISBLANK('Imputing missing values '!$AM235),K235,AM235)</f>
        <v>147.6</v>
      </c>
      <c r="M235" s="78">
        <v>144.0</v>
      </c>
      <c r="N235" s="81">
        <f t="shared" si="5"/>
        <v>138.5210526</v>
      </c>
      <c r="O235" s="81">
        <f>IF(ISBLANK('Imputing missing values '!$AN235), 'Imputing missing values '!$N235, 'Imputing missing values '!$AN235)</f>
        <v>139.3</v>
      </c>
      <c r="P235" s="78">
        <v>122.5</v>
      </c>
      <c r="Q235" s="81">
        <f>AVERAGE(AO217:AO235)</f>
        <v>143.5421053</v>
      </c>
      <c r="R235" s="81">
        <f>IF(ISBLANK('Imputing missing values '!$AO235), 'Imputing missing values '!$Q235, 'Imputing missing values '!$AO235)</f>
        <v>144.2</v>
      </c>
      <c r="S235" s="78">
        <v>150.3</v>
      </c>
      <c r="T235" s="81">
        <f t="shared" si="7"/>
        <v>145.5526316</v>
      </c>
      <c r="U235" s="81">
        <f>IF(ISBLANK('Imputing missing values '!$AP235), 'Imputing missing values '!$T235, 'Imputing missing values '!$AP235)</f>
        <v>147.9</v>
      </c>
      <c r="V235" s="78">
        <v>160.3</v>
      </c>
      <c r="W235" s="81">
        <f t="shared" si="8"/>
        <v>124.6210526</v>
      </c>
      <c r="X235" s="81">
        <f>IF(ISBLANK('Imputing missing values '!$AQ235), 'Imputing missing values '!$W235, 'Imputing missing values '!$AQ235)</f>
        <v>125.6</v>
      </c>
      <c r="Y235" s="78">
        <v>130.0</v>
      </c>
      <c r="Z235" s="81">
        <f t="shared" si="9"/>
        <v>138.8368421</v>
      </c>
      <c r="AA235" s="81">
        <f>IF(ISBLANK('Imputing missing values '!$AR235), 'Imputing missing values '!$Z235, 'Imputing missing values '!$AR235)</f>
        <v>140.5</v>
      </c>
      <c r="AB235" s="78">
        <v>111.1</v>
      </c>
      <c r="AC235" s="81">
        <f t="shared" si="10"/>
        <v>151.8894737</v>
      </c>
      <c r="AD235" s="81">
        <f>IF(ISBLANK('Imputing missing values '!$AS235), 'Imputing missing values '!$AC235, 'Imputing missing values '!$AS235)</f>
        <v>154</v>
      </c>
      <c r="AE235" s="78">
        <v>141.7</v>
      </c>
      <c r="AF235" s="81">
        <f t="shared" si="11"/>
        <v>133.7736842</v>
      </c>
      <c r="AG235" s="81">
        <f>IF(ISBLANK('Imputing missing values '!$AT235), 'Imputing missing values '!$AF235, 'Imputing missing values '!$AT235)</f>
        <v>135.7</v>
      </c>
      <c r="AH235" s="78">
        <v>134.7</v>
      </c>
      <c r="AI235" s="81">
        <f t="shared" si="154"/>
        <v>137.9052632</v>
      </c>
      <c r="AJ235" s="81">
        <f>IF(ISBLANK('Imputing missing values '!$AU235), 'Imputing missing values '!$AI235, 'Imputing missing values '!$AU235)</f>
        <v>139.5</v>
      </c>
      <c r="AK235" s="81">
        <v>144.7</v>
      </c>
      <c r="AL235" s="81">
        <v>165.2</v>
      </c>
      <c r="AM235" s="81">
        <v>147.6</v>
      </c>
      <c r="AN235" s="81">
        <v>139.3</v>
      </c>
      <c r="AO235" s="81">
        <v>144.2</v>
      </c>
      <c r="AP235" s="81">
        <v>147.9</v>
      </c>
      <c r="AQ235" s="81">
        <v>125.6</v>
      </c>
      <c r="AR235" s="81">
        <v>140.5</v>
      </c>
      <c r="AS235" s="81">
        <v>154.0</v>
      </c>
      <c r="AT235" s="81">
        <v>135.7</v>
      </c>
      <c r="AU235" s="81">
        <v>139.5</v>
      </c>
      <c r="AV235" s="78">
        <v>144.2</v>
      </c>
    </row>
    <row r="236" ht="15.75" customHeight="1">
      <c r="A236" s="79" t="s">
        <v>121</v>
      </c>
      <c r="B236" s="82">
        <v>2019.0</v>
      </c>
      <c r="C236" s="79" t="s">
        <v>68</v>
      </c>
      <c r="D236" s="78">
        <v>139.2</v>
      </c>
      <c r="E236" s="83">
        <f t="shared" si="2"/>
        <v>140.4</v>
      </c>
      <c r="F236" s="83">
        <f t="shared" si="1"/>
        <v>144</v>
      </c>
      <c r="G236" s="78">
        <v>161.9</v>
      </c>
      <c r="H236" s="78">
        <f t="shared" si="3"/>
        <v>164.4631579</v>
      </c>
      <c r="I236" s="78">
        <f>IF(ISBLANK('Imputing missing values '!$AL236), 'Imputing missing values '!$H236, 'Imputing missing values '!$AL236)</f>
        <v>165.1</v>
      </c>
      <c r="J236" s="78">
        <v>137.1</v>
      </c>
      <c r="K236" s="78">
        <f t="shared" si="4"/>
        <v>146.6631579</v>
      </c>
      <c r="L236" s="78">
        <f>IF(ISBLANK('Imputing missing values '!$AM236),K236,AM236)</f>
        <v>151.1</v>
      </c>
      <c r="M236" s="78">
        <v>144.6</v>
      </c>
      <c r="N236" s="78">
        <f t="shared" si="5"/>
        <v>138.7157895</v>
      </c>
      <c r="O236" s="78">
        <f>IF(ISBLANK('Imputing missing values '!$AN236), 'Imputing missing values '!$N236, 'Imputing missing values '!$AN236)</f>
        <v>146.4</v>
      </c>
      <c r="P236" s="78">
        <v>124.7</v>
      </c>
      <c r="Q236" s="78">
        <f t="shared" ref="Q236:Q237" si="155">AVERAGE(AO218:AO233)</f>
        <v>143.8875</v>
      </c>
      <c r="R236" s="78">
        <f>IF(ISBLANK('Imputing missing values '!$AO236), 'Imputing missing values '!$Q236, 'Imputing missing values '!$AO236)</f>
        <v>150.2</v>
      </c>
      <c r="S236" s="78">
        <v>145.5</v>
      </c>
      <c r="T236" s="83">
        <f t="shared" si="7"/>
        <v>145.9631579</v>
      </c>
      <c r="U236" s="83">
        <f>IF(ISBLANK('Imputing missing values '!$AP236), 'Imputing missing values '!$T236, 'Imputing missing values '!$AP236)</f>
        <v>152.7</v>
      </c>
      <c r="V236" s="78">
        <v>156.2</v>
      </c>
      <c r="W236" s="83">
        <f t="shared" si="8"/>
        <v>125.0315789</v>
      </c>
      <c r="X236" s="83">
        <f>IF(ISBLANK('Imputing missing values '!$AQ236), 'Imputing missing values '!$W236, 'Imputing missing values '!$AQ236)</f>
        <v>131.4</v>
      </c>
      <c r="Y236" s="78">
        <v>131.5</v>
      </c>
      <c r="Z236" s="83">
        <f t="shared" si="9"/>
        <v>139.4263158</v>
      </c>
      <c r="AA236" s="83">
        <f>IF(ISBLANK('Imputing missing values '!$AR236), 'Imputing missing values '!$Z236, 'Imputing missing values '!$AR236)</f>
        <v>148</v>
      </c>
      <c r="AB236" s="78">
        <v>111.7</v>
      </c>
      <c r="AC236" s="83">
        <f t="shared" si="10"/>
        <v>152.3947368</v>
      </c>
      <c r="AD236" s="83">
        <f>IF(ISBLANK('Imputing missing values '!$AS236), 'Imputing missing values '!$AC236, 'Imputing missing values '!$AS236)</f>
        <v>159.7</v>
      </c>
      <c r="AE236" s="78">
        <v>142.7</v>
      </c>
      <c r="AF236" s="83">
        <f t="shared" si="11"/>
        <v>134.1210526</v>
      </c>
      <c r="AG236" s="83">
        <f>IF(ISBLANK('Imputing missing values '!$AT236), 'Imputing missing values '!$AF236, 'Imputing missing values '!$AT236)</f>
        <v>138.8</v>
      </c>
      <c r="AH236" s="78">
        <v>138.5</v>
      </c>
      <c r="AI236" s="83">
        <f>AVERAGE(AU218:AU233)</f>
        <v>138.0875</v>
      </c>
      <c r="AJ236" s="83">
        <f>IF(ISBLANK('Imputing missing values '!$AU236), 'Imputing missing values '!$AI236, 'Imputing missing values '!$AU236)</f>
        <v>144.9</v>
      </c>
      <c r="AK236" s="81">
        <v>144.0</v>
      </c>
      <c r="AL236" s="78">
        <v>165.1</v>
      </c>
      <c r="AM236" s="78">
        <v>151.1</v>
      </c>
      <c r="AN236" s="78">
        <v>146.4</v>
      </c>
      <c r="AO236" s="78">
        <v>150.2</v>
      </c>
      <c r="AP236" s="81">
        <v>152.7</v>
      </c>
      <c r="AQ236" s="81">
        <v>131.4</v>
      </c>
      <c r="AR236" s="81">
        <v>148.0</v>
      </c>
      <c r="AS236" s="81">
        <v>159.7</v>
      </c>
      <c r="AT236" s="81">
        <v>138.8</v>
      </c>
      <c r="AU236" s="81">
        <v>144.9</v>
      </c>
      <c r="AV236" s="78">
        <v>145.7</v>
      </c>
    </row>
    <row r="237" ht="15.75" customHeight="1">
      <c r="A237" s="79" t="s">
        <v>122</v>
      </c>
      <c r="B237" s="82">
        <v>2019.0</v>
      </c>
      <c r="C237" s="79" t="s">
        <v>68</v>
      </c>
      <c r="D237" s="78">
        <v>142.1</v>
      </c>
      <c r="E237" s="83">
        <f t="shared" si="2"/>
        <v>142.3857143</v>
      </c>
      <c r="F237" s="83">
        <f t="shared" si="1"/>
        <v>149.1</v>
      </c>
      <c r="G237" s="78">
        <v>158.3</v>
      </c>
      <c r="H237" s="78">
        <f t="shared" si="3"/>
        <v>164.7368421</v>
      </c>
      <c r="I237" s="78">
        <f>IF(ISBLANK('Imputing missing values '!$AL237), 'Imputing missing values '!$H237, 'Imputing missing values '!$AL237)</f>
        <v>167.9</v>
      </c>
      <c r="J237" s="78">
        <v>140.8</v>
      </c>
      <c r="K237" s="78">
        <f t="shared" si="4"/>
        <v>146.3</v>
      </c>
      <c r="L237" s="78">
        <f>IF(ISBLANK('Imputing missing values '!$AM237),K237,AM237)</f>
        <v>143</v>
      </c>
      <c r="M237" s="78">
        <v>144.9</v>
      </c>
      <c r="N237" s="78">
        <f t="shared" si="5"/>
        <v>137.6263158</v>
      </c>
      <c r="O237" s="78">
        <f>IF(ISBLANK('Imputing missing values '!$AN237), 'Imputing missing values '!$N237, 'Imputing missing values '!$AN237)</f>
        <v>125.5</v>
      </c>
      <c r="P237" s="78">
        <v>119.9</v>
      </c>
      <c r="Q237" s="78">
        <f t="shared" si="155"/>
        <v>143.1125</v>
      </c>
      <c r="R237" s="78">
        <f>IF(ISBLANK('Imputing missing values '!$AO237), 'Imputing missing values '!$Q237, 'Imputing missing values '!$AO237)</f>
        <v>138.1</v>
      </c>
      <c r="S237" s="78">
        <v>153.9</v>
      </c>
      <c r="T237" s="83">
        <f t="shared" si="7"/>
        <v>145.5368421</v>
      </c>
      <c r="U237" s="83">
        <f>IF(ISBLANK('Imputing missing values '!$AP237), 'Imputing missing values '!$T237, 'Imputing missing values '!$AP237)</f>
        <v>141.5</v>
      </c>
      <c r="V237" s="78">
        <v>189.1</v>
      </c>
      <c r="W237" s="83">
        <f t="shared" si="8"/>
        <v>124.6210526</v>
      </c>
      <c r="X237" s="83">
        <f>IF(ISBLANK('Imputing missing values '!$AQ237), 'Imputing missing values '!$W237, 'Imputing missing values '!$AQ237)</f>
        <v>120.8</v>
      </c>
      <c r="Y237" s="78">
        <v>129.8</v>
      </c>
      <c r="Z237" s="83">
        <f t="shared" si="9"/>
        <v>139.0315789</v>
      </c>
      <c r="AA237" s="83">
        <f>IF(ISBLANK('Imputing missing values '!$AR237), 'Imputing missing values '!$Z237, 'Imputing missing values '!$AR237)</f>
        <v>135.4</v>
      </c>
      <c r="AB237" s="78">
        <v>112.7</v>
      </c>
      <c r="AC237" s="83">
        <f t="shared" si="10"/>
        <v>152.2</v>
      </c>
      <c r="AD237" s="83">
        <f>IF(ISBLANK('Imputing missing values '!$AS237), 'Imputing missing values '!$AC237, 'Imputing missing values '!$AS237)</f>
        <v>151.5</v>
      </c>
      <c r="AE237" s="78">
        <v>142.5</v>
      </c>
      <c r="AF237" s="83">
        <f t="shared" si="11"/>
        <v>134.3473684</v>
      </c>
      <c r="AG237" s="83">
        <f>IF(ISBLANK('Imputing missing values '!$AT237), 'Imputing missing values '!$AF237, 'Imputing missing values '!$AT237)</f>
        <v>137.8</v>
      </c>
      <c r="AH237" s="78">
        <v>129.8</v>
      </c>
      <c r="AI237" s="83">
        <f t="shared" ref="AI237:AI238" si="156">AVERAGE(AU219:AU237)</f>
        <v>137.9947368</v>
      </c>
      <c r="AJ237" s="83">
        <f>IF(ISBLANK('Imputing missing values '!$AU237), 'Imputing missing values '!$AI237, 'Imputing missing values '!$AU237)</f>
        <v>135.3</v>
      </c>
      <c r="AK237" s="81">
        <v>149.1</v>
      </c>
      <c r="AL237" s="78">
        <v>167.9</v>
      </c>
      <c r="AM237" s="78">
        <v>143.0</v>
      </c>
      <c r="AN237" s="78">
        <v>125.5</v>
      </c>
      <c r="AO237" s="78">
        <v>138.1</v>
      </c>
      <c r="AP237" s="81">
        <v>141.5</v>
      </c>
      <c r="AQ237" s="81">
        <v>120.8</v>
      </c>
      <c r="AR237" s="81">
        <v>135.4</v>
      </c>
      <c r="AS237" s="81">
        <v>151.5</v>
      </c>
      <c r="AT237" s="81">
        <v>137.8</v>
      </c>
      <c r="AU237" s="81">
        <v>135.3</v>
      </c>
      <c r="AV237" s="78">
        <v>144.2</v>
      </c>
    </row>
    <row r="238" ht="15.75" customHeight="1">
      <c r="A238" s="79" t="s">
        <v>102</v>
      </c>
      <c r="B238" s="82">
        <v>2019.0</v>
      </c>
      <c r="C238" s="79" t="s">
        <v>68</v>
      </c>
      <c r="D238" s="78">
        <v>140.1</v>
      </c>
      <c r="E238" s="83">
        <f t="shared" si="2"/>
        <v>140.7571429</v>
      </c>
      <c r="F238" s="83">
        <f t="shared" si="1"/>
        <v>145.9</v>
      </c>
      <c r="G238" s="78">
        <v>160.6</v>
      </c>
      <c r="H238" s="81">
        <f t="shared" si="3"/>
        <v>164.7947368</v>
      </c>
      <c r="I238" s="81">
        <f>IF(ISBLANK('Imputing missing values '!$AL238), 'Imputing missing values '!$H238, 'Imputing missing values '!$AL238)</f>
        <v>165.8</v>
      </c>
      <c r="J238" s="78">
        <v>138.5</v>
      </c>
      <c r="K238" s="81">
        <f t="shared" si="4"/>
        <v>146.6578947</v>
      </c>
      <c r="L238" s="81">
        <f>IF(ISBLANK('Imputing missing values '!$AM238),K238,AM238)</f>
        <v>147.9</v>
      </c>
      <c r="M238" s="78">
        <v>144.7</v>
      </c>
      <c r="N238" s="81">
        <f t="shared" si="5"/>
        <v>138.1473684</v>
      </c>
      <c r="O238" s="81">
        <f>IF(ISBLANK('Imputing missing values '!$AN238), 'Imputing missing values '!$N238, 'Imputing missing values '!$AN238)</f>
        <v>138.5</v>
      </c>
      <c r="P238" s="78">
        <v>122.9</v>
      </c>
      <c r="Q238" s="81">
        <f>AVERAGE(AO220:AO238)</f>
        <v>143.7105263</v>
      </c>
      <c r="R238" s="81">
        <f>IF(ISBLANK('Imputing missing values '!$AO238), 'Imputing missing values '!$Q238, 'Imputing missing values '!$AO238)</f>
        <v>144.5</v>
      </c>
      <c r="S238" s="78">
        <v>149.4</v>
      </c>
      <c r="T238" s="81">
        <f t="shared" si="7"/>
        <v>146.1</v>
      </c>
      <c r="U238" s="81">
        <f>IF(ISBLANK('Imputing missing values '!$AP238), 'Imputing missing values '!$T238, 'Imputing missing values '!$AP238)</f>
        <v>148.5</v>
      </c>
      <c r="V238" s="78">
        <v>167.4</v>
      </c>
      <c r="W238" s="81">
        <f t="shared" si="8"/>
        <v>125</v>
      </c>
      <c r="X238" s="81">
        <f>IF(ISBLANK('Imputing missing values '!$AQ238), 'Imputing missing values '!$W238, 'Imputing missing values '!$AQ238)</f>
        <v>125.8</v>
      </c>
      <c r="Y238" s="78">
        <v>130.9</v>
      </c>
      <c r="Z238" s="81">
        <f t="shared" si="9"/>
        <v>139.5052632</v>
      </c>
      <c r="AA238" s="81">
        <f>IF(ISBLANK('Imputing missing values '!$AR238), 'Imputing missing values '!$Z238, 'Imputing missing values '!$AR238)</f>
        <v>140.9</v>
      </c>
      <c r="AB238" s="78">
        <v>112.0</v>
      </c>
      <c r="AC238" s="81">
        <f t="shared" si="10"/>
        <v>152.6368421</v>
      </c>
      <c r="AD238" s="81">
        <f>IF(ISBLANK('Imputing missing values '!$AS238), 'Imputing missing values '!$AC238, 'Imputing missing values '!$AS238)</f>
        <v>154.9</v>
      </c>
      <c r="AE238" s="78">
        <v>142.6</v>
      </c>
      <c r="AF238" s="81">
        <f t="shared" si="11"/>
        <v>134.7</v>
      </c>
      <c r="AG238" s="81">
        <f>IF(ISBLANK('Imputing missing values '!$AT238), 'Imputing missing values '!$AF238, 'Imputing missing values '!$AT238)</f>
        <v>138.4</v>
      </c>
      <c r="AH238" s="78">
        <v>134.9</v>
      </c>
      <c r="AI238" s="81">
        <f t="shared" si="156"/>
        <v>138.4368421</v>
      </c>
      <c r="AJ238" s="81">
        <f>IF(ISBLANK('Imputing missing values '!$AU238), 'Imputing missing values '!$AI238, 'Imputing missing values '!$AU238)</f>
        <v>140.2</v>
      </c>
      <c r="AK238" s="81">
        <v>145.9</v>
      </c>
      <c r="AL238" s="81">
        <v>165.8</v>
      </c>
      <c r="AM238" s="81">
        <v>147.9</v>
      </c>
      <c r="AN238" s="81">
        <v>138.5</v>
      </c>
      <c r="AO238" s="81">
        <v>144.5</v>
      </c>
      <c r="AP238" s="81">
        <v>148.5</v>
      </c>
      <c r="AQ238" s="81">
        <v>125.8</v>
      </c>
      <c r="AR238" s="81">
        <v>140.9</v>
      </c>
      <c r="AS238" s="81">
        <v>154.9</v>
      </c>
      <c r="AT238" s="81">
        <v>138.4</v>
      </c>
      <c r="AU238" s="81">
        <v>140.2</v>
      </c>
      <c r="AV238" s="78">
        <v>145.0</v>
      </c>
    </row>
    <row r="239" ht="15.75" customHeight="1">
      <c r="A239" s="79" t="s">
        <v>121</v>
      </c>
      <c r="B239" s="82">
        <v>2019.0</v>
      </c>
      <c r="C239" s="79" t="s">
        <v>70</v>
      </c>
      <c r="D239" s="78">
        <v>140.1</v>
      </c>
      <c r="E239" s="83">
        <f t="shared" si="2"/>
        <v>141.5428571</v>
      </c>
      <c r="F239" s="83">
        <f t="shared" si="1"/>
        <v>145.5</v>
      </c>
      <c r="G239" s="78">
        <v>161.9</v>
      </c>
      <c r="H239" s="78">
        <f t="shared" si="3"/>
        <v>164.9263158</v>
      </c>
      <c r="I239" s="78">
        <f>IF(ISBLANK('Imputing missing values '!$AL239), 'Imputing missing values '!$H239, 'Imputing missing values '!$AL239)</f>
        <v>165.7</v>
      </c>
      <c r="J239" s="78">
        <v>138.3</v>
      </c>
      <c r="K239" s="78">
        <f t="shared" si="4"/>
        <v>146.9</v>
      </c>
      <c r="L239" s="78">
        <f>IF(ISBLANK('Imputing missing values '!$AM239),K239,AM239)</f>
        <v>151</v>
      </c>
      <c r="M239" s="78">
        <v>145.7</v>
      </c>
      <c r="N239" s="78">
        <f t="shared" si="5"/>
        <v>138.5368421</v>
      </c>
      <c r="O239" s="78">
        <f>IF(ISBLANK('Imputing missing values '!$AN239), 'Imputing missing values '!$N239, 'Imputing missing values '!$AN239)</f>
        <v>146.9</v>
      </c>
      <c r="P239" s="78">
        <v>125.1</v>
      </c>
      <c r="Q239" s="78">
        <f t="shared" ref="Q239:Q240" si="157">AVERAGE(AO221:AO236)</f>
        <v>144.01875</v>
      </c>
      <c r="R239" s="78">
        <f>IF(ISBLANK('Imputing missing values '!$AO239), 'Imputing missing values '!$Q239, 'Imputing missing values '!$AO239)</f>
        <v>150.3</v>
      </c>
      <c r="S239" s="78">
        <v>143.8</v>
      </c>
      <c r="T239" s="83">
        <f t="shared" si="7"/>
        <v>146.5368421</v>
      </c>
      <c r="U239" s="83">
        <f>IF(ISBLANK('Imputing missing values '!$AP239), 'Imputing missing values '!$T239, 'Imputing missing values '!$AP239)</f>
        <v>153.4</v>
      </c>
      <c r="V239" s="78">
        <v>163.4</v>
      </c>
      <c r="W239" s="83">
        <f t="shared" si="8"/>
        <v>125.4368421</v>
      </c>
      <c r="X239" s="83">
        <f>IF(ISBLANK('Imputing missing values '!$AQ239), 'Imputing missing values '!$W239, 'Imputing missing values '!$AQ239)</f>
        <v>131.6</v>
      </c>
      <c r="Y239" s="78">
        <v>132.2</v>
      </c>
      <c r="Z239" s="83">
        <f t="shared" si="9"/>
        <v>140.1157895</v>
      </c>
      <c r="AA239" s="83">
        <f>IF(ISBLANK('Imputing missing values '!$AR239), 'Imputing missing values '!$Z239, 'Imputing missing values '!$AR239)</f>
        <v>148.3</v>
      </c>
      <c r="AB239" s="78">
        <v>112.8</v>
      </c>
      <c r="AC239" s="83">
        <f t="shared" si="10"/>
        <v>153.1631579</v>
      </c>
      <c r="AD239" s="83">
        <f>IF(ISBLANK('Imputing missing values '!$AS239), 'Imputing missing values '!$AC239, 'Imputing missing values '!$AS239)</f>
        <v>160.2</v>
      </c>
      <c r="AE239" s="78">
        <v>144.2</v>
      </c>
      <c r="AF239" s="83">
        <f t="shared" si="11"/>
        <v>135.0894737</v>
      </c>
      <c r="AG239" s="83">
        <f>IF(ISBLANK('Imputing missing values '!$AT239), 'Imputing missing values '!$AF239, 'Imputing missing values '!$AT239)</f>
        <v>140.2</v>
      </c>
      <c r="AH239" s="78">
        <v>138.5</v>
      </c>
      <c r="AI239" s="83">
        <f>AVERAGE(AU221:AU236)</f>
        <v>138.61875</v>
      </c>
      <c r="AJ239" s="83">
        <f>IF(ISBLANK('Imputing missing values '!$AU239), 'Imputing missing values '!$AI239, 'Imputing missing values '!$AU239)</f>
        <v>145.4</v>
      </c>
      <c r="AK239" s="81">
        <v>145.5</v>
      </c>
      <c r="AL239" s="78">
        <v>165.7</v>
      </c>
      <c r="AM239" s="78">
        <v>151.0</v>
      </c>
      <c r="AN239" s="78">
        <v>146.9</v>
      </c>
      <c r="AO239" s="78">
        <v>150.3</v>
      </c>
      <c r="AP239" s="81">
        <v>153.4</v>
      </c>
      <c r="AQ239" s="81">
        <v>131.6</v>
      </c>
      <c r="AR239" s="81">
        <v>148.3</v>
      </c>
      <c r="AS239" s="81">
        <v>160.2</v>
      </c>
      <c r="AT239" s="81">
        <v>140.2</v>
      </c>
      <c r="AU239" s="81">
        <v>145.4</v>
      </c>
      <c r="AV239" s="78">
        <v>146.7</v>
      </c>
    </row>
    <row r="240" ht="15.75" customHeight="1">
      <c r="A240" s="79" t="s">
        <v>122</v>
      </c>
      <c r="B240" s="82">
        <v>2019.0</v>
      </c>
      <c r="C240" s="79" t="s">
        <v>70</v>
      </c>
      <c r="D240" s="78">
        <v>142.7</v>
      </c>
      <c r="E240" s="83">
        <f t="shared" si="2"/>
        <v>144.2428571</v>
      </c>
      <c r="F240" s="83">
        <f t="shared" si="1"/>
        <v>149.5</v>
      </c>
      <c r="G240" s="78">
        <v>158.7</v>
      </c>
      <c r="H240" s="78">
        <f t="shared" si="3"/>
        <v>165.2315789</v>
      </c>
      <c r="I240" s="78">
        <f>IF(ISBLANK('Imputing missing values '!$AL240), 'Imputing missing values '!$H240, 'Imputing missing values '!$AL240)</f>
        <v>168.6</v>
      </c>
      <c r="J240" s="78">
        <v>141.6</v>
      </c>
      <c r="K240" s="78">
        <f t="shared" si="4"/>
        <v>146.5526316</v>
      </c>
      <c r="L240" s="78">
        <f>IF(ISBLANK('Imputing missing values '!$AM240),K240,AM240)</f>
        <v>143.3</v>
      </c>
      <c r="M240" s="78">
        <v>144.9</v>
      </c>
      <c r="N240" s="78">
        <f t="shared" si="5"/>
        <v>137.5526316</v>
      </c>
      <c r="O240" s="78">
        <f>IF(ISBLANK('Imputing missing values '!$AN240), 'Imputing missing values '!$N240, 'Imputing missing values '!$AN240)</f>
        <v>126.6</v>
      </c>
      <c r="P240" s="78">
        <v>120.8</v>
      </c>
      <c r="Q240" s="78">
        <f t="shared" si="157"/>
        <v>143.26875</v>
      </c>
      <c r="R240" s="78">
        <f>IF(ISBLANK('Imputing missing values '!$AO240), 'Imputing missing values '!$Q240, 'Imputing missing values '!$AO240)</f>
        <v>138.3</v>
      </c>
      <c r="S240" s="78">
        <v>149.8</v>
      </c>
      <c r="T240" s="83">
        <f t="shared" si="7"/>
        <v>146.1157895</v>
      </c>
      <c r="U240" s="83">
        <f>IF(ISBLANK('Imputing missing values '!$AP240), 'Imputing missing values '!$T240, 'Imputing missing values '!$AP240)</f>
        <v>141.9</v>
      </c>
      <c r="V240" s="78">
        <v>192.4</v>
      </c>
      <c r="W240" s="83">
        <f t="shared" si="8"/>
        <v>125.0157895</v>
      </c>
      <c r="X240" s="83">
        <f>IF(ISBLANK('Imputing missing values '!$AQ240), 'Imputing missing values '!$W240, 'Imputing missing values '!$AQ240)</f>
        <v>121.2</v>
      </c>
      <c r="Y240" s="78">
        <v>130.3</v>
      </c>
      <c r="Z240" s="83">
        <f t="shared" si="9"/>
        <v>139.7210526</v>
      </c>
      <c r="AA240" s="83">
        <f>IF(ISBLANK('Imputing missing values '!$AR240), 'Imputing missing values '!$Z240, 'Imputing missing values '!$AR240)</f>
        <v>135.9</v>
      </c>
      <c r="AB240" s="78">
        <v>114.0</v>
      </c>
      <c r="AC240" s="83">
        <f t="shared" si="10"/>
        <v>152.9578947</v>
      </c>
      <c r="AD240" s="83">
        <f>IF(ISBLANK('Imputing missing values '!$AS240), 'Imputing missing values '!$AC240, 'Imputing missing values '!$AS240)</f>
        <v>151.6</v>
      </c>
      <c r="AE240" s="78">
        <v>143.8</v>
      </c>
      <c r="AF240" s="83">
        <f t="shared" si="11"/>
        <v>135.3052632</v>
      </c>
      <c r="AG240" s="83">
        <f>IF(ISBLANK('Imputing missing values '!$AT240), 'Imputing missing values '!$AF240, 'Imputing missing values '!$AT240)</f>
        <v>139</v>
      </c>
      <c r="AH240" s="78">
        <v>130.0</v>
      </c>
      <c r="AI240" s="83">
        <f t="shared" ref="AI240:AI241" si="158">AVERAGE(AU222:AU240)</f>
        <v>138.5421053</v>
      </c>
      <c r="AJ240" s="83">
        <f>IF(ISBLANK('Imputing missing values '!$AU240), 'Imputing missing values '!$AI240, 'Imputing missing values '!$AU240)</f>
        <v>135.7</v>
      </c>
      <c r="AK240" s="81">
        <v>149.5</v>
      </c>
      <c r="AL240" s="78">
        <v>168.6</v>
      </c>
      <c r="AM240" s="78">
        <v>143.3</v>
      </c>
      <c r="AN240" s="78">
        <v>126.6</v>
      </c>
      <c r="AO240" s="78">
        <v>138.3</v>
      </c>
      <c r="AP240" s="81">
        <v>141.9</v>
      </c>
      <c r="AQ240" s="81">
        <v>121.2</v>
      </c>
      <c r="AR240" s="81">
        <v>135.9</v>
      </c>
      <c r="AS240" s="81">
        <v>151.6</v>
      </c>
      <c r="AT240" s="81">
        <v>139.0</v>
      </c>
      <c r="AU240" s="81">
        <v>135.7</v>
      </c>
      <c r="AV240" s="78">
        <v>144.7</v>
      </c>
    </row>
    <row r="241" ht="15.75" customHeight="1">
      <c r="A241" s="79" t="s">
        <v>102</v>
      </c>
      <c r="B241" s="82">
        <v>2019.0</v>
      </c>
      <c r="C241" s="79" t="s">
        <v>70</v>
      </c>
      <c r="D241" s="78">
        <v>140.9</v>
      </c>
      <c r="E241" s="83">
        <f t="shared" si="2"/>
        <v>142.1857143</v>
      </c>
      <c r="F241" s="83">
        <f t="shared" si="1"/>
        <v>147</v>
      </c>
      <c r="G241" s="78">
        <v>160.8</v>
      </c>
      <c r="H241" s="81">
        <f t="shared" si="3"/>
        <v>165.3157895</v>
      </c>
      <c r="I241" s="81">
        <f>IF(ISBLANK('Imputing missing values '!$AL241), 'Imputing missing values '!$H241, 'Imputing missing values '!$AL241)</f>
        <v>166.5</v>
      </c>
      <c r="J241" s="78">
        <v>139.6</v>
      </c>
      <c r="K241" s="81">
        <f t="shared" si="4"/>
        <v>146.8947368</v>
      </c>
      <c r="L241" s="81">
        <f>IF(ISBLANK('Imputing missing values '!$AM241),K241,AM241)</f>
        <v>147.9</v>
      </c>
      <c r="M241" s="78">
        <v>145.4</v>
      </c>
      <c r="N241" s="81">
        <f t="shared" si="5"/>
        <v>138.1894737</v>
      </c>
      <c r="O241" s="81">
        <f>IF(ISBLANK('Imputing missing values '!$AN241), 'Imputing missing values '!$N241, 'Imputing missing values '!$AN241)</f>
        <v>139.2</v>
      </c>
      <c r="P241" s="78">
        <v>123.5</v>
      </c>
      <c r="Q241" s="81">
        <f>AVERAGE(AO223:AO241)</f>
        <v>143.8631579</v>
      </c>
      <c r="R241" s="81">
        <f>IF(ISBLANK('Imputing missing values '!$AO241), 'Imputing missing values '!$Q241, 'Imputing missing values '!$AO241)</f>
        <v>144.6</v>
      </c>
      <c r="S241" s="78">
        <v>146.6</v>
      </c>
      <c r="T241" s="81">
        <f t="shared" si="7"/>
        <v>146.6684211</v>
      </c>
      <c r="U241" s="81">
        <f>IF(ISBLANK('Imputing missing values '!$AP241), 'Imputing missing values '!$T241, 'Imputing missing values '!$AP241)</f>
        <v>149</v>
      </c>
      <c r="V241" s="78">
        <v>173.2</v>
      </c>
      <c r="W241" s="81">
        <f t="shared" si="8"/>
        <v>125.3789474</v>
      </c>
      <c r="X241" s="81">
        <f>IF(ISBLANK('Imputing missing values '!$AQ241), 'Imputing missing values '!$W241, 'Imputing missing values '!$AQ241)</f>
        <v>126.1</v>
      </c>
      <c r="Y241" s="78">
        <v>131.6</v>
      </c>
      <c r="Z241" s="81">
        <f t="shared" si="9"/>
        <v>140.2</v>
      </c>
      <c r="AA241" s="81">
        <f>IF(ISBLANK('Imputing missing values '!$AR241), 'Imputing missing values '!$Z241, 'Imputing missing values '!$AR241)</f>
        <v>141.3</v>
      </c>
      <c r="AB241" s="78">
        <v>113.2</v>
      </c>
      <c r="AC241" s="81">
        <f t="shared" si="10"/>
        <v>153.4105263</v>
      </c>
      <c r="AD241" s="81">
        <f>IF(ISBLANK('Imputing missing values '!$AS241), 'Imputing missing values '!$AC241, 'Imputing missing values '!$AS241)</f>
        <v>155.2</v>
      </c>
      <c r="AE241" s="78">
        <v>144.1</v>
      </c>
      <c r="AF241" s="81">
        <f t="shared" si="11"/>
        <v>135.6578947</v>
      </c>
      <c r="AG241" s="81">
        <f>IF(ISBLANK('Imputing missing values '!$AT241), 'Imputing missing values '!$AF241, 'Imputing missing values '!$AT241)</f>
        <v>139.7</v>
      </c>
      <c r="AH241" s="78">
        <v>135.0</v>
      </c>
      <c r="AI241" s="81">
        <f t="shared" si="158"/>
        <v>138.9789474</v>
      </c>
      <c r="AJ241" s="81">
        <f>IF(ISBLANK('Imputing missing values '!$AU241), 'Imputing missing values '!$AI241, 'Imputing missing values '!$AU241)</f>
        <v>140.7</v>
      </c>
      <c r="AK241" s="81">
        <v>147.0</v>
      </c>
      <c r="AL241" s="81">
        <v>166.5</v>
      </c>
      <c r="AM241" s="81">
        <v>147.9</v>
      </c>
      <c r="AN241" s="81">
        <v>139.2</v>
      </c>
      <c r="AO241" s="81">
        <v>144.6</v>
      </c>
      <c r="AP241" s="81">
        <v>149.0</v>
      </c>
      <c r="AQ241" s="81">
        <v>126.1</v>
      </c>
      <c r="AR241" s="81">
        <v>141.3</v>
      </c>
      <c r="AS241" s="81">
        <v>155.2</v>
      </c>
      <c r="AT241" s="81">
        <v>139.7</v>
      </c>
      <c r="AU241" s="81">
        <v>140.7</v>
      </c>
      <c r="AV241" s="78">
        <v>145.8</v>
      </c>
    </row>
    <row r="242" ht="15.75" customHeight="1">
      <c r="A242" s="79" t="s">
        <v>121</v>
      </c>
      <c r="B242" s="82">
        <v>2019.0</v>
      </c>
      <c r="C242" s="79" t="s">
        <v>72</v>
      </c>
      <c r="D242" s="78">
        <v>141.0</v>
      </c>
      <c r="E242" s="83">
        <f t="shared" si="2"/>
        <v>142.7857143</v>
      </c>
      <c r="F242" s="83">
        <f t="shared" si="1"/>
        <v>148.3</v>
      </c>
      <c r="G242" s="78">
        <v>161.6</v>
      </c>
      <c r="H242" s="78">
        <f t="shared" si="3"/>
        <v>165.4684211</v>
      </c>
      <c r="I242" s="78">
        <f>IF(ISBLANK('Imputing missing values '!$AL242), 'Imputing missing values '!$H242, 'Imputing missing values '!$AL242)</f>
        <v>166.3</v>
      </c>
      <c r="J242" s="78">
        <v>141.2</v>
      </c>
      <c r="K242" s="78">
        <f t="shared" si="4"/>
        <v>147.1315789</v>
      </c>
      <c r="L242" s="78">
        <f>IF(ISBLANK('Imputing missing values '!$AM242),K242,AM242)</f>
        <v>151</v>
      </c>
      <c r="M242" s="78">
        <v>146.5</v>
      </c>
      <c r="N242" s="78">
        <f t="shared" si="5"/>
        <v>138.6789474</v>
      </c>
      <c r="O242" s="78">
        <f>IF(ISBLANK('Imputing missing values '!$AN242), 'Imputing missing values '!$N242, 'Imputing missing values '!$AN242)</f>
        <v>147.7</v>
      </c>
      <c r="P242" s="78">
        <v>125.6</v>
      </c>
      <c r="Q242" s="78">
        <f t="shared" ref="Q242:Q243" si="159">AVERAGE(AO224:AO239)</f>
        <v>144.175</v>
      </c>
      <c r="R242" s="78">
        <f>IF(ISBLANK('Imputing missing values '!$AO242), 'Imputing missing values '!$Q242, 'Imputing missing values '!$AO242)</f>
        <v>150.6</v>
      </c>
      <c r="S242" s="78">
        <v>145.7</v>
      </c>
      <c r="T242" s="83">
        <f t="shared" si="7"/>
        <v>147.0947368</v>
      </c>
      <c r="U242" s="83">
        <f>IF(ISBLANK('Imputing missing values '!$AP242), 'Imputing missing values '!$T242, 'Imputing missing values '!$AP242)</f>
        <v>153.7</v>
      </c>
      <c r="V242" s="78">
        <v>178.8</v>
      </c>
      <c r="W242" s="83">
        <f t="shared" si="8"/>
        <v>125.7894737</v>
      </c>
      <c r="X242" s="83">
        <f>IF(ISBLANK('Imputing missing values '!$AQ242), 'Imputing missing values '!$W242, 'Imputing missing values '!$AQ242)</f>
        <v>131.7</v>
      </c>
      <c r="Y242" s="78">
        <v>133.1</v>
      </c>
      <c r="Z242" s="83">
        <f t="shared" si="9"/>
        <v>140.8105263</v>
      </c>
      <c r="AA242" s="83">
        <f>IF(ISBLANK('Imputing missing values '!$AR242), 'Imputing missing values '!$Z242, 'Imputing missing values '!$AR242)</f>
        <v>148.7</v>
      </c>
      <c r="AB242" s="78">
        <v>113.6</v>
      </c>
      <c r="AC242" s="83">
        <f t="shared" si="10"/>
        <v>153.9578947</v>
      </c>
      <c r="AD242" s="83">
        <f>IF(ISBLANK('Imputing missing values '!$AS242), 'Imputing missing values '!$AC242, 'Imputing missing values '!$AS242)</f>
        <v>160.7</v>
      </c>
      <c r="AE242" s="78">
        <v>145.5</v>
      </c>
      <c r="AF242" s="83">
        <f t="shared" si="11"/>
        <v>135.9842105</v>
      </c>
      <c r="AG242" s="83">
        <f>IF(ISBLANK('Imputing missing values '!$AT242), 'Imputing missing values '!$AF242, 'Imputing missing values '!$AT242)</f>
        <v>140.3</v>
      </c>
      <c r="AH242" s="78">
        <v>138.6</v>
      </c>
      <c r="AI242" s="83">
        <f>AVERAGE(AU224:AU239)</f>
        <v>139.175</v>
      </c>
      <c r="AJ242" s="83">
        <f>IF(ISBLANK('Imputing missing values '!$AU242), 'Imputing missing values '!$AI242, 'Imputing missing values '!$AU242)</f>
        <v>145.7</v>
      </c>
      <c r="AK242" s="81">
        <v>148.3</v>
      </c>
      <c r="AL242" s="78">
        <v>166.3</v>
      </c>
      <c r="AM242" s="78">
        <v>151.0</v>
      </c>
      <c r="AN242" s="78">
        <v>147.7</v>
      </c>
      <c r="AO242" s="78">
        <v>150.6</v>
      </c>
      <c r="AP242" s="81">
        <v>153.7</v>
      </c>
      <c r="AQ242" s="81">
        <v>131.7</v>
      </c>
      <c r="AR242" s="81">
        <v>148.7</v>
      </c>
      <c r="AS242" s="81">
        <v>160.7</v>
      </c>
      <c r="AT242" s="81">
        <v>140.3</v>
      </c>
      <c r="AU242" s="81">
        <v>145.7</v>
      </c>
      <c r="AV242" s="78">
        <v>148.3</v>
      </c>
    </row>
    <row r="243" ht="15.75" customHeight="1">
      <c r="A243" s="79" t="s">
        <v>122</v>
      </c>
      <c r="B243" s="82">
        <v>2019.0</v>
      </c>
      <c r="C243" s="79" t="s">
        <v>72</v>
      </c>
      <c r="D243" s="78">
        <v>143.5</v>
      </c>
      <c r="E243" s="83">
        <f t="shared" si="2"/>
        <v>146.0428571</v>
      </c>
      <c r="F243" s="83">
        <f t="shared" si="1"/>
        <v>151.9</v>
      </c>
      <c r="G243" s="78">
        <v>159.8</v>
      </c>
      <c r="H243" s="78">
        <f t="shared" si="3"/>
        <v>165.8052632</v>
      </c>
      <c r="I243" s="78">
        <f>IF(ISBLANK('Imputing missing values '!$AL243), 'Imputing missing values '!$H243, 'Imputing missing values '!$AL243)</f>
        <v>169.3</v>
      </c>
      <c r="J243" s="78">
        <v>144.7</v>
      </c>
      <c r="K243" s="78">
        <f t="shared" si="4"/>
        <v>146.8052632</v>
      </c>
      <c r="L243" s="78">
        <f>IF(ISBLANK('Imputing missing values '!$AM243),K243,AM243)</f>
        <v>143.9</v>
      </c>
      <c r="M243" s="78">
        <v>145.6</v>
      </c>
      <c r="N243" s="78">
        <f t="shared" si="5"/>
        <v>137.7578947</v>
      </c>
      <c r="O243" s="78">
        <f>IF(ISBLANK('Imputing missing values '!$AN243), 'Imputing missing values '!$N243, 'Imputing missing values '!$AN243)</f>
        <v>128.9</v>
      </c>
      <c r="P243" s="78">
        <v>121.1</v>
      </c>
      <c r="Q243" s="78">
        <f t="shared" si="159"/>
        <v>143.44375</v>
      </c>
      <c r="R243" s="78">
        <f>IF(ISBLANK('Imputing missing values '!$AO243), 'Imputing missing values '!$Q243, 'Imputing missing values '!$AO243)</f>
        <v>138.7</v>
      </c>
      <c r="S243" s="78">
        <v>150.6</v>
      </c>
      <c r="T243" s="83">
        <f t="shared" si="7"/>
        <v>146.6736842</v>
      </c>
      <c r="U243" s="83">
        <f>IF(ISBLANK('Imputing missing values '!$AP243), 'Imputing missing values '!$T243, 'Imputing missing values '!$AP243)</f>
        <v>142.4</v>
      </c>
      <c r="V243" s="78">
        <v>207.2</v>
      </c>
      <c r="W243" s="83">
        <f t="shared" si="8"/>
        <v>125.3473684</v>
      </c>
      <c r="X243" s="83">
        <f>IF(ISBLANK('Imputing missing values '!$AQ243), 'Imputing missing values '!$W243, 'Imputing missing values '!$AQ243)</f>
        <v>121.5</v>
      </c>
      <c r="Y243" s="78">
        <v>131.2</v>
      </c>
      <c r="Z243" s="83">
        <f t="shared" si="9"/>
        <v>140.4105263</v>
      </c>
      <c r="AA243" s="83">
        <f>IF(ISBLANK('Imputing missing values '!$AR243), 'Imputing missing values '!$Z243, 'Imputing missing values '!$AR243)</f>
        <v>136.2</v>
      </c>
      <c r="AB243" s="78">
        <v>114.8</v>
      </c>
      <c r="AC243" s="83">
        <f t="shared" si="10"/>
        <v>153.7578947</v>
      </c>
      <c r="AD243" s="83">
        <f>IF(ISBLANK('Imputing missing values '!$AS243), 'Imputing missing values '!$AC243, 'Imputing missing values '!$AS243)</f>
        <v>151.7</v>
      </c>
      <c r="AE243" s="78">
        <v>145.2</v>
      </c>
      <c r="AF243" s="83">
        <f t="shared" si="11"/>
        <v>136.2736842</v>
      </c>
      <c r="AG243" s="83">
        <f>IF(ISBLANK('Imputing missing values '!$AT243), 'Imputing missing values '!$AF243, 'Imputing missing values '!$AT243)</f>
        <v>139.5</v>
      </c>
      <c r="AH243" s="78">
        <v>130.2</v>
      </c>
      <c r="AI243" s="83">
        <f t="shared" ref="AI243:AI244" si="160">AVERAGE(AU225:AU243)</f>
        <v>139.0789474</v>
      </c>
      <c r="AJ243" s="83">
        <f>IF(ISBLANK('Imputing missing values '!$AU243), 'Imputing missing values '!$AI243, 'Imputing missing values '!$AU243)</f>
        <v>136</v>
      </c>
      <c r="AK243" s="81">
        <v>151.9</v>
      </c>
      <c r="AL243" s="78">
        <v>169.3</v>
      </c>
      <c r="AM243" s="78">
        <v>143.9</v>
      </c>
      <c r="AN243" s="78">
        <v>128.9</v>
      </c>
      <c r="AO243" s="78">
        <v>138.7</v>
      </c>
      <c r="AP243" s="81">
        <v>142.4</v>
      </c>
      <c r="AQ243" s="81">
        <v>121.5</v>
      </c>
      <c r="AR243" s="81">
        <v>136.2</v>
      </c>
      <c r="AS243" s="81">
        <v>151.7</v>
      </c>
      <c r="AT243" s="81">
        <v>139.5</v>
      </c>
      <c r="AU243" s="81">
        <v>136.0</v>
      </c>
      <c r="AV243" s="78">
        <v>146.0</v>
      </c>
    </row>
    <row r="244" ht="15.75" customHeight="1">
      <c r="A244" s="79" t="s">
        <v>102</v>
      </c>
      <c r="B244" s="82">
        <v>2019.0</v>
      </c>
      <c r="C244" s="79" t="s">
        <v>72</v>
      </c>
      <c r="D244" s="78">
        <v>141.8</v>
      </c>
      <c r="E244" s="83">
        <f t="shared" si="2"/>
        <v>143.9428571</v>
      </c>
      <c r="F244" s="83">
        <f t="shared" si="1"/>
        <v>149.6</v>
      </c>
      <c r="G244" s="78">
        <v>161.0</v>
      </c>
      <c r="H244" s="81">
        <f t="shared" si="3"/>
        <v>165.9</v>
      </c>
      <c r="I244" s="81">
        <f>IF(ISBLANK('Imputing missing values '!$AL244), 'Imputing missing values '!$H244, 'Imputing missing values '!$AL244)</f>
        <v>167.1</v>
      </c>
      <c r="J244" s="78">
        <v>142.6</v>
      </c>
      <c r="K244" s="81">
        <f t="shared" si="4"/>
        <v>147.1526316</v>
      </c>
      <c r="L244" s="81">
        <f>IF(ISBLANK('Imputing missing values '!$AM244),K244,AM244)</f>
        <v>148.2</v>
      </c>
      <c r="M244" s="78">
        <v>146.2</v>
      </c>
      <c r="N244" s="81">
        <f t="shared" si="5"/>
        <v>138.3789474</v>
      </c>
      <c r="O244" s="81">
        <f>IF(ISBLANK('Imputing missing values '!$AN244), 'Imputing missing values '!$N244, 'Imputing missing values '!$AN244)</f>
        <v>140.6</v>
      </c>
      <c r="P244" s="78">
        <v>123.9</v>
      </c>
      <c r="Q244" s="81">
        <f>AVERAGE(AO226:AO244)</f>
        <v>144.0631579</v>
      </c>
      <c r="R244" s="81">
        <f>IF(ISBLANK('Imputing missing values '!$AO244), 'Imputing missing values '!$Q244, 'Imputing missing values '!$AO244)</f>
        <v>145</v>
      </c>
      <c r="S244" s="78">
        <v>148.0</v>
      </c>
      <c r="T244" s="81">
        <f t="shared" si="7"/>
        <v>147.2105263</v>
      </c>
      <c r="U244" s="81">
        <f>IF(ISBLANK('Imputing missing values '!$AP244), 'Imputing missing values '!$T244, 'Imputing missing values '!$AP244)</f>
        <v>149.4</v>
      </c>
      <c r="V244" s="78">
        <v>188.4</v>
      </c>
      <c r="W244" s="81">
        <f t="shared" si="8"/>
        <v>125.6842105</v>
      </c>
      <c r="X244" s="81">
        <f>IF(ISBLANK('Imputing missing values '!$AQ244), 'Imputing missing values '!$W244, 'Imputing missing values '!$AQ244)</f>
        <v>126.3</v>
      </c>
      <c r="Y244" s="78">
        <v>132.5</v>
      </c>
      <c r="Z244" s="81">
        <f t="shared" si="9"/>
        <v>140.8684211</v>
      </c>
      <c r="AA244" s="81">
        <f>IF(ISBLANK('Imputing missing values '!$AR244), 'Imputing missing values '!$Z244, 'Imputing missing values '!$AR244)</f>
        <v>141.7</v>
      </c>
      <c r="AB244" s="78">
        <v>114.0</v>
      </c>
      <c r="AC244" s="81">
        <f t="shared" si="10"/>
        <v>154.2157895</v>
      </c>
      <c r="AD244" s="81">
        <f>IF(ISBLANK('Imputing missing values '!$AS244), 'Imputing missing values '!$AC244, 'Imputing missing values '!$AS244)</f>
        <v>155.4</v>
      </c>
      <c r="AE244" s="78">
        <v>145.4</v>
      </c>
      <c r="AF244" s="81">
        <f t="shared" si="11"/>
        <v>136.6684211</v>
      </c>
      <c r="AG244" s="81">
        <f>IF(ISBLANK('Imputing missing values '!$AT244), 'Imputing missing values '!$AF244, 'Imputing missing values '!$AT244)</f>
        <v>140</v>
      </c>
      <c r="AH244" s="78">
        <v>135.1</v>
      </c>
      <c r="AI244" s="81">
        <f t="shared" si="160"/>
        <v>139.5105263</v>
      </c>
      <c r="AJ244" s="81">
        <f>IF(ISBLANK('Imputing missing values '!$AU244), 'Imputing missing values '!$AI244, 'Imputing missing values '!$AU244)</f>
        <v>141</v>
      </c>
      <c r="AK244" s="81">
        <v>149.6</v>
      </c>
      <c r="AL244" s="81">
        <v>167.1</v>
      </c>
      <c r="AM244" s="81">
        <v>148.2</v>
      </c>
      <c r="AN244" s="81">
        <v>140.6</v>
      </c>
      <c r="AO244" s="81">
        <v>145.0</v>
      </c>
      <c r="AP244" s="81">
        <v>149.4</v>
      </c>
      <c r="AQ244" s="81">
        <v>126.3</v>
      </c>
      <c r="AR244" s="81">
        <v>141.7</v>
      </c>
      <c r="AS244" s="81">
        <v>155.4</v>
      </c>
      <c r="AT244" s="81">
        <v>140.0</v>
      </c>
      <c r="AU244" s="81">
        <v>141.0</v>
      </c>
      <c r="AV244" s="78">
        <v>147.2</v>
      </c>
    </row>
    <row r="245" ht="15.75" customHeight="1">
      <c r="A245" s="79" t="s">
        <v>121</v>
      </c>
      <c r="B245" s="82">
        <v>2019.0</v>
      </c>
      <c r="C245" s="79" t="s">
        <v>74</v>
      </c>
      <c r="D245" s="78">
        <v>141.8</v>
      </c>
      <c r="E245" s="83">
        <f t="shared" si="2"/>
        <v>144.7</v>
      </c>
      <c r="F245" s="83">
        <f t="shared" si="1"/>
        <v>150.9</v>
      </c>
      <c r="G245" s="78">
        <v>163.7</v>
      </c>
      <c r="H245" s="78">
        <f t="shared" si="3"/>
        <v>166.0947368</v>
      </c>
      <c r="I245" s="78">
        <f>IF(ISBLANK('Imputing missing values '!$AL245), 'Imputing missing values '!$H245, 'Imputing missing values '!$AL245)</f>
        <v>167.2</v>
      </c>
      <c r="J245" s="78">
        <v>143.8</v>
      </c>
      <c r="K245" s="78">
        <f t="shared" si="4"/>
        <v>147.4052632</v>
      </c>
      <c r="L245" s="78">
        <f>IF(ISBLANK('Imputing missing values '!$AM245),K245,AM245)</f>
        <v>151.5</v>
      </c>
      <c r="M245" s="78">
        <v>147.1</v>
      </c>
      <c r="N245" s="78">
        <f t="shared" si="5"/>
        <v>138.8368421</v>
      </c>
      <c r="O245" s="78">
        <f>IF(ISBLANK('Imputing missing values '!$AN245), 'Imputing missing values '!$N245, 'Imputing missing values '!$AN245)</f>
        <v>148.4</v>
      </c>
      <c r="P245" s="78">
        <v>126.0</v>
      </c>
      <c r="Q245" s="78">
        <f t="shared" ref="Q245:Q246" si="161">AVERAGE(AO227:AO242)</f>
        <v>144.35625</v>
      </c>
      <c r="R245" s="78">
        <f>IF(ISBLANK('Imputing missing values '!$AO245), 'Imputing missing values '!$Q245, 'Imputing missing values '!$AO245)</f>
        <v>150.9</v>
      </c>
      <c r="S245" s="78">
        <v>146.2</v>
      </c>
      <c r="T245" s="83">
        <f t="shared" si="7"/>
        <v>147.6368421</v>
      </c>
      <c r="U245" s="83">
        <f>IF(ISBLANK('Imputing missing values '!$AP245), 'Imputing missing values '!$T245, 'Imputing missing values '!$AP245)</f>
        <v>154.3</v>
      </c>
      <c r="V245" s="78">
        <v>191.4</v>
      </c>
      <c r="W245" s="83">
        <f t="shared" si="8"/>
        <v>126.0789474</v>
      </c>
      <c r="X245" s="83">
        <f>IF(ISBLANK('Imputing missing values '!$AQ245), 'Imputing missing values '!$W245, 'Imputing missing values '!$AQ245)</f>
        <v>132.1</v>
      </c>
      <c r="Y245" s="78">
        <v>136.2</v>
      </c>
      <c r="Z245" s="83">
        <f t="shared" si="9"/>
        <v>141.4684211</v>
      </c>
      <c r="AA245" s="83">
        <f>IF(ISBLANK('Imputing missing values '!$AR245), 'Imputing missing values '!$Z245, 'Imputing missing values '!$AR245)</f>
        <v>149.1</v>
      </c>
      <c r="AB245" s="78">
        <v>113.8</v>
      </c>
      <c r="AC245" s="83">
        <f t="shared" si="10"/>
        <v>154.7684211</v>
      </c>
      <c r="AD245" s="83">
        <f>IF(ISBLANK('Imputing missing values '!$AS245), 'Imputing missing values '!$AC245, 'Imputing missing values '!$AS245)</f>
        <v>160.8</v>
      </c>
      <c r="AE245" s="78">
        <v>147.3</v>
      </c>
      <c r="AF245" s="83">
        <f t="shared" si="11"/>
        <v>137.0473684</v>
      </c>
      <c r="AG245" s="83">
        <f>IF(ISBLANK('Imputing missing values '!$AT245), 'Imputing missing values '!$AF245, 'Imputing missing values '!$AT245)</f>
        <v>140.6</v>
      </c>
      <c r="AH245" s="78">
        <v>138.7</v>
      </c>
      <c r="AI245" s="83">
        <f>AVERAGE(AU227:AU242)</f>
        <v>139.75</v>
      </c>
      <c r="AJ245" s="83">
        <f>IF(ISBLANK('Imputing missing values '!$AU245), 'Imputing missing values '!$AI245, 'Imputing missing values '!$AU245)</f>
        <v>146.1</v>
      </c>
      <c r="AK245" s="81">
        <v>150.9</v>
      </c>
      <c r="AL245" s="78">
        <v>167.2</v>
      </c>
      <c r="AM245" s="78">
        <v>151.5</v>
      </c>
      <c r="AN245" s="78">
        <v>148.4</v>
      </c>
      <c r="AO245" s="78">
        <v>150.9</v>
      </c>
      <c r="AP245" s="81">
        <v>154.3</v>
      </c>
      <c r="AQ245" s="81">
        <v>132.1</v>
      </c>
      <c r="AR245" s="81">
        <v>149.1</v>
      </c>
      <c r="AS245" s="81">
        <v>160.8</v>
      </c>
      <c r="AT245" s="81">
        <v>140.6</v>
      </c>
      <c r="AU245" s="81">
        <v>146.1</v>
      </c>
      <c r="AV245" s="78">
        <v>149.9</v>
      </c>
    </row>
    <row r="246" ht="15.75" customHeight="1">
      <c r="A246" s="79" t="s">
        <v>122</v>
      </c>
      <c r="B246" s="82">
        <v>2019.0</v>
      </c>
      <c r="C246" s="79" t="s">
        <v>74</v>
      </c>
      <c r="D246" s="78">
        <v>144.1</v>
      </c>
      <c r="E246" s="83">
        <f t="shared" si="2"/>
        <v>148.1714286</v>
      </c>
      <c r="F246" s="83">
        <f t="shared" si="1"/>
        <v>153.6</v>
      </c>
      <c r="G246" s="78">
        <v>162.4</v>
      </c>
      <c r="H246" s="78">
        <f t="shared" si="3"/>
        <v>166.4421053</v>
      </c>
      <c r="I246" s="78">
        <f>IF(ISBLANK('Imputing missing values '!$AL246), 'Imputing missing values '!$H246, 'Imputing missing values '!$AL246)</f>
        <v>169.9</v>
      </c>
      <c r="J246" s="78">
        <v>148.4</v>
      </c>
      <c r="K246" s="78">
        <f t="shared" si="4"/>
        <v>147.0631579</v>
      </c>
      <c r="L246" s="78">
        <f>IF(ISBLANK('Imputing missing values '!$AM246),K246,AM246)</f>
        <v>144.2</v>
      </c>
      <c r="M246" s="78">
        <v>145.9</v>
      </c>
      <c r="N246" s="78">
        <f t="shared" si="5"/>
        <v>138.0631579</v>
      </c>
      <c r="O246" s="78">
        <f>IF(ISBLANK('Imputing missing values '!$AN246), 'Imputing missing values '!$N246, 'Imputing missing values '!$AN246)</f>
        <v>132.2</v>
      </c>
      <c r="P246" s="78">
        <v>121.5</v>
      </c>
      <c r="Q246" s="78">
        <f t="shared" si="161"/>
        <v>143.68125</v>
      </c>
      <c r="R246" s="78">
        <f>IF(ISBLANK('Imputing missing values '!$AO246), 'Imputing missing values '!$Q246, 'Imputing missing values '!$AO246)</f>
        <v>139.1</v>
      </c>
      <c r="S246" s="78">
        <v>148.8</v>
      </c>
      <c r="T246" s="83">
        <f t="shared" si="7"/>
        <v>147.1894737</v>
      </c>
      <c r="U246" s="83">
        <f>IF(ISBLANK('Imputing missing values '!$AP246), 'Imputing missing values '!$T246, 'Imputing missing values '!$AP246)</f>
        <v>142.8</v>
      </c>
      <c r="V246" s="78">
        <v>215.7</v>
      </c>
      <c r="W246" s="83">
        <f t="shared" si="8"/>
        <v>125.6315789</v>
      </c>
      <c r="X246" s="83">
        <f>IF(ISBLANK('Imputing missing values '!$AQ246), 'Imputing missing values '!$W246, 'Imputing missing values '!$AQ246)</f>
        <v>121.7</v>
      </c>
      <c r="Y246" s="78">
        <v>134.6</v>
      </c>
      <c r="Z246" s="83">
        <f t="shared" si="9"/>
        <v>140.9842105</v>
      </c>
      <c r="AA246" s="83">
        <f>IF(ISBLANK('Imputing missing values '!$AR246), 'Imputing missing values '!$Z246, 'Imputing missing values '!$AR246)</f>
        <v>136.7</v>
      </c>
      <c r="AB246" s="78">
        <v>115.0</v>
      </c>
      <c r="AC246" s="83">
        <f t="shared" si="10"/>
        <v>154.5105263</v>
      </c>
      <c r="AD246" s="83">
        <f>IF(ISBLANK('Imputing missing values '!$AS246), 'Imputing missing values '!$AC246, 'Imputing missing values '!$AS246)</f>
        <v>151.8</v>
      </c>
      <c r="AE246" s="78">
        <v>146.3</v>
      </c>
      <c r="AF246" s="83">
        <f t="shared" si="11"/>
        <v>137.3578947</v>
      </c>
      <c r="AG246" s="83">
        <f>IF(ISBLANK('Imputing missing values '!$AT246), 'Imputing missing values '!$AF246, 'Imputing missing values '!$AT246)</f>
        <v>139.8</v>
      </c>
      <c r="AH246" s="78">
        <v>130.5</v>
      </c>
      <c r="AI246" s="83">
        <f t="shared" ref="AI246:AI247" si="162">AVERAGE(AU228:AU246)</f>
        <v>139.6052632</v>
      </c>
      <c r="AJ246" s="83">
        <f>IF(ISBLANK('Imputing missing values '!$AU246), 'Imputing missing values '!$AI246, 'Imputing missing values '!$AU246)</f>
        <v>136.3</v>
      </c>
      <c r="AK246" s="81">
        <v>153.6</v>
      </c>
      <c r="AL246" s="78">
        <v>169.9</v>
      </c>
      <c r="AM246" s="78">
        <v>144.2</v>
      </c>
      <c r="AN246" s="78">
        <v>132.2</v>
      </c>
      <c r="AO246" s="78">
        <v>139.1</v>
      </c>
      <c r="AP246" s="81">
        <v>142.8</v>
      </c>
      <c r="AQ246" s="81">
        <v>121.7</v>
      </c>
      <c r="AR246" s="81">
        <v>136.7</v>
      </c>
      <c r="AS246" s="81">
        <v>151.8</v>
      </c>
      <c r="AT246" s="81">
        <v>139.8</v>
      </c>
      <c r="AU246" s="81">
        <v>136.3</v>
      </c>
      <c r="AV246" s="78">
        <v>147.0</v>
      </c>
    </row>
    <row r="247" ht="15.75" customHeight="1">
      <c r="A247" s="79" t="s">
        <v>102</v>
      </c>
      <c r="B247" s="82">
        <v>2019.0</v>
      </c>
      <c r="C247" s="79" t="s">
        <v>74</v>
      </c>
      <c r="D247" s="78">
        <v>142.5</v>
      </c>
      <c r="E247" s="83">
        <f t="shared" si="2"/>
        <v>145.9571429</v>
      </c>
      <c r="F247" s="83">
        <f t="shared" si="1"/>
        <v>151.9</v>
      </c>
      <c r="G247" s="78">
        <v>163.2</v>
      </c>
      <c r="H247" s="81">
        <f t="shared" si="3"/>
        <v>166.5315789</v>
      </c>
      <c r="I247" s="81">
        <f>IF(ISBLANK('Imputing missing values '!$AL247), 'Imputing missing values '!$H247, 'Imputing missing values '!$AL247)</f>
        <v>167.9</v>
      </c>
      <c r="J247" s="78">
        <v>145.6</v>
      </c>
      <c r="K247" s="81">
        <f t="shared" si="4"/>
        <v>147.4</v>
      </c>
      <c r="L247" s="81">
        <f>IF(ISBLANK('Imputing missing values '!$AM247),K247,AM247)</f>
        <v>148.6</v>
      </c>
      <c r="M247" s="78">
        <v>146.7</v>
      </c>
      <c r="N247" s="81">
        <f t="shared" si="5"/>
        <v>138.7421053</v>
      </c>
      <c r="O247" s="81">
        <f>IF(ISBLANK('Imputing missing values '!$AN247), 'Imputing missing values '!$N247, 'Imputing missing values '!$AN247)</f>
        <v>142.3</v>
      </c>
      <c r="P247" s="78">
        <v>124.3</v>
      </c>
      <c r="Q247" s="81">
        <f>AVERAGE(AO229:AO247)</f>
        <v>144.3157895</v>
      </c>
      <c r="R247" s="81">
        <f>IF(ISBLANK('Imputing missing values '!$AO247), 'Imputing missing values '!$Q247, 'Imputing missing values '!$AO247)</f>
        <v>145.3</v>
      </c>
      <c r="S247" s="78">
        <v>147.4</v>
      </c>
      <c r="T247" s="81">
        <f t="shared" si="7"/>
        <v>147.7210526</v>
      </c>
      <c r="U247" s="81">
        <f>IF(ISBLANK('Imputing missing values '!$AP247), 'Imputing missing values '!$T247, 'Imputing missing values '!$AP247)</f>
        <v>149.9</v>
      </c>
      <c r="V247" s="78">
        <v>199.6</v>
      </c>
      <c r="W247" s="81">
        <f t="shared" si="8"/>
        <v>125.9736842</v>
      </c>
      <c r="X247" s="81">
        <f>IF(ISBLANK('Imputing missing values '!$AQ247), 'Imputing missing values '!$W247, 'Imputing missing values '!$AQ247)</f>
        <v>126.6</v>
      </c>
      <c r="Y247" s="78">
        <v>135.7</v>
      </c>
      <c r="Z247" s="81">
        <f t="shared" si="9"/>
        <v>141.4105263</v>
      </c>
      <c r="AA247" s="81">
        <f>IF(ISBLANK('Imputing missing values '!$AR247), 'Imputing missing values '!$Z247, 'Imputing missing values '!$AR247)</f>
        <v>142.1</v>
      </c>
      <c r="AB247" s="78">
        <v>114.2</v>
      </c>
      <c r="AC247" s="81">
        <f t="shared" si="10"/>
        <v>154.9052632</v>
      </c>
      <c r="AD247" s="81">
        <f>IF(ISBLANK('Imputing missing values '!$AS247), 'Imputing missing values '!$AC247, 'Imputing missing values '!$AS247)</f>
        <v>155.5</v>
      </c>
      <c r="AE247" s="78">
        <v>147.0</v>
      </c>
      <c r="AF247" s="81">
        <f t="shared" si="11"/>
        <v>137.7631579</v>
      </c>
      <c r="AG247" s="81">
        <f>IF(ISBLANK('Imputing missing values '!$AT247), 'Imputing missing values '!$AF247, 'Imputing missing values '!$AT247)</f>
        <v>140.3</v>
      </c>
      <c r="AH247" s="78">
        <v>135.3</v>
      </c>
      <c r="AI247" s="81">
        <f t="shared" si="162"/>
        <v>140.0263158</v>
      </c>
      <c r="AJ247" s="81">
        <f>IF(ISBLANK('Imputing missing values '!$AU247), 'Imputing missing values '!$AI247, 'Imputing missing values '!$AU247)</f>
        <v>141.3</v>
      </c>
      <c r="AK247" s="81">
        <v>151.9</v>
      </c>
      <c r="AL247" s="81">
        <v>167.9</v>
      </c>
      <c r="AM247" s="81">
        <v>148.6</v>
      </c>
      <c r="AN247" s="81">
        <v>142.3</v>
      </c>
      <c r="AO247" s="81">
        <v>145.3</v>
      </c>
      <c r="AP247" s="81">
        <v>149.9</v>
      </c>
      <c r="AQ247" s="81">
        <v>126.6</v>
      </c>
      <c r="AR247" s="81">
        <v>142.1</v>
      </c>
      <c r="AS247" s="81">
        <v>155.5</v>
      </c>
      <c r="AT247" s="81">
        <v>140.3</v>
      </c>
      <c r="AU247" s="81">
        <v>141.3</v>
      </c>
      <c r="AV247" s="78">
        <v>148.6</v>
      </c>
    </row>
    <row r="248" ht="15.75" customHeight="1">
      <c r="A248" s="79" t="s">
        <v>121</v>
      </c>
      <c r="B248" s="82">
        <v>2019.0</v>
      </c>
      <c r="C248" s="79" t="s">
        <v>76</v>
      </c>
      <c r="D248" s="78">
        <v>142.8</v>
      </c>
      <c r="E248" s="83">
        <f t="shared" si="2"/>
        <v>146.6142857</v>
      </c>
      <c r="F248" s="83">
        <f t="shared" si="1"/>
        <v>154.3</v>
      </c>
      <c r="G248" s="78">
        <v>165.3</v>
      </c>
      <c r="H248" s="78">
        <f t="shared" si="3"/>
        <v>166.7263158</v>
      </c>
      <c r="I248" s="78">
        <f>IF(ISBLANK('Imputing missing values '!$AL248), 'Imputing missing values '!$H248, 'Imputing missing values '!$AL248)</f>
        <v>167.8</v>
      </c>
      <c r="J248" s="78">
        <v>149.5</v>
      </c>
      <c r="K248" s="78">
        <f t="shared" si="4"/>
        <v>147.6421053</v>
      </c>
      <c r="L248" s="78">
        <f>IF(ISBLANK('Imputing missing values '!$AM248),K248,AM248)</f>
        <v>151.9</v>
      </c>
      <c r="M248" s="78">
        <v>148.7</v>
      </c>
      <c r="N248" s="78">
        <f t="shared" si="5"/>
        <v>139.2473684</v>
      </c>
      <c r="O248" s="78">
        <f>IF(ISBLANK('Imputing missing values '!$AN248), 'Imputing missing values '!$N248, 'Imputing missing values '!$AN248)</f>
        <v>149.9</v>
      </c>
      <c r="P248" s="78">
        <v>127.5</v>
      </c>
      <c r="Q248" s="78">
        <f t="shared" ref="Q248:Q249" si="163">AVERAGE(AO230:AO245)</f>
        <v>144.61875</v>
      </c>
      <c r="R248" s="78">
        <f>IF(ISBLANK('Imputing missing values '!$AO248), 'Imputing missing values '!$Q248, 'Imputing missing values '!$AO248)</f>
        <v>151.2</v>
      </c>
      <c r="S248" s="78">
        <v>144.3</v>
      </c>
      <c r="T248" s="83">
        <f t="shared" si="7"/>
        <v>148.1368421</v>
      </c>
      <c r="U248" s="83">
        <f>IF(ISBLANK('Imputing missing values '!$AP248), 'Imputing missing values '!$T248, 'Imputing missing values '!$AP248)</f>
        <v>154.8</v>
      </c>
      <c r="V248" s="78">
        <v>209.5</v>
      </c>
      <c r="W248" s="83">
        <f t="shared" si="8"/>
        <v>126.5052632</v>
      </c>
      <c r="X248" s="83">
        <f>IF(ISBLANK('Imputing missing values '!$AQ248), 'Imputing missing values '!$W248, 'Imputing missing values '!$AQ248)</f>
        <v>135</v>
      </c>
      <c r="Y248" s="78">
        <v>138.8</v>
      </c>
      <c r="Z248" s="83">
        <f t="shared" si="9"/>
        <v>141.9526316</v>
      </c>
      <c r="AA248" s="83">
        <f>IF(ISBLANK('Imputing missing values '!$AR248), 'Imputing missing values '!$Z248, 'Imputing missing values '!$AR248)</f>
        <v>149.5</v>
      </c>
      <c r="AB248" s="78">
        <v>113.6</v>
      </c>
      <c r="AC248" s="83">
        <f t="shared" si="10"/>
        <v>155.4052632</v>
      </c>
      <c r="AD248" s="83">
        <f>IF(ISBLANK('Imputing missing values '!$AS248), 'Imputing missing values '!$AC248, 'Imputing missing values '!$AS248)</f>
        <v>161.1</v>
      </c>
      <c r="AE248" s="78">
        <v>149.1</v>
      </c>
      <c r="AF248" s="83">
        <f t="shared" si="11"/>
        <v>138.1421053</v>
      </c>
      <c r="AG248" s="83">
        <f>IF(ISBLANK('Imputing missing values '!$AT248), 'Imputing missing values '!$AF248, 'Imputing missing values '!$AT248)</f>
        <v>140.6</v>
      </c>
      <c r="AH248" s="78">
        <v>139.3</v>
      </c>
      <c r="AI248" s="83">
        <f>AVERAGE(AU230:AU245)</f>
        <v>140.29375</v>
      </c>
      <c r="AJ248" s="83">
        <f>IF(ISBLANK('Imputing missing values '!$AU248), 'Imputing missing values '!$AI248, 'Imputing missing values '!$AU248)</f>
        <v>147.1</v>
      </c>
      <c r="AK248" s="81">
        <v>154.3</v>
      </c>
      <c r="AL248" s="78">
        <v>167.8</v>
      </c>
      <c r="AM248" s="78">
        <v>151.9</v>
      </c>
      <c r="AN248" s="78">
        <v>149.9</v>
      </c>
      <c r="AO248" s="78">
        <v>151.2</v>
      </c>
      <c r="AP248" s="81">
        <v>154.8</v>
      </c>
      <c r="AQ248" s="81">
        <v>135.0</v>
      </c>
      <c r="AR248" s="81">
        <v>149.5</v>
      </c>
      <c r="AS248" s="81">
        <v>161.1</v>
      </c>
      <c r="AT248" s="81">
        <v>140.6</v>
      </c>
      <c r="AU248" s="81">
        <v>147.1</v>
      </c>
      <c r="AV248" s="78">
        <v>152.3</v>
      </c>
    </row>
    <row r="249" ht="15.75" customHeight="1">
      <c r="A249" s="79" t="s">
        <v>122</v>
      </c>
      <c r="B249" s="82">
        <v>2019.0</v>
      </c>
      <c r="C249" s="79" t="s">
        <v>76</v>
      </c>
      <c r="D249" s="78">
        <v>144.9</v>
      </c>
      <c r="E249" s="83">
        <f t="shared" si="2"/>
        <v>149.9</v>
      </c>
      <c r="F249" s="83">
        <f t="shared" si="1"/>
        <v>156.3</v>
      </c>
      <c r="G249" s="78">
        <v>164.5</v>
      </c>
      <c r="H249" s="78">
        <f t="shared" si="3"/>
        <v>167.0526316</v>
      </c>
      <c r="I249" s="78">
        <f>IF(ISBLANK('Imputing missing values '!$AL249), 'Imputing missing values '!$H249, 'Imputing missing values '!$AL249)</f>
        <v>170.4</v>
      </c>
      <c r="J249" s="78">
        <v>153.7</v>
      </c>
      <c r="K249" s="78">
        <f t="shared" si="4"/>
        <v>147.3210526</v>
      </c>
      <c r="L249" s="78">
        <f>IF(ISBLANK('Imputing missing values '!$AM249),K249,AM249)</f>
        <v>144.6</v>
      </c>
      <c r="M249" s="78">
        <v>147.5</v>
      </c>
      <c r="N249" s="78">
        <f t="shared" si="5"/>
        <v>138.5</v>
      </c>
      <c r="O249" s="78">
        <f>IF(ISBLANK('Imputing missing values '!$AN249), 'Imputing missing values '!$N249, 'Imputing missing values '!$AN249)</f>
        <v>133.6</v>
      </c>
      <c r="P249" s="78">
        <v>122.7</v>
      </c>
      <c r="Q249" s="78">
        <f t="shared" si="163"/>
        <v>143.9625</v>
      </c>
      <c r="R249" s="78">
        <f>IF(ISBLANK('Imputing missing values '!$AO249), 'Imputing missing values '!$Q249, 'Imputing missing values '!$AO249)</f>
        <v>139.8</v>
      </c>
      <c r="S249" s="78">
        <v>147.2</v>
      </c>
      <c r="T249" s="83">
        <f t="shared" si="7"/>
        <v>147.6894737</v>
      </c>
      <c r="U249" s="83">
        <f>IF(ISBLANK('Imputing missing values '!$AP249), 'Imputing missing values '!$T249, 'Imputing missing values '!$AP249)</f>
        <v>143.2</v>
      </c>
      <c r="V249" s="78">
        <v>231.5</v>
      </c>
      <c r="W249" s="83">
        <f t="shared" si="8"/>
        <v>126.2421053</v>
      </c>
      <c r="X249" s="83">
        <f>IF(ISBLANK('Imputing missing values '!$AQ249), 'Imputing missing values '!$W249, 'Imputing missing values '!$AQ249)</f>
        <v>125.2</v>
      </c>
      <c r="Y249" s="78">
        <v>137.2</v>
      </c>
      <c r="Z249" s="83">
        <f t="shared" si="9"/>
        <v>141.4473684</v>
      </c>
      <c r="AA249" s="83">
        <f>IF(ISBLANK('Imputing missing values '!$AR249), 'Imputing missing values '!$Z249, 'Imputing missing values '!$AR249)</f>
        <v>136.8</v>
      </c>
      <c r="AB249" s="78">
        <v>114.7</v>
      </c>
      <c r="AC249" s="83">
        <f t="shared" si="10"/>
        <v>155.1</v>
      </c>
      <c r="AD249" s="83">
        <f>IF(ISBLANK('Imputing missing values '!$AS249), 'Imputing missing values '!$AC249, 'Imputing missing values '!$AS249)</f>
        <v>151.9</v>
      </c>
      <c r="AE249" s="78">
        <v>148.0</v>
      </c>
      <c r="AF249" s="83">
        <f t="shared" si="11"/>
        <v>138.4263158</v>
      </c>
      <c r="AG249" s="83">
        <f>IF(ISBLANK('Imputing missing values '!$AT249), 'Imputing missing values '!$AF249, 'Imputing missing values '!$AT249)</f>
        <v>140.2</v>
      </c>
      <c r="AH249" s="78">
        <v>130.8</v>
      </c>
      <c r="AI249" s="83">
        <f t="shared" ref="AI249:AI250" si="164">AVERAGE(AU231:AU249)</f>
        <v>140.2</v>
      </c>
      <c r="AJ249" s="83">
        <f>IF(ISBLANK('Imputing missing values '!$AU249), 'Imputing missing values '!$AI249, 'Imputing missing values '!$AU249)</f>
        <v>137.7</v>
      </c>
      <c r="AK249" s="81">
        <v>156.3</v>
      </c>
      <c r="AL249" s="78">
        <v>170.4</v>
      </c>
      <c r="AM249" s="78">
        <v>144.6</v>
      </c>
      <c r="AN249" s="78">
        <v>133.6</v>
      </c>
      <c r="AO249" s="78">
        <v>139.8</v>
      </c>
      <c r="AP249" s="81">
        <v>143.2</v>
      </c>
      <c r="AQ249" s="81">
        <v>125.2</v>
      </c>
      <c r="AR249" s="81">
        <v>136.8</v>
      </c>
      <c r="AS249" s="81">
        <v>151.9</v>
      </c>
      <c r="AT249" s="81">
        <v>140.2</v>
      </c>
      <c r="AU249" s="81">
        <v>137.7</v>
      </c>
      <c r="AV249" s="78">
        <v>148.3</v>
      </c>
    </row>
    <row r="250" ht="15.75" customHeight="1">
      <c r="A250" s="79" t="s">
        <v>102</v>
      </c>
      <c r="B250" s="82">
        <v>2019.0</v>
      </c>
      <c r="C250" s="79" t="s">
        <v>76</v>
      </c>
      <c r="D250" s="78">
        <v>143.5</v>
      </c>
      <c r="E250" s="83">
        <f t="shared" si="2"/>
        <v>148.0142857</v>
      </c>
      <c r="F250" s="83">
        <f t="shared" si="1"/>
        <v>155</v>
      </c>
      <c r="G250" s="78">
        <v>165.0</v>
      </c>
      <c r="H250" s="81">
        <f t="shared" si="3"/>
        <v>167.1473684</v>
      </c>
      <c r="I250" s="81">
        <f>IF(ISBLANK('Imputing missing values '!$AL250), 'Imputing missing values '!$H250, 'Imputing missing values '!$AL250)</f>
        <v>168.5</v>
      </c>
      <c r="J250" s="78">
        <v>151.1</v>
      </c>
      <c r="K250" s="81">
        <f t="shared" si="4"/>
        <v>147.6684211</v>
      </c>
      <c r="L250" s="81">
        <f>IF(ISBLANK('Imputing missing values '!$AM250),K250,AM250)</f>
        <v>149</v>
      </c>
      <c r="M250" s="78">
        <v>148.3</v>
      </c>
      <c r="N250" s="81">
        <f t="shared" si="5"/>
        <v>139.1947368</v>
      </c>
      <c r="O250" s="81">
        <f>IF(ISBLANK('Imputing missing values '!$AN250), 'Imputing missing values '!$N250, 'Imputing missing values '!$AN250)</f>
        <v>143.7</v>
      </c>
      <c r="P250" s="78">
        <v>125.7</v>
      </c>
      <c r="Q250" s="81">
        <f>AVERAGE(AO232:AO250)</f>
        <v>144.6368421</v>
      </c>
      <c r="R250" s="81">
        <f>IF(ISBLANK('Imputing missing values '!$AO250), 'Imputing missing values '!$Q250, 'Imputing missing values '!$AO250)</f>
        <v>145.8</v>
      </c>
      <c r="S250" s="78">
        <v>145.7</v>
      </c>
      <c r="T250" s="81">
        <f t="shared" si="7"/>
        <v>148.2210526</v>
      </c>
      <c r="U250" s="81">
        <f>IF(ISBLANK('Imputing missing values '!$AP250), 'Imputing missing values '!$T250, 'Imputing missing values '!$AP250)</f>
        <v>150.4</v>
      </c>
      <c r="V250" s="78">
        <v>217.0</v>
      </c>
      <c r="W250" s="81">
        <f t="shared" si="8"/>
        <v>126.7789474</v>
      </c>
      <c r="X250" s="81">
        <f>IF(ISBLANK('Imputing missing values '!$AQ250), 'Imputing missing values '!$W250, 'Imputing missing values '!$AQ250)</f>
        <v>129.8</v>
      </c>
      <c r="Y250" s="78">
        <v>138.3</v>
      </c>
      <c r="Z250" s="81">
        <f t="shared" si="9"/>
        <v>141.8684211</v>
      </c>
      <c r="AA250" s="81">
        <f>IF(ISBLANK('Imputing missing values '!$AR250), 'Imputing missing values '!$Z250, 'Imputing missing values '!$AR250)</f>
        <v>142.3</v>
      </c>
      <c r="AB250" s="78">
        <v>114.0</v>
      </c>
      <c r="AC250" s="81">
        <f t="shared" si="10"/>
        <v>155.4578947</v>
      </c>
      <c r="AD250" s="81">
        <f>IF(ISBLANK('Imputing missing values '!$AS250), 'Imputing missing values '!$AC250, 'Imputing missing values '!$AS250)</f>
        <v>155.7</v>
      </c>
      <c r="AE250" s="78">
        <v>148.7</v>
      </c>
      <c r="AF250" s="81">
        <f t="shared" si="11"/>
        <v>138.7789474</v>
      </c>
      <c r="AG250" s="81">
        <f>IF(ISBLANK('Imputing missing values '!$AT250), 'Imputing missing values '!$AF250, 'Imputing missing values '!$AT250)</f>
        <v>140.4</v>
      </c>
      <c r="AH250" s="78">
        <v>135.8</v>
      </c>
      <c r="AI250" s="81">
        <f t="shared" si="164"/>
        <v>140.6684211</v>
      </c>
      <c r="AJ250" s="81">
        <f>IF(ISBLANK('Imputing missing values '!$AU250), 'Imputing missing values '!$AI250, 'Imputing missing values '!$AU250)</f>
        <v>142.5</v>
      </c>
      <c r="AK250" s="81">
        <v>155.0</v>
      </c>
      <c r="AL250" s="81">
        <v>168.5</v>
      </c>
      <c r="AM250" s="81">
        <v>149.0</v>
      </c>
      <c r="AN250" s="81">
        <v>143.7</v>
      </c>
      <c r="AO250" s="81">
        <v>145.8</v>
      </c>
      <c r="AP250" s="81">
        <v>150.4</v>
      </c>
      <c r="AQ250" s="81">
        <v>129.8</v>
      </c>
      <c r="AR250" s="81">
        <v>142.3</v>
      </c>
      <c r="AS250" s="81">
        <v>155.7</v>
      </c>
      <c r="AT250" s="81">
        <v>140.4</v>
      </c>
      <c r="AU250" s="81">
        <v>142.5</v>
      </c>
      <c r="AV250" s="78">
        <v>150.4</v>
      </c>
    </row>
    <row r="251" ht="15.75" customHeight="1">
      <c r="A251" s="81" t="s">
        <v>121</v>
      </c>
      <c r="B251" s="82">
        <v>2020.0</v>
      </c>
      <c r="C251" s="81" t="s">
        <v>36</v>
      </c>
      <c r="D251" s="78">
        <v>143.7</v>
      </c>
      <c r="E251" s="81">
        <f t="shared" si="2"/>
        <v>148.9</v>
      </c>
      <c r="F251" s="81">
        <f t="shared" si="1"/>
        <v>153</v>
      </c>
      <c r="G251" s="78">
        <v>167.3</v>
      </c>
      <c r="H251" s="81">
        <f t="shared" si="3"/>
        <v>167.3421053</v>
      </c>
      <c r="I251" s="81">
        <f>IF(ISBLANK('Imputing missing values '!$AL251), 'Imputing missing values '!$H251, 'Imputing missing values '!$AL251)</f>
        <v>168.6</v>
      </c>
      <c r="J251" s="78">
        <v>153.5</v>
      </c>
      <c r="K251" s="81">
        <f t="shared" si="4"/>
        <v>147.9157895</v>
      </c>
      <c r="L251" s="81">
        <f>IF(ISBLANK('Imputing missing values '!$AM251),K251,AM251)</f>
        <v>152.1</v>
      </c>
      <c r="M251" s="78">
        <v>150.5</v>
      </c>
      <c r="N251" s="81">
        <f t="shared" si="5"/>
        <v>139.6789474</v>
      </c>
      <c r="O251" s="81">
        <f>IF(ISBLANK('Imputing missing values '!$AN251), 'Imputing missing values '!$N251, 'Imputing missing values '!$AN251)</f>
        <v>150.4</v>
      </c>
      <c r="P251" s="78">
        <v>132.0</v>
      </c>
      <c r="Q251" s="81">
        <f t="shared" ref="Q251:Q252" si="165">AVERAGE(AO233:AO248)</f>
        <v>144.91875</v>
      </c>
      <c r="R251" s="81">
        <f>IF(ISBLANK('Imputing missing values '!$AO251), 'Imputing missing values '!$Q251, 'Imputing missing values '!$AO251)</f>
        <v>151.7</v>
      </c>
      <c r="S251" s="78">
        <v>142.2</v>
      </c>
      <c r="T251" s="81">
        <f t="shared" si="7"/>
        <v>148.6578947</v>
      </c>
      <c r="U251" s="81">
        <f>IF(ISBLANK('Imputing missing values '!$AP251), 'Imputing missing values '!$T251, 'Imputing missing values '!$AP251)</f>
        <v>155.7</v>
      </c>
      <c r="V251" s="78">
        <v>191.5</v>
      </c>
      <c r="W251" s="81">
        <f t="shared" si="8"/>
        <v>127.3947368</v>
      </c>
      <c r="X251" s="81">
        <f>IF(ISBLANK('Imputing missing values '!$AQ251), 'Imputing missing values '!$W251, 'Imputing missing values '!$AQ251)</f>
        <v>136.3</v>
      </c>
      <c r="Y251" s="78">
        <v>141.1</v>
      </c>
      <c r="Z251" s="81">
        <f t="shared" si="9"/>
        <v>142.4210526</v>
      </c>
      <c r="AA251" s="81">
        <f>IF(ISBLANK('Imputing missing values '!$AR251), 'Imputing missing values '!$Z251, 'Imputing missing values '!$AR251)</f>
        <v>150.1</v>
      </c>
      <c r="AB251" s="78">
        <v>113.8</v>
      </c>
      <c r="AC251" s="81">
        <f t="shared" si="10"/>
        <v>155.9421053</v>
      </c>
      <c r="AD251" s="81">
        <f>IF(ISBLANK('Imputing missing values '!$AS251), 'Imputing missing values '!$AC251, 'Imputing missing values '!$AS251)</f>
        <v>161.7</v>
      </c>
      <c r="AE251" s="78">
        <v>151.6</v>
      </c>
      <c r="AF251" s="81">
        <f t="shared" si="11"/>
        <v>139.2105263</v>
      </c>
      <c r="AG251" s="81">
        <f>IF(ISBLANK('Imputing missing values '!$AT251), 'Imputing missing values '!$AF251, 'Imputing missing values '!$AT251)</f>
        <v>142.5</v>
      </c>
      <c r="AH251" s="78">
        <v>139.7</v>
      </c>
      <c r="AI251" s="81">
        <f>AVERAGE(AU233:AU248)</f>
        <v>140.86875</v>
      </c>
      <c r="AJ251" s="81">
        <f>IF(ISBLANK('Imputing missing values '!$AU251), 'Imputing missing values '!$AI251, 'Imputing missing values '!$AU251)</f>
        <v>148.1</v>
      </c>
      <c r="AK251" s="81">
        <v>153.0</v>
      </c>
      <c r="AL251" s="81">
        <v>168.6</v>
      </c>
      <c r="AM251" s="81">
        <v>152.1</v>
      </c>
      <c r="AN251" s="81">
        <v>150.4</v>
      </c>
      <c r="AO251" s="81">
        <v>151.7</v>
      </c>
      <c r="AP251" s="81">
        <v>155.7</v>
      </c>
      <c r="AQ251" s="81">
        <v>136.3</v>
      </c>
      <c r="AR251" s="81">
        <v>150.1</v>
      </c>
      <c r="AS251" s="81">
        <v>161.7</v>
      </c>
      <c r="AT251" s="81">
        <v>142.5</v>
      </c>
      <c r="AU251" s="81">
        <v>148.1</v>
      </c>
      <c r="AV251" s="81">
        <v>151.9</v>
      </c>
    </row>
    <row r="252" ht="15.75" customHeight="1">
      <c r="A252" s="81" t="s">
        <v>122</v>
      </c>
      <c r="B252" s="82">
        <v>2020.0</v>
      </c>
      <c r="C252" s="81" t="s">
        <v>36</v>
      </c>
      <c r="D252" s="78">
        <v>145.6</v>
      </c>
      <c r="E252" s="81">
        <f t="shared" si="2"/>
        <v>151.8714286</v>
      </c>
      <c r="F252" s="81">
        <f t="shared" si="1"/>
        <v>154.4</v>
      </c>
      <c r="G252" s="78">
        <v>167.6</v>
      </c>
      <c r="H252" s="81">
        <f t="shared" si="3"/>
        <v>167.6736842</v>
      </c>
      <c r="I252" s="81">
        <f>IF(ISBLANK('Imputing missing values '!$AL252), 'Imputing missing values '!$H252, 'Imputing missing values '!$AL252)</f>
        <v>170.8</v>
      </c>
      <c r="J252" s="78">
        <v>157.0</v>
      </c>
      <c r="K252" s="81">
        <f t="shared" si="4"/>
        <v>147.6</v>
      </c>
      <c r="L252" s="81">
        <f>IF(ISBLANK('Imputing missing values '!$AM252),K252,AM252)</f>
        <v>144.9</v>
      </c>
      <c r="M252" s="78">
        <v>149.3</v>
      </c>
      <c r="N252" s="81">
        <f t="shared" si="5"/>
        <v>139.0631579</v>
      </c>
      <c r="O252" s="81">
        <f>IF(ISBLANK('Imputing missing values '!$AN252), 'Imputing missing values '!$N252, 'Imputing missing values '!$AN252)</f>
        <v>135.1</v>
      </c>
      <c r="P252" s="78">
        <v>126.3</v>
      </c>
      <c r="Q252" s="81">
        <f t="shared" si="165"/>
        <v>144.28125</v>
      </c>
      <c r="R252" s="81">
        <f>IF(ISBLANK('Imputing missing values '!$AO252), 'Imputing missing values '!$Q252, 'Imputing missing values '!$AO252)</f>
        <v>140.1</v>
      </c>
      <c r="S252" s="78">
        <v>144.4</v>
      </c>
      <c r="T252" s="81">
        <f t="shared" si="7"/>
        <v>148.2157895</v>
      </c>
      <c r="U252" s="81">
        <f>IF(ISBLANK('Imputing missing values '!$AP252), 'Imputing missing values '!$T252, 'Imputing missing values '!$AP252)</f>
        <v>143.8</v>
      </c>
      <c r="V252" s="78">
        <v>207.8</v>
      </c>
      <c r="W252" s="81">
        <f t="shared" si="8"/>
        <v>127.1263158</v>
      </c>
      <c r="X252" s="81">
        <f>IF(ISBLANK('Imputing missing values '!$AQ252), 'Imputing missing values '!$W252, 'Imputing missing values '!$AQ252)</f>
        <v>126.1</v>
      </c>
      <c r="Y252" s="78">
        <v>139.1</v>
      </c>
      <c r="Z252" s="81">
        <f t="shared" si="9"/>
        <v>141.8789474</v>
      </c>
      <c r="AA252" s="81">
        <f>IF(ISBLANK('Imputing missing values '!$AR252), 'Imputing missing values '!$Z252, 'Imputing missing values '!$AR252)</f>
        <v>137.2</v>
      </c>
      <c r="AB252" s="78">
        <v>114.8</v>
      </c>
      <c r="AC252" s="81">
        <f t="shared" si="10"/>
        <v>155.5736842</v>
      </c>
      <c r="AD252" s="81">
        <f>IF(ISBLANK('Imputing missing values '!$AS252), 'Imputing missing values '!$AC252, 'Imputing missing values '!$AS252)</f>
        <v>152.1</v>
      </c>
      <c r="AE252" s="78">
        <v>149.5</v>
      </c>
      <c r="AF252" s="81">
        <f t="shared" si="11"/>
        <v>139.5263158</v>
      </c>
      <c r="AG252" s="81">
        <f>IF(ISBLANK('Imputing missing values '!$AT252), 'Imputing missing values '!$AF252, 'Imputing missing values '!$AT252)</f>
        <v>142.1</v>
      </c>
      <c r="AH252" s="78">
        <v>131.1</v>
      </c>
      <c r="AI252" s="81">
        <f t="shared" ref="AI252:AI253" si="166">AVERAGE(AU234:AU252)</f>
        <v>140.8631579</v>
      </c>
      <c r="AJ252" s="81">
        <f>IF(ISBLANK('Imputing missing values '!$AU252), 'Imputing missing values '!$AI252, 'Imputing missing values '!$AU252)</f>
        <v>138.4</v>
      </c>
      <c r="AK252" s="81">
        <v>154.4</v>
      </c>
      <c r="AL252" s="81">
        <v>170.8</v>
      </c>
      <c r="AM252" s="81">
        <v>144.9</v>
      </c>
      <c r="AN252" s="81">
        <v>135.1</v>
      </c>
      <c r="AO252" s="81">
        <v>140.1</v>
      </c>
      <c r="AP252" s="81">
        <v>143.8</v>
      </c>
      <c r="AQ252" s="81">
        <v>126.1</v>
      </c>
      <c r="AR252" s="81">
        <v>137.2</v>
      </c>
      <c r="AS252" s="81">
        <v>152.1</v>
      </c>
      <c r="AT252" s="81">
        <v>142.1</v>
      </c>
      <c r="AU252" s="81">
        <v>138.4</v>
      </c>
      <c r="AV252" s="81">
        <v>148.2</v>
      </c>
    </row>
    <row r="253" ht="15.75" customHeight="1">
      <c r="A253" s="81" t="s">
        <v>102</v>
      </c>
      <c r="B253" s="82">
        <v>2020.0</v>
      </c>
      <c r="C253" s="81" t="s">
        <v>36</v>
      </c>
      <c r="D253" s="78">
        <v>144.3</v>
      </c>
      <c r="E253" s="81">
        <f t="shared" si="2"/>
        <v>149.5857143</v>
      </c>
      <c r="F253" s="81">
        <f t="shared" si="1"/>
        <v>153.5</v>
      </c>
      <c r="G253" s="78">
        <v>167.4</v>
      </c>
      <c r="H253" s="81">
        <f t="shared" si="3"/>
        <v>167.7789474</v>
      </c>
      <c r="I253" s="81">
        <f>IF(ISBLANK('Imputing missing values '!$AL253), 'Imputing missing values '!$H253, 'Imputing missing values '!$AL253)</f>
        <v>169.2</v>
      </c>
      <c r="J253" s="78">
        <v>154.9</v>
      </c>
      <c r="K253" s="81">
        <f t="shared" si="4"/>
        <v>147.9421053</v>
      </c>
      <c r="L253" s="81">
        <f>IF(ISBLANK('Imputing missing values '!$AM253),K253,AM253)</f>
        <v>149.2</v>
      </c>
      <c r="M253" s="78">
        <v>150.1</v>
      </c>
      <c r="N253" s="81">
        <f t="shared" si="5"/>
        <v>139.9894737</v>
      </c>
      <c r="O253" s="81">
        <f>IF(ISBLANK('Imputing missing values '!$AN253), 'Imputing missing values '!$N253, 'Imputing missing values '!$AN253)</f>
        <v>144.6</v>
      </c>
      <c r="P253" s="78">
        <v>129.9</v>
      </c>
      <c r="Q253" s="81">
        <f>AVERAGE(AO235:AO253)</f>
        <v>144.9789474</v>
      </c>
      <c r="R253" s="81">
        <f>IF(ISBLANK('Imputing missing values '!$AO253), 'Imputing missing values '!$Q253, 'Imputing missing values '!$AO253)</f>
        <v>146.2</v>
      </c>
      <c r="S253" s="78">
        <v>143.2</v>
      </c>
      <c r="T253" s="81">
        <f t="shared" si="7"/>
        <v>148.7631579</v>
      </c>
      <c r="U253" s="81">
        <f>IF(ISBLANK('Imputing missing values '!$AP253), 'Imputing missing values '!$T253, 'Imputing missing values '!$AP253)</f>
        <v>151.2</v>
      </c>
      <c r="V253" s="78">
        <v>197.0</v>
      </c>
      <c r="W253" s="81">
        <f t="shared" si="8"/>
        <v>127.6684211</v>
      </c>
      <c r="X253" s="81">
        <f>IF(ISBLANK('Imputing missing values '!$AQ253), 'Imputing missing values '!$W253, 'Imputing missing values '!$AQ253)</f>
        <v>130.9</v>
      </c>
      <c r="Y253" s="78">
        <v>140.4</v>
      </c>
      <c r="Z253" s="81">
        <f t="shared" si="9"/>
        <v>142.2894737</v>
      </c>
      <c r="AA253" s="81">
        <f>IF(ISBLANK('Imputing missing values '!$AR253), 'Imputing missing values '!$Z253, 'Imputing missing values '!$AR253)</f>
        <v>142.8</v>
      </c>
      <c r="AB253" s="78">
        <v>114.1</v>
      </c>
      <c r="AC253" s="81">
        <f t="shared" si="10"/>
        <v>155.8736842</v>
      </c>
      <c r="AD253" s="81">
        <f>IF(ISBLANK('Imputing missing values '!$AS253), 'Imputing missing values '!$AC253, 'Imputing missing values '!$AS253)</f>
        <v>156.1</v>
      </c>
      <c r="AE253" s="78">
        <v>150.9</v>
      </c>
      <c r="AF253" s="81">
        <f t="shared" si="11"/>
        <v>139.9052632</v>
      </c>
      <c r="AG253" s="81">
        <f>IF(ISBLANK('Imputing missing values '!$AT253), 'Imputing missing values '!$AF253, 'Imputing missing values '!$AT253)</f>
        <v>142.3</v>
      </c>
      <c r="AH253" s="78">
        <v>136.1</v>
      </c>
      <c r="AI253" s="81">
        <f t="shared" si="166"/>
        <v>141.3315789</v>
      </c>
      <c r="AJ253" s="81">
        <f>IF(ISBLANK('Imputing missing values '!$AU253), 'Imputing missing values '!$AI253, 'Imputing missing values '!$AU253)</f>
        <v>143.4</v>
      </c>
      <c r="AK253" s="81">
        <v>153.5</v>
      </c>
      <c r="AL253" s="81">
        <v>169.2</v>
      </c>
      <c r="AM253" s="81">
        <v>149.2</v>
      </c>
      <c r="AN253" s="81">
        <v>144.6</v>
      </c>
      <c r="AO253" s="81">
        <v>146.2</v>
      </c>
      <c r="AP253" s="81">
        <v>151.2</v>
      </c>
      <c r="AQ253" s="81">
        <v>130.9</v>
      </c>
      <c r="AR253" s="81">
        <v>142.8</v>
      </c>
      <c r="AS253" s="81">
        <v>156.1</v>
      </c>
      <c r="AT253" s="81">
        <v>142.3</v>
      </c>
      <c r="AU253" s="81">
        <v>143.4</v>
      </c>
      <c r="AV253" s="81">
        <v>150.2</v>
      </c>
    </row>
    <row r="254" ht="15.75" customHeight="1">
      <c r="A254" s="81" t="s">
        <v>121</v>
      </c>
      <c r="B254" s="82">
        <v>2020.0</v>
      </c>
      <c r="C254" s="81" t="s">
        <v>37</v>
      </c>
      <c r="D254" s="78">
        <v>144.2</v>
      </c>
      <c r="E254" s="81">
        <f t="shared" si="2"/>
        <v>150.0571429</v>
      </c>
      <c r="F254" s="81">
        <f t="shared" si="1"/>
        <v>149.8</v>
      </c>
      <c r="G254" s="78">
        <v>167.5</v>
      </c>
      <c r="H254" s="81">
        <f t="shared" si="3"/>
        <v>168</v>
      </c>
      <c r="I254" s="81">
        <f>IF(ISBLANK('Imputing missing values '!$AL254), 'Imputing missing values '!$H254, 'Imputing missing values '!$AL254)</f>
        <v>169.4</v>
      </c>
      <c r="J254" s="78">
        <v>150.9</v>
      </c>
      <c r="K254" s="81">
        <f t="shared" si="4"/>
        <v>148.1894737</v>
      </c>
      <c r="L254" s="81">
        <f>IF(ISBLANK('Imputing missing values '!$AM254),K254,AM254)</f>
        <v>152.3</v>
      </c>
      <c r="M254" s="78">
        <v>150.9</v>
      </c>
      <c r="N254" s="81">
        <f t="shared" si="5"/>
        <v>140.6736842</v>
      </c>
      <c r="O254" s="81">
        <f>IF(ISBLANK('Imputing missing values '!$AN254), 'Imputing missing values '!$N254, 'Imputing missing values '!$AN254)</f>
        <v>152.3</v>
      </c>
      <c r="P254" s="78">
        <v>133.7</v>
      </c>
      <c r="Q254" s="81">
        <f t="shared" ref="Q254:Q255" si="167">AVERAGE(AO236:AO251)</f>
        <v>145.25625</v>
      </c>
      <c r="R254" s="81">
        <f>IF(ISBLANK('Imputing missing values '!$AO254), 'Imputing missing values '!$Q254, 'Imputing missing values '!$AO254)</f>
        <v>151.8</v>
      </c>
      <c r="S254" s="78">
        <v>140.7</v>
      </c>
      <c r="T254" s="81">
        <f t="shared" si="7"/>
        <v>149.2</v>
      </c>
      <c r="U254" s="81">
        <f>IF(ISBLANK('Imputing missing values '!$AP254), 'Imputing missing values '!$T254, 'Imputing missing values '!$AP254)</f>
        <v>156.2</v>
      </c>
      <c r="V254" s="78">
        <v>165.1</v>
      </c>
      <c r="W254" s="81">
        <f t="shared" si="8"/>
        <v>128.2157895</v>
      </c>
      <c r="X254" s="81">
        <f>IF(ISBLANK('Imputing missing values '!$AQ254), 'Imputing missing values '!$W254, 'Imputing missing values '!$AQ254)</f>
        <v>136</v>
      </c>
      <c r="Y254" s="78">
        <v>141.8</v>
      </c>
      <c r="Z254" s="81">
        <f t="shared" si="9"/>
        <v>142.8105263</v>
      </c>
      <c r="AA254" s="81">
        <f>IF(ISBLANK('Imputing missing values '!$AR254), 'Imputing missing values '!$Z254, 'Imputing missing values '!$AR254)</f>
        <v>150.4</v>
      </c>
      <c r="AB254" s="78">
        <v>113.1</v>
      </c>
      <c r="AC254" s="81">
        <f t="shared" si="10"/>
        <v>156.2894737</v>
      </c>
      <c r="AD254" s="81">
        <f>IF(ISBLANK('Imputing missing values '!$AS254), 'Imputing missing values '!$AC254, 'Imputing missing values '!$AS254)</f>
        <v>161.9</v>
      </c>
      <c r="AE254" s="78">
        <v>152.8</v>
      </c>
      <c r="AF254" s="81">
        <f t="shared" si="11"/>
        <v>140.3105263</v>
      </c>
      <c r="AG254" s="81">
        <f>IF(ISBLANK('Imputing missing values '!$AT254), 'Imputing missing values '!$AF254, 'Imputing missing values '!$AT254)</f>
        <v>143.4</v>
      </c>
      <c r="AH254" s="78">
        <v>140.1</v>
      </c>
      <c r="AI254" s="81">
        <f>AVERAGE(AU236:AU251)</f>
        <v>141.5</v>
      </c>
      <c r="AJ254" s="81">
        <f>IF(ISBLANK('Imputing missing values '!$AU254), 'Imputing missing values '!$AI254, 'Imputing missing values '!$AU254)</f>
        <v>148.4</v>
      </c>
      <c r="AK254" s="81">
        <v>149.8</v>
      </c>
      <c r="AL254" s="81">
        <v>169.4</v>
      </c>
      <c r="AM254" s="81">
        <v>152.3</v>
      </c>
      <c r="AN254" s="81">
        <v>152.3</v>
      </c>
      <c r="AO254" s="81">
        <v>151.8</v>
      </c>
      <c r="AP254" s="81">
        <v>156.2</v>
      </c>
      <c r="AQ254" s="81">
        <v>136.0</v>
      </c>
      <c r="AR254" s="81">
        <v>150.4</v>
      </c>
      <c r="AS254" s="81">
        <v>161.9</v>
      </c>
      <c r="AT254" s="81">
        <v>143.4</v>
      </c>
      <c r="AU254" s="81">
        <v>148.4</v>
      </c>
      <c r="AV254" s="81">
        <v>150.4</v>
      </c>
    </row>
    <row r="255" ht="15.75" customHeight="1">
      <c r="A255" s="81" t="s">
        <v>122</v>
      </c>
      <c r="B255" s="82">
        <v>2020.0</v>
      </c>
      <c r="C255" s="81" t="s">
        <v>37</v>
      </c>
      <c r="D255" s="78">
        <v>146.2</v>
      </c>
      <c r="E255" s="81">
        <f t="shared" si="2"/>
        <v>152.6142857</v>
      </c>
      <c r="F255" s="81">
        <f t="shared" si="1"/>
        <v>151.7</v>
      </c>
      <c r="G255" s="78">
        <v>167.6</v>
      </c>
      <c r="H255" s="81">
        <f t="shared" si="3"/>
        <v>168.3631579</v>
      </c>
      <c r="I255" s="81">
        <f>IF(ISBLANK('Imputing missing values '!$AL255), 'Imputing missing values '!$H255, 'Imputing missing values '!$AL255)</f>
        <v>172</v>
      </c>
      <c r="J255" s="78">
        <v>153.1</v>
      </c>
      <c r="K255" s="81">
        <f t="shared" si="4"/>
        <v>147.8789474</v>
      </c>
      <c r="L255" s="81">
        <f>IF(ISBLANK('Imputing missing values '!$AM255),K255,AM255)</f>
        <v>145.2</v>
      </c>
      <c r="M255" s="78">
        <v>150.7</v>
      </c>
      <c r="N255" s="81">
        <f t="shared" si="5"/>
        <v>140.2789474</v>
      </c>
      <c r="O255" s="81">
        <f>IF(ISBLANK('Imputing missing values '!$AN255), 'Imputing missing values '!$N255, 'Imputing missing values '!$AN255)</f>
        <v>138.9</v>
      </c>
      <c r="P255" s="78">
        <v>127.4</v>
      </c>
      <c r="Q255" s="81">
        <f t="shared" si="167"/>
        <v>144.625</v>
      </c>
      <c r="R255" s="81">
        <f>IF(ISBLANK('Imputing missing values '!$AO255), 'Imputing missing values '!$Q255, 'Imputing missing values '!$AO255)</f>
        <v>140.4</v>
      </c>
      <c r="S255" s="78">
        <v>143.1</v>
      </c>
      <c r="T255" s="81">
        <f t="shared" si="7"/>
        <v>148.7631579</v>
      </c>
      <c r="U255" s="81">
        <f>IF(ISBLANK('Imputing missing values '!$AP255), 'Imputing missing values '!$T255, 'Imputing missing values '!$AP255)</f>
        <v>144.4</v>
      </c>
      <c r="V255" s="78">
        <v>181.7</v>
      </c>
      <c r="W255" s="81">
        <f t="shared" si="8"/>
        <v>127.8894737</v>
      </c>
      <c r="X255" s="81">
        <f>IF(ISBLANK('Imputing missing values '!$AQ255), 'Imputing missing values '!$W255, 'Imputing missing values '!$AQ255)</f>
        <v>125.2</v>
      </c>
      <c r="Y255" s="78">
        <v>139.6</v>
      </c>
      <c r="Z255" s="81">
        <f t="shared" si="9"/>
        <v>142.2684211</v>
      </c>
      <c r="AA255" s="81">
        <f>IF(ISBLANK('Imputing missing values '!$AR255), 'Imputing missing values '!$Z255, 'Imputing missing values '!$AR255)</f>
        <v>137.7</v>
      </c>
      <c r="AB255" s="78">
        <v>114.6</v>
      </c>
      <c r="AC255" s="81">
        <f t="shared" si="10"/>
        <v>155.8947368</v>
      </c>
      <c r="AD255" s="81">
        <f>IF(ISBLANK('Imputing missing values '!$AS255), 'Imputing missing values '!$AC255, 'Imputing missing values '!$AS255)</f>
        <v>152.2</v>
      </c>
      <c r="AE255" s="78">
        <v>150.4</v>
      </c>
      <c r="AF255" s="81">
        <f t="shared" si="11"/>
        <v>140.5578947</v>
      </c>
      <c r="AG255" s="81">
        <f>IF(ISBLANK('Imputing missing values '!$AT255), 'Imputing missing values '!$AF255, 'Imputing missing values '!$AT255)</f>
        <v>143.5</v>
      </c>
      <c r="AH255" s="78">
        <v>131.5</v>
      </c>
      <c r="AI255" s="81">
        <f t="shared" ref="AI255:AI256" si="168">AVERAGE(AU237:AU255)</f>
        <v>141.4578947</v>
      </c>
      <c r="AJ255" s="81">
        <f>IF(ISBLANK('Imputing missing values '!$AU255), 'Imputing missing values '!$AI255, 'Imputing missing values '!$AU255)</f>
        <v>138.4</v>
      </c>
      <c r="AK255" s="81">
        <v>151.7</v>
      </c>
      <c r="AL255" s="81">
        <v>172.0</v>
      </c>
      <c r="AM255" s="81">
        <v>145.2</v>
      </c>
      <c r="AN255" s="81">
        <v>138.9</v>
      </c>
      <c r="AO255" s="81">
        <v>140.4</v>
      </c>
      <c r="AP255" s="81">
        <v>144.4</v>
      </c>
      <c r="AQ255" s="81">
        <v>125.2</v>
      </c>
      <c r="AR255" s="81">
        <v>137.7</v>
      </c>
      <c r="AS255" s="81">
        <v>152.2</v>
      </c>
      <c r="AT255" s="81">
        <v>143.5</v>
      </c>
      <c r="AU255" s="81">
        <v>138.4</v>
      </c>
      <c r="AV255" s="81">
        <v>147.7</v>
      </c>
    </row>
    <row r="256" ht="15.75" customHeight="1">
      <c r="A256" s="81" t="s">
        <v>102</v>
      </c>
      <c r="B256" s="82">
        <v>2020.0</v>
      </c>
      <c r="C256" s="81" t="s">
        <v>37</v>
      </c>
      <c r="D256" s="78">
        <v>144.8</v>
      </c>
      <c r="E256" s="81">
        <f t="shared" si="2"/>
        <v>150.3857143</v>
      </c>
      <c r="F256" s="81">
        <f t="shared" si="1"/>
        <v>150.5</v>
      </c>
      <c r="G256" s="78">
        <v>167.5</v>
      </c>
      <c r="H256" s="81">
        <f t="shared" si="3"/>
        <v>168.4789474</v>
      </c>
      <c r="I256" s="81">
        <f>IF(ISBLANK('Imputing missing values '!$AL256), 'Imputing missing values '!$H256, 'Imputing missing values '!$AL256)</f>
        <v>170.1</v>
      </c>
      <c r="J256" s="78">
        <v>151.8</v>
      </c>
      <c r="K256" s="81">
        <f t="shared" si="4"/>
        <v>148.2210526</v>
      </c>
      <c r="L256" s="81">
        <f>IF(ISBLANK('Imputing missing values '!$AM256),K256,AM256)</f>
        <v>149.5</v>
      </c>
      <c r="M256" s="78">
        <v>150.8</v>
      </c>
      <c r="N256" s="81">
        <f t="shared" si="5"/>
        <v>141.4210526</v>
      </c>
      <c r="O256" s="81">
        <f>IF(ISBLANK('Imputing missing values '!$AN256), 'Imputing missing values '!$N256, 'Imputing missing values '!$AN256)</f>
        <v>147.2</v>
      </c>
      <c r="P256" s="78">
        <v>131.4</v>
      </c>
      <c r="Q256" s="81">
        <f>AVERAGE(AO238:AO256)</f>
        <v>145.3</v>
      </c>
      <c r="R256" s="81">
        <f>IF(ISBLANK('Imputing missing values '!$AO256), 'Imputing missing values '!$Q256, 'Imputing missing values '!$AO256)</f>
        <v>146.4</v>
      </c>
      <c r="S256" s="78">
        <v>141.8</v>
      </c>
      <c r="T256" s="81">
        <f t="shared" si="7"/>
        <v>149.3</v>
      </c>
      <c r="U256" s="81">
        <f>IF(ISBLANK('Imputing missing values '!$AP256), 'Imputing missing values '!$T256, 'Imputing missing values '!$AP256)</f>
        <v>151.7</v>
      </c>
      <c r="V256" s="78">
        <v>170.7</v>
      </c>
      <c r="W256" s="81">
        <f t="shared" si="8"/>
        <v>128.3894737</v>
      </c>
      <c r="X256" s="81">
        <f>IF(ISBLANK('Imputing missing values '!$AQ256), 'Imputing missing values '!$W256, 'Imputing missing values '!$AQ256)</f>
        <v>130.3</v>
      </c>
      <c r="Y256" s="78">
        <v>141.1</v>
      </c>
      <c r="Z256" s="81">
        <f t="shared" si="9"/>
        <v>142.6789474</v>
      </c>
      <c r="AA256" s="81">
        <f>IF(ISBLANK('Imputing missing values '!$AR256), 'Imputing missing values '!$Z256, 'Imputing missing values '!$AR256)</f>
        <v>143.2</v>
      </c>
      <c r="AB256" s="78">
        <v>113.6</v>
      </c>
      <c r="AC256" s="81">
        <f t="shared" si="10"/>
        <v>156.1421053</v>
      </c>
      <c r="AD256" s="81">
        <f>IF(ISBLANK('Imputing missing values '!$AS256), 'Imputing missing values '!$AC256, 'Imputing missing values '!$AS256)</f>
        <v>156.2</v>
      </c>
      <c r="AE256" s="78">
        <v>152.0</v>
      </c>
      <c r="AF256" s="81">
        <f t="shared" si="11"/>
        <v>140.8526316</v>
      </c>
      <c r="AG256" s="81">
        <f>IF(ISBLANK('Imputing missing values '!$AT256), 'Imputing missing values '!$AF256, 'Imputing missing values '!$AT256)</f>
        <v>143.4</v>
      </c>
      <c r="AH256" s="78">
        <v>136.5</v>
      </c>
      <c r="AI256" s="81">
        <f t="shared" si="168"/>
        <v>141.8947368</v>
      </c>
      <c r="AJ256" s="81">
        <f>IF(ISBLANK('Imputing missing values '!$AU256), 'Imputing missing values '!$AI256, 'Imputing missing values '!$AU256)</f>
        <v>143.6</v>
      </c>
      <c r="AK256" s="81">
        <v>150.5</v>
      </c>
      <c r="AL256" s="81">
        <v>170.1</v>
      </c>
      <c r="AM256" s="81">
        <v>149.5</v>
      </c>
      <c r="AN256" s="81">
        <v>147.2</v>
      </c>
      <c r="AO256" s="81">
        <v>146.4</v>
      </c>
      <c r="AP256" s="81">
        <v>151.7</v>
      </c>
      <c r="AQ256" s="81">
        <v>130.3</v>
      </c>
      <c r="AR256" s="81">
        <v>143.2</v>
      </c>
      <c r="AS256" s="81">
        <v>156.2</v>
      </c>
      <c r="AT256" s="81">
        <v>143.4</v>
      </c>
      <c r="AU256" s="81">
        <v>143.6</v>
      </c>
      <c r="AV256" s="81">
        <v>149.1</v>
      </c>
    </row>
    <row r="257" ht="15.75" customHeight="1">
      <c r="A257" s="81" t="s">
        <v>121</v>
      </c>
      <c r="B257" s="82">
        <v>2020.0</v>
      </c>
      <c r="C257" s="81" t="s">
        <v>38</v>
      </c>
      <c r="D257" s="78">
        <v>144.4</v>
      </c>
      <c r="E257" s="81">
        <f t="shared" si="2"/>
        <v>150.5</v>
      </c>
      <c r="F257" s="81">
        <f t="shared" si="1"/>
        <v>148.2</v>
      </c>
      <c r="G257" s="78">
        <v>166.8</v>
      </c>
      <c r="H257" s="81">
        <f t="shared" si="3"/>
        <v>168.7263158</v>
      </c>
      <c r="I257" s="81">
        <f>IF(ISBLANK('Imputing missing values '!$AL257), 'Imputing missing values '!$H257, 'Imputing missing values '!$AL257)</f>
        <v>170.5</v>
      </c>
      <c r="J257" s="78">
        <v>147.6</v>
      </c>
      <c r="K257" s="81">
        <f t="shared" si="4"/>
        <v>148.4631579</v>
      </c>
      <c r="L257" s="81">
        <f>IF(ISBLANK('Imputing missing values '!$AM257),K257,AM257)</f>
        <v>152.5</v>
      </c>
      <c r="M257" s="78">
        <v>151.7</v>
      </c>
      <c r="N257" s="81">
        <f t="shared" si="5"/>
        <v>142.2052632</v>
      </c>
      <c r="O257" s="81">
        <f>IF(ISBLANK('Imputing missing values '!$AN257), 'Imputing missing values '!$N257, 'Imputing missing values '!$AN257)</f>
        <v>153.4</v>
      </c>
      <c r="P257" s="78">
        <v>133.3</v>
      </c>
      <c r="Q257" s="81">
        <f t="shared" ref="Q257:Q258" si="169">AVERAGE(AO239:AO254)</f>
        <v>145.5875</v>
      </c>
      <c r="R257" s="81">
        <f>IF(ISBLANK('Imputing missing values '!$AO257), 'Imputing missing values '!$Q257, 'Imputing missing values '!$AO257)</f>
        <v>151.5</v>
      </c>
      <c r="S257" s="78">
        <v>141.8</v>
      </c>
      <c r="T257" s="81">
        <f t="shared" si="7"/>
        <v>149.7315789</v>
      </c>
      <c r="U257" s="81">
        <f>IF(ISBLANK('Imputing missing values '!$AP257), 'Imputing missing values '!$T257, 'Imputing missing values '!$AP257)</f>
        <v>156.7</v>
      </c>
      <c r="V257" s="78">
        <v>152.3</v>
      </c>
      <c r="W257" s="81">
        <f t="shared" si="8"/>
        <v>128.9157895</v>
      </c>
      <c r="X257" s="81">
        <f>IF(ISBLANK('Imputing missing values '!$AQ257), 'Imputing missing values '!$W257, 'Imputing missing values '!$AQ257)</f>
        <v>135.8</v>
      </c>
      <c r="Y257" s="78">
        <v>141.8</v>
      </c>
      <c r="Z257" s="81">
        <f t="shared" si="9"/>
        <v>143.2210526</v>
      </c>
      <c r="AA257" s="81">
        <f>IF(ISBLANK('Imputing missing values '!$AR257), 'Imputing missing values '!$Z257, 'Imputing missing values '!$AR257)</f>
        <v>151.2</v>
      </c>
      <c r="AB257" s="78">
        <v>112.6</v>
      </c>
      <c r="AC257" s="81">
        <f t="shared" si="10"/>
        <v>156.4736842</v>
      </c>
      <c r="AD257" s="81">
        <f>IF(ISBLANK('Imputing missing values '!$AS257), 'Imputing missing values '!$AC257, 'Imputing missing values '!$AS257)</f>
        <v>161.2</v>
      </c>
      <c r="AE257" s="78">
        <v>154.0</v>
      </c>
      <c r="AF257" s="81">
        <f t="shared" si="11"/>
        <v>141.2052632</v>
      </c>
      <c r="AG257" s="81">
        <f>IF(ISBLANK('Imputing missing values '!$AT257), 'Imputing missing values '!$AF257, 'Imputing missing values '!$AT257)</f>
        <v>145.1</v>
      </c>
      <c r="AH257" s="78">
        <v>140.1</v>
      </c>
      <c r="AI257" s="81">
        <f>AVERAGE(AU239:AU254)</f>
        <v>142.1125</v>
      </c>
      <c r="AJ257" s="81">
        <f>IF(ISBLANK('Imputing missing values '!$AU257), 'Imputing missing values '!$AI257, 'Imputing missing values '!$AU257)</f>
        <v>148.6</v>
      </c>
      <c r="AK257" s="81">
        <v>148.2</v>
      </c>
      <c r="AL257" s="81">
        <v>170.5</v>
      </c>
      <c r="AM257" s="81">
        <v>152.5</v>
      </c>
      <c r="AN257" s="81">
        <v>153.4</v>
      </c>
      <c r="AO257" s="81">
        <v>151.5</v>
      </c>
      <c r="AP257" s="81">
        <v>156.7</v>
      </c>
      <c r="AQ257" s="81">
        <v>135.8</v>
      </c>
      <c r="AR257" s="81">
        <v>151.2</v>
      </c>
      <c r="AS257" s="81">
        <v>161.2</v>
      </c>
      <c r="AT257" s="81">
        <v>145.1</v>
      </c>
      <c r="AU257" s="81">
        <v>148.6</v>
      </c>
      <c r="AV257" s="81">
        <v>149.8</v>
      </c>
    </row>
    <row r="258" ht="15.75" customHeight="1">
      <c r="A258" s="81" t="s">
        <v>122</v>
      </c>
      <c r="B258" s="82">
        <v>2020.0</v>
      </c>
      <c r="C258" s="81" t="s">
        <v>38</v>
      </c>
      <c r="D258" s="78">
        <v>146.5</v>
      </c>
      <c r="E258" s="81">
        <f t="shared" si="2"/>
        <v>152.5571429</v>
      </c>
      <c r="F258" s="81">
        <f t="shared" si="1"/>
        <v>150.1</v>
      </c>
      <c r="G258" s="78">
        <v>167.5</v>
      </c>
      <c r="H258" s="81">
        <f t="shared" si="3"/>
        <v>169.1263158</v>
      </c>
      <c r="I258" s="81">
        <f>IF(ISBLANK('Imputing missing values '!$AL258), 'Imputing missing values '!$H258, 'Imputing missing values '!$AL258)</f>
        <v>173.3</v>
      </c>
      <c r="J258" s="78">
        <v>148.9</v>
      </c>
      <c r="K258" s="81">
        <f t="shared" si="4"/>
        <v>148.1789474</v>
      </c>
      <c r="L258" s="81">
        <f>IF(ISBLANK('Imputing missing values '!$AM258),K258,AM258)</f>
        <v>145.6</v>
      </c>
      <c r="M258" s="78">
        <v>151.1</v>
      </c>
      <c r="N258" s="81">
        <f t="shared" si="5"/>
        <v>141.9157895</v>
      </c>
      <c r="O258" s="81">
        <f>IF(ISBLANK('Imputing missing values '!$AN258), 'Imputing missing values '!$N258, 'Imputing missing values '!$AN258)</f>
        <v>141.4</v>
      </c>
      <c r="P258" s="78">
        <v>127.5</v>
      </c>
      <c r="Q258" s="81">
        <f t="shared" si="169"/>
        <v>144.96875</v>
      </c>
      <c r="R258" s="81">
        <f>IF(ISBLANK('Imputing missing values '!$AO258), 'Imputing missing values '!$Q258, 'Imputing missing values '!$AO258)</f>
        <v>140.8</v>
      </c>
      <c r="S258" s="78">
        <v>143.3</v>
      </c>
      <c r="T258" s="81">
        <f t="shared" si="7"/>
        <v>149.2894737</v>
      </c>
      <c r="U258" s="81">
        <f>IF(ISBLANK('Imputing missing values '!$AP258), 'Imputing missing values '!$T258, 'Imputing missing values '!$AP258)</f>
        <v>145</v>
      </c>
      <c r="V258" s="78">
        <v>167.0</v>
      </c>
      <c r="W258" s="81">
        <f t="shared" si="8"/>
        <v>128.5473684</v>
      </c>
      <c r="X258" s="81">
        <f>IF(ISBLANK('Imputing missing values '!$AQ258), 'Imputing missing values '!$W258, 'Imputing missing values '!$AQ258)</f>
        <v>124.6</v>
      </c>
      <c r="Y258" s="78">
        <v>139.7</v>
      </c>
      <c r="Z258" s="81">
        <f t="shared" si="9"/>
        <v>142.6736842</v>
      </c>
      <c r="AA258" s="81">
        <f>IF(ISBLANK('Imputing missing values '!$AR258), 'Imputing missing values '!$Z258, 'Imputing missing values '!$AR258)</f>
        <v>137.9</v>
      </c>
      <c r="AB258" s="78">
        <v>114.4</v>
      </c>
      <c r="AC258" s="81">
        <f t="shared" si="10"/>
        <v>156.0684211</v>
      </c>
      <c r="AD258" s="81">
        <f>IF(ISBLANK('Imputing missing values '!$AS258), 'Imputing missing values '!$AC258, 'Imputing missing values '!$AS258)</f>
        <v>152.5</v>
      </c>
      <c r="AE258" s="78">
        <v>151.5</v>
      </c>
      <c r="AF258" s="81">
        <f t="shared" si="11"/>
        <v>141.4736842</v>
      </c>
      <c r="AG258" s="81">
        <f>IF(ISBLANK('Imputing missing values '!$AT258), 'Imputing missing values '!$AF258, 'Imputing missing values '!$AT258)</f>
        <v>145.3</v>
      </c>
      <c r="AH258" s="78">
        <v>131.9</v>
      </c>
      <c r="AI258" s="81">
        <f t="shared" ref="AI258:AI259" si="170">AVERAGE(AU240:AU258)</f>
        <v>141.9842105</v>
      </c>
      <c r="AJ258" s="81">
        <f>IF(ISBLANK('Imputing missing values '!$AU258), 'Imputing missing values '!$AI258, 'Imputing missing values '!$AU258)</f>
        <v>138.7</v>
      </c>
      <c r="AK258" s="81">
        <v>150.1</v>
      </c>
      <c r="AL258" s="81">
        <v>173.3</v>
      </c>
      <c r="AM258" s="81">
        <v>145.6</v>
      </c>
      <c r="AN258" s="81">
        <v>141.4</v>
      </c>
      <c r="AO258" s="81">
        <v>140.8</v>
      </c>
      <c r="AP258" s="81">
        <v>145.0</v>
      </c>
      <c r="AQ258" s="81">
        <v>124.6</v>
      </c>
      <c r="AR258" s="81">
        <v>137.9</v>
      </c>
      <c r="AS258" s="81">
        <v>152.5</v>
      </c>
      <c r="AT258" s="81">
        <v>145.3</v>
      </c>
      <c r="AU258" s="81">
        <v>138.7</v>
      </c>
      <c r="AV258" s="81">
        <v>147.3</v>
      </c>
    </row>
    <row r="259" ht="15.75" customHeight="1">
      <c r="A259" s="81" t="s">
        <v>102</v>
      </c>
      <c r="B259" s="82">
        <v>2020.0</v>
      </c>
      <c r="C259" s="81" t="s">
        <v>38</v>
      </c>
      <c r="D259" s="78">
        <v>145.1</v>
      </c>
      <c r="E259" s="81">
        <f t="shared" si="2"/>
        <v>150.8142857</v>
      </c>
      <c r="F259" s="81">
        <f t="shared" si="1"/>
        <v>148.9</v>
      </c>
      <c r="G259" s="78">
        <v>167.0</v>
      </c>
      <c r="H259" s="81">
        <f t="shared" si="3"/>
        <v>169.2631579</v>
      </c>
      <c r="I259" s="81">
        <f>IF(ISBLANK('Imputing missing values '!$AL259), 'Imputing missing values '!$H259, 'Imputing missing values '!$AL259)</f>
        <v>171.2</v>
      </c>
      <c r="J259" s="78">
        <v>148.1</v>
      </c>
      <c r="K259" s="81">
        <f t="shared" si="4"/>
        <v>148.5210526</v>
      </c>
      <c r="L259" s="81">
        <f>IF(ISBLANK('Imputing missing values '!$AM259),K259,AM259)</f>
        <v>149.8</v>
      </c>
      <c r="M259" s="78">
        <v>151.5</v>
      </c>
      <c r="N259" s="81">
        <f t="shared" si="5"/>
        <v>143.0894737</v>
      </c>
      <c r="O259" s="81">
        <f>IF(ISBLANK('Imputing missing values '!$AN259), 'Imputing missing values '!$N259, 'Imputing missing values '!$AN259)</f>
        <v>148.9</v>
      </c>
      <c r="P259" s="78">
        <v>131.2</v>
      </c>
      <c r="Q259" s="81">
        <f>AVERAGE(AO241:AO259)</f>
        <v>145.5947368</v>
      </c>
      <c r="R259" s="81">
        <f>IF(ISBLANK('Imputing missing values '!$AO259), 'Imputing missing values '!$Q259, 'Imputing missing values '!$AO259)</f>
        <v>146.4</v>
      </c>
      <c r="S259" s="78">
        <v>142.5</v>
      </c>
      <c r="T259" s="81">
        <f t="shared" si="7"/>
        <v>149.8368421</v>
      </c>
      <c r="U259" s="81">
        <f>IF(ISBLANK('Imputing missing values '!$AP259), 'Imputing missing values '!$T259, 'Imputing missing values '!$AP259)</f>
        <v>152.3</v>
      </c>
      <c r="V259" s="78">
        <v>157.3</v>
      </c>
      <c r="W259" s="81">
        <f t="shared" si="8"/>
        <v>129.0052632</v>
      </c>
      <c r="X259" s="81">
        <f>IF(ISBLANK('Imputing missing values '!$AQ259), 'Imputing missing values '!$W259, 'Imputing missing values '!$AQ259)</f>
        <v>129.9</v>
      </c>
      <c r="Y259" s="78">
        <v>141.1</v>
      </c>
      <c r="Z259" s="81">
        <f t="shared" si="9"/>
        <v>143.0842105</v>
      </c>
      <c r="AA259" s="81">
        <f>IF(ISBLANK('Imputing missing values '!$AR259), 'Imputing missing values '!$Z259, 'Imputing missing values '!$AR259)</f>
        <v>143.7</v>
      </c>
      <c r="AB259" s="78">
        <v>113.2</v>
      </c>
      <c r="AC259" s="81">
        <f t="shared" si="10"/>
        <v>156.3052632</v>
      </c>
      <c r="AD259" s="81">
        <f>IF(ISBLANK('Imputing missing values '!$AS259), 'Imputing missing values '!$AC259, 'Imputing missing values '!$AS259)</f>
        <v>156.1</v>
      </c>
      <c r="AE259" s="78">
        <v>153.2</v>
      </c>
      <c r="AF259" s="81">
        <f t="shared" si="11"/>
        <v>141.8</v>
      </c>
      <c r="AG259" s="81">
        <f>IF(ISBLANK('Imputing missing values '!$AT259), 'Imputing missing values '!$AF259, 'Imputing missing values '!$AT259)</f>
        <v>145.2</v>
      </c>
      <c r="AH259" s="78">
        <v>136.7</v>
      </c>
      <c r="AI259" s="81">
        <f t="shared" si="170"/>
        <v>142.4105263</v>
      </c>
      <c r="AJ259" s="81">
        <f>IF(ISBLANK('Imputing missing values '!$AU259), 'Imputing missing values '!$AI259, 'Imputing missing values '!$AU259)</f>
        <v>143.8</v>
      </c>
      <c r="AK259" s="81">
        <v>148.9</v>
      </c>
      <c r="AL259" s="81">
        <v>171.2</v>
      </c>
      <c r="AM259" s="81">
        <v>149.8</v>
      </c>
      <c r="AN259" s="81">
        <v>148.9</v>
      </c>
      <c r="AO259" s="81">
        <v>146.4</v>
      </c>
      <c r="AP259" s="81">
        <v>152.3</v>
      </c>
      <c r="AQ259" s="81">
        <v>129.9</v>
      </c>
      <c r="AR259" s="81">
        <v>143.7</v>
      </c>
      <c r="AS259" s="81">
        <v>156.1</v>
      </c>
      <c r="AT259" s="81">
        <v>145.2</v>
      </c>
      <c r="AU259" s="81">
        <v>143.8</v>
      </c>
      <c r="AV259" s="81">
        <v>148.6</v>
      </c>
    </row>
    <row r="260" ht="15.75" customHeight="1">
      <c r="A260" s="81" t="s">
        <v>121</v>
      </c>
      <c r="B260" s="82">
        <v>2020.0</v>
      </c>
      <c r="C260" s="81" t="s">
        <v>39</v>
      </c>
      <c r="D260" s="78">
        <v>147.2</v>
      </c>
      <c r="E260" s="81">
        <f t="shared" si="2"/>
        <v>150.6571429</v>
      </c>
      <c r="F260" s="81">
        <f t="shared" si="1"/>
        <v>150.1</v>
      </c>
      <c r="G260" s="78"/>
      <c r="H260" s="81">
        <f t="shared" si="3"/>
        <v>169.4166667</v>
      </c>
      <c r="I260" s="81">
        <f>IF(ISBLANK('Imputing missing values '!$AL260), 'Imputing missing values '!$H260, 'Imputing missing values '!$AL260)</f>
        <v>169.4166667</v>
      </c>
      <c r="J260" s="78">
        <v>146.9</v>
      </c>
      <c r="K260" s="81">
        <f t="shared" si="4"/>
        <v>148.5555556</v>
      </c>
      <c r="L260" s="81">
        <f>IF(ISBLANK('Imputing missing values '!$AM260),K260,AM260)</f>
        <v>148.5555556</v>
      </c>
      <c r="M260" s="78">
        <v>155.6</v>
      </c>
      <c r="N260" s="81">
        <f t="shared" si="5"/>
        <v>143.5736842</v>
      </c>
      <c r="O260" s="81">
        <f>IF(ISBLANK('Imputing missing values '!$AN260), 'Imputing missing values '!$N260, 'Imputing missing values '!$AN260)</f>
        <v>148.4</v>
      </c>
      <c r="P260" s="78">
        <v>137.1</v>
      </c>
      <c r="Q260" s="81">
        <f t="shared" ref="Q260:Q261" si="171">AVERAGE(AO242:AO257)</f>
        <v>145.90625</v>
      </c>
      <c r="R260" s="81">
        <f>IF(ISBLANK('Imputing missing values '!$AO260), 'Imputing missing values '!$Q260, 'Imputing missing values '!$AO260)</f>
        <v>145.90625</v>
      </c>
      <c r="S260" s="78">
        <v>147.3</v>
      </c>
      <c r="T260" s="81">
        <f t="shared" si="7"/>
        <v>150.1157895</v>
      </c>
      <c r="U260" s="81">
        <f>IF(ISBLANK('Imputing missing values '!$AP260), 'Imputing missing values '!$T260, 'Imputing missing values '!$AP260)</f>
        <v>154.3</v>
      </c>
      <c r="V260" s="78">
        <v>162.7</v>
      </c>
      <c r="W260" s="81">
        <f t="shared" si="8"/>
        <v>129.1666667</v>
      </c>
      <c r="X260" s="81">
        <f>IF(ISBLANK('Imputing missing values '!$AQ260), 'Imputing missing values '!$W260, 'Imputing missing values '!$AQ260)</f>
        <v>129.1666667</v>
      </c>
      <c r="Y260" s="78">
        <v>150.2</v>
      </c>
      <c r="Z260" s="81">
        <f t="shared" si="9"/>
        <v>143.1833333</v>
      </c>
      <c r="AA260" s="81">
        <f>IF(ISBLANK('Imputing missing values '!$AR260), 'Imputing missing values '!$Z260, 'Imputing missing values '!$AR260)</f>
        <v>143.1833333</v>
      </c>
      <c r="AB260" s="78">
        <v>119.8</v>
      </c>
      <c r="AC260" s="81">
        <f t="shared" si="10"/>
        <v>156.3666667</v>
      </c>
      <c r="AD260" s="81">
        <f>IF(ISBLANK('Imputing missing values '!$AS260), 'Imputing missing values '!$AC260, 'Imputing missing values '!$AS260)</f>
        <v>156.3666667</v>
      </c>
      <c r="AE260" s="78">
        <v>158.7</v>
      </c>
      <c r="AF260" s="81">
        <f t="shared" si="11"/>
        <v>141.9166667</v>
      </c>
      <c r="AG260" s="81">
        <f>IF(ISBLANK('Imputing missing values '!$AT260), 'Imputing missing values '!$AF260, 'Imputing missing values '!$AT260)</f>
        <v>141.9166667</v>
      </c>
      <c r="AH260" s="78">
        <v>139.2</v>
      </c>
      <c r="AI260" s="81">
        <f>AVERAGE(AU242:AU257)</f>
        <v>142.6625</v>
      </c>
      <c r="AJ260" s="81">
        <f>IF(ISBLANK('Imputing missing values '!$AU260), 'Imputing missing values '!$AI260, 'Imputing missing values '!$AU260)</f>
        <v>142.6625</v>
      </c>
      <c r="AK260" s="81">
        <v>150.1</v>
      </c>
      <c r="AL260" s="81"/>
      <c r="AM260" s="81"/>
      <c r="AN260" s="81">
        <v>148.4</v>
      </c>
      <c r="AO260" s="81"/>
      <c r="AP260" s="81">
        <v>154.3</v>
      </c>
      <c r="AQ260" s="81"/>
      <c r="AR260" s="81"/>
      <c r="AS260" s="81"/>
      <c r="AT260" s="81"/>
      <c r="AU260" s="81"/>
      <c r="AV260" s="81"/>
    </row>
    <row r="261" ht="15.75" customHeight="1">
      <c r="A261" s="81" t="s">
        <v>122</v>
      </c>
      <c r="B261" s="82">
        <v>2020.0</v>
      </c>
      <c r="C261" s="81" t="s">
        <v>39</v>
      </c>
      <c r="D261" s="78">
        <v>151.8</v>
      </c>
      <c r="E261" s="81">
        <f t="shared" si="2"/>
        <v>152.4142857</v>
      </c>
      <c r="F261" s="81">
        <f t="shared" si="1"/>
        <v>153.5</v>
      </c>
      <c r="G261" s="78"/>
      <c r="H261" s="81">
        <f t="shared" si="3"/>
        <v>169.6</v>
      </c>
      <c r="I261" s="81">
        <f>IF(ISBLANK('Imputing missing values '!$AL261), 'Imputing missing values '!$H261, 'Imputing missing values '!$AL261)</f>
        <v>169.6</v>
      </c>
      <c r="J261" s="78">
        <v>151.9</v>
      </c>
      <c r="K261" s="81">
        <f t="shared" si="4"/>
        <v>148.4117647</v>
      </c>
      <c r="L261" s="81">
        <f>IF(ISBLANK('Imputing missing values '!$AM261),K261,AM261)</f>
        <v>148.4117647</v>
      </c>
      <c r="M261" s="78">
        <v>155.5</v>
      </c>
      <c r="N261" s="81">
        <f t="shared" si="5"/>
        <v>143.0157895</v>
      </c>
      <c r="O261" s="81">
        <f>IF(ISBLANK('Imputing missing values '!$AN261), 'Imputing missing values '!$N261, 'Imputing missing values '!$AN261)</f>
        <v>137.1</v>
      </c>
      <c r="P261" s="78">
        <v>131.6</v>
      </c>
      <c r="Q261" s="81">
        <f t="shared" si="171"/>
        <v>145.29375</v>
      </c>
      <c r="R261" s="81">
        <f>IF(ISBLANK('Imputing missing values '!$AO261), 'Imputing missing values '!$Q261, 'Imputing missing values '!$AO261)</f>
        <v>145.29375</v>
      </c>
      <c r="S261" s="78">
        <v>152.9</v>
      </c>
      <c r="T261" s="81">
        <f t="shared" si="7"/>
        <v>149.6473684</v>
      </c>
      <c r="U261" s="81">
        <f>IF(ISBLANK('Imputing missing values '!$AP261), 'Imputing missing values '!$T261, 'Imputing missing values '!$AP261)</f>
        <v>144.8</v>
      </c>
      <c r="V261" s="78">
        <v>180.0</v>
      </c>
      <c r="W261" s="81">
        <f t="shared" si="8"/>
        <v>129.0176471</v>
      </c>
      <c r="X261" s="81">
        <f>IF(ISBLANK('Imputing missing values '!$AQ261), 'Imputing missing values '!$W261, 'Imputing missing values '!$AQ261)</f>
        <v>129.0176471</v>
      </c>
      <c r="Y261" s="78">
        <v>150.8</v>
      </c>
      <c r="Z261" s="81">
        <f t="shared" si="9"/>
        <v>142.8588235</v>
      </c>
      <c r="AA261" s="81">
        <f>IF(ISBLANK('Imputing missing values '!$AR261), 'Imputing missing values '!$Z261, 'Imputing missing values '!$AR261)</f>
        <v>142.8588235</v>
      </c>
      <c r="AB261" s="78">
        <v>121.2</v>
      </c>
      <c r="AC261" s="81">
        <f t="shared" si="10"/>
        <v>156.1117647</v>
      </c>
      <c r="AD261" s="81">
        <f>IF(ISBLANK('Imputing missing values '!$AS261), 'Imputing missing values '!$AC261, 'Imputing missing values '!$AS261)</f>
        <v>156.1117647</v>
      </c>
      <c r="AE261" s="78">
        <v>154.0</v>
      </c>
      <c r="AF261" s="81">
        <f t="shared" si="11"/>
        <v>142.0117647</v>
      </c>
      <c r="AG261" s="81">
        <f>IF(ISBLANK('Imputing missing values '!$AT261), 'Imputing missing values '!$AF261, 'Imputing missing values '!$AT261)</f>
        <v>142.0117647</v>
      </c>
      <c r="AH261" s="78">
        <v>133.5</v>
      </c>
      <c r="AI261" s="81">
        <f t="shared" ref="AI261:AI262" si="172">AVERAGE(AU243:AU261)</f>
        <v>142.3176471</v>
      </c>
      <c r="AJ261" s="81">
        <f>IF(ISBLANK('Imputing missing values '!$AU261), 'Imputing missing values '!$AI261, 'Imputing missing values '!$AU261)</f>
        <v>142.3176471</v>
      </c>
      <c r="AK261" s="81">
        <v>153.5</v>
      </c>
      <c r="AL261" s="81"/>
      <c r="AM261" s="81"/>
      <c r="AN261" s="81">
        <v>137.1</v>
      </c>
      <c r="AO261" s="81"/>
      <c r="AP261" s="81">
        <v>144.8</v>
      </c>
      <c r="AQ261" s="81"/>
      <c r="AR261" s="81"/>
      <c r="AS261" s="81"/>
      <c r="AT261" s="81"/>
      <c r="AU261" s="81"/>
      <c r="AV261" s="81"/>
    </row>
    <row r="262" ht="15.75" customHeight="1">
      <c r="A262" s="81" t="s">
        <v>102</v>
      </c>
      <c r="B262" s="82">
        <v>2020.0</v>
      </c>
      <c r="C262" s="81" t="s">
        <v>39</v>
      </c>
      <c r="D262" s="78">
        <v>148.7</v>
      </c>
      <c r="E262" s="81">
        <f t="shared" si="2"/>
        <v>151.3571429</v>
      </c>
      <c r="F262" s="81">
        <f t="shared" si="1"/>
        <v>151.4</v>
      </c>
      <c r="G262" s="78"/>
      <c r="H262" s="81">
        <f t="shared" si="3"/>
        <v>169.61875</v>
      </c>
      <c r="I262" s="81">
        <f>IF(ISBLANK('Imputing missing values '!$AL262), 'Imputing missing values '!$H262, 'Imputing missing values '!$AL262)</f>
        <v>169.61875</v>
      </c>
      <c r="J262" s="78">
        <v>148.8</v>
      </c>
      <c r="K262" s="81">
        <f t="shared" si="4"/>
        <v>148.69375</v>
      </c>
      <c r="L262" s="81">
        <f>IF(ISBLANK('Imputing missing values '!$AM262),K262,AM262)</f>
        <v>148.69375</v>
      </c>
      <c r="M262" s="78">
        <v>155.6</v>
      </c>
      <c r="N262" s="81">
        <f t="shared" si="5"/>
        <v>143.8157895</v>
      </c>
      <c r="O262" s="81">
        <f>IF(ISBLANK('Imputing missing values '!$AN262), 'Imputing missing values '!$N262, 'Imputing missing values '!$AN262)</f>
        <v>144.1</v>
      </c>
      <c r="P262" s="78">
        <v>135.1</v>
      </c>
      <c r="Q262" s="81">
        <f>AVERAGE(AO244:AO262)</f>
        <v>145.775</v>
      </c>
      <c r="R262" s="81">
        <f>IF(ISBLANK('Imputing missing values '!$AO262), 'Imputing missing values '!$Q262, 'Imputing missing values '!$AO262)</f>
        <v>145.775</v>
      </c>
      <c r="S262" s="78">
        <v>149.9</v>
      </c>
      <c r="T262" s="81">
        <f t="shared" si="7"/>
        <v>150.0842105</v>
      </c>
      <c r="U262" s="81">
        <f>IF(ISBLANK('Imputing missing values '!$AP262), 'Imputing missing values '!$T262, 'Imputing missing values '!$AP262)</f>
        <v>150.7</v>
      </c>
      <c r="V262" s="78">
        <v>168.6</v>
      </c>
      <c r="W262" s="81">
        <f t="shared" si="8"/>
        <v>129.4875</v>
      </c>
      <c r="X262" s="81">
        <f>IF(ISBLANK('Imputing missing values '!$AQ262), 'Imputing missing values '!$W262, 'Imputing missing values '!$AQ262)</f>
        <v>129.4875</v>
      </c>
      <c r="Y262" s="78">
        <v>150.4</v>
      </c>
      <c r="Z262" s="81">
        <f t="shared" si="9"/>
        <v>143.275</v>
      </c>
      <c r="AA262" s="81">
        <f>IF(ISBLANK('Imputing missing values '!$AR262), 'Imputing missing values '!$Z262, 'Imputing missing values '!$AR262)</f>
        <v>143.275</v>
      </c>
      <c r="AB262" s="78">
        <v>120.3</v>
      </c>
      <c r="AC262" s="81">
        <f t="shared" si="10"/>
        <v>156.3875</v>
      </c>
      <c r="AD262" s="81">
        <f>IF(ISBLANK('Imputing missing values '!$AS262), 'Imputing missing values '!$AC262, 'Imputing missing values '!$AS262)</f>
        <v>156.3875</v>
      </c>
      <c r="AE262" s="78">
        <v>157.1</v>
      </c>
      <c r="AF262" s="81">
        <f t="shared" si="11"/>
        <v>142.16875</v>
      </c>
      <c r="AG262" s="81">
        <f>IF(ISBLANK('Imputing missing values '!$AT262), 'Imputing missing values '!$AF262, 'Imputing missing values '!$AT262)</f>
        <v>142.16875</v>
      </c>
      <c r="AH262" s="78">
        <v>136.8</v>
      </c>
      <c r="AI262" s="81">
        <f t="shared" si="172"/>
        <v>142.7125</v>
      </c>
      <c r="AJ262" s="81">
        <f>IF(ISBLANK('Imputing missing values '!$AU262), 'Imputing missing values '!$AI262, 'Imputing missing values '!$AU262)</f>
        <v>142.7125</v>
      </c>
      <c r="AK262" s="81">
        <v>151.4</v>
      </c>
      <c r="AL262" s="81"/>
      <c r="AM262" s="81"/>
      <c r="AN262" s="81">
        <v>144.1</v>
      </c>
      <c r="AO262" s="81"/>
      <c r="AP262" s="81">
        <v>150.7</v>
      </c>
      <c r="AQ262" s="81"/>
      <c r="AR262" s="81"/>
      <c r="AS262" s="81"/>
      <c r="AT262" s="81"/>
      <c r="AU262" s="81"/>
      <c r="AV262" s="81"/>
    </row>
    <row r="263" ht="15.75" customHeight="1">
      <c r="A263" s="81" t="s">
        <v>121</v>
      </c>
      <c r="B263" s="82">
        <v>2020.0</v>
      </c>
      <c r="C263" s="81" t="s">
        <v>40</v>
      </c>
      <c r="D263" s="78"/>
      <c r="E263" s="81">
        <f t="shared" si="2"/>
        <v>151.4</v>
      </c>
      <c r="F263" s="81">
        <f t="shared" si="1"/>
        <v>151.4</v>
      </c>
      <c r="G263" s="78"/>
      <c r="H263" s="81">
        <f t="shared" si="3"/>
        <v>169.7866667</v>
      </c>
      <c r="I263" s="81">
        <f>IF(ISBLANK('Imputing missing values '!$AL263), 'Imputing missing values '!$H263, 'Imputing missing values '!$AL263)</f>
        <v>169.7866667</v>
      </c>
      <c r="J263" s="78"/>
      <c r="K263" s="81">
        <f t="shared" si="4"/>
        <v>148.7266667</v>
      </c>
      <c r="L263" s="81">
        <f>IF(ISBLANK('Imputing missing values '!$AM263),K263,AM263)</f>
        <v>148.7266667</v>
      </c>
      <c r="M263" s="78"/>
      <c r="N263" s="81">
        <f t="shared" si="5"/>
        <v>143.9944444</v>
      </c>
      <c r="O263" s="81">
        <f>IF(ISBLANK('Imputing missing values '!$AN263), 'Imputing missing values '!$N263, 'Imputing missing values '!$AN263)</f>
        <v>143.9944444</v>
      </c>
      <c r="P263" s="78"/>
      <c r="Q263" s="81">
        <f t="shared" ref="Q263:Q264" si="173">AVERAGE(AO245:AO260)</f>
        <v>145.8266667</v>
      </c>
      <c r="R263" s="81">
        <f>IF(ISBLANK('Imputing missing values '!$AO263), 'Imputing missing values '!$Q263, 'Imputing missing values '!$AO263)</f>
        <v>145.8266667</v>
      </c>
      <c r="S263" s="78"/>
      <c r="T263" s="81">
        <f t="shared" si="7"/>
        <v>150.1222222</v>
      </c>
      <c r="U263" s="81">
        <f>IF(ISBLANK('Imputing missing values '!$AP263), 'Imputing missing values '!$T263, 'Imputing missing values '!$AP263)</f>
        <v>150.1222222</v>
      </c>
      <c r="V263" s="78"/>
      <c r="W263" s="81">
        <f t="shared" si="8"/>
        <v>129.7</v>
      </c>
      <c r="X263" s="81">
        <f>IF(ISBLANK('Imputing missing values '!$AQ263), 'Imputing missing values '!$W263, 'Imputing missing values '!$AQ263)</f>
        <v>129.7</v>
      </c>
      <c r="Y263" s="78"/>
      <c r="Z263" s="81">
        <f t="shared" si="9"/>
        <v>143.38</v>
      </c>
      <c r="AA263" s="81">
        <f>IF(ISBLANK('Imputing missing values '!$AR263), 'Imputing missing values '!$Z263, 'Imputing missing values '!$AR263)</f>
        <v>143.38</v>
      </c>
      <c r="AB263" s="78"/>
      <c r="AC263" s="81">
        <f t="shared" si="10"/>
        <v>156.4533333</v>
      </c>
      <c r="AD263" s="81">
        <f>IF(ISBLANK('Imputing missing values '!$AS263), 'Imputing missing values '!$AC263, 'Imputing missing values '!$AS263)</f>
        <v>156.4533333</v>
      </c>
      <c r="AE263" s="78"/>
      <c r="AF263" s="81">
        <f t="shared" si="11"/>
        <v>142.3133333</v>
      </c>
      <c r="AG263" s="81">
        <f>IF(ISBLANK('Imputing missing values '!$AT263), 'Imputing missing values '!$AF263, 'Imputing missing values '!$AT263)</f>
        <v>142.3133333</v>
      </c>
      <c r="AH263" s="78"/>
      <c r="AI263" s="81">
        <f>AVERAGE(AU245:AU260)</f>
        <v>142.8266667</v>
      </c>
      <c r="AJ263" s="81">
        <f>IF(ISBLANK('Imputing missing values '!$AU263), 'Imputing missing values '!$AI263, 'Imputing missing values '!$AU263)</f>
        <v>142.8266667</v>
      </c>
      <c r="AK263" s="81"/>
      <c r="AL263" s="81"/>
      <c r="AM263" s="81"/>
      <c r="AN263" s="81"/>
      <c r="AO263" s="81"/>
      <c r="AP263" s="81"/>
      <c r="AQ263" s="81"/>
      <c r="AR263" s="81"/>
      <c r="AS263" s="81"/>
      <c r="AT263" s="81"/>
      <c r="AU263" s="81"/>
      <c r="AV263" s="81"/>
    </row>
    <row r="264" ht="15.75" customHeight="1">
      <c r="A264" s="81" t="s">
        <v>122</v>
      </c>
      <c r="B264" s="82">
        <v>2020.0</v>
      </c>
      <c r="C264" s="81" t="s">
        <v>40</v>
      </c>
      <c r="D264" s="78"/>
      <c r="E264" s="81">
        <f t="shared" si="2"/>
        <v>153</v>
      </c>
      <c r="F264" s="81">
        <f t="shared" si="1"/>
        <v>153</v>
      </c>
      <c r="G264" s="78"/>
      <c r="H264" s="81">
        <f t="shared" si="3"/>
        <v>169.9714286</v>
      </c>
      <c r="I264" s="81">
        <f>IF(ISBLANK('Imputing missing values '!$AL264), 'Imputing missing values '!$H264, 'Imputing missing values '!$AL264)</f>
        <v>169.9714286</v>
      </c>
      <c r="J264" s="78"/>
      <c r="K264" s="81">
        <f t="shared" si="4"/>
        <v>148.5285714</v>
      </c>
      <c r="L264" s="81">
        <f>IF(ISBLANK('Imputing missing values '!$AM264),K264,AM264)</f>
        <v>148.5285714</v>
      </c>
      <c r="M264" s="78"/>
      <c r="N264" s="81">
        <f t="shared" si="5"/>
        <v>143.7352941</v>
      </c>
      <c r="O264" s="81">
        <f>IF(ISBLANK('Imputing missing values '!$AN264), 'Imputing missing values '!$N264, 'Imputing missing values '!$AN264)</f>
        <v>143.7352941</v>
      </c>
      <c r="P264" s="78"/>
      <c r="Q264" s="81">
        <f t="shared" si="173"/>
        <v>145.4642857</v>
      </c>
      <c r="R264" s="81">
        <f>IF(ISBLANK('Imputing missing values '!$AO264), 'Imputing missing values '!$Q264, 'Imputing missing values '!$AO264)</f>
        <v>145.4642857</v>
      </c>
      <c r="S264" s="78"/>
      <c r="T264" s="81">
        <f t="shared" si="7"/>
        <v>149.8764706</v>
      </c>
      <c r="U264" s="81">
        <f>IF(ISBLANK('Imputing missing values '!$AP264), 'Imputing missing values '!$T264, 'Imputing missing values '!$AP264)</f>
        <v>149.8764706</v>
      </c>
      <c r="V264" s="78"/>
      <c r="W264" s="81">
        <f t="shared" si="8"/>
        <v>129.5285714</v>
      </c>
      <c r="X264" s="81">
        <f>IF(ISBLANK('Imputing missing values '!$AQ264), 'Imputing missing values '!$W264, 'Imputing missing values '!$AQ264)</f>
        <v>129.5285714</v>
      </c>
      <c r="Y264" s="78"/>
      <c r="Z264" s="81">
        <f t="shared" si="9"/>
        <v>142.9714286</v>
      </c>
      <c r="AA264" s="81">
        <f>IF(ISBLANK('Imputing missing values '!$AR264), 'Imputing missing values '!$Z264, 'Imputing missing values '!$AR264)</f>
        <v>142.9714286</v>
      </c>
      <c r="AB264" s="78"/>
      <c r="AC264" s="81">
        <f t="shared" si="10"/>
        <v>156.1428571</v>
      </c>
      <c r="AD264" s="81">
        <f>IF(ISBLANK('Imputing missing values '!$AS264), 'Imputing missing values '!$AC264, 'Imputing missing values '!$AS264)</f>
        <v>156.1428571</v>
      </c>
      <c r="AE264" s="78"/>
      <c r="AF264" s="81">
        <f t="shared" si="11"/>
        <v>142.4357143</v>
      </c>
      <c r="AG264" s="81">
        <f>IF(ISBLANK('Imputing missing values '!$AT264), 'Imputing missing values '!$AF264, 'Imputing missing values '!$AT264)</f>
        <v>142.4357143</v>
      </c>
      <c r="AH264" s="78"/>
      <c r="AI264" s="81">
        <f t="shared" ref="AI264:AI265" si="174">AVERAGE(AU246:AU264)</f>
        <v>142.5928571</v>
      </c>
      <c r="AJ264" s="81">
        <f>IF(ISBLANK('Imputing missing values '!$AU264), 'Imputing missing values '!$AI264, 'Imputing missing values '!$AU264)</f>
        <v>142.5928571</v>
      </c>
      <c r="AK264" s="81"/>
      <c r="AL264" s="81"/>
      <c r="AM264" s="81"/>
      <c r="AN264" s="81"/>
      <c r="AO264" s="81"/>
      <c r="AP264" s="81"/>
      <c r="AQ264" s="81"/>
      <c r="AR264" s="81"/>
      <c r="AS264" s="81"/>
      <c r="AT264" s="81"/>
      <c r="AU264" s="81"/>
      <c r="AV264" s="81"/>
    </row>
    <row r="265" ht="15.75" customHeight="1">
      <c r="A265" s="81" t="s">
        <v>102</v>
      </c>
      <c r="B265" s="82">
        <v>2020.0</v>
      </c>
      <c r="C265" s="81" t="s">
        <v>40</v>
      </c>
      <c r="D265" s="78"/>
      <c r="E265" s="81">
        <f t="shared" si="2"/>
        <v>151.8666667</v>
      </c>
      <c r="F265" s="81">
        <f t="shared" si="1"/>
        <v>151.8666667</v>
      </c>
      <c r="G265" s="78"/>
      <c r="H265" s="81">
        <f t="shared" si="3"/>
        <v>169.9769231</v>
      </c>
      <c r="I265" s="81">
        <f>IF(ISBLANK('Imputing missing values '!$AL265), 'Imputing missing values '!$H265, 'Imputing missing values '!$AL265)</f>
        <v>169.9769231</v>
      </c>
      <c r="J265" s="78"/>
      <c r="K265" s="81">
        <f t="shared" si="4"/>
        <v>148.8615385</v>
      </c>
      <c r="L265" s="81">
        <f>IF(ISBLANK('Imputing missing values '!$AM265),K265,AM265)</f>
        <v>148.8615385</v>
      </c>
      <c r="M265" s="78"/>
      <c r="N265" s="81">
        <f t="shared" si="5"/>
        <v>144.45625</v>
      </c>
      <c r="O265" s="81">
        <f>IF(ISBLANK('Imputing missing values '!$AN265), 'Imputing missing values '!$N265, 'Imputing missing values '!$AN265)</f>
        <v>144.45625</v>
      </c>
      <c r="P265" s="78"/>
      <c r="Q265" s="81">
        <f>AVERAGE(AO247:AO265)</f>
        <v>145.9538462</v>
      </c>
      <c r="R265" s="81">
        <f>IF(ISBLANK('Imputing missing values '!$AO265), 'Imputing missing values '!$Q265, 'Imputing missing values '!$AO265)</f>
        <v>145.9538462</v>
      </c>
      <c r="S265" s="78"/>
      <c r="T265" s="81">
        <f t="shared" si="7"/>
        <v>150.31875</v>
      </c>
      <c r="U265" s="81">
        <f>IF(ISBLANK('Imputing missing values '!$AP265), 'Imputing missing values '!$T265, 'Imputing missing values '!$AP265)</f>
        <v>150.31875</v>
      </c>
      <c r="V265" s="78"/>
      <c r="W265" s="81">
        <f t="shared" si="8"/>
        <v>130.1307692</v>
      </c>
      <c r="X265" s="81">
        <f>IF(ISBLANK('Imputing missing values '!$AQ265), 'Imputing missing values '!$W265, 'Imputing missing values '!$AQ265)</f>
        <v>130.1307692</v>
      </c>
      <c r="Y265" s="78"/>
      <c r="Z265" s="81">
        <f t="shared" si="9"/>
        <v>143.4538462</v>
      </c>
      <c r="AA265" s="81">
        <f>IF(ISBLANK('Imputing missing values '!$AR265), 'Imputing missing values '!$Z265, 'Imputing missing values '!$AR265)</f>
        <v>143.4538462</v>
      </c>
      <c r="AB265" s="78"/>
      <c r="AC265" s="81">
        <f t="shared" si="10"/>
        <v>156.4769231</v>
      </c>
      <c r="AD265" s="81">
        <f>IF(ISBLANK('Imputing missing values '!$AS265), 'Imputing missing values '!$AC265, 'Imputing missing values '!$AS265)</f>
        <v>156.4769231</v>
      </c>
      <c r="AE265" s="78"/>
      <c r="AF265" s="81">
        <f t="shared" si="11"/>
        <v>142.6384615</v>
      </c>
      <c r="AG265" s="81">
        <f>IF(ISBLANK('Imputing missing values '!$AT265), 'Imputing missing values '!$AF265, 'Imputing missing values '!$AT265)</f>
        <v>142.6384615</v>
      </c>
      <c r="AH265" s="78"/>
      <c r="AI265" s="81">
        <f t="shared" si="174"/>
        <v>143.0769231</v>
      </c>
      <c r="AJ265" s="81">
        <f>IF(ISBLANK('Imputing missing values '!$AU265), 'Imputing missing values '!$AI265, 'Imputing missing values '!$AU265)</f>
        <v>143.0769231</v>
      </c>
      <c r="AK265" s="81"/>
      <c r="AL265" s="81"/>
      <c r="AM265" s="81"/>
      <c r="AN265" s="81"/>
      <c r="AO265" s="81"/>
      <c r="AP265" s="81"/>
      <c r="AQ265" s="81"/>
      <c r="AR265" s="81"/>
      <c r="AS265" s="81"/>
      <c r="AT265" s="81"/>
      <c r="AU265" s="81"/>
      <c r="AV265" s="81"/>
    </row>
    <row r="266" ht="15.75" customHeight="1">
      <c r="A266" s="81" t="s">
        <v>121</v>
      </c>
      <c r="B266" s="82">
        <v>2020.0</v>
      </c>
      <c r="C266" s="81" t="s">
        <v>64</v>
      </c>
      <c r="D266" s="78">
        <v>148.2</v>
      </c>
      <c r="E266" s="81">
        <f t="shared" si="2"/>
        <v>151.08</v>
      </c>
      <c r="F266" s="81">
        <f t="shared" si="1"/>
        <v>152.3</v>
      </c>
      <c r="G266" s="78">
        <v>190.3</v>
      </c>
      <c r="H266" s="81">
        <f t="shared" si="3"/>
        <v>171.0923077</v>
      </c>
      <c r="I266" s="81">
        <f>IF(ISBLANK('Imputing missing values '!$AL266), 'Imputing missing values '!$H266, 'Imputing missing values '!$AL266)</f>
        <v>182.4</v>
      </c>
      <c r="J266" s="78">
        <v>149.4</v>
      </c>
      <c r="K266" s="81">
        <f t="shared" si="4"/>
        <v>149.2846154</v>
      </c>
      <c r="L266" s="81">
        <f>IF(ISBLANK('Imputing missing values '!$AM266),K266,AM266)</f>
        <v>154.1</v>
      </c>
      <c r="M266" s="78">
        <v>153.3</v>
      </c>
      <c r="N266" s="81">
        <f t="shared" si="5"/>
        <v>144.61875</v>
      </c>
      <c r="O266" s="81">
        <f>IF(ISBLANK('Imputing missing values '!$AN266), 'Imputing missing values '!$N266, 'Imputing missing values '!$AN266)</f>
        <v>144.9</v>
      </c>
      <c r="P266" s="78">
        <v>138.2</v>
      </c>
      <c r="Q266" s="81">
        <f t="shared" ref="Q266:Q267" si="175">AVERAGE(AO248:AO263)</f>
        <v>146.0083333</v>
      </c>
      <c r="R266" s="81">
        <f>IF(ISBLANK('Imputing missing values '!$AO266), 'Imputing missing values '!$Q266, 'Imputing missing values '!$AO266)</f>
        <v>151.7</v>
      </c>
      <c r="S266" s="78">
        <v>143.2</v>
      </c>
      <c r="T266" s="81">
        <f t="shared" si="7"/>
        <v>150.8375</v>
      </c>
      <c r="U266" s="81">
        <f>IF(ISBLANK('Imputing missing values '!$AP266), 'Imputing missing values '!$T266, 'Imputing missing values '!$AP266)</f>
        <v>158.2</v>
      </c>
      <c r="V266" s="78">
        <v>148.9</v>
      </c>
      <c r="W266" s="81">
        <f t="shared" si="8"/>
        <v>131.2692308</v>
      </c>
      <c r="X266" s="81">
        <f>IF(ISBLANK('Imputing missing values '!$AQ266), 'Imputing missing values '!$W266, 'Imputing missing values '!$AQ266)</f>
        <v>141.4</v>
      </c>
      <c r="Y266" s="78">
        <v>150.3</v>
      </c>
      <c r="Z266" s="81">
        <f t="shared" si="9"/>
        <v>144.3076923</v>
      </c>
      <c r="AA266" s="81">
        <f>IF(ISBLANK('Imputing missing values '!$AR266), 'Imputing missing values '!$Z266, 'Imputing missing values '!$AR266)</f>
        <v>153.2</v>
      </c>
      <c r="AB266" s="78">
        <v>113.2</v>
      </c>
      <c r="AC266" s="81">
        <f t="shared" si="10"/>
        <v>156.9615385</v>
      </c>
      <c r="AD266" s="81">
        <f>IF(ISBLANK('Imputing missing values '!$AS266), 'Imputing missing values '!$AC266, 'Imputing missing values '!$AS266)</f>
        <v>161.8</v>
      </c>
      <c r="AE266" s="78">
        <v>159.8</v>
      </c>
      <c r="AF266" s="81">
        <f t="shared" si="11"/>
        <v>143.4769231</v>
      </c>
      <c r="AG266" s="81">
        <f>IF(ISBLANK('Imputing missing values '!$AT266), 'Imputing missing values '!$AF266, 'Imputing missing values '!$AT266)</f>
        <v>151.2</v>
      </c>
      <c r="AH266" s="78">
        <v>142.1</v>
      </c>
      <c r="AI266" s="81">
        <f>AVERAGE(AU248:AU263)</f>
        <v>143.225</v>
      </c>
      <c r="AJ266" s="81">
        <f>IF(ISBLANK('Imputing missing values '!$AU266), 'Imputing missing values '!$AI266, 'Imputing missing values '!$AU266)</f>
        <v>151.7</v>
      </c>
      <c r="AK266" s="81">
        <v>152.3</v>
      </c>
      <c r="AL266" s="81">
        <v>182.4</v>
      </c>
      <c r="AM266" s="81">
        <v>154.1</v>
      </c>
      <c r="AN266" s="81">
        <v>144.9</v>
      </c>
      <c r="AO266" s="81">
        <v>151.7</v>
      </c>
      <c r="AP266" s="81">
        <v>158.2</v>
      </c>
      <c r="AQ266" s="81">
        <v>141.4</v>
      </c>
      <c r="AR266" s="81">
        <v>153.2</v>
      </c>
      <c r="AS266" s="81">
        <v>161.8</v>
      </c>
      <c r="AT266" s="81">
        <v>151.2</v>
      </c>
      <c r="AU266" s="81">
        <v>151.7</v>
      </c>
      <c r="AV266" s="81">
        <v>152.7</v>
      </c>
    </row>
    <row r="267" ht="15.75" customHeight="1">
      <c r="A267" s="81" t="s">
        <v>122</v>
      </c>
      <c r="B267" s="82">
        <v>2020.0</v>
      </c>
      <c r="C267" s="81" t="s">
        <v>64</v>
      </c>
      <c r="D267" s="78">
        <v>152.7</v>
      </c>
      <c r="E267" s="81">
        <f t="shared" si="2"/>
        <v>153.2</v>
      </c>
      <c r="F267" s="81">
        <f t="shared" si="1"/>
        <v>157</v>
      </c>
      <c r="G267" s="78">
        <v>197.0</v>
      </c>
      <c r="H267" s="81">
        <f t="shared" si="3"/>
        <v>172.5461538</v>
      </c>
      <c r="I267" s="81">
        <f>IF(ISBLANK('Imputing missing values '!$AL267), 'Imputing missing values '!$H267, 'Imputing missing values '!$AL267)</f>
        <v>186.7</v>
      </c>
      <c r="J267" s="78">
        <v>154.6</v>
      </c>
      <c r="K267" s="81">
        <f t="shared" si="4"/>
        <v>148.9230769</v>
      </c>
      <c r="L267" s="81">
        <f>IF(ISBLANK('Imputing missing values '!$AM267),K267,AM267)</f>
        <v>147.2</v>
      </c>
      <c r="M267" s="78">
        <v>153.4</v>
      </c>
      <c r="N267" s="81">
        <f t="shared" si="5"/>
        <v>143.81875</v>
      </c>
      <c r="O267" s="81">
        <f>IF(ISBLANK('Imputing missing values '!$AN267), 'Imputing missing values '!$N267, 'Imputing missing values '!$AN267)</f>
        <v>137.1</v>
      </c>
      <c r="P267" s="78">
        <v>132.9</v>
      </c>
      <c r="Q267" s="81">
        <f t="shared" si="175"/>
        <v>145.5363636</v>
      </c>
      <c r="R267" s="81">
        <f>IF(ISBLANK('Imputing missing values '!$AO267), 'Imputing missing values '!$Q267, 'Imputing missing values '!$AO267)</f>
        <v>140.4</v>
      </c>
      <c r="S267" s="78">
        <v>151.8</v>
      </c>
      <c r="T267" s="81">
        <f t="shared" si="7"/>
        <v>150.41875</v>
      </c>
      <c r="U267" s="81">
        <f>IF(ISBLANK('Imputing missing values '!$AP267), 'Imputing missing values '!$T267, 'Imputing missing values '!$AP267)</f>
        <v>148.1</v>
      </c>
      <c r="V267" s="78">
        <v>171.2</v>
      </c>
      <c r="W267" s="81">
        <f t="shared" si="8"/>
        <v>130.8307692</v>
      </c>
      <c r="X267" s="81">
        <f>IF(ISBLANK('Imputing missing values '!$AQ267), 'Imputing missing values '!$W267, 'Imputing missing values '!$AQ267)</f>
        <v>129.3</v>
      </c>
      <c r="Y267" s="78">
        <v>152.0</v>
      </c>
      <c r="Z267" s="81">
        <f t="shared" si="9"/>
        <v>143.9230769</v>
      </c>
      <c r="AA267" s="81">
        <f>IF(ISBLANK('Imputing missing values '!$AR267), 'Imputing missing values '!$Z267, 'Imputing missing values '!$AR267)</f>
        <v>144.5</v>
      </c>
      <c r="AB267" s="78">
        <v>116.3</v>
      </c>
      <c r="AC267" s="81">
        <f t="shared" si="10"/>
        <v>156.3</v>
      </c>
      <c r="AD267" s="81">
        <f>IF(ISBLANK('Imputing missing values '!$AS267), 'Imputing missing values '!$AC267, 'Imputing missing values '!$AS267)</f>
        <v>152.5</v>
      </c>
      <c r="AE267" s="78">
        <v>158.8</v>
      </c>
      <c r="AF267" s="81">
        <f t="shared" si="11"/>
        <v>144.3692308</v>
      </c>
      <c r="AG267" s="81">
        <f>IF(ISBLANK('Imputing missing values '!$AT267), 'Imputing missing values '!$AF267, 'Imputing missing values '!$AT267)</f>
        <v>152.2</v>
      </c>
      <c r="AH267" s="78">
        <v>135.6</v>
      </c>
      <c r="AI267" s="81">
        <f t="shared" ref="AI267:AI268" si="176">AVERAGE(AU249:AU267)</f>
        <v>143.4846154</v>
      </c>
      <c r="AJ267" s="81">
        <f>IF(ISBLANK('Imputing missing values '!$AU267), 'Imputing missing values '!$AI267, 'Imputing missing values '!$AU267)</f>
        <v>142</v>
      </c>
      <c r="AK267" s="81">
        <v>157.0</v>
      </c>
      <c r="AL267" s="81">
        <v>186.7</v>
      </c>
      <c r="AM267" s="81">
        <v>147.2</v>
      </c>
      <c r="AN267" s="81">
        <v>137.1</v>
      </c>
      <c r="AO267" s="81">
        <v>140.4</v>
      </c>
      <c r="AP267" s="81">
        <v>148.1</v>
      </c>
      <c r="AQ267" s="81">
        <v>129.3</v>
      </c>
      <c r="AR267" s="81">
        <v>144.5</v>
      </c>
      <c r="AS267" s="81">
        <v>152.5</v>
      </c>
      <c r="AT267" s="81">
        <v>152.2</v>
      </c>
      <c r="AU267" s="81">
        <v>142.0</v>
      </c>
      <c r="AV267" s="81">
        <v>150.8</v>
      </c>
    </row>
    <row r="268" ht="15.75" customHeight="1">
      <c r="A268" s="81" t="s">
        <v>102</v>
      </c>
      <c r="B268" s="82">
        <v>2020.0</v>
      </c>
      <c r="C268" s="81" t="s">
        <v>64</v>
      </c>
      <c r="D268" s="78">
        <v>149.6</v>
      </c>
      <c r="E268" s="81">
        <f t="shared" si="2"/>
        <v>151.9333333</v>
      </c>
      <c r="F268" s="81">
        <f t="shared" si="1"/>
        <v>154</v>
      </c>
      <c r="G268" s="78">
        <v>192.7</v>
      </c>
      <c r="H268" s="81">
        <f t="shared" si="3"/>
        <v>173.5538462</v>
      </c>
      <c r="I268" s="81">
        <f>IF(ISBLANK('Imputing missing values '!$AL268), 'Imputing missing values '!$H268, 'Imputing missing values '!$AL268)</f>
        <v>183.5</v>
      </c>
      <c r="J268" s="78">
        <v>151.4</v>
      </c>
      <c r="K268" s="81">
        <f t="shared" si="4"/>
        <v>149.4461538</v>
      </c>
      <c r="L268" s="81">
        <f>IF(ISBLANK('Imputing missing values '!$AM268),K268,AM268)</f>
        <v>151.4</v>
      </c>
      <c r="M268" s="78">
        <v>153.3</v>
      </c>
      <c r="N268" s="81">
        <f t="shared" si="5"/>
        <v>144.3375</v>
      </c>
      <c r="O268" s="81">
        <f>IF(ISBLANK('Imputing missing values '!$AN268), 'Imputing missing values '!$N268, 'Imputing missing values '!$AN268)</f>
        <v>141.9</v>
      </c>
      <c r="P268" s="78">
        <v>136.3</v>
      </c>
      <c r="Q268" s="81">
        <f>AVERAGE(AO250:AO268)</f>
        <v>146.1230769</v>
      </c>
      <c r="R268" s="81">
        <f>IF(ISBLANK('Imputing missing values '!$AO268), 'Imputing missing values '!$Q268, 'Imputing missing values '!$AO268)</f>
        <v>146.4</v>
      </c>
      <c r="S268" s="78">
        <v>147.2</v>
      </c>
      <c r="T268" s="81">
        <f t="shared" si="7"/>
        <v>151.11875</v>
      </c>
      <c r="U268" s="81">
        <f>IF(ISBLANK('Imputing missing values '!$AP268), 'Imputing missing values '!$T268, 'Imputing missing values '!$AP268)</f>
        <v>154.4</v>
      </c>
      <c r="V268" s="78">
        <v>156.5</v>
      </c>
      <c r="W268" s="81">
        <f t="shared" si="8"/>
        <v>131.5846154</v>
      </c>
      <c r="X268" s="81">
        <f>IF(ISBLANK('Imputing missing values '!$AQ268), 'Imputing missing values '!$W268, 'Imputing missing values '!$AQ268)</f>
        <v>135</v>
      </c>
      <c r="Y268" s="78">
        <v>150.9</v>
      </c>
      <c r="Z268" s="81">
        <f t="shared" si="9"/>
        <v>144.8076923</v>
      </c>
      <c r="AA268" s="81">
        <f>IF(ISBLANK('Imputing missing values '!$AR268), 'Imputing missing values '!$Z268, 'Imputing missing values '!$AR268)</f>
        <v>148.3</v>
      </c>
      <c r="AB268" s="78">
        <v>114.2</v>
      </c>
      <c r="AC268" s="81">
        <f t="shared" si="10"/>
        <v>156.6461538</v>
      </c>
      <c r="AD268" s="81">
        <f>IF(ISBLANK('Imputing missing values '!$AS268), 'Imputing missing values '!$AC268, 'Imputing missing values '!$AS268)</f>
        <v>156.4</v>
      </c>
      <c r="AE268" s="78">
        <v>159.5</v>
      </c>
      <c r="AF268" s="81">
        <f t="shared" si="11"/>
        <v>145.2461538</v>
      </c>
      <c r="AG268" s="81">
        <f>IF(ISBLANK('Imputing missing values '!$AT268), 'Imputing missing values '!$AF268, 'Imputing missing values '!$AT268)</f>
        <v>151.6</v>
      </c>
      <c r="AH268" s="78">
        <v>139.4</v>
      </c>
      <c r="AI268" s="81">
        <f t="shared" si="176"/>
        <v>144.2</v>
      </c>
      <c r="AJ268" s="81">
        <f>IF(ISBLANK('Imputing missing values '!$AU268), 'Imputing missing values '!$AI268, 'Imputing missing values '!$AU268)</f>
        <v>147</v>
      </c>
      <c r="AK268" s="81">
        <v>154.0</v>
      </c>
      <c r="AL268" s="81">
        <v>183.5</v>
      </c>
      <c r="AM268" s="81">
        <v>151.4</v>
      </c>
      <c r="AN268" s="81">
        <v>141.9</v>
      </c>
      <c r="AO268" s="81">
        <v>146.4</v>
      </c>
      <c r="AP268" s="81">
        <v>154.4</v>
      </c>
      <c r="AQ268" s="81">
        <v>135.0</v>
      </c>
      <c r="AR268" s="81">
        <v>148.3</v>
      </c>
      <c r="AS268" s="81">
        <v>156.4</v>
      </c>
      <c r="AT268" s="81">
        <v>151.6</v>
      </c>
      <c r="AU268" s="81">
        <v>147.0</v>
      </c>
      <c r="AV268" s="81">
        <v>151.8</v>
      </c>
    </row>
    <row r="269" ht="15.75" customHeight="1">
      <c r="A269" s="81" t="s">
        <v>121</v>
      </c>
      <c r="B269" s="82">
        <v>2020.0</v>
      </c>
      <c r="C269" s="81" t="s">
        <v>66</v>
      </c>
      <c r="D269" s="78">
        <v>148.2</v>
      </c>
      <c r="E269" s="81">
        <f t="shared" si="2"/>
        <v>151.7333333</v>
      </c>
      <c r="F269" s="81">
        <f t="shared" si="1"/>
        <v>152.3</v>
      </c>
      <c r="G269" s="78">
        <v>190.3</v>
      </c>
      <c r="H269" s="81">
        <f t="shared" si="3"/>
        <v>174.6230769</v>
      </c>
      <c r="I269" s="81">
        <f>IF(ISBLANK('Imputing missing values '!$AL269), 'Imputing missing values '!$H269, 'Imputing missing values '!$AL269)</f>
        <v>182.4</v>
      </c>
      <c r="J269" s="78">
        <v>149.4</v>
      </c>
      <c r="K269" s="81">
        <f t="shared" si="4"/>
        <v>149.8384615</v>
      </c>
      <c r="L269" s="81">
        <f>IF(ISBLANK('Imputing missing values '!$AM269),K269,AM269)</f>
        <v>154.1</v>
      </c>
      <c r="M269" s="78">
        <v>153.3</v>
      </c>
      <c r="N269" s="81">
        <f t="shared" si="5"/>
        <v>144.4125</v>
      </c>
      <c r="O269" s="81">
        <f>IF(ISBLANK('Imputing missing values '!$AN269), 'Imputing missing values '!$N269, 'Imputing missing values '!$AN269)</f>
        <v>144.9</v>
      </c>
      <c r="P269" s="78">
        <v>138.2</v>
      </c>
      <c r="Q269" s="81">
        <f t="shared" ref="Q269:Q270" si="177">AVERAGE(AO251:AO266)</f>
        <v>146.7</v>
      </c>
      <c r="R269" s="81">
        <f>IF(ISBLANK('Imputing missing values '!$AO269), 'Imputing missing values '!$Q269, 'Imputing missing values '!$AO269)</f>
        <v>151.7</v>
      </c>
      <c r="S269" s="78">
        <v>143.2</v>
      </c>
      <c r="T269" s="81">
        <f t="shared" si="7"/>
        <v>151.60625</v>
      </c>
      <c r="U269" s="81">
        <f>IF(ISBLANK('Imputing missing values '!$AP269), 'Imputing missing values '!$T269, 'Imputing missing values '!$AP269)</f>
        <v>158.2</v>
      </c>
      <c r="V269" s="78">
        <v>148.9</v>
      </c>
      <c r="W269" s="81">
        <f t="shared" si="8"/>
        <v>132.4769231</v>
      </c>
      <c r="X269" s="81">
        <f>IF(ISBLANK('Imputing missing values '!$AQ269), 'Imputing missing values '!$W269, 'Imputing missing values '!$AQ269)</f>
        <v>141.4</v>
      </c>
      <c r="Y269" s="78">
        <v>150.3</v>
      </c>
      <c r="Z269" s="81">
        <f t="shared" si="9"/>
        <v>145.6461538</v>
      </c>
      <c r="AA269" s="81">
        <f>IF(ISBLANK('Imputing missing values '!$AR269), 'Imputing missing values '!$Z269, 'Imputing missing values '!$AR269)</f>
        <v>153.2</v>
      </c>
      <c r="AB269" s="78">
        <v>113.2</v>
      </c>
      <c r="AC269" s="81">
        <f t="shared" si="10"/>
        <v>157.1153846</v>
      </c>
      <c r="AD269" s="81">
        <f>IF(ISBLANK('Imputing missing values '!$AS269), 'Imputing missing values '!$AC269, 'Imputing missing values '!$AS269)</f>
        <v>161.8</v>
      </c>
      <c r="AE269" s="78">
        <v>159.8</v>
      </c>
      <c r="AF269" s="81">
        <f t="shared" si="11"/>
        <v>146.0769231</v>
      </c>
      <c r="AG269" s="81">
        <f>IF(ISBLANK('Imputing missing values '!$AT269), 'Imputing missing values '!$AF269, 'Imputing missing values '!$AT269)</f>
        <v>151.2</v>
      </c>
      <c r="AH269" s="78">
        <v>142.1</v>
      </c>
      <c r="AI269" s="81">
        <f>AVERAGE(AU251:AU266)</f>
        <v>144.31</v>
      </c>
      <c r="AJ269" s="81">
        <f>IF(ISBLANK('Imputing missing values '!$AU269), 'Imputing missing values '!$AI269, 'Imputing missing values '!$AU269)</f>
        <v>151.7</v>
      </c>
      <c r="AK269" s="81">
        <v>152.3</v>
      </c>
      <c r="AL269" s="81">
        <v>182.4</v>
      </c>
      <c r="AM269" s="81">
        <v>154.1</v>
      </c>
      <c r="AN269" s="81">
        <v>144.9</v>
      </c>
      <c r="AO269" s="81">
        <v>151.7</v>
      </c>
      <c r="AP269" s="81">
        <v>158.2</v>
      </c>
      <c r="AQ269" s="81">
        <v>141.4</v>
      </c>
      <c r="AR269" s="81">
        <v>153.2</v>
      </c>
      <c r="AS269" s="81">
        <v>161.8</v>
      </c>
      <c r="AT269" s="81">
        <v>151.2</v>
      </c>
      <c r="AU269" s="81">
        <v>151.7</v>
      </c>
      <c r="AV269" s="81">
        <v>152.7</v>
      </c>
    </row>
    <row r="270" ht="15.75" customHeight="1">
      <c r="A270" s="81" t="s">
        <v>122</v>
      </c>
      <c r="B270" s="82">
        <v>2020.0</v>
      </c>
      <c r="C270" s="81" t="s">
        <v>66</v>
      </c>
      <c r="D270" s="78">
        <v>152.7</v>
      </c>
      <c r="E270" s="81">
        <f t="shared" si="2"/>
        <v>153.45</v>
      </c>
      <c r="F270" s="81">
        <f t="shared" si="1"/>
        <v>157</v>
      </c>
      <c r="G270" s="78">
        <v>197.0</v>
      </c>
      <c r="H270" s="81">
        <f t="shared" si="3"/>
        <v>176.0153846</v>
      </c>
      <c r="I270" s="81">
        <f>IF(ISBLANK('Imputing missing values '!$AL270), 'Imputing missing values '!$H270, 'Imputing missing values '!$AL270)</f>
        <v>186.7</v>
      </c>
      <c r="J270" s="78">
        <v>154.6</v>
      </c>
      <c r="K270" s="81">
        <f t="shared" si="4"/>
        <v>149.4615385</v>
      </c>
      <c r="L270" s="81">
        <f>IF(ISBLANK('Imputing missing values '!$AM270),K270,AM270)</f>
        <v>147.2</v>
      </c>
      <c r="M270" s="78">
        <v>153.4</v>
      </c>
      <c r="N270" s="81">
        <f t="shared" si="5"/>
        <v>143.58125</v>
      </c>
      <c r="O270" s="81">
        <f>IF(ISBLANK('Imputing missing values '!$AN270), 'Imputing missing values '!$N270, 'Imputing missing values '!$AN270)</f>
        <v>137.1</v>
      </c>
      <c r="P270" s="78">
        <v>132.9</v>
      </c>
      <c r="Q270" s="81">
        <f t="shared" si="177"/>
        <v>145.57</v>
      </c>
      <c r="R270" s="81">
        <f>IF(ISBLANK('Imputing missing values '!$AO270), 'Imputing missing values '!$Q270, 'Imputing missing values '!$AO270)</f>
        <v>140.4</v>
      </c>
      <c r="S270" s="78">
        <v>151.8</v>
      </c>
      <c r="T270" s="81">
        <f t="shared" si="7"/>
        <v>151.13125</v>
      </c>
      <c r="U270" s="81">
        <f>IF(ISBLANK('Imputing missing values '!$AP270), 'Imputing missing values '!$T270, 'Imputing missing values '!$AP270)</f>
        <v>148.1</v>
      </c>
      <c r="V270" s="78">
        <v>171.2</v>
      </c>
      <c r="W270" s="81">
        <f t="shared" si="8"/>
        <v>131.9384615</v>
      </c>
      <c r="X270" s="81">
        <f>IF(ISBLANK('Imputing missing values '!$AQ270), 'Imputing missing values '!$W270, 'Imputing missing values '!$AQ270)</f>
        <v>129.3</v>
      </c>
      <c r="Y270" s="78">
        <v>152.0</v>
      </c>
      <c r="Z270" s="81">
        <f t="shared" si="9"/>
        <v>145.2153846</v>
      </c>
      <c r="AA270" s="81">
        <f>IF(ISBLANK('Imputing missing values '!$AR270), 'Imputing missing values '!$Z270, 'Imputing missing values '!$AR270)</f>
        <v>144.5</v>
      </c>
      <c r="AB270" s="78">
        <v>116.3</v>
      </c>
      <c r="AC270" s="81">
        <f t="shared" si="10"/>
        <v>156.4076923</v>
      </c>
      <c r="AD270" s="81">
        <f>IF(ISBLANK('Imputing missing values '!$AS270), 'Imputing missing values '!$AC270, 'Imputing missing values '!$AS270)</f>
        <v>152.5</v>
      </c>
      <c r="AE270" s="78">
        <v>158.8</v>
      </c>
      <c r="AF270" s="81">
        <f t="shared" si="11"/>
        <v>146.8230769</v>
      </c>
      <c r="AG270" s="81">
        <f>IF(ISBLANK('Imputing missing values '!$AT270), 'Imputing missing values '!$AF270, 'Imputing missing values '!$AT270)</f>
        <v>152.2</v>
      </c>
      <c r="AH270" s="78">
        <v>135.6</v>
      </c>
      <c r="AI270" s="81">
        <f t="shared" ref="AI270:AI271" si="178">AVERAGE(AU252:AU270)</f>
        <v>144.4384615</v>
      </c>
      <c r="AJ270" s="81">
        <f>IF(ISBLANK('Imputing missing values '!$AU270), 'Imputing missing values '!$AI270, 'Imputing missing values '!$AU270)</f>
        <v>142</v>
      </c>
      <c r="AK270" s="81">
        <v>157.0</v>
      </c>
      <c r="AL270" s="81">
        <v>186.7</v>
      </c>
      <c r="AM270" s="81">
        <v>147.2</v>
      </c>
      <c r="AN270" s="81">
        <v>137.1</v>
      </c>
      <c r="AO270" s="81">
        <v>140.4</v>
      </c>
      <c r="AP270" s="81">
        <v>148.1</v>
      </c>
      <c r="AQ270" s="81">
        <v>129.3</v>
      </c>
      <c r="AR270" s="81">
        <v>144.5</v>
      </c>
      <c r="AS270" s="81">
        <v>152.5</v>
      </c>
      <c r="AT270" s="81">
        <v>152.2</v>
      </c>
      <c r="AU270" s="81">
        <v>142.0</v>
      </c>
      <c r="AV270" s="81">
        <v>150.8</v>
      </c>
    </row>
    <row r="271" ht="15.75" customHeight="1">
      <c r="A271" s="81" t="s">
        <v>102</v>
      </c>
      <c r="B271" s="82">
        <v>2020.0</v>
      </c>
      <c r="C271" s="81" t="s">
        <v>66</v>
      </c>
      <c r="D271" s="78">
        <v>149.6</v>
      </c>
      <c r="E271" s="81">
        <f t="shared" si="2"/>
        <v>151.7666667</v>
      </c>
      <c r="F271" s="81">
        <f t="shared" si="1"/>
        <v>154</v>
      </c>
      <c r="G271" s="78">
        <v>192.7</v>
      </c>
      <c r="H271" s="81">
        <f t="shared" si="3"/>
        <v>176.9923077</v>
      </c>
      <c r="I271" s="81">
        <f>IF(ISBLANK('Imputing missing values '!$AL271), 'Imputing missing values '!$H271, 'Imputing missing values '!$AL271)</f>
        <v>183.5</v>
      </c>
      <c r="J271" s="78">
        <v>151.4</v>
      </c>
      <c r="K271" s="81">
        <f t="shared" si="4"/>
        <v>149.9615385</v>
      </c>
      <c r="L271" s="81">
        <f>IF(ISBLANK('Imputing missing values '!$AM271),K271,AM271)</f>
        <v>151.4</v>
      </c>
      <c r="M271" s="78">
        <v>153.3</v>
      </c>
      <c r="N271" s="81">
        <f t="shared" si="5"/>
        <v>144.00625</v>
      </c>
      <c r="O271" s="81">
        <f>IF(ISBLANK('Imputing missing values '!$AN271), 'Imputing missing values '!$N271, 'Imputing missing values '!$AN271)</f>
        <v>141.9</v>
      </c>
      <c r="P271" s="78">
        <v>136.3</v>
      </c>
      <c r="Q271" s="81">
        <f>AVERAGE(AO253:AO271)</f>
        <v>146.1923077</v>
      </c>
      <c r="R271" s="81">
        <f>IF(ISBLANK('Imputing missing values '!$AO271), 'Imputing missing values '!$Q271, 'Imputing missing values '!$AO271)</f>
        <v>146.4</v>
      </c>
      <c r="S271" s="78">
        <v>147.2</v>
      </c>
      <c r="T271" s="81">
        <f t="shared" si="7"/>
        <v>151.79375</v>
      </c>
      <c r="U271" s="81">
        <f>IF(ISBLANK('Imputing missing values '!$AP271), 'Imputing missing values '!$T271, 'Imputing missing values '!$AP271)</f>
        <v>154.4</v>
      </c>
      <c r="V271" s="78">
        <v>156.5</v>
      </c>
      <c r="W271" s="81">
        <f t="shared" si="8"/>
        <v>132.6230769</v>
      </c>
      <c r="X271" s="81">
        <f>IF(ISBLANK('Imputing missing values '!$AQ271), 'Imputing missing values '!$W271, 'Imputing missing values '!$AQ271)</f>
        <v>135</v>
      </c>
      <c r="Y271" s="78">
        <v>150.9</v>
      </c>
      <c r="Z271" s="81">
        <f t="shared" si="9"/>
        <v>146.0692308</v>
      </c>
      <c r="AA271" s="81">
        <f>IF(ISBLANK('Imputing missing values '!$AR271), 'Imputing missing values '!$Z271, 'Imputing missing values '!$AR271)</f>
        <v>148.3</v>
      </c>
      <c r="AB271" s="78">
        <v>114.2</v>
      </c>
      <c r="AC271" s="81">
        <f t="shared" si="10"/>
        <v>156.7384615</v>
      </c>
      <c r="AD271" s="81">
        <f>IF(ISBLANK('Imputing missing values '!$AS271), 'Imputing missing values '!$AC271, 'Imputing missing values '!$AS271)</f>
        <v>156.4</v>
      </c>
      <c r="AE271" s="78">
        <v>159.5</v>
      </c>
      <c r="AF271" s="81">
        <f t="shared" si="11"/>
        <v>147.5538462</v>
      </c>
      <c r="AG271" s="81">
        <f>IF(ISBLANK('Imputing missing values '!$AT271), 'Imputing missing values '!$AF271, 'Imputing missing values '!$AT271)</f>
        <v>151.6</v>
      </c>
      <c r="AH271" s="78">
        <v>139.4</v>
      </c>
      <c r="AI271" s="81">
        <f t="shared" si="178"/>
        <v>145.1</v>
      </c>
      <c r="AJ271" s="81">
        <f>IF(ISBLANK('Imputing missing values '!$AU271), 'Imputing missing values '!$AI271, 'Imputing missing values '!$AU271)</f>
        <v>147</v>
      </c>
      <c r="AK271" s="81">
        <v>154.0</v>
      </c>
      <c r="AL271" s="81">
        <v>183.5</v>
      </c>
      <c r="AM271" s="81">
        <v>151.4</v>
      </c>
      <c r="AN271" s="81">
        <v>141.9</v>
      </c>
      <c r="AO271" s="81">
        <v>146.4</v>
      </c>
      <c r="AP271" s="81">
        <v>154.4</v>
      </c>
      <c r="AQ271" s="81">
        <v>135.0</v>
      </c>
      <c r="AR271" s="81">
        <v>148.3</v>
      </c>
      <c r="AS271" s="81">
        <v>156.4</v>
      </c>
      <c r="AT271" s="81">
        <v>151.6</v>
      </c>
      <c r="AU271" s="81">
        <v>147.0</v>
      </c>
      <c r="AV271" s="81">
        <v>151.8</v>
      </c>
    </row>
    <row r="272" ht="15.75" customHeight="1">
      <c r="A272" s="81" t="s">
        <v>121</v>
      </c>
      <c r="B272" s="82">
        <v>2020.0</v>
      </c>
      <c r="C272" s="81" t="s">
        <v>68</v>
      </c>
      <c r="D272" s="78">
        <v>147.6</v>
      </c>
      <c r="E272" s="81">
        <f t="shared" si="2"/>
        <v>151.6166667</v>
      </c>
      <c r="F272" s="81">
        <f t="shared" si="1"/>
        <v>155.3</v>
      </c>
      <c r="G272" s="78">
        <v>187.2</v>
      </c>
      <c r="H272" s="81">
        <f t="shared" si="3"/>
        <v>177.8923077</v>
      </c>
      <c r="I272" s="81">
        <f>IF(ISBLANK('Imputing missing values '!$AL272), 'Imputing missing values '!$H272, 'Imputing missing values '!$AL272)</f>
        <v>180.9</v>
      </c>
      <c r="J272" s="78">
        <v>148.4</v>
      </c>
      <c r="K272" s="81">
        <f t="shared" si="4"/>
        <v>150.3538462</v>
      </c>
      <c r="L272" s="81">
        <f>IF(ISBLANK('Imputing missing values '!$AM272),K272,AM272)</f>
        <v>154.3</v>
      </c>
      <c r="M272" s="78">
        <v>153.3</v>
      </c>
      <c r="N272" s="81">
        <f t="shared" si="5"/>
        <v>144.08125</v>
      </c>
      <c r="O272" s="81">
        <f>IF(ISBLANK('Imputing missing values '!$AN272), 'Imputing missing values '!$N272, 'Imputing missing values '!$AN272)</f>
        <v>145.8</v>
      </c>
      <c r="P272" s="78">
        <v>139.8</v>
      </c>
      <c r="Q272" s="81">
        <f t="shared" ref="Q272:Q273" si="179">AVERAGE(AO254:AO269)</f>
        <v>146.75</v>
      </c>
      <c r="R272" s="81">
        <f>IF(ISBLANK('Imputing missing values '!$AO272), 'Imputing missing values '!$Q272, 'Imputing missing values '!$AO272)</f>
        <v>151.9</v>
      </c>
      <c r="S272" s="78">
        <v>146.9</v>
      </c>
      <c r="T272" s="81">
        <f t="shared" si="7"/>
        <v>152.26875</v>
      </c>
      <c r="U272" s="81">
        <f>IF(ISBLANK('Imputing missing values '!$AP272), 'Imputing missing values '!$T272, 'Imputing missing values '!$AP272)</f>
        <v>158.8</v>
      </c>
      <c r="V272" s="78">
        <v>171.0</v>
      </c>
      <c r="W272" s="81">
        <f t="shared" si="8"/>
        <v>133.6</v>
      </c>
      <c r="X272" s="81">
        <f>IF(ISBLANK('Imputing missing values '!$AQ272), 'Imputing missing values '!$W272, 'Imputing missing values '!$AQ272)</f>
        <v>143.6</v>
      </c>
      <c r="Y272" s="78">
        <v>149.9</v>
      </c>
      <c r="Z272" s="81">
        <f t="shared" si="9"/>
        <v>146.7923077</v>
      </c>
      <c r="AA272" s="81">
        <f>IF(ISBLANK('Imputing missing values '!$AR272), 'Imputing missing values '!$Z272, 'Imputing missing values '!$AR272)</f>
        <v>152.2</v>
      </c>
      <c r="AB272" s="78">
        <v>114.2</v>
      </c>
      <c r="AC272" s="81">
        <f t="shared" si="10"/>
        <v>157.2461538</v>
      </c>
      <c r="AD272" s="81">
        <f>IF(ISBLANK('Imputing missing values '!$AS272), 'Imputing missing values '!$AC272, 'Imputing missing values '!$AS272)</f>
        <v>162.7</v>
      </c>
      <c r="AE272" s="78">
        <v>160.0</v>
      </c>
      <c r="AF272" s="81">
        <f t="shared" si="11"/>
        <v>148.4230769</v>
      </c>
      <c r="AG272" s="81">
        <f>IF(ISBLANK('Imputing missing values '!$AT272), 'Imputing missing values '!$AF272, 'Imputing missing values '!$AT272)</f>
        <v>153.6</v>
      </c>
      <c r="AH272" s="78">
        <v>143.5</v>
      </c>
      <c r="AI272" s="81">
        <f>AVERAGE(AU254:AU269)</f>
        <v>145.39</v>
      </c>
      <c r="AJ272" s="81">
        <f>IF(ISBLANK('Imputing missing values '!$AU272), 'Imputing missing values '!$AI272, 'Imputing missing values '!$AU272)</f>
        <v>153</v>
      </c>
      <c r="AK272" s="81">
        <v>155.3</v>
      </c>
      <c r="AL272" s="81">
        <v>180.9</v>
      </c>
      <c r="AM272" s="81">
        <v>154.3</v>
      </c>
      <c r="AN272" s="81">
        <v>145.8</v>
      </c>
      <c r="AO272" s="81">
        <v>151.9</v>
      </c>
      <c r="AP272" s="81">
        <v>158.8</v>
      </c>
      <c r="AQ272" s="81">
        <v>143.6</v>
      </c>
      <c r="AR272" s="81">
        <v>152.2</v>
      </c>
      <c r="AS272" s="81">
        <v>162.7</v>
      </c>
      <c r="AT272" s="81">
        <v>153.6</v>
      </c>
      <c r="AU272" s="81">
        <v>153.0</v>
      </c>
      <c r="AV272" s="81">
        <v>154.7</v>
      </c>
    </row>
    <row r="273" ht="15.75" customHeight="1">
      <c r="A273" s="81" t="s">
        <v>122</v>
      </c>
      <c r="B273" s="82">
        <v>2020.0</v>
      </c>
      <c r="C273" s="81" t="s">
        <v>68</v>
      </c>
      <c r="D273" s="78">
        <v>151.6</v>
      </c>
      <c r="E273" s="81">
        <f t="shared" si="2"/>
        <v>153.8833333</v>
      </c>
      <c r="F273" s="81">
        <f t="shared" si="1"/>
        <v>159.9</v>
      </c>
      <c r="G273" s="78">
        <v>197.8</v>
      </c>
      <c r="H273" s="81">
        <f t="shared" si="3"/>
        <v>179.2615385</v>
      </c>
      <c r="I273" s="81">
        <f>IF(ISBLANK('Imputing missing values '!$AL273), 'Imputing missing values '!$H273, 'Imputing missing values '!$AL273)</f>
        <v>187.2</v>
      </c>
      <c r="J273" s="78">
        <v>154.5</v>
      </c>
      <c r="K273" s="81">
        <f t="shared" si="4"/>
        <v>150.0076923</v>
      </c>
      <c r="L273" s="81">
        <f>IF(ISBLANK('Imputing missing values '!$AM273),K273,AM273)</f>
        <v>147.8</v>
      </c>
      <c r="M273" s="78">
        <v>153.4</v>
      </c>
      <c r="N273" s="81">
        <f t="shared" si="5"/>
        <v>143.20625</v>
      </c>
      <c r="O273" s="81">
        <f>IF(ISBLANK('Imputing missing values '!$AN273), 'Imputing missing values '!$N273, 'Imputing missing values '!$AN273)</f>
        <v>138.3</v>
      </c>
      <c r="P273" s="78">
        <v>133.4</v>
      </c>
      <c r="Q273" s="81">
        <f t="shared" si="179"/>
        <v>145.61</v>
      </c>
      <c r="R273" s="81">
        <f>IF(ISBLANK('Imputing missing values '!$AO273), 'Imputing missing values '!$Q273, 'Imputing missing values '!$AO273)</f>
        <v>144.5</v>
      </c>
      <c r="S273" s="78">
        <v>154.5</v>
      </c>
      <c r="T273" s="81">
        <f t="shared" si="7"/>
        <v>151.8</v>
      </c>
      <c r="U273" s="81">
        <f>IF(ISBLANK('Imputing missing values '!$AP273), 'Imputing missing values '!$T273, 'Imputing missing values '!$AP273)</f>
        <v>148.7</v>
      </c>
      <c r="V273" s="78">
        <v>191.9</v>
      </c>
      <c r="W273" s="81">
        <f t="shared" si="8"/>
        <v>133.4384615</v>
      </c>
      <c r="X273" s="81">
        <f>IF(ISBLANK('Imputing missing values '!$AQ273), 'Imputing missing values '!$W273, 'Imputing missing values '!$AQ273)</f>
        <v>133.9</v>
      </c>
      <c r="Y273" s="78">
        <v>151.3</v>
      </c>
      <c r="Z273" s="81">
        <f t="shared" si="9"/>
        <v>146.0846154</v>
      </c>
      <c r="AA273" s="81">
        <f>IF(ISBLANK('Imputing missing values '!$AR273), 'Imputing missing values '!$Z273, 'Imputing missing values '!$AR273)</f>
        <v>141.2</v>
      </c>
      <c r="AB273" s="78">
        <v>116.8</v>
      </c>
      <c r="AC273" s="81">
        <f t="shared" si="10"/>
        <v>156.7538462</v>
      </c>
      <c r="AD273" s="81">
        <f>IF(ISBLANK('Imputing missing values '!$AS273), 'Imputing missing values '!$AC273, 'Imputing missing values '!$AS273)</f>
        <v>155.5</v>
      </c>
      <c r="AE273" s="78">
        <v>160.0</v>
      </c>
      <c r="AF273" s="81">
        <f t="shared" si="11"/>
        <v>149.3307692</v>
      </c>
      <c r="AG273" s="81">
        <f>IF(ISBLANK('Imputing missing values '!$AT273), 'Imputing missing values '!$AF273, 'Imputing missing values '!$AT273)</f>
        <v>155.2</v>
      </c>
      <c r="AH273" s="78">
        <v>136.5</v>
      </c>
      <c r="AI273" s="81">
        <f t="shared" ref="AI273:AI274" si="180">AVERAGE(AU255:AU273)</f>
        <v>145.5615385</v>
      </c>
      <c r="AJ273" s="81">
        <f>IF(ISBLANK('Imputing missing values '!$AU273), 'Imputing missing values '!$AI273, 'Imputing missing values '!$AU273)</f>
        <v>144.8</v>
      </c>
      <c r="AK273" s="81">
        <v>159.9</v>
      </c>
      <c r="AL273" s="81">
        <v>187.2</v>
      </c>
      <c r="AM273" s="81">
        <v>147.8</v>
      </c>
      <c r="AN273" s="81">
        <v>138.3</v>
      </c>
      <c r="AO273" s="81">
        <v>144.5</v>
      </c>
      <c r="AP273" s="81">
        <v>148.7</v>
      </c>
      <c r="AQ273" s="81">
        <v>133.9</v>
      </c>
      <c r="AR273" s="81">
        <v>141.2</v>
      </c>
      <c r="AS273" s="81">
        <v>155.5</v>
      </c>
      <c r="AT273" s="81">
        <v>155.2</v>
      </c>
      <c r="AU273" s="81">
        <v>144.8</v>
      </c>
      <c r="AV273" s="81">
        <v>152.9</v>
      </c>
    </row>
    <row r="274" ht="15.75" customHeight="1">
      <c r="A274" s="81" t="s">
        <v>102</v>
      </c>
      <c r="B274" s="82">
        <v>2020.0</v>
      </c>
      <c r="C274" s="81" t="s">
        <v>68</v>
      </c>
      <c r="D274" s="78">
        <v>148.9</v>
      </c>
      <c r="E274" s="81">
        <f t="shared" si="2"/>
        <v>152.35</v>
      </c>
      <c r="F274" s="81">
        <f t="shared" si="1"/>
        <v>157</v>
      </c>
      <c r="G274" s="78">
        <v>190.9</v>
      </c>
      <c r="H274" s="81">
        <f t="shared" si="3"/>
        <v>180.0769231</v>
      </c>
      <c r="I274" s="81">
        <f>IF(ISBLANK('Imputing missing values '!$AL274), 'Imputing missing values '!$H274, 'Imputing missing values '!$AL274)</f>
        <v>182.6</v>
      </c>
      <c r="J274" s="78">
        <v>150.8</v>
      </c>
      <c r="K274" s="81">
        <f t="shared" si="4"/>
        <v>150.5076923</v>
      </c>
      <c r="L274" s="81">
        <f>IF(ISBLANK('Imputing missing values '!$AM274),K274,AM274)</f>
        <v>151.7</v>
      </c>
      <c r="M274" s="78">
        <v>153.3</v>
      </c>
      <c r="N274" s="81">
        <f t="shared" si="5"/>
        <v>143.4625</v>
      </c>
      <c r="O274" s="81">
        <f>IF(ISBLANK('Imputing missing values '!$AN274), 'Imputing missing values '!$N274, 'Imputing missing values '!$AN274)</f>
        <v>143</v>
      </c>
      <c r="P274" s="78">
        <v>137.4</v>
      </c>
      <c r="Q274" s="81">
        <f>AVERAGE(AO256:AO274)</f>
        <v>146.6846154</v>
      </c>
      <c r="R274" s="81">
        <f>IF(ISBLANK('Imputing missing values '!$AO274), 'Imputing missing values '!$Q274, 'Imputing missing values '!$AO274)</f>
        <v>148.4</v>
      </c>
      <c r="S274" s="78">
        <v>150.4</v>
      </c>
      <c r="T274" s="81">
        <f t="shared" si="7"/>
        <v>152.4625</v>
      </c>
      <c r="U274" s="81">
        <f>IF(ISBLANK('Imputing missing values '!$AP274), 'Imputing missing values '!$T274, 'Imputing missing values '!$AP274)</f>
        <v>155</v>
      </c>
      <c r="V274" s="78">
        <v>178.1</v>
      </c>
      <c r="W274" s="81">
        <f t="shared" si="8"/>
        <v>134.4615385</v>
      </c>
      <c r="X274" s="81">
        <f>IF(ISBLANK('Imputing missing values '!$AQ274), 'Imputing missing values '!$W274, 'Imputing missing values '!$AQ274)</f>
        <v>138.5</v>
      </c>
      <c r="Y274" s="78">
        <v>150.4</v>
      </c>
      <c r="Z274" s="81">
        <f t="shared" si="9"/>
        <v>146.7230769</v>
      </c>
      <c r="AA274" s="81">
        <f>IF(ISBLANK('Imputing missing values '!$AR274), 'Imputing missing values '!$Z274, 'Imputing missing values '!$AR274)</f>
        <v>146</v>
      </c>
      <c r="AB274" s="78">
        <v>115.1</v>
      </c>
      <c r="AC274" s="81">
        <f t="shared" si="10"/>
        <v>157.2384615</v>
      </c>
      <c r="AD274" s="81">
        <f>IF(ISBLANK('Imputing missing values '!$AS274), 'Imputing missing values '!$AC274, 'Imputing missing values '!$AS274)</f>
        <v>158.5</v>
      </c>
      <c r="AE274" s="78">
        <v>160.0</v>
      </c>
      <c r="AF274" s="81">
        <f t="shared" si="11"/>
        <v>150.1615385</v>
      </c>
      <c r="AG274" s="81">
        <f>IF(ISBLANK('Imputing missing values '!$AT274), 'Imputing missing values '!$AF274, 'Imputing missing values '!$AT274)</f>
        <v>154.3</v>
      </c>
      <c r="AH274" s="78">
        <v>140.6</v>
      </c>
      <c r="AI274" s="81">
        <f t="shared" si="180"/>
        <v>146.3769231</v>
      </c>
      <c r="AJ274" s="81">
        <f>IF(ISBLANK('Imputing missing values '!$AU274), 'Imputing missing values '!$AI274, 'Imputing missing values '!$AU274)</f>
        <v>149</v>
      </c>
      <c r="AK274" s="81">
        <v>157.0</v>
      </c>
      <c r="AL274" s="81">
        <v>182.6</v>
      </c>
      <c r="AM274" s="81">
        <v>151.7</v>
      </c>
      <c r="AN274" s="81">
        <v>143.0</v>
      </c>
      <c r="AO274" s="81">
        <v>148.4</v>
      </c>
      <c r="AP274" s="81">
        <v>155.0</v>
      </c>
      <c r="AQ274" s="81">
        <v>138.5</v>
      </c>
      <c r="AR274" s="81">
        <v>146.0</v>
      </c>
      <c r="AS274" s="81">
        <v>158.5</v>
      </c>
      <c r="AT274" s="81">
        <v>154.3</v>
      </c>
      <c r="AU274" s="81">
        <v>149.0</v>
      </c>
      <c r="AV274" s="81">
        <v>153.9</v>
      </c>
    </row>
    <row r="275" ht="15.75" customHeight="1">
      <c r="A275" s="81" t="s">
        <v>121</v>
      </c>
      <c r="B275" s="82">
        <v>2020.0</v>
      </c>
      <c r="C275" s="81" t="s">
        <v>70</v>
      </c>
      <c r="D275" s="78">
        <v>146.9</v>
      </c>
      <c r="E275" s="81">
        <f t="shared" si="2"/>
        <v>153.0166667</v>
      </c>
      <c r="F275" s="81">
        <f t="shared" si="1"/>
        <v>156.1</v>
      </c>
      <c r="G275" s="78">
        <v>183.9</v>
      </c>
      <c r="H275" s="81">
        <f t="shared" si="3"/>
        <v>181.0615385</v>
      </c>
      <c r="I275" s="81">
        <f>IF(ISBLANK('Imputing missing values '!$AL275), 'Imputing missing values '!$H275, 'Imputing missing values '!$AL275)</f>
        <v>182.9</v>
      </c>
      <c r="J275" s="78">
        <v>149.5</v>
      </c>
      <c r="K275" s="81">
        <f t="shared" si="4"/>
        <v>150.9</v>
      </c>
      <c r="L275" s="81">
        <f>IF(ISBLANK('Imputing missing values '!$AM275),K275,AM275)</f>
        <v>154.6</v>
      </c>
      <c r="M275" s="78">
        <v>153.4</v>
      </c>
      <c r="N275" s="81">
        <f t="shared" si="5"/>
        <v>143.4125</v>
      </c>
      <c r="O275" s="81">
        <f>IF(ISBLANK('Imputing missing values '!$AN275), 'Imputing missing values '!$N275, 'Imputing missing values '!$AN275)</f>
        <v>146.4</v>
      </c>
      <c r="P275" s="78">
        <v>140.4</v>
      </c>
      <c r="Q275" s="81">
        <f t="shared" ref="Q275:Q276" si="181">AVERAGE(AO257:AO272)</f>
        <v>146.76</v>
      </c>
      <c r="R275" s="81">
        <f>IF(ISBLANK('Imputing missing values '!$AO275), 'Imputing missing values '!$Q275, 'Imputing missing values '!$AO275)</f>
        <v>151.6</v>
      </c>
      <c r="S275" s="78">
        <v>147.0</v>
      </c>
      <c r="T275" s="81">
        <f t="shared" si="7"/>
        <v>152.925</v>
      </c>
      <c r="U275" s="81">
        <f>IF(ISBLANK('Imputing missing values '!$AP275), 'Imputing missing values '!$T275, 'Imputing missing values '!$AP275)</f>
        <v>159.1</v>
      </c>
      <c r="V275" s="78">
        <v>178.8</v>
      </c>
      <c r="W275" s="81">
        <f t="shared" si="8"/>
        <v>135.5615385</v>
      </c>
      <c r="X275" s="81">
        <f>IF(ISBLANK('Imputing missing values '!$AQ275), 'Imputing missing values '!$W275, 'Imputing missing values '!$AQ275)</f>
        <v>144.6</v>
      </c>
      <c r="Y275" s="78">
        <v>149.3</v>
      </c>
      <c r="Z275" s="81">
        <f t="shared" si="9"/>
        <v>147.4615385</v>
      </c>
      <c r="AA275" s="81">
        <f>IF(ISBLANK('Imputing missing values '!$AR275), 'Imputing missing values '!$Z275, 'Imputing missing values '!$AR275)</f>
        <v>152.8</v>
      </c>
      <c r="AB275" s="78">
        <v>115.1</v>
      </c>
      <c r="AC275" s="81">
        <f t="shared" si="10"/>
        <v>157.6153846</v>
      </c>
      <c r="AD275" s="81">
        <f>IF(ISBLANK('Imputing missing values '!$AS275), 'Imputing missing values '!$AC275, 'Imputing missing values '!$AS275)</f>
        <v>161.1</v>
      </c>
      <c r="AE275" s="78">
        <v>160.0</v>
      </c>
      <c r="AF275" s="81">
        <f t="shared" si="11"/>
        <v>151.2384615</v>
      </c>
      <c r="AG275" s="81">
        <f>IF(ISBLANK('Imputing missing values '!$AT275), 'Imputing missing values '!$AF275, 'Imputing missing values '!$AT275)</f>
        <v>157.4</v>
      </c>
      <c r="AH275" s="78">
        <v>145.4</v>
      </c>
      <c r="AI275" s="81">
        <f>AVERAGE(AU257:AU272)</f>
        <v>146.55</v>
      </c>
      <c r="AJ275" s="81">
        <f>IF(ISBLANK('Imputing missing values '!$AU275), 'Imputing missing values '!$AI275, 'Imputing missing values '!$AU275)</f>
        <v>153.7</v>
      </c>
      <c r="AK275" s="81">
        <v>156.1</v>
      </c>
      <c r="AL275" s="81">
        <v>182.9</v>
      </c>
      <c r="AM275" s="81">
        <v>154.6</v>
      </c>
      <c r="AN275" s="81">
        <v>146.4</v>
      </c>
      <c r="AO275" s="81">
        <v>151.6</v>
      </c>
      <c r="AP275" s="81">
        <v>159.1</v>
      </c>
      <c r="AQ275" s="81">
        <v>144.6</v>
      </c>
      <c r="AR275" s="81">
        <v>152.8</v>
      </c>
      <c r="AS275" s="81">
        <v>161.1</v>
      </c>
      <c r="AT275" s="81">
        <v>157.4</v>
      </c>
      <c r="AU275" s="81">
        <v>153.7</v>
      </c>
      <c r="AV275" s="81">
        <v>155.4</v>
      </c>
    </row>
    <row r="276" ht="15.75" customHeight="1">
      <c r="A276" s="81" t="s">
        <v>122</v>
      </c>
      <c r="B276" s="82">
        <v>2020.0</v>
      </c>
      <c r="C276" s="81" t="s">
        <v>70</v>
      </c>
      <c r="D276" s="78">
        <v>151.5</v>
      </c>
      <c r="E276" s="81">
        <f t="shared" si="2"/>
        <v>155.75</v>
      </c>
      <c r="F276" s="81">
        <f t="shared" si="1"/>
        <v>161.3</v>
      </c>
      <c r="G276" s="78">
        <v>193.1</v>
      </c>
      <c r="H276" s="81">
        <f t="shared" si="3"/>
        <v>182.4615385</v>
      </c>
      <c r="I276" s="81">
        <f>IF(ISBLANK('Imputing missing values '!$AL276), 'Imputing missing values '!$H276, 'Imputing missing values '!$AL276)</f>
        <v>188.7</v>
      </c>
      <c r="J276" s="78">
        <v>157.3</v>
      </c>
      <c r="K276" s="81">
        <f t="shared" si="4"/>
        <v>150.5615385</v>
      </c>
      <c r="L276" s="81">
        <f>IF(ISBLANK('Imputing missing values '!$AM276),K276,AM276)</f>
        <v>148.1</v>
      </c>
      <c r="M276" s="78">
        <v>153.9</v>
      </c>
      <c r="N276" s="81">
        <f t="shared" si="5"/>
        <v>142.4</v>
      </c>
      <c r="O276" s="81">
        <f>IF(ISBLANK('Imputing missing values '!$AN276), 'Imputing missing values '!$N276, 'Imputing missing values '!$AN276)</f>
        <v>137.2</v>
      </c>
      <c r="P276" s="78">
        <v>134.4</v>
      </c>
      <c r="Q276" s="81">
        <f t="shared" si="181"/>
        <v>146.06</v>
      </c>
      <c r="R276" s="81">
        <f>IF(ISBLANK('Imputing missing values '!$AO276), 'Imputing missing values '!$Q276, 'Imputing missing values '!$AO276)</f>
        <v>145.4</v>
      </c>
      <c r="S276" s="78">
        <v>155.4</v>
      </c>
      <c r="T276" s="81">
        <f t="shared" si="7"/>
        <v>152.50625</v>
      </c>
      <c r="U276" s="81">
        <f>IF(ISBLANK('Imputing missing values '!$AP276), 'Imputing missing values '!$T276, 'Imputing missing values '!$AP276)</f>
        <v>150</v>
      </c>
      <c r="V276" s="78">
        <v>202.0</v>
      </c>
      <c r="W276" s="81">
        <f t="shared" si="8"/>
        <v>135.5076923</v>
      </c>
      <c r="X276" s="81">
        <f>IF(ISBLANK('Imputing missing values '!$AQ276), 'Imputing missing values '!$W276, 'Imputing missing values '!$AQ276)</f>
        <v>135.1</v>
      </c>
      <c r="Y276" s="78">
        <v>150.8</v>
      </c>
      <c r="Z276" s="81">
        <f t="shared" si="9"/>
        <v>146.7384615</v>
      </c>
      <c r="AA276" s="81">
        <f>IF(ISBLANK('Imputing missing values '!$AR276), 'Imputing missing values '!$Z276, 'Imputing missing values '!$AR276)</f>
        <v>141.8</v>
      </c>
      <c r="AB276" s="78">
        <v>118.9</v>
      </c>
      <c r="AC276" s="81">
        <f t="shared" si="10"/>
        <v>157.1307692</v>
      </c>
      <c r="AD276" s="81">
        <f>IF(ISBLANK('Imputing missing values '!$AS276), 'Imputing missing values '!$AC276, 'Imputing missing values '!$AS276)</f>
        <v>154.9</v>
      </c>
      <c r="AE276" s="78">
        <v>160.9</v>
      </c>
      <c r="AF276" s="81">
        <f t="shared" si="11"/>
        <v>152.3692308</v>
      </c>
      <c r="AG276" s="81">
        <f>IF(ISBLANK('Imputing missing values '!$AT276), 'Imputing missing values '!$AF276, 'Imputing missing values '!$AT276)</f>
        <v>159.8</v>
      </c>
      <c r="AH276" s="78">
        <v>137.7</v>
      </c>
      <c r="AI276" s="81">
        <f t="shared" ref="AI276:AI277" si="182">AVERAGE(AU258:AU276)</f>
        <v>146.9538462</v>
      </c>
      <c r="AJ276" s="81">
        <f>IF(ISBLANK('Imputing missing values '!$AU276), 'Imputing missing values '!$AI276, 'Imputing missing values '!$AU276)</f>
        <v>146</v>
      </c>
      <c r="AK276" s="81">
        <v>161.3</v>
      </c>
      <c r="AL276" s="81">
        <v>188.7</v>
      </c>
      <c r="AM276" s="81">
        <v>148.1</v>
      </c>
      <c r="AN276" s="81">
        <v>137.2</v>
      </c>
      <c r="AO276" s="81">
        <v>145.4</v>
      </c>
      <c r="AP276" s="81">
        <v>150.0</v>
      </c>
      <c r="AQ276" s="81">
        <v>135.1</v>
      </c>
      <c r="AR276" s="81">
        <v>141.8</v>
      </c>
      <c r="AS276" s="81">
        <v>154.9</v>
      </c>
      <c r="AT276" s="81">
        <v>159.8</v>
      </c>
      <c r="AU276" s="81">
        <v>146.0</v>
      </c>
      <c r="AV276" s="81">
        <v>154.0</v>
      </c>
    </row>
    <row r="277" ht="15.75" customHeight="1">
      <c r="A277" s="81" t="s">
        <v>102</v>
      </c>
      <c r="B277" s="82">
        <v>2020.0</v>
      </c>
      <c r="C277" s="81" t="s">
        <v>70</v>
      </c>
      <c r="D277" s="78">
        <v>148.4</v>
      </c>
      <c r="E277" s="81">
        <f t="shared" si="2"/>
        <v>153.5666667</v>
      </c>
      <c r="F277" s="81">
        <f t="shared" si="1"/>
        <v>158</v>
      </c>
      <c r="G277" s="78">
        <v>187.1</v>
      </c>
      <c r="H277" s="81">
        <f t="shared" si="3"/>
        <v>183.3153846</v>
      </c>
      <c r="I277" s="81">
        <f>IF(ISBLANK('Imputing missing values '!$AL277), 'Imputing missing values '!$H277, 'Imputing missing values '!$AL277)</f>
        <v>184.4</v>
      </c>
      <c r="J277" s="78">
        <v>152.5</v>
      </c>
      <c r="K277" s="81">
        <f t="shared" si="4"/>
        <v>151.0538462</v>
      </c>
      <c r="L277" s="81">
        <f>IF(ISBLANK('Imputing missing values '!$AM277),K277,AM277)</f>
        <v>152</v>
      </c>
      <c r="M277" s="78">
        <v>153.6</v>
      </c>
      <c r="N277" s="81">
        <f t="shared" si="5"/>
        <v>142.49375</v>
      </c>
      <c r="O277" s="81">
        <f>IF(ISBLANK('Imputing missing values '!$AN277), 'Imputing missing values '!$N277, 'Imputing missing values '!$AN277)</f>
        <v>142.9</v>
      </c>
      <c r="P277" s="78">
        <v>138.2</v>
      </c>
      <c r="Q277" s="81">
        <f>AVERAGE(AO259:AO277)</f>
        <v>147.2230769</v>
      </c>
      <c r="R277" s="81">
        <f>IF(ISBLANK('Imputing missing values '!$AO277), 'Imputing missing values '!$Q277, 'Imputing missing values '!$AO277)</f>
        <v>148.7</v>
      </c>
      <c r="S277" s="78">
        <v>150.9</v>
      </c>
      <c r="T277" s="81">
        <f t="shared" si="7"/>
        <v>153.16875</v>
      </c>
      <c r="U277" s="81">
        <f>IF(ISBLANK('Imputing missing values '!$AP277), 'Imputing missing values '!$T277, 'Imputing missing values '!$AP277)</f>
        <v>155.6</v>
      </c>
      <c r="V277" s="78">
        <v>186.7</v>
      </c>
      <c r="W277" s="81">
        <f t="shared" si="8"/>
        <v>136.6615385</v>
      </c>
      <c r="X277" s="81">
        <f>IF(ISBLANK('Imputing missing values '!$AQ277), 'Imputing missing values '!$W277, 'Imputing missing values '!$AQ277)</f>
        <v>139.6</v>
      </c>
      <c r="Y277" s="78">
        <v>149.8</v>
      </c>
      <c r="Z277" s="81">
        <f t="shared" si="9"/>
        <v>147.4076923</v>
      </c>
      <c r="AA277" s="81">
        <f>IF(ISBLANK('Imputing missing values '!$AR277), 'Imputing missing values '!$Z277, 'Imputing missing values '!$AR277)</f>
        <v>146.6</v>
      </c>
      <c r="AB277" s="78">
        <v>116.4</v>
      </c>
      <c r="AC277" s="81">
        <f t="shared" si="10"/>
        <v>157.5153846</v>
      </c>
      <c r="AD277" s="81">
        <f>IF(ISBLANK('Imputing missing values '!$AS277), 'Imputing missing values '!$AC277, 'Imputing missing values '!$AS277)</f>
        <v>157.5</v>
      </c>
      <c r="AE277" s="78">
        <v>160.3</v>
      </c>
      <c r="AF277" s="81">
        <f t="shared" si="11"/>
        <v>153.3769231</v>
      </c>
      <c r="AG277" s="81">
        <f>IF(ISBLANK('Imputing missing values '!$AT277), 'Imputing missing values '!$AF277, 'Imputing missing values '!$AT277)</f>
        <v>158.4</v>
      </c>
      <c r="AH277" s="78">
        <v>142.2</v>
      </c>
      <c r="AI277" s="81">
        <f t="shared" si="182"/>
        <v>147.8230769</v>
      </c>
      <c r="AJ277" s="81">
        <f>IF(ISBLANK('Imputing missing values '!$AU277), 'Imputing missing values '!$AI277, 'Imputing missing values '!$AU277)</f>
        <v>150</v>
      </c>
      <c r="AK277" s="81">
        <v>158.0</v>
      </c>
      <c r="AL277" s="81">
        <v>184.4</v>
      </c>
      <c r="AM277" s="81">
        <v>152.0</v>
      </c>
      <c r="AN277" s="81">
        <v>142.9</v>
      </c>
      <c r="AO277" s="81">
        <v>148.7</v>
      </c>
      <c r="AP277" s="81">
        <v>155.6</v>
      </c>
      <c r="AQ277" s="81">
        <v>139.6</v>
      </c>
      <c r="AR277" s="81">
        <v>146.6</v>
      </c>
      <c r="AS277" s="81">
        <v>157.5</v>
      </c>
      <c r="AT277" s="81">
        <v>158.4</v>
      </c>
      <c r="AU277" s="81">
        <v>150.0</v>
      </c>
      <c r="AV277" s="81">
        <v>154.7</v>
      </c>
    </row>
    <row r="278" ht="15.75" customHeight="1">
      <c r="A278" s="81" t="s">
        <v>121</v>
      </c>
      <c r="B278" s="82">
        <v>2020.0</v>
      </c>
      <c r="C278" s="81" t="s">
        <v>72</v>
      </c>
      <c r="D278" s="78">
        <v>146.0</v>
      </c>
      <c r="E278" s="81">
        <f t="shared" si="2"/>
        <v>154.5666667</v>
      </c>
      <c r="F278" s="81">
        <f t="shared" si="1"/>
        <v>159.6</v>
      </c>
      <c r="G278" s="78">
        <v>186.3</v>
      </c>
      <c r="H278" s="81">
        <f t="shared" si="3"/>
        <v>184.2</v>
      </c>
      <c r="I278" s="81">
        <f>IF(ISBLANK('Imputing missing values '!$AL278), 'Imputing missing values '!$H278, 'Imputing missing values '!$AL278)</f>
        <v>182.7</v>
      </c>
      <c r="J278" s="78">
        <v>159.2</v>
      </c>
      <c r="K278" s="81">
        <f t="shared" si="4"/>
        <v>151.4538462</v>
      </c>
      <c r="L278" s="81">
        <f>IF(ISBLANK('Imputing missing values '!$AM278),K278,AM278)</f>
        <v>155</v>
      </c>
      <c r="M278" s="78">
        <v>153.6</v>
      </c>
      <c r="N278" s="81">
        <f t="shared" si="5"/>
        <v>142.3625</v>
      </c>
      <c r="O278" s="81">
        <f>IF(ISBLANK('Imputing missing values '!$AN278), 'Imputing missing values '!$N278, 'Imputing missing values '!$AN278)</f>
        <v>146.8</v>
      </c>
      <c r="P278" s="78">
        <v>142.6</v>
      </c>
      <c r="Q278" s="81">
        <f t="shared" ref="Q278:Q279" si="183">AVERAGE(AO260:AO275)</f>
        <v>147.34</v>
      </c>
      <c r="R278" s="81">
        <f>IF(ISBLANK('Imputing missing values '!$AO278), 'Imputing missing values '!$Q278, 'Imputing missing values '!$AO278)</f>
        <v>152</v>
      </c>
      <c r="S278" s="78">
        <v>147.2</v>
      </c>
      <c r="T278" s="81">
        <f t="shared" si="7"/>
        <v>153.61875</v>
      </c>
      <c r="U278" s="81">
        <f>IF(ISBLANK('Imputing missing values '!$AP278), 'Imputing missing values '!$T278, 'Imputing missing values '!$AP278)</f>
        <v>159.5</v>
      </c>
      <c r="V278" s="78">
        <v>200.6</v>
      </c>
      <c r="W278" s="81">
        <f t="shared" si="8"/>
        <v>137.9307692</v>
      </c>
      <c r="X278" s="81">
        <f>IF(ISBLANK('Imputing missing values '!$AQ278), 'Imputing missing values '!$W278, 'Imputing missing values '!$AQ278)</f>
        <v>146.4</v>
      </c>
      <c r="Y278" s="78">
        <v>150.3</v>
      </c>
      <c r="Z278" s="81">
        <f t="shared" si="9"/>
        <v>148.0769231</v>
      </c>
      <c r="AA278" s="81">
        <f>IF(ISBLANK('Imputing missing values '!$AR278), 'Imputing missing values '!$Z278, 'Imputing missing values '!$AR278)</f>
        <v>152.4</v>
      </c>
      <c r="AB278" s="78">
        <v>115.3</v>
      </c>
      <c r="AC278" s="81">
        <f t="shared" si="10"/>
        <v>158.0076923</v>
      </c>
      <c r="AD278" s="81">
        <f>IF(ISBLANK('Imputing missing values '!$AS278), 'Imputing missing values '!$AC278, 'Imputing missing values '!$AS278)</f>
        <v>162.5</v>
      </c>
      <c r="AE278" s="78">
        <v>160.9</v>
      </c>
      <c r="AF278" s="81">
        <f t="shared" si="11"/>
        <v>154.2230769</v>
      </c>
      <c r="AG278" s="81">
        <f>IF(ISBLANK('Imputing missing values '!$AT278), 'Imputing missing values '!$AF278, 'Imputing missing values '!$AT278)</f>
        <v>156.2</v>
      </c>
      <c r="AH278" s="78">
        <v>147.4</v>
      </c>
      <c r="AI278" s="81">
        <f>AVERAGE(AU260:AU275)</f>
        <v>148.19</v>
      </c>
      <c r="AJ278" s="81">
        <f>IF(ISBLANK('Imputing missing values '!$AU278), 'Imputing missing values '!$AI278, 'Imputing missing values '!$AU278)</f>
        <v>154.3</v>
      </c>
      <c r="AK278" s="81">
        <v>159.6</v>
      </c>
      <c r="AL278" s="81">
        <v>182.7</v>
      </c>
      <c r="AM278" s="81">
        <v>155.0</v>
      </c>
      <c r="AN278" s="81">
        <v>146.8</v>
      </c>
      <c r="AO278" s="81">
        <v>152.0</v>
      </c>
      <c r="AP278" s="81">
        <v>159.5</v>
      </c>
      <c r="AQ278" s="81">
        <v>146.4</v>
      </c>
      <c r="AR278" s="81">
        <v>152.4</v>
      </c>
      <c r="AS278" s="81">
        <v>162.5</v>
      </c>
      <c r="AT278" s="81">
        <v>156.2</v>
      </c>
      <c r="AU278" s="81">
        <v>154.3</v>
      </c>
      <c r="AV278" s="81">
        <v>157.5</v>
      </c>
    </row>
    <row r="279" ht="15.75" customHeight="1">
      <c r="A279" s="81" t="s">
        <v>122</v>
      </c>
      <c r="B279" s="82">
        <v>2020.0</v>
      </c>
      <c r="C279" s="81" t="s">
        <v>72</v>
      </c>
      <c r="D279" s="78">
        <v>150.6</v>
      </c>
      <c r="E279" s="81">
        <f t="shared" si="2"/>
        <v>157.7833333</v>
      </c>
      <c r="F279" s="81">
        <f t="shared" si="1"/>
        <v>164.4</v>
      </c>
      <c r="G279" s="78">
        <v>193.7</v>
      </c>
      <c r="H279" s="81">
        <f t="shared" si="3"/>
        <v>184.5214286</v>
      </c>
      <c r="I279" s="81">
        <f>IF(ISBLANK('Imputing missing values '!$AL279), 'Imputing missing values '!$H279, 'Imputing missing values '!$AL279)</f>
        <v>188.7</v>
      </c>
      <c r="J279" s="78">
        <v>164.8</v>
      </c>
      <c r="K279" s="81">
        <f t="shared" si="4"/>
        <v>151.2285714</v>
      </c>
      <c r="L279" s="81">
        <f>IF(ISBLANK('Imputing missing values '!$AM279),K279,AM279)</f>
        <v>148.3</v>
      </c>
      <c r="M279" s="78">
        <v>153.7</v>
      </c>
      <c r="N279" s="81">
        <f t="shared" si="5"/>
        <v>141.65625</v>
      </c>
      <c r="O279" s="81">
        <f>IF(ISBLANK('Imputing missing values '!$AN279), 'Imputing missing values '!$N279, 'Imputing missing values '!$AN279)</f>
        <v>137.1</v>
      </c>
      <c r="P279" s="78">
        <v>135.7</v>
      </c>
      <c r="Q279" s="81">
        <f t="shared" si="183"/>
        <v>147.1636364</v>
      </c>
      <c r="R279" s="81">
        <f>IF(ISBLANK('Imputing missing values '!$AO279), 'Imputing missing values '!$Q279, 'Imputing missing values '!$AO279)</f>
        <v>145.1</v>
      </c>
      <c r="S279" s="78">
        <v>155.7</v>
      </c>
      <c r="T279" s="81">
        <f t="shared" si="7"/>
        <v>153.4125</v>
      </c>
      <c r="U279" s="81">
        <f>IF(ISBLANK('Imputing missing values '!$AP279), 'Imputing missing values '!$T279, 'Imputing missing values '!$AP279)</f>
        <v>151</v>
      </c>
      <c r="V279" s="78">
        <v>226.0</v>
      </c>
      <c r="W279" s="81">
        <f t="shared" si="8"/>
        <v>137.75</v>
      </c>
      <c r="X279" s="81">
        <f>IF(ISBLANK('Imputing missing values '!$AQ279), 'Imputing missing values '!$W279, 'Imputing missing values '!$AQ279)</f>
        <v>135.4</v>
      </c>
      <c r="Y279" s="78">
        <v>152.2</v>
      </c>
      <c r="Z279" s="81">
        <f t="shared" si="9"/>
        <v>147.6428571</v>
      </c>
      <c r="AA279" s="81">
        <f>IF(ISBLANK('Imputing missing values '!$AR279), 'Imputing missing values '!$Z279, 'Imputing missing values '!$AR279)</f>
        <v>142</v>
      </c>
      <c r="AB279" s="78">
        <v>118.1</v>
      </c>
      <c r="AC279" s="81">
        <f t="shared" si="10"/>
        <v>157.8428571</v>
      </c>
      <c r="AD279" s="81">
        <f>IF(ISBLANK('Imputing missing values '!$AS279), 'Imputing missing values '!$AC279, 'Imputing missing values '!$AS279)</f>
        <v>155.7</v>
      </c>
      <c r="AE279" s="78">
        <v>161.3</v>
      </c>
      <c r="AF279" s="81">
        <f t="shared" si="11"/>
        <v>154.5</v>
      </c>
      <c r="AG279" s="81">
        <f>IF(ISBLANK('Imputing missing values '!$AT279), 'Imputing missing values '!$AF279, 'Imputing missing values '!$AT279)</f>
        <v>158.1</v>
      </c>
      <c r="AH279" s="78">
        <v>139.2</v>
      </c>
      <c r="AI279" s="81">
        <f t="shared" ref="AI279:AI280" si="184">AVERAGE(AU261:AU279)</f>
        <v>148.4571429</v>
      </c>
      <c r="AJ279" s="81">
        <f>IF(ISBLANK('Imputing missing values '!$AU279), 'Imputing missing values '!$AI279, 'Imputing missing values '!$AU279)</f>
        <v>146.2</v>
      </c>
      <c r="AK279" s="81">
        <v>164.4</v>
      </c>
      <c r="AL279" s="81">
        <v>188.7</v>
      </c>
      <c r="AM279" s="81">
        <v>148.3</v>
      </c>
      <c r="AN279" s="81">
        <v>137.1</v>
      </c>
      <c r="AO279" s="81">
        <v>145.1</v>
      </c>
      <c r="AP279" s="81">
        <v>151.0</v>
      </c>
      <c r="AQ279" s="81">
        <v>135.4</v>
      </c>
      <c r="AR279" s="81">
        <v>142.0</v>
      </c>
      <c r="AS279" s="81">
        <v>155.7</v>
      </c>
      <c r="AT279" s="81">
        <v>158.1</v>
      </c>
      <c r="AU279" s="81">
        <v>146.2</v>
      </c>
      <c r="AV279" s="81">
        <v>155.2</v>
      </c>
    </row>
    <row r="280" ht="15.75" customHeight="1">
      <c r="A280" s="81" t="s">
        <v>102</v>
      </c>
      <c r="B280" s="82">
        <v>2020.0</v>
      </c>
      <c r="C280" s="81" t="s">
        <v>72</v>
      </c>
      <c r="D280" s="78">
        <v>147.5</v>
      </c>
      <c r="E280" s="81">
        <f t="shared" si="2"/>
        <v>155.6666667</v>
      </c>
      <c r="F280" s="81">
        <f t="shared" si="1"/>
        <v>161.4</v>
      </c>
      <c r="G280" s="78">
        <v>188.9</v>
      </c>
      <c r="H280" s="81">
        <f t="shared" si="3"/>
        <v>184.5066667</v>
      </c>
      <c r="I280" s="81">
        <f>IF(ISBLANK('Imputing missing values '!$AL280), 'Imputing missing values '!$H280, 'Imputing missing values '!$AL280)</f>
        <v>184.3</v>
      </c>
      <c r="J280" s="78">
        <v>161.4</v>
      </c>
      <c r="K280" s="81">
        <f t="shared" si="4"/>
        <v>151.3</v>
      </c>
      <c r="L280" s="81">
        <f>IF(ISBLANK('Imputing missing values '!$AM280),K280,AM280)</f>
        <v>152.3</v>
      </c>
      <c r="M280" s="78">
        <v>153.6</v>
      </c>
      <c r="N280" s="81">
        <f t="shared" si="5"/>
        <v>142.03125</v>
      </c>
      <c r="O280" s="81">
        <f>IF(ISBLANK('Imputing missing values '!$AN280), 'Imputing missing values '!$N280, 'Imputing missing values '!$AN280)</f>
        <v>143.1</v>
      </c>
      <c r="P280" s="78">
        <v>140.1</v>
      </c>
      <c r="Q280" s="81">
        <f>AVERAGE(AO262:AO280)</f>
        <v>147.5533333</v>
      </c>
      <c r="R280" s="81">
        <f>IF(ISBLANK('Imputing missing values '!$AO280), 'Imputing missing values '!$Q280, 'Imputing missing values '!$AO280)</f>
        <v>148.7</v>
      </c>
      <c r="S280" s="78">
        <v>151.2</v>
      </c>
      <c r="T280" s="81">
        <f t="shared" si="7"/>
        <v>154.13125</v>
      </c>
      <c r="U280" s="81">
        <f>IF(ISBLANK('Imputing missing values '!$AP280), 'Imputing missing values '!$T280, 'Imputing missing values '!$AP280)</f>
        <v>156.3</v>
      </c>
      <c r="V280" s="78">
        <v>209.2</v>
      </c>
      <c r="W280" s="81">
        <f t="shared" si="8"/>
        <v>137.94</v>
      </c>
      <c r="X280" s="81">
        <f>IF(ISBLANK('Imputing missing values '!$AQ280), 'Imputing missing values '!$W280, 'Imputing missing values '!$AQ280)</f>
        <v>140.6</v>
      </c>
      <c r="Y280" s="78">
        <v>150.9</v>
      </c>
      <c r="Z280" s="81">
        <f t="shared" si="9"/>
        <v>147.5666667</v>
      </c>
      <c r="AA280" s="81">
        <f>IF(ISBLANK('Imputing missing values '!$AR280), 'Imputing missing values '!$Z280, 'Imputing missing values '!$AR280)</f>
        <v>146.5</v>
      </c>
      <c r="AB280" s="78">
        <v>116.2</v>
      </c>
      <c r="AC280" s="81">
        <f t="shared" si="10"/>
        <v>157.8866667</v>
      </c>
      <c r="AD280" s="81">
        <f>IF(ISBLANK('Imputing missing values '!$AS280), 'Imputing missing values '!$AC280, 'Imputing missing values '!$AS280)</f>
        <v>158.5</v>
      </c>
      <c r="AE280" s="78">
        <v>161.0</v>
      </c>
      <c r="AF280" s="81">
        <f t="shared" si="11"/>
        <v>154.6666667</v>
      </c>
      <c r="AG280" s="81">
        <f>IF(ISBLANK('Imputing missing values '!$AT280), 'Imputing missing values '!$AF280, 'Imputing missing values '!$AT280)</f>
        <v>157</v>
      </c>
      <c r="AH280" s="78">
        <v>144.0</v>
      </c>
      <c r="AI280" s="81">
        <f t="shared" si="184"/>
        <v>148.5866667</v>
      </c>
      <c r="AJ280" s="81">
        <f>IF(ISBLANK('Imputing missing values '!$AU280), 'Imputing missing values '!$AI280, 'Imputing missing values '!$AU280)</f>
        <v>150.4</v>
      </c>
      <c r="AK280" s="81">
        <v>161.4</v>
      </c>
      <c r="AL280" s="81">
        <v>184.3</v>
      </c>
      <c r="AM280" s="81">
        <v>152.3</v>
      </c>
      <c r="AN280" s="81">
        <v>143.1</v>
      </c>
      <c r="AO280" s="81">
        <v>148.7</v>
      </c>
      <c r="AP280" s="81">
        <v>156.3</v>
      </c>
      <c r="AQ280" s="81">
        <v>140.6</v>
      </c>
      <c r="AR280" s="81">
        <v>146.5</v>
      </c>
      <c r="AS280" s="81">
        <v>158.5</v>
      </c>
      <c r="AT280" s="81">
        <v>157.0</v>
      </c>
      <c r="AU280" s="81">
        <v>150.4</v>
      </c>
      <c r="AV280" s="81">
        <v>156.4</v>
      </c>
    </row>
    <row r="281" ht="15.75" customHeight="1">
      <c r="A281" s="81" t="s">
        <v>121</v>
      </c>
      <c r="B281" s="82">
        <v>2020.0</v>
      </c>
      <c r="C281" s="81" t="s">
        <v>74</v>
      </c>
      <c r="D281" s="78">
        <v>145.4</v>
      </c>
      <c r="E281" s="81">
        <f t="shared" si="2"/>
        <v>156.6666667</v>
      </c>
      <c r="F281" s="81">
        <f t="shared" si="1"/>
        <v>163.4</v>
      </c>
      <c r="G281" s="78">
        <v>188.6</v>
      </c>
      <c r="H281" s="81">
        <f t="shared" si="3"/>
        <v>184.4375</v>
      </c>
      <c r="I281" s="81">
        <f>IF(ISBLANK('Imputing missing values '!$AL281), 'Imputing missing values '!$H281, 'Imputing missing values '!$AL281)</f>
        <v>183.4</v>
      </c>
      <c r="J281" s="78">
        <v>171.6</v>
      </c>
      <c r="K281" s="81">
        <f t="shared" si="4"/>
        <v>151.5625</v>
      </c>
      <c r="L281" s="81">
        <f>IF(ISBLANK('Imputing missing values '!$AM281),K281,AM281)</f>
        <v>155.5</v>
      </c>
      <c r="M281" s="78">
        <v>153.8</v>
      </c>
      <c r="N281" s="81">
        <f t="shared" si="5"/>
        <v>142.24375</v>
      </c>
      <c r="O281" s="81">
        <f>IF(ISBLANK('Imputing missing values '!$AN281), 'Imputing missing values '!$N281, 'Imputing missing values '!$AN281)</f>
        <v>147.5</v>
      </c>
      <c r="P281" s="78">
        <v>145.4</v>
      </c>
      <c r="Q281" s="81">
        <f t="shared" ref="Q281:Q282" si="185">AVERAGE(AO263:AO278)</f>
        <v>147.6538462</v>
      </c>
      <c r="R281" s="81">
        <f>IF(ISBLANK('Imputing missing values '!$AO281), 'Imputing missing values '!$Q281, 'Imputing missing values '!$AO281)</f>
        <v>152.8</v>
      </c>
      <c r="S281" s="78">
        <v>146.5</v>
      </c>
      <c r="T281" s="81">
        <f t="shared" si="7"/>
        <v>154.7375</v>
      </c>
      <c r="U281" s="81">
        <f>IF(ISBLANK('Imputing missing values '!$AP281), 'Imputing missing values '!$T281, 'Imputing missing values '!$AP281)</f>
        <v>160.4</v>
      </c>
      <c r="V281" s="78">
        <v>222.2</v>
      </c>
      <c r="W281" s="81">
        <f t="shared" si="8"/>
        <v>138.45</v>
      </c>
      <c r="X281" s="81">
        <f>IF(ISBLANK('Imputing missing values '!$AQ281), 'Imputing missing values '!$W281, 'Imputing missing values '!$AQ281)</f>
        <v>146.1</v>
      </c>
      <c r="Y281" s="78">
        <v>155.9</v>
      </c>
      <c r="Z281" s="81">
        <f t="shared" si="9"/>
        <v>147.94375</v>
      </c>
      <c r="AA281" s="81">
        <f>IF(ISBLANK('Imputing missing values '!$AR281), 'Imputing missing values '!$Z281, 'Imputing missing values '!$AR281)</f>
        <v>153.6</v>
      </c>
      <c r="AB281" s="78">
        <v>114.9</v>
      </c>
      <c r="AC281" s="81">
        <f t="shared" si="10"/>
        <v>158.11875</v>
      </c>
      <c r="AD281" s="81">
        <f>IF(ISBLANK('Imputing missing values '!$AS281), 'Imputing missing values '!$AC281, 'Imputing missing values '!$AS281)</f>
        <v>161.6</v>
      </c>
      <c r="AE281" s="78">
        <v>162.0</v>
      </c>
      <c r="AF281" s="81">
        <f t="shared" si="11"/>
        <v>154.7625</v>
      </c>
      <c r="AG281" s="81">
        <f>IF(ISBLANK('Imputing missing values '!$AT281), 'Imputing missing values '!$AF281, 'Imputing missing values '!$AT281)</f>
        <v>156.2</v>
      </c>
      <c r="AH281" s="78">
        <v>150.0</v>
      </c>
      <c r="AI281" s="81">
        <f>AVERAGE(AU263:AU278)</f>
        <v>148.6307692</v>
      </c>
      <c r="AJ281" s="81">
        <f>IF(ISBLANK('Imputing missing values '!$AU281), 'Imputing missing values '!$AI281, 'Imputing missing values '!$AU281)</f>
        <v>154.5</v>
      </c>
      <c r="AK281" s="81">
        <v>163.4</v>
      </c>
      <c r="AL281" s="81">
        <v>183.4</v>
      </c>
      <c r="AM281" s="81">
        <v>155.5</v>
      </c>
      <c r="AN281" s="81">
        <v>147.5</v>
      </c>
      <c r="AO281" s="81">
        <v>152.8</v>
      </c>
      <c r="AP281" s="81">
        <v>160.4</v>
      </c>
      <c r="AQ281" s="81">
        <v>146.1</v>
      </c>
      <c r="AR281" s="81">
        <v>153.6</v>
      </c>
      <c r="AS281" s="81">
        <v>161.6</v>
      </c>
      <c r="AT281" s="81">
        <v>156.2</v>
      </c>
      <c r="AU281" s="81">
        <v>154.5</v>
      </c>
      <c r="AV281" s="81">
        <v>159.8</v>
      </c>
    </row>
    <row r="282" ht="15.75" customHeight="1">
      <c r="A282" s="81" t="s">
        <v>122</v>
      </c>
      <c r="B282" s="82">
        <v>2020.0</v>
      </c>
      <c r="C282" s="81" t="s">
        <v>74</v>
      </c>
      <c r="D282" s="78">
        <v>149.7</v>
      </c>
      <c r="E282" s="81">
        <f t="shared" si="2"/>
        <v>160.1666667</v>
      </c>
      <c r="F282" s="81">
        <f t="shared" si="1"/>
        <v>167</v>
      </c>
      <c r="G282" s="78">
        <v>195.5</v>
      </c>
      <c r="H282" s="81">
        <f t="shared" si="3"/>
        <v>184.6941176</v>
      </c>
      <c r="I282" s="81">
        <f>IF(ISBLANK('Imputing missing values '!$AL282), 'Imputing missing values '!$H282, 'Imputing missing values '!$AL282)</f>
        <v>188.8</v>
      </c>
      <c r="J282" s="78">
        <v>176.9</v>
      </c>
      <c r="K282" s="81">
        <f t="shared" si="4"/>
        <v>151.4</v>
      </c>
      <c r="L282" s="81">
        <f>IF(ISBLANK('Imputing missing values '!$AM282),K282,AM282)</f>
        <v>148.8</v>
      </c>
      <c r="M282" s="78">
        <v>153.9</v>
      </c>
      <c r="N282" s="81">
        <f t="shared" si="5"/>
        <v>141.9529412</v>
      </c>
      <c r="O282" s="81">
        <f>IF(ISBLANK('Imputing missing values '!$AN282), 'Imputing missing values '!$N282, 'Imputing missing values '!$AN282)</f>
        <v>137.3</v>
      </c>
      <c r="P282" s="78">
        <v>138.0</v>
      </c>
      <c r="Q282" s="81">
        <f t="shared" si="185"/>
        <v>147.4714286</v>
      </c>
      <c r="R282" s="81">
        <f>IF(ISBLANK('Imputing missing values '!$AO282), 'Imputing missing values '!$Q282, 'Imputing missing values '!$AO282)</f>
        <v>145.1</v>
      </c>
      <c r="S282" s="78">
        <v>150.5</v>
      </c>
      <c r="T282" s="81">
        <f t="shared" si="7"/>
        <v>154.5764706</v>
      </c>
      <c r="U282" s="81">
        <f>IF(ISBLANK('Imputing missing values '!$AP282), 'Imputing missing values '!$T282, 'Imputing missing values '!$AP282)</f>
        <v>152</v>
      </c>
      <c r="V282" s="78">
        <v>245.3</v>
      </c>
      <c r="W282" s="81">
        <f t="shared" si="8"/>
        <v>138.2588235</v>
      </c>
      <c r="X282" s="81">
        <f>IF(ISBLANK('Imputing missing values '!$AQ282), 'Imputing missing values '!$W282, 'Imputing missing values '!$AQ282)</f>
        <v>135.2</v>
      </c>
      <c r="Y282" s="78">
        <v>158.7</v>
      </c>
      <c r="Z282" s="81">
        <f t="shared" si="9"/>
        <v>147.7352941</v>
      </c>
      <c r="AA282" s="81">
        <f>IF(ISBLANK('Imputing missing values '!$AR282), 'Imputing missing values '!$Z282, 'Imputing missing values '!$AR282)</f>
        <v>144.4</v>
      </c>
      <c r="AB282" s="78">
        <v>117.2</v>
      </c>
      <c r="AC282" s="81">
        <f t="shared" si="10"/>
        <v>158.0176471</v>
      </c>
      <c r="AD282" s="81">
        <f>IF(ISBLANK('Imputing missing values '!$AS282), 'Imputing missing values '!$AC282, 'Imputing missing values '!$AS282)</f>
        <v>156.4</v>
      </c>
      <c r="AE282" s="78">
        <v>161.4</v>
      </c>
      <c r="AF282" s="81">
        <f t="shared" si="11"/>
        <v>154.9470588</v>
      </c>
      <c r="AG282" s="81">
        <f>IF(ISBLANK('Imputing missing values '!$AT282), 'Imputing missing values '!$AF282, 'Imputing missing values '!$AT282)</f>
        <v>157.9</v>
      </c>
      <c r="AH282" s="78">
        <v>141.5</v>
      </c>
      <c r="AI282" s="81">
        <f t="shared" ref="AI282:AI283" si="186">AVERAGE(AU264:AU282)</f>
        <v>148.8176471</v>
      </c>
      <c r="AJ282" s="81">
        <f>IF(ISBLANK('Imputing missing values '!$AU282), 'Imputing missing values '!$AI282, 'Imputing missing values '!$AU282)</f>
        <v>146.6</v>
      </c>
      <c r="AK282" s="81">
        <v>167.0</v>
      </c>
      <c r="AL282" s="81">
        <v>188.8</v>
      </c>
      <c r="AM282" s="81">
        <v>148.8</v>
      </c>
      <c r="AN282" s="81">
        <v>137.3</v>
      </c>
      <c r="AO282" s="81">
        <v>145.1</v>
      </c>
      <c r="AP282" s="81">
        <v>152.0</v>
      </c>
      <c r="AQ282" s="81">
        <v>135.2</v>
      </c>
      <c r="AR282" s="81">
        <v>144.4</v>
      </c>
      <c r="AS282" s="81">
        <v>156.4</v>
      </c>
      <c r="AT282" s="81">
        <v>157.9</v>
      </c>
      <c r="AU282" s="81">
        <v>146.6</v>
      </c>
      <c r="AV282" s="81">
        <v>156.7</v>
      </c>
    </row>
    <row r="283" ht="15.75" customHeight="1">
      <c r="A283" s="81" t="s">
        <v>102</v>
      </c>
      <c r="B283" s="82">
        <v>2020.0</v>
      </c>
      <c r="C283" s="81" t="s">
        <v>74</v>
      </c>
      <c r="D283" s="78">
        <v>146.8</v>
      </c>
      <c r="E283" s="81">
        <f t="shared" si="2"/>
        <v>157.9666667</v>
      </c>
      <c r="F283" s="81">
        <f t="shared" si="1"/>
        <v>164.7</v>
      </c>
      <c r="G283" s="78">
        <v>191.0</v>
      </c>
      <c r="H283" s="81">
        <f t="shared" si="3"/>
        <v>184.7</v>
      </c>
      <c r="I283" s="81">
        <f>IF(ISBLANK('Imputing missing values '!$AL283), 'Imputing missing values '!$H283, 'Imputing missing values '!$AL283)</f>
        <v>184.8</v>
      </c>
      <c r="J283" s="78">
        <v>173.6</v>
      </c>
      <c r="K283" s="81">
        <f t="shared" si="4"/>
        <v>151.4777778</v>
      </c>
      <c r="L283" s="81">
        <f>IF(ISBLANK('Imputing missing values '!$AM283),K283,AM283)</f>
        <v>152.8</v>
      </c>
      <c r="M283" s="78">
        <v>153.8</v>
      </c>
      <c r="N283" s="81">
        <f t="shared" si="5"/>
        <v>142.0444444</v>
      </c>
      <c r="O283" s="81">
        <f>IF(ISBLANK('Imputing missing values '!$AN283), 'Imputing missing values '!$N283, 'Imputing missing values '!$AN283)</f>
        <v>143.6</v>
      </c>
      <c r="P283" s="78">
        <v>142.7</v>
      </c>
      <c r="Q283" s="81">
        <f>AVERAGE(AO265:AO283)</f>
        <v>147.8</v>
      </c>
      <c r="R283" s="81">
        <f>IF(ISBLANK('Imputing missing values '!$AO283), 'Imputing missing values '!$Q283, 'Imputing missing values '!$AO283)</f>
        <v>149.2</v>
      </c>
      <c r="S283" s="78">
        <v>148.4</v>
      </c>
      <c r="T283" s="81">
        <f t="shared" si="7"/>
        <v>154.7222222</v>
      </c>
      <c r="U283" s="81">
        <f>IF(ISBLANK('Imputing missing values '!$AP283), 'Imputing missing values '!$T283, 'Imputing missing values '!$AP283)</f>
        <v>157.2</v>
      </c>
      <c r="V283" s="78">
        <v>230.0</v>
      </c>
      <c r="W283" s="81">
        <f t="shared" si="8"/>
        <v>138.3777778</v>
      </c>
      <c r="X283" s="81">
        <f>IF(ISBLANK('Imputing missing values '!$AQ283), 'Imputing missing values '!$W283, 'Imputing missing values '!$AQ283)</f>
        <v>140.4</v>
      </c>
      <c r="Y283" s="78">
        <v>156.8</v>
      </c>
      <c r="Z283" s="81">
        <f t="shared" si="9"/>
        <v>147.7722222</v>
      </c>
      <c r="AA283" s="81">
        <f>IF(ISBLANK('Imputing missing values '!$AR283), 'Imputing missing values '!$Z283, 'Imputing missing values '!$AR283)</f>
        <v>148.4</v>
      </c>
      <c r="AB283" s="78">
        <v>115.7</v>
      </c>
      <c r="AC283" s="81">
        <f t="shared" si="10"/>
        <v>158.05</v>
      </c>
      <c r="AD283" s="81">
        <f>IF(ISBLANK('Imputing missing values '!$AS283), 'Imputing missing values '!$AC283, 'Imputing missing values '!$AS283)</f>
        <v>158.6</v>
      </c>
      <c r="AE283" s="78">
        <v>161.8</v>
      </c>
      <c r="AF283" s="81">
        <f t="shared" si="11"/>
        <v>155.0555556</v>
      </c>
      <c r="AG283" s="81">
        <f>IF(ISBLANK('Imputing missing values '!$AT283), 'Imputing missing values '!$AF283, 'Imputing missing values '!$AT283)</f>
        <v>156.9</v>
      </c>
      <c r="AH283" s="78">
        <v>146.5</v>
      </c>
      <c r="AI283" s="81">
        <f t="shared" si="186"/>
        <v>148.9222222</v>
      </c>
      <c r="AJ283" s="81">
        <f>IF(ISBLANK('Imputing missing values '!$AU283), 'Imputing missing values '!$AI283, 'Imputing missing values '!$AU283)</f>
        <v>150.7</v>
      </c>
      <c r="AK283" s="81">
        <v>164.7</v>
      </c>
      <c r="AL283" s="81">
        <v>184.8</v>
      </c>
      <c r="AM283" s="81">
        <v>152.8</v>
      </c>
      <c r="AN283" s="81">
        <v>143.6</v>
      </c>
      <c r="AO283" s="81">
        <v>149.2</v>
      </c>
      <c r="AP283" s="81">
        <v>157.2</v>
      </c>
      <c r="AQ283" s="81">
        <v>140.4</v>
      </c>
      <c r="AR283" s="81">
        <v>148.4</v>
      </c>
      <c r="AS283" s="81">
        <v>158.6</v>
      </c>
      <c r="AT283" s="81">
        <v>156.9</v>
      </c>
      <c r="AU283" s="81">
        <v>150.7</v>
      </c>
      <c r="AV283" s="81">
        <v>158.4</v>
      </c>
    </row>
    <row r="284" ht="15.75" customHeight="1">
      <c r="A284" s="81" t="s">
        <v>121</v>
      </c>
      <c r="B284" s="82">
        <v>2020.0</v>
      </c>
      <c r="C284" s="81" t="s">
        <v>76</v>
      </c>
      <c r="D284" s="78">
        <v>144.6</v>
      </c>
      <c r="E284" s="81">
        <f t="shared" si="2"/>
        <v>158</v>
      </c>
      <c r="F284" s="81">
        <f t="shared" si="1"/>
        <v>164.5</v>
      </c>
      <c r="G284" s="78">
        <v>188.5</v>
      </c>
      <c r="H284" s="81">
        <f t="shared" si="3"/>
        <v>184.6421053</v>
      </c>
      <c r="I284" s="81">
        <f>IF(ISBLANK('Imputing missing values '!$AL284), 'Imputing missing values '!$H284, 'Imputing missing values '!$AL284)</f>
        <v>183.6</v>
      </c>
      <c r="J284" s="78">
        <v>173.4</v>
      </c>
      <c r="K284" s="81">
        <f t="shared" si="4"/>
        <v>151.7315789</v>
      </c>
      <c r="L284" s="81">
        <f>IF(ISBLANK('Imputing missing values '!$AM284),K284,AM284)</f>
        <v>156.3</v>
      </c>
      <c r="M284" s="78">
        <v>154.0</v>
      </c>
      <c r="N284" s="81">
        <f t="shared" si="5"/>
        <v>142.3947368</v>
      </c>
      <c r="O284" s="81">
        <f>IF(ISBLANK('Imputing missing values '!$AN284), 'Imputing missing values '!$N284, 'Imputing missing values '!$AN284)</f>
        <v>148.7</v>
      </c>
      <c r="P284" s="78">
        <v>150.0</v>
      </c>
      <c r="Q284" s="81">
        <f t="shared" ref="Q284:Q285" si="187">AVERAGE(AO266:AO281)</f>
        <v>147.88125</v>
      </c>
      <c r="R284" s="81">
        <f>IF(ISBLANK('Imputing missing values '!$AO284), 'Imputing missing values '!$Q284, 'Imputing missing values '!$AO284)</f>
        <v>153.4</v>
      </c>
      <c r="S284" s="78">
        <v>145.9</v>
      </c>
      <c r="T284" s="81">
        <f t="shared" si="7"/>
        <v>155.0842105</v>
      </c>
      <c r="U284" s="81">
        <f>IF(ISBLANK('Imputing missing values '!$AP284), 'Imputing missing values '!$T284, 'Imputing missing values '!$AP284)</f>
        <v>161.6</v>
      </c>
      <c r="V284" s="78">
        <v>225.2</v>
      </c>
      <c r="W284" s="81">
        <f t="shared" si="8"/>
        <v>138.8</v>
      </c>
      <c r="X284" s="81">
        <f>IF(ISBLANK('Imputing missing values '!$AQ284), 'Imputing missing values '!$W284, 'Imputing missing values '!$AQ284)</f>
        <v>146.4</v>
      </c>
      <c r="Y284" s="78">
        <v>159.5</v>
      </c>
      <c r="Z284" s="81">
        <f t="shared" si="9"/>
        <v>148.0947368</v>
      </c>
      <c r="AA284" s="81">
        <f>IF(ISBLANK('Imputing missing values '!$AR284), 'Imputing missing values '!$Z284, 'Imputing missing values '!$AR284)</f>
        <v>153.9</v>
      </c>
      <c r="AB284" s="78">
        <v>114.4</v>
      </c>
      <c r="AC284" s="81">
        <f t="shared" si="10"/>
        <v>158.3052632</v>
      </c>
      <c r="AD284" s="81">
        <f>IF(ISBLANK('Imputing missing values '!$AS284), 'Imputing missing values '!$AC284, 'Imputing missing values '!$AS284)</f>
        <v>162.9</v>
      </c>
      <c r="AE284" s="78">
        <v>163.5</v>
      </c>
      <c r="AF284" s="81">
        <f t="shared" si="11"/>
        <v>155.1368421</v>
      </c>
      <c r="AG284" s="81">
        <f>IF(ISBLANK('Imputing missing values '!$AT284), 'Imputing missing values '!$AF284, 'Imputing missing values '!$AT284)</f>
        <v>156.6</v>
      </c>
      <c r="AH284" s="78">
        <v>153.4</v>
      </c>
      <c r="AI284" s="81">
        <f>AVERAGE(AU266:AU281)</f>
        <v>148.95625</v>
      </c>
      <c r="AJ284" s="81">
        <f>IF(ISBLANK('Imputing missing values '!$AU284), 'Imputing missing values '!$AI284, 'Imputing missing values '!$AU284)</f>
        <v>155.2</v>
      </c>
      <c r="AK284" s="81">
        <v>164.5</v>
      </c>
      <c r="AL284" s="81">
        <v>183.6</v>
      </c>
      <c r="AM284" s="81">
        <v>156.3</v>
      </c>
      <c r="AN284" s="81">
        <v>148.7</v>
      </c>
      <c r="AO284" s="81">
        <v>153.4</v>
      </c>
      <c r="AP284" s="81">
        <v>161.6</v>
      </c>
      <c r="AQ284" s="81">
        <v>146.4</v>
      </c>
      <c r="AR284" s="81">
        <v>153.9</v>
      </c>
      <c r="AS284" s="81">
        <v>162.9</v>
      </c>
      <c r="AT284" s="81">
        <v>156.6</v>
      </c>
      <c r="AU284" s="81">
        <v>155.2</v>
      </c>
      <c r="AV284" s="81">
        <v>160.7</v>
      </c>
    </row>
    <row r="285" ht="15.75" customHeight="1">
      <c r="A285" s="81" t="s">
        <v>122</v>
      </c>
      <c r="B285" s="82">
        <v>2020.0</v>
      </c>
      <c r="C285" s="81" t="s">
        <v>76</v>
      </c>
      <c r="D285" s="78">
        <v>149.0</v>
      </c>
      <c r="E285" s="81">
        <f t="shared" si="2"/>
        <v>161.6142857</v>
      </c>
      <c r="F285" s="81">
        <f t="shared" si="1"/>
        <v>167</v>
      </c>
      <c r="G285" s="78">
        <v>195.7</v>
      </c>
      <c r="H285" s="81">
        <f t="shared" si="3"/>
        <v>185.0526316</v>
      </c>
      <c r="I285" s="81">
        <f>IF(ISBLANK('Imputing missing values '!$AL285), 'Imputing missing values '!$H285, 'Imputing missing values '!$AL285)</f>
        <v>190.2</v>
      </c>
      <c r="J285" s="78">
        <v>178.3</v>
      </c>
      <c r="K285" s="81">
        <f t="shared" si="4"/>
        <v>151.4947368</v>
      </c>
      <c r="L285" s="81">
        <f>IF(ISBLANK('Imputing missing values '!$AM285),K285,AM285)</f>
        <v>149.6</v>
      </c>
      <c r="M285" s="78">
        <v>154.2</v>
      </c>
      <c r="N285" s="81">
        <f t="shared" si="5"/>
        <v>142.0263158</v>
      </c>
      <c r="O285" s="81">
        <f>IF(ISBLANK('Imputing missing values '!$AN285), 'Imputing missing values '!$N285, 'Imputing missing values '!$AN285)</f>
        <v>137.9</v>
      </c>
      <c r="P285" s="78">
        <v>140.7</v>
      </c>
      <c r="Q285" s="81">
        <f t="shared" si="187"/>
        <v>147.46875</v>
      </c>
      <c r="R285" s="81">
        <f>IF(ISBLANK('Imputing missing values '!$AO285), 'Imputing missing values '!$Q285, 'Imputing missing values '!$AO285)</f>
        <v>145.5</v>
      </c>
      <c r="S285" s="78">
        <v>149.7</v>
      </c>
      <c r="T285" s="81">
        <f t="shared" si="7"/>
        <v>154.8052632</v>
      </c>
      <c r="U285" s="81">
        <f>IF(ISBLANK('Imputing missing values '!$AP285), 'Imputing missing values '!$T285, 'Imputing missing values '!$AP285)</f>
        <v>152.9</v>
      </c>
      <c r="V285" s="78">
        <v>240.9</v>
      </c>
      <c r="W285" s="81">
        <f t="shared" si="8"/>
        <v>138.4894737</v>
      </c>
      <c r="X285" s="81">
        <f>IF(ISBLANK('Imputing missing values '!$AQ285), 'Imputing missing values '!$W285, 'Imputing missing values '!$AQ285)</f>
        <v>135.5</v>
      </c>
      <c r="Y285" s="78">
        <v>161.5</v>
      </c>
      <c r="Z285" s="81">
        <f t="shared" si="9"/>
        <v>147.6263158</v>
      </c>
      <c r="AA285" s="81">
        <f>IF(ISBLANK('Imputing missing values '!$AR285), 'Imputing missing values '!$Z285, 'Imputing missing values '!$AR285)</f>
        <v>144.3</v>
      </c>
      <c r="AB285" s="78">
        <v>117.1</v>
      </c>
      <c r="AC285" s="81">
        <f t="shared" si="10"/>
        <v>158.0473684</v>
      </c>
      <c r="AD285" s="81">
        <f>IF(ISBLANK('Imputing missing values '!$AS285), 'Imputing missing values '!$AC285, 'Imputing missing values '!$AS285)</f>
        <v>156.9</v>
      </c>
      <c r="AE285" s="78">
        <v>161.9</v>
      </c>
      <c r="AF285" s="81">
        <f t="shared" si="11"/>
        <v>155.4894737</v>
      </c>
      <c r="AG285" s="81">
        <f>IF(ISBLANK('Imputing missing values '!$AT285), 'Imputing missing values '!$AF285, 'Imputing missing values '!$AT285)</f>
        <v>157.9</v>
      </c>
      <c r="AH285" s="78">
        <v>143.3</v>
      </c>
      <c r="AI285" s="81">
        <f t="shared" ref="AI285:AI286" si="188">AVERAGE(AU267:AU285)</f>
        <v>149</v>
      </c>
      <c r="AJ285" s="81">
        <f>IF(ISBLANK('Imputing missing values '!$AU285), 'Imputing missing values '!$AI285, 'Imputing missing values '!$AU285)</f>
        <v>146.9</v>
      </c>
      <c r="AK285" s="81">
        <v>167.0</v>
      </c>
      <c r="AL285" s="81">
        <v>190.2</v>
      </c>
      <c r="AM285" s="81">
        <v>149.6</v>
      </c>
      <c r="AN285" s="81">
        <v>137.9</v>
      </c>
      <c r="AO285" s="81">
        <v>145.5</v>
      </c>
      <c r="AP285" s="81">
        <v>152.9</v>
      </c>
      <c r="AQ285" s="81">
        <v>135.5</v>
      </c>
      <c r="AR285" s="81">
        <v>144.3</v>
      </c>
      <c r="AS285" s="81">
        <v>156.9</v>
      </c>
      <c r="AT285" s="81">
        <v>157.9</v>
      </c>
      <c r="AU285" s="81">
        <v>146.9</v>
      </c>
      <c r="AV285" s="81">
        <v>156.9</v>
      </c>
    </row>
    <row r="286" ht="15.75" customHeight="1">
      <c r="A286" s="81" t="s">
        <v>102</v>
      </c>
      <c r="B286" s="82">
        <v>2020.0</v>
      </c>
      <c r="C286" s="81" t="s">
        <v>76</v>
      </c>
      <c r="D286" s="78">
        <v>146.0</v>
      </c>
      <c r="E286" s="81">
        <f t="shared" si="2"/>
        <v>159.0857143</v>
      </c>
      <c r="F286" s="81">
        <f t="shared" si="1"/>
        <v>165.4</v>
      </c>
      <c r="G286" s="78">
        <v>191.0</v>
      </c>
      <c r="H286" s="81">
        <f t="shared" si="3"/>
        <v>184.9842105</v>
      </c>
      <c r="I286" s="81">
        <f>IF(ISBLANK('Imputing missing values '!$AL286), 'Imputing missing values '!$H286, 'Imputing missing values '!$AL286)</f>
        <v>185.4</v>
      </c>
      <c r="J286" s="78">
        <v>175.3</v>
      </c>
      <c r="K286" s="81">
        <f t="shared" si="4"/>
        <v>151.8315789</v>
      </c>
      <c r="L286" s="81">
        <f>IF(ISBLANK('Imputing missing values '!$AM286),K286,AM286)</f>
        <v>153.6</v>
      </c>
      <c r="M286" s="78">
        <v>154.1</v>
      </c>
      <c r="N286" s="81">
        <f t="shared" si="5"/>
        <v>142.4210526</v>
      </c>
      <c r="O286" s="81">
        <f>IF(ISBLANK('Imputing missing values '!$AN286), 'Imputing missing values '!$N286, 'Imputing missing values '!$AN286)</f>
        <v>144.6</v>
      </c>
      <c r="P286" s="78">
        <v>146.6</v>
      </c>
      <c r="Q286" s="81">
        <f>AVERAGE(AO268:AO286)</f>
        <v>148.2578947</v>
      </c>
      <c r="R286" s="81">
        <f>IF(ISBLANK('Imputing missing values '!$AO286), 'Imputing missing values '!$Q286, 'Imputing missing values '!$AO286)</f>
        <v>149.7</v>
      </c>
      <c r="S286" s="78">
        <v>147.7</v>
      </c>
      <c r="T286" s="81">
        <f t="shared" si="7"/>
        <v>155.3421053</v>
      </c>
      <c r="U286" s="81">
        <f>IF(ISBLANK('Imputing missing values '!$AP286), 'Imputing missing values '!$T286, 'Imputing missing values '!$AP286)</f>
        <v>158.3</v>
      </c>
      <c r="V286" s="78">
        <v>230.5</v>
      </c>
      <c r="W286" s="81">
        <f t="shared" si="8"/>
        <v>139.0894737</v>
      </c>
      <c r="X286" s="81">
        <f>IF(ISBLANK('Imputing missing values '!$AQ286), 'Imputing missing values '!$W286, 'Imputing missing values '!$AQ286)</f>
        <v>140.7</v>
      </c>
      <c r="Y286" s="78">
        <v>160.2</v>
      </c>
      <c r="Z286" s="81">
        <f t="shared" si="9"/>
        <v>147.8368421</v>
      </c>
      <c r="AA286" s="81">
        <f>IF(ISBLANK('Imputing missing values '!$AR286), 'Imputing missing values '!$Z286, 'Imputing missing values '!$AR286)</f>
        <v>148.5</v>
      </c>
      <c r="AB286" s="78">
        <v>115.3</v>
      </c>
      <c r="AC286" s="81">
        <f t="shared" si="10"/>
        <v>158.4105263</v>
      </c>
      <c r="AD286" s="81">
        <f>IF(ISBLANK('Imputing missing values '!$AS286), 'Imputing missing values '!$AC286, 'Imputing missing values '!$AS286)</f>
        <v>159.4</v>
      </c>
      <c r="AE286" s="78">
        <v>163.0</v>
      </c>
      <c r="AF286" s="81">
        <f t="shared" si="11"/>
        <v>155.7473684</v>
      </c>
      <c r="AG286" s="81">
        <f>IF(ISBLANK('Imputing missing values '!$AT286), 'Imputing missing values '!$AF286, 'Imputing missing values '!$AT286)</f>
        <v>157.1</v>
      </c>
      <c r="AH286" s="78">
        <v>149.2</v>
      </c>
      <c r="AI286" s="81">
        <f t="shared" si="188"/>
        <v>149.4842105</v>
      </c>
      <c r="AJ286" s="81">
        <f>IF(ISBLANK('Imputing missing values '!$AU286), 'Imputing missing values '!$AI286, 'Imputing missing values '!$AU286)</f>
        <v>151.2</v>
      </c>
      <c r="AK286" s="81">
        <v>165.4</v>
      </c>
      <c r="AL286" s="81">
        <v>185.4</v>
      </c>
      <c r="AM286" s="81">
        <v>153.6</v>
      </c>
      <c r="AN286" s="81">
        <v>144.6</v>
      </c>
      <c r="AO286" s="81">
        <v>149.7</v>
      </c>
      <c r="AP286" s="81">
        <v>158.3</v>
      </c>
      <c r="AQ286" s="81">
        <v>140.7</v>
      </c>
      <c r="AR286" s="81">
        <v>148.5</v>
      </c>
      <c r="AS286" s="81">
        <v>159.4</v>
      </c>
      <c r="AT286" s="81">
        <v>157.1</v>
      </c>
      <c r="AU286" s="81">
        <v>151.2</v>
      </c>
      <c r="AV286" s="81">
        <v>158.9</v>
      </c>
    </row>
    <row r="287" ht="15.75" customHeight="1">
      <c r="A287" s="79" t="s">
        <v>121</v>
      </c>
      <c r="B287" s="82">
        <v>2021.0</v>
      </c>
      <c r="C287" s="79" t="s">
        <v>36</v>
      </c>
      <c r="D287" s="78">
        <v>143.4</v>
      </c>
      <c r="E287" s="83">
        <f t="shared" si="2"/>
        <v>159.7428571</v>
      </c>
      <c r="F287" s="83">
        <f t="shared" si="1"/>
        <v>159.6</v>
      </c>
      <c r="G287" s="78">
        <v>187.5</v>
      </c>
      <c r="H287" s="83">
        <f t="shared" si="3"/>
        <v>185.0421053</v>
      </c>
      <c r="I287" s="78">
        <f>IF(ISBLANK('Imputing missing values '!$AL287), 'Imputing missing values '!$H287, 'Imputing missing values '!$AL287)</f>
        <v>184.6</v>
      </c>
      <c r="J287" s="78">
        <v>173.4</v>
      </c>
      <c r="K287" s="83">
        <f t="shared" si="4"/>
        <v>152.1157895</v>
      </c>
      <c r="L287" s="78">
        <f>IF(ISBLANK('Imputing missing values '!$AM287),K287,AM287)</f>
        <v>156.8</v>
      </c>
      <c r="M287" s="78">
        <v>154.0</v>
      </c>
      <c r="N287" s="83">
        <f t="shared" si="5"/>
        <v>142.8947368</v>
      </c>
      <c r="O287" s="78">
        <f>IF(ISBLANK('Imputing missing values '!$AN287), 'Imputing missing values '!$N287, 'Imputing missing values '!$AN287)</f>
        <v>150.9</v>
      </c>
      <c r="P287" s="78">
        <v>154.8</v>
      </c>
      <c r="Q287" s="83">
        <f t="shared" ref="Q287:Q288" si="189">AVERAGE(AO269:AO284)</f>
        <v>148.45625</v>
      </c>
      <c r="R287" s="78">
        <f>IF(ISBLANK('Imputing missing values '!$AO287), 'Imputing missing values '!$Q287, 'Imputing missing values '!$AO287)</f>
        <v>153.9</v>
      </c>
      <c r="S287" s="78">
        <v>147.0</v>
      </c>
      <c r="T287" s="83">
        <f t="shared" si="7"/>
        <v>155.7684211</v>
      </c>
      <c r="U287" s="83">
        <f>IF(ISBLANK('Imputing missing values '!$AP287), 'Imputing missing values '!$T287, 'Imputing missing values '!$AP287)</f>
        <v>162.5</v>
      </c>
      <c r="V287" s="78">
        <v>187.8</v>
      </c>
      <c r="W287" s="83">
        <f t="shared" si="8"/>
        <v>139.7473684</v>
      </c>
      <c r="X287" s="83">
        <f>IF(ISBLANK('Imputing missing values '!$AQ287), 'Imputing missing values '!$W287, 'Imputing missing values '!$AQ287)</f>
        <v>147.5</v>
      </c>
      <c r="Y287" s="78">
        <v>159.5</v>
      </c>
      <c r="Z287" s="83">
        <f t="shared" si="9"/>
        <v>148.1947368</v>
      </c>
      <c r="AA287" s="83">
        <f>IF(ISBLANK('Imputing missing values '!$AR287), 'Imputing missing values '!$Z287, 'Imputing missing values '!$AR287)</f>
        <v>155.1</v>
      </c>
      <c r="AB287" s="78">
        <v>113.8</v>
      </c>
      <c r="AC287" s="83">
        <f t="shared" si="10"/>
        <v>158.7842105</v>
      </c>
      <c r="AD287" s="83">
        <f>IF(ISBLANK('Imputing missing values '!$AS287), 'Imputing missing values '!$AC287, 'Imputing missing values '!$AS287)</f>
        <v>163.5</v>
      </c>
      <c r="AE287" s="78">
        <v>164.5</v>
      </c>
      <c r="AF287" s="83">
        <f t="shared" si="11"/>
        <v>155.9894737</v>
      </c>
      <c r="AG287" s="83">
        <f>IF(ISBLANK('Imputing missing values '!$AT287), 'Imputing missing values '!$AF287, 'Imputing missing values '!$AT287)</f>
        <v>156.2</v>
      </c>
      <c r="AH287" s="78">
        <v>156.1</v>
      </c>
      <c r="AI287" s="83">
        <f>AVERAGE(AU269:AU284)</f>
        <v>149.69375</v>
      </c>
      <c r="AJ287" s="83">
        <f>IF(ISBLANK('Imputing missing values '!$AU287), 'Imputing missing values '!$AI287, 'Imputing missing values '!$AU287)</f>
        <v>155.9</v>
      </c>
      <c r="AK287" s="81">
        <v>159.6</v>
      </c>
      <c r="AL287" s="78">
        <v>184.6</v>
      </c>
      <c r="AM287" s="78">
        <v>156.8</v>
      </c>
      <c r="AN287" s="78">
        <v>150.9</v>
      </c>
      <c r="AO287" s="78">
        <v>153.9</v>
      </c>
      <c r="AP287" s="81">
        <v>162.5</v>
      </c>
      <c r="AQ287" s="81">
        <v>147.5</v>
      </c>
      <c r="AR287" s="81">
        <v>155.1</v>
      </c>
      <c r="AS287" s="81">
        <v>163.5</v>
      </c>
      <c r="AT287" s="81">
        <v>156.2</v>
      </c>
      <c r="AU287" s="81">
        <v>155.9</v>
      </c>
      <c r="AV287" s="78">
        <v>158.5</v>
      </c>
    </row>
    <row r="288" ht="15.75" customHeight="1">
      <c r="A288" s="79" t="s">
        <v>122</v>
      </c>
      <c r="B288" s="82">
        <v>2021.0</v>
      </c>
      <c r="C288" s="79" t="s">
        <v>36</v>
      </c>
      <c r="D288" s="78">
        <v>148.0</v>
      </c>
      <c r="E288" s="83">
        <f t="shared" si="2"/>
        <v>163.1428571</v>
      </c>
      <c r="F288" s="83">
        <f t="shared" si="1"/>
        <v>163.4</v>
      </c>
      <c r="G288" s="78">
        <v>194.8</v>
      </c>
      <c r="H288" s="83">
        <f t="shared" si="3"/>
        <v>185.5368421</v>
      </c>
      <c r="I288" s="78">
        <f>IF(ISBLANK('Imputing missing values '!$AL288), 'Imputing missing values '!$H288, 'Imputing missing values '!$AL288)</f>
        <v>191.8</v>
      </c>
      <c r="J288" s="78">
        <v>178.4</v>
      </c>
      <c r="K288" s="83">
        <f t="shared" si="4"/>
        <v>151.9105263</v>
      </c>
      <c r="L288" s="78">
        <f>IF(ISBLANK('Imputing missing values '!$AM288),K288,AM288)</f>
        <v>150.2</v>
      </c>
      <c r="M288" s="78">
        <v>154.4</v>
      </c>
      <c r="N288" s="83">
        <f t="shared" si="5"/>
        <v>142.7894737</v>
      </c>
      <c r="O288" s="78">
        <f>IF(ISBLANK('Imputing missing values '!$AN288), 'Imputing missing values '!$N288, 'Imputing missing values '!$AN288)</f>
        <v>142.9</v>
      </c>
      <c r="P288" s="78">
        <v>144.1</v>
      </c>
      <c r="Q288" s="83">
        <f t="shared" si="189"/>
        <v>148.06875</v>
      </c>
      <c r="R288" s="78">
        <f>IF(ISBLANK('Imputing missing values '!$AO288), 'Imputing missing values '!$Q288, 'Imputing missing values '!$AO288)</f>
        <v>145.7</v>
      </c>
      <c r="S288" s="78">
        <v>152.6</v>
      </c>
      <c r="T288" s="83">
        <f t="shared" si="7"/>
        <v>155.5526316</v>
      </c>
      <c r="U288" s="83">
        <f>IF(ISBLANK('Imputing missing values '!$AP288), 'Imputing missing values '!$T288, 'Imputing missing values '!$AP288)</f>
        <v>154.1</v>
      </c>
      <c r="V288" s="78">
        <v>206.8</v>
      </c>
      <c r="W288" s="83">
        <f t="shared" si="8"/>
        <v>139.5105263</v>
      </c>
      <c r="X288" s="83">
        <f>IF(ISBLANK('Imputing missing values '!$AQ288), 'Imputing missing values '!$W288, 'Imputing missing values '!$AQ288)</f>
        <v>136.9</v>
      </c>
      <c r="Y288" s="78">
        <v>162.1</v>
      </c>
      <c r="Z288" s="83">
        <f t="shared" si="9"/>
        <v>147.7842105</v>
      </c>
      <c r="AA288" s="83">
        <f>IF(ISBLANK('Imputing missing values '!$AR288), 'Imputing missing values '!$Z288, 'Imputing missing values '!$AR288)</f>
        <v>145.4</v>
      </c>
      <c r="AB288" s="78">
        <v>116.3</v>
      </c>
      <c r="AC288" s="83">
        <f t="shared" si="10"/>
        <v>158.4842105</v>
      </c>
      <c r="AD288" s="83">
        <f>IF(ISBLANK('Imputing missing values '!$AS288), 'Imputing missing values '!$AC288, 'Imputing missing values '!$AS288)</f>
        <v>156.1</v>
      </c>
      <c r="AE288" s="78">
        <v>163.0</v>
      </c>
      <c r="AF288" s="83">
        <f t="shared" si="11"/>
        <v>156.3315789</v>
      </c>
      <c r="AG288" s="83">
        <f>IF(ISBLANK('Imputing missing values '!$AT288), 'Imputing missing values '!$AF288, 'Imputing missing values '!$AT288)</f>
        <v>157.7</v>
      </c>
      <c r="AH288" s="78">
        <v>145.9</v>
      </c>
      <c r="AI288" s="83">
        <f t="shared" ref="AI288:AI289" si="190">AVERAGE(AU270:AU288)</f>
        <v>149.7368421</v>
      </c>
      <c r="AJ288" s="83">
        <f>IF(ISBLANK('Imputing missing values '!$AU288), 'Imputing missing values '!$AI288, 'Imputing missing values '!$AU288)</f>
        <v>147.6</v>
      </c>
      <c r="AK288" s="81">
        <v>163.4</v>
      </c>
      <c r="AL288" s="78">
        <v>191.8</v>
      </c>
      <c r="AM288" s="78">
        <v>150.2</v>
      </c>
      <c r="AN288" s="78">
        <v>142.9</v>
      </c>
      <c r="AO288" s="78">
        <v>145.7</v>
      </c>
      <c r="AP288" s="81">
        <v>154.1</v>
      </c>
      <c r="AQ288" s="81">
        <v>136.9</v>
      </c>
      <c r="AR288" s="81">
        <v>145.4</v>
      </c>
      <c r="AS288" s="81">
        <v>156.1</v>
      </c>
      <c r="AT288" s="81">
        <v>157.7</v>
      </c>
      <c r="AU288" s="81">
        <v>147.6</v>
      </c>
      <c r="AV288" s="78">
        <v>156.0</v>
      </c>
    </row>
    <row r="289" ht="15.75" customHeight="1">
      <c r="A289" s="79" t="s">
        <v>102</v>
      </c>
      <c r="B289" s="82">
        <v>2021.0</v>
      </c>
      <c r="C289" s="79" t="s">
        <v>36</v>
      </c>
      <c r="D289" s="78">
        <v>144.9</v>
      </c>
      <c r="E289" s="83">
        <f t="shared" si="2"/>
        <v>160.0142857</v>
      </c>
      <c r="F289" s="83">
        <f t="shared" si="1"/>
        <v>161</v>
      </c>
      <c r="G289" s="78">
        <v>190.1</v>
      </c>
      <c r="H289" s="81">
        <f t="shared" si="3"/>
        <v>185.5263158</v>
      </c>
      <c r="I289" s="81">
        <f>IF(ISBLANK('Imputing missing values '!$AL289), 'Imputing missing values '!$H289, 'Imputing missing values '!$AL289)</f>
        <v>186.5</v>
      </c>
      <c r="J289" s="78">
        <v>175.3</v>
      </c>
      <c r="K289" s="81">
        <f t="shared" si="4"/>
        <v>152.2789474</v>
      </c>
      <c r="L289" s="81">
        <f>IF(ISBLANK('Imputing missing values '!$AM289),K289,AM289)</f>
        <v>154.2</v>
      </c>
      <c r="M289" s="78">
        <v>154.1</v>
      </c>
      <c r="N289" s="81">
        <f t="shared" si="5"/>
        <v>143.3578947</v>
      </c>
      <c r="O289" s="81">
        <f>IF(ISBLANK('Imputing missing values '!$AN289), 'Imputing missing values '!$N289, 'Imputing missing values '!$AN289)</f>
        <v>147.9</v>
      </c>
      <c r="P289" s="78">
        <v>150.9</v>
      </c>
      <c r="Q289" s="81">
        <f>AVERAGE(AO271:AO289)</f>
        <v>148.8421053</v>
      </c>
      <c r="R289" s="81">
        <f>IF(ISBLANK('Imputing missing values '!$AO289), 'Imputing missing values '!$Q289, 'Imputing missing values '!$AO289)</f>
        <v>150</v>
      </c>
      <c r="S289" s="78">
        <v>149.6</v>
      </c>
      <c r="T289" s="81">
        <f t="shared" si="7"/>
        <v>156.1421053</v>
      </c>
      <c r="U289" s="81">
        <f>IF(ISBLANK('Imputing missing values '!$AP289), 'Imputing missing values '!$T289, 'Imputing missing values '!$AP289)</f>
        <v>159.3</v>
      </c>
      <c r="V289" s="78">
        <v>194.2</v>
      </c>
      <c r="W289" s="81">
        <f t="shared" si="8"/>
        <v>140.1736842</v>
      </c>
      <c r="X289" s="81">
        <f>IF(ISBLANK('Imputing missing values '!$AQ289), 'Imputing missing values '!$W289, 'Imputing missing values '!$AQ289)</f>
        <v>141.9</v>
      </c>
      <c r="Y289" s="78">
        <v>160.4</v>
      </c>
      <c r="Z289" s="81">
        <f t="shared" si="9"/>
        <v>148.0526316</v>
      </c>
      <c r="AA289" s="81">
        <f>IF(ISBLANK('Imputing missing values '!$AR289), 'Imputing missing values '!$Z289, 'Imputing missing values '!$AR289)</f>
        <v>149.6</v>
      </c>
      <c r="AB289" s="78">
        <v>114.6</v>
      </c>
      <c r="AC289" s="81">
        <f t="shared" si="10"/>
        <v>158.8368421</v>
      </c>
      <c r="AD289" s="81">
        <f>IF(ISBLANK('Imputing missing values '!$AS289), 'Imputing missing values '!$AC289, 'Imputing missing values '!$AS289)</f>
        <v>159.2</v>
      </c>
      <c r="AE289" s="78">
        <v>164.0</v>
      </c>
      <c r="AF289" s="81">
        <f t="shared" si="11"/>
        <v>156.5736842</v>
      </c>
      <c r="AG289" s="81">
        <f>IF(ISBLANK('Imputing missing values '!$AT289), 'Imputing missing values '!$AF289, 'Imputing missing values '!$AT289)</f>
        <v>156.8</v>
      </c>
      <c r="AH289" s="78">
        <v>151.8</v>
      </c>
      <c r="AI289" s="81">
        <f t="shared" si="190"/>
        <v>150.2578947</v>
      </c>
      <c r="AJ289" s="81">
        <f>IF(ISBLANK('Imputing missing values '!$AU289), 'Imputing missing values '!$AI289, 'Imputing missing values '!$AU289)</f>
        <v>151.9</v>
      </c>
      <c r="AK289" s="81">
        <v>161.0</v>
      </c>
      <c r="AL289" s="81">
        <v>186.5</v>
      </c>
      <c r="AM289" s="81">
        <v>154.2</v>
      </c>
      <c r="AN289" s="81">
        <v>147.9</v>
      </c>
      <c r="AO289" s="81">
        <v>150.0</v>
      </c>
      <c r="AP289" s="81">
        <v>159.3</v>
      </c>
      <c r="AQ289" s="81">
        <v>141.9</v>
      </c>
      <c r="AR289" s="81">
        <v>149.6</v>
      </c>
      <c r="AS289" s="81">
        <v>159.2</v>
      </c>
      <c r="AT289" s="81">
        <v>156.8</v>
      </c>
      <c r="AU289" s="81">
        <v>151.9</v>
      </c>
      <c r="AV289" s="78">
        <v>157.3</v>
      </c>
    </row>
    <row r="290" ht="15.75" customHeight="1">
      <c r="A290" s="79" t="s">
        <v>121</v>
      </c>
      <c r="B290" s="82">
        <v>2021.0</v>
      </c>
      <c r="C290" s="79" t="s">
        <v>37</v>
      </c>
      <c r="D290" s="78">
        <v>142.8</v>
      </c>
      <c r="E290" s="83">
        <f t="shared" si="2"/>
        <v>160.2714286</v>
      </c>
      <c r="F290" s="83">
        <f t="shared" si="1"/>
        <v>154.7</v>
      </c>
      <c r="G290" s="78">
        <v>184.0</v>
      </c>
      <c r="H290" s="83">
        <f t="shared" si="3"/>
        <v>185.6842105</v>
      </c>
      <c r="I290" s="78">
        <f>IF(ISBLANK('Imputing missing values '!$AL290), 'Imputing missing values '!$H290, 'Imputing missing values '!$AL290)</f>
        <v>186.5</v>
      </c>
      <c r="J290" s="78">
        <v>168.0</v>
      </c>
      <c r="K290" s="83">
        <f t="shared" si="4"/>
        <v>152.6473684</v>
      </c>
      <c r="L290" s="78">
        <f>IF(ISBLANK('Imputing missing values '!$AM290),K290,AM290)</f>
        <v>158.4</v>
      </c>
      <c r="M290" s="78">
        <v>154.4</v>
      </c>
      <c r="N290" s="83">
        <f t="shared" si="5"/>
        <v>144.0157895</v>
      </c>
      <c r="O290" s="78">
        <f>IF(ISBLANK('Imputing missing values '!$AN290), 'Imputing missing values '!$N290, 'Imputing missing values '!$AN290)</f>
        <v>154.4</v>
      </c>
      <c r="P290" s="78">
        <v>163.0</v>
      </c>
      <c r="Q290" s="83">
        <f t="shared" ref="Q290:Q291" si="191">AVERAGE(AO272:AO287)</f>
        <v>149.11875</v>
      </c>
      <c r="R290" s="78">
        <f>IF(ISBLANK('Imputing missing values '!$AO290), 'Imputing missing values '!$Q290, 'Imputing missing values '!$AO290)</f>
        <v>154.8</v>
      </c>
      <c r="S290" s="78">
        <v>147.8</v>
      </c>
      <c r="T290" s="83">
        <f t="shared" si="7"/>
        <v>156.6631579</v>
      </c>
      <c r="U290" s="83">
        <f>IF(ISBLANK('Imputing missing values '!$AP290), 'Imputing missing values '!$T290, 'Imputing missing values '!$AP290)</f>
        <v>164.3</v>
      </c>
      <c r="V290" s="78">
        <v>149.7</v>
      </c>
      <c r="W290" s="83">
        <f t="shared" si="8"/>
        <v>140.9736842</v>
      </c>
      <c r="X290" s="83">
        <f>IF(ISBLANK('Imputing missing values '!$AQ290), 'Imputing missing values '!$W290, 'Imputing missing values '!$AQ290)</f>
        <v>150.2</v>
      </c>
      <c r="Y290" s="78">
        <v>158.3</v>
      </c>
      <c r="Z290" s="83">
        <f t="shared" si="9"/>
        <v>148.5105263</v>
      </c>
      <c r="AA290" s="83">
        <f>IF(ISBLANK('Imputing missing values '!$AR290), 'Imputing missing values '!$Z290, 'Imputing missing values '!$AR290)</f>
        <v>157</v>
      </c>
      <c r="AB290" s="78">
        <v>111.8</v>
      </c>
      <c r="AC290" s="83">
        <f t="shared" si="10"/>
        <v>159.2157895</v>
      </c>
      <c r="AD290" s="83">
        <f>IF(ISBLANK('Imputing missing values '!$AS290), 'Imputing missing values '!$AC290, 'Imputing missing values '!$AS290)</f>
        <v>163.6</v>
      </c>
      <c r="AE290" s="78">
        <v>165.0</v>
      </c>
      <c r="AF290" s="83">
        <f t="shared" si="11"/>
        <v>156.7631579</v>
      </c>
      <c r="AG290" s="83">
        <f>IF(ISBLANK('Imputing missing values '!$AT290), 'Imputing missing values '!$AF290, 'Imputing missing values '!$AT290)</f>
        <v>155.2</v>
      </c>
      <c r="AH290" s="78">
        <v>160.0</v>
      </c>
      <c r="AI290" s="83">
        <f>AVERAGE(AU272:AU287)</f>
        <v>150.525</v>
      </c>
      <c r="AJ290" s="83">
        <f>IF(ISBLANK('Imputing missing values '!$AU290), 'Imputing missing values '!$AI290, 'Imputing missing values '!$AU290)</f>
        <v>157.2</v>
      </c>
      <c r="AK290" s="81">
        <v>154.7</v>
      </c>
      <c r="AL290" s="78">
        <v>186.5</v>
      </c>
      <c r="AM290" s="78">
        <v>158.4</v>
      </c>
      <c r="AN290" s="78">
        <v>154.4</v>
      </c>
      <c r="AO290" s="78">
        <v>154.8</v>
      </c>
      <c r="AP290" s="81">
        <v>164.3</v>
      </c>
      <c r="AQ290" s="81">
        <v>150.2</v>
      </c>
      <c r="AR290" s="81">
        <v>157.0</v>
      </c>
      <c r="AS290" s="81">
        <v>163.6</v>
      </c>
      <c r="AT290" s="81">
        <v>155.2</v>
      </c>
      <c r="AU290" s="81">
        <v>157.2</v>
      </c>
      <c r="AV290" s="78">
        <v>156.7</v>
      </c>
    </row>
    <row r="291" ht="15.75" customHeight="1">
      <c r="A291" s="79" t="s">
        <v>122</v>
      </c>
      <c r="B291" s="82">
        <v>2021.0</v>
      </c>
      <c r="C291" s="79" t="s">
        <v>37</v>
      </c>
      <c r="D291" s="78">
        <v>147.6</v>
      </c>
      <c r="E291" s="83">
        <f t="shared" si="2"/>
        <v>163.4285714</v>
      </c>
      <c r="F291" s="83">
        <f t="shared" si="1"/>
        <v>160.8</v>
      </c>
      <c r="G291" s="78">
        <v>191.2</v>
      </c>
      <c r="H291" s="83">
        <f t="shared" si="3"/>
        <v>186.3368421</v>
      </c>
      <c r="I291" s="78">
        <f>IF(ISBLANK('Imputing missing values '!$AL291), 'Imputing missing values '!$H291, 'Imputing missing values '!$AL291)</f>
        <v>193.3</v>
      </c>
      <c r="J291" s="78">
        <v>169.9</v>
      </c>
      <c r="K291" s="83">
        <f t="shared" si="4"/>
        <v>152.5157895</v>
      </c>
      <c r="L291" s="78">
        <f>IF(ISBLANK('Imputing missing values '!$AM291),K291,AM291)</f>
        <v>151.8</v>
      </c>
      <c r="M291" s="78">
        <v>155.1</v>
      </c>
      <c r="N291" s="83">
        <f t="shared" si="5"/>
        <v>144.1894737</v>
      </c>
      <c r="O291" s="78">
        <f>IF(ISBLANK('Imputing missing values '!$AN291), 'Imputing missing values '!$N291, 'Imputing missing values '!$AN291)</f>
        <v>149.1</v>
      </c>
      <c r="P291" s="78">
        <v>151.4</v>
      </c>
      <c r="Q291" s="83">
        <f t="shared" si="191"/>
        <v>148.73125</v>
      </c>
      <c r="R291" s="78">
        <f>IF(ISBLANK('Imputing missing values '!$AO291), 'Imputing missing values '!$Q291, 'Imputing missing values '!$AO291)</f>
        <v>146.5</v>
      </c>
      <c r="S291" s="78">
        <v>154.0</v>
      </c>
      <c r="T291" s="83">
        <f t="shared" si="7"/>
        <v>156.5315789</v>
      </c>
      <c r="U291" s="83">
        <f>IF(ISBLANK('Imputing missing values '!$AP291), 'Imputing missing values '!$T291, 'Imputing missing values '!$AP291)</f>
        <v>156.3</v>
      </c>
      <c r="V291" s="78">
        <v>180.2</v>
      </c>
      <c r="W291" s="83">
        <f t="shared" si="8"/>
        <v>140.8105263</v>
      </c>
      <c r="X291" s="83">
        <f>IF(ISBLANK('Imputing missing values '!$AQ291), 'Imputing missing values '!$W291, 'Imputing missing values '!$AQ291)</f>
        <v>140.5</v>
      </c>
      <c r="Y291" s="78">
        <v>159.8</v>
      </c>
      <c r="Z291" s="83">
        <f t="shared" si="9"/>
        <v>148.2526316</v>
      </c>
      <c r="AA291" s="83">
        <f>IF(ISBLANK('Imputing missing values '!$AR291), 'Imputing missing values '!$Z291, 'Imputing missing values '!$AR291)</f>
        <v>147.3</v>
      </c>
      <c r="AB291" s="78">
        <v>114.9</v>
      </c>
      <c r="AC291" s="83">
        <f t="shared" si="10"/>
        <v>158.8947368</v>
      </c>
      <c r="AD291" s="83">
        <f>IF(ISBLANK('Imputing missing values '!$AS291), 'Imputing missing values '!$AC291, 'Imputing missing values '!$AS291)</f>
        <v>156.6</v>
      </c>
      <c r="AE291" s="78">
        <v>162.5</v>
      </c>
      <c r="AF291" s="83">
        <f t="shared" si="11"/>
        <v>156.9263158</v>
      </c>
      <c r="AG291" s="83">
        <f>IF(ISBLANK('Imputing missing values '!$AT291), 'Imputing missing values '!$AF291, 'Imputing missing values '!$AT291)</f>
        <v>156.7</v>
      </c>
      <c r="AH291" s="78">
        <v>149.2</v>
      </c>
      <c r="AI291" s="83">
        <f t="shared" ref="AI291:AI292" si="192">AVERAGE(AU273:AU291)</f>
        <v>150.6</v>
      </c>
      <c r="AJ291" s="83">
        <f>IF(ISBLANK('Imputing missing values '!$AU291), 'Imputing missing values '!$AI291, 'Imputing missing values '!$AU291)</f>
        <v>149.3</v>
      </c>
      <c r="AK291" s="81">
        <v>160.8</v>
      </c>
      <c r="AL291" s="78">
        <v>193.3</v>
      </c>
      <c r="AM291" s="78">
        <v>151.8</v>
      </c>
      <c r="AN291" s="78">
        <v>149.1</v>
      </c>
      <c r="AO291" s="78">
        <v>146.5</v>
      </c>
      <c r="AP291" s="81">
        <v>156.3</v>
      </c>
      <c r="AQ291" s="81">
        <v>140.5</v>
      </c>
      <c r="AR291" s="81">
        <v>147.3</v>
      </c>
      <c r="AS291" s="81">
        <v>156.6</v>
      </c>
      <c r="AT291" s="81">
        <v>156.7</v>
      </c>
      <c r="AU291" s="81">
        <v>149.3</v>
      </c>
      <c r="AV291" s="78">
        <v>156.5</v>
      </c>
    </row>
    <row r="292" ht="15.75" customHeight="1">
      <c r="A292" s="79" t="s">
        <v>102</v>
      </c>
      <c r="B292" s="82">
        <v>2021.0</v>
      </c>
      <c r="C292" s="79" t="s">
        <v>37</v>
      </c>
      <c r="D292" s="78">
        <v>144.3</v>
      </c>
      <c r="E292" s="83">
        <f t="shared" si="2"/>
        <v>160.3142857</v>
      </c>
      <c r="F292" s="83">
        <f t="shared" si="1"/>
        <v>156.9</v>
      </c>
      <c r="G292" s="78">
        <v>186.5</v>
      </c>
      <c r="H292" s="81">
        <f t="shared" si="3"/>
        <v>186.3947368</v>
      </c>
      <c r="I292" s="81">
        <f>IF(ISBLANK('Imputing missing values '!$AL292), 'Imputing missing values '!$H292, 'Imputing missing values '!$AL292)</f>
        <v>188.3</v>
      </c>
      <c r="J292" s="78">
        <v>168.7</v>
      </c>
      <c r="K292" s="81">
        <f t="shared" si="4"/>
        <v>152.9368421</v>
      </c>
      <c r="L292" s="81">
        <f>IF(ISBLANK('Imputing missing values '!$AM292),K292,AM292)</f>
        <v>155.8</v>
      </c>
      <c r="M292" s="78">
        <v>154.7</v>
      </c>
      <c r="N292" s="81">
        <f t="shared" si="5"/>
        <v>144.9315789</v>
      </c>
      <c r="O292" s="81">
        <f>IF(ISBLANK('Imputing missing values '!$AN292), 'Imputing missing values '!$N292, 'Imputing missing values '!$AN292)</f>
        <v>152.4</v>
      </c>
      <c r="P292" s="78">
        <v>158.7</v>
      </c>
      <c r="Q292" s="81">
        <f>AVERAGE(AO274:AO292)</f>
        <v>149.3368421</v>
      </c>
      <c r="R292" s="81">
        <f>IF(ISBLANK('Imputing missing values '!$AO292), 'Imputing missing values '!$Q292, 'Imputing missing values '!$AO292)</f>
        <v>150.9</v>
      </c>
      <c r="S292" s="78">
        <v>150.7</v>
      </c>
      <c r="T292" s="81">
        <f t="shared" si="7"/>
        <v>157.1947368</v>
      </c>
      <c r="U292" s="81">
        <f>IF(ISBLANK('Imputing missing values '!$AP292), 'Imputing missing values '!$T292, 'Imputing missing values '!$AP292)</f>
        <v>161.3</v>
      </c>
      <c r="V292" s="78">
        <v>160.0</v>
      </c>
      <c r="W292" s="81">
        <f t="shared" si="8"/>
        <v>141.4</v>
      </c>
      <c r="X292" s="81">
        <f>IF(ISBLANK('Imputing missing values '!$AQ292), 'Imputing missing values '!$W292, 'Imputing missing values '!$AQ292)</f>
        <v>145.1</v>
      </c>
      <c r="Y292" s="78">
        <v>158.8</v>
      </c>
      <c r="Z292" s="81">
        <f t="shared" si="9"/>
        <v>148.7947368</v>
      </c>
      <c r="AA292" s="81">
        <f>IF(ISBLANK('Imputing missing values '!$AR292), 'Imputing missing values '!$Z292, 'Imputing missing values '!$AR292)</f>
        <v>151.5</v>
      </c>
      <c r="AB292" s="78">
        <v>112.8</v>
      </c>
      <c r="AC292" s="81">
        <f t="shared" si="10"/>
        <v>159.1052632</v>
      </c>
      <c r="AD292" s="81">
        <f>IF(ISBLANK('Imputing missing values '!$AS292), 'Imputing missing values '!$AC292, 'Imputing missing values '!$AS292)</f>
        <v>159.5</v>
      </c>
      <c r="AE292" s="78">
        <v>164.2</v>
      </c>
      <c r="AF292" s="81">
        <f t="shared" si="11"/>
        <v>156.9578947</v>
      </c>
      <c r="AG292" s="81">
        <f>IF(ISBLANK('Imputing missing values '!$AT292), 'Imputing missing values '!$AF292, 'Imputing missing values '!$AT292)</f>
        <v>155.8</v>
      </c>
      <c r="AH292" s="78">
        <v>155.5</v>
      </c>
      <c r="AI292" s="81">
        <f t="shared" si="192"/>
        <v>151.0526316</v>
      </c>
      <c r="AJ292" s="81">
        <f>IF(ISBLANK('Imputing missing values '!$AU292), 'Imputing missing values '!$AI292, 'Imputing missing values '!$AU292)</f>
        <v>153.4</v>
      </c>
      <c r="AK292" s="81">
        <v>156.9</v>
      </c>
      <c r="AL292" s="81">
        <v>188.3</v>
      </c>
      <c r="AM292" s="81">
        <v>155.8</v>
      </c>
      <c r="AN292" s="81">
        <v>152.4</v>
      </c>
      <c r="AO292" s="81">
        <v>150.9</v>
      </c>
      <c r="AP292" s="81">
        <v>161.3</v>
      </c>
      <c r="AQ292" s="81">
        <v>145.1</v>
      </c>
      <c r="AR292" s="81">
        <v>151.5</v>
      </c>
      <c r="AS292" s="81">
        <v>159.5</v>
      </c>
      <c r="AT292" s="81">
        <v>155.8</v>
      </c>
      <c r="AU292" s="81">
        <v>153.4</v>
      </c>
      <c r="AV292" s="78">
        <v>156.6</v>
      </c>
    </row>
    <row r="293" ht="15.75" customHeight="1">
      <c r="A293" s="79" t="s">
        <v>121</v>
      </c>
      <c r="B293" s="82">
        <v>2021.0</v>
      </c>
      <c r="C293" s="79" t="s">
        <v>38</v>
      </c>
      <c r="D293" s="78">
        <v>142.5</v>
      </c>
      <c r="E293" s="83">
        <f t="shared" si="2"/>
        <v>159.8142857</v>
      </c>
      <c r="F293" s="83">
        <f t="shared" si="1"/>
        <v>154.5</v>
      </c>
      <c r="G293" s="78">
        <v>189.4</v>
      </c>
      <c r="H293" s="83">
        <f t="shared" si="3"/>
        <v>186.5789474</v>
      </c>
      <c r="I293" s="78">
        <f>IF(ISBLANK('Imputing missing values '!$AL293), 'Imputing missing values '!$H293, 'Imputing missing values '!$AL293)</f>
        <v>186.1</v>
      </c>
      <c r="J293" s="78">
        <v>163.2</v>
      </c>
      <c r="K293" s="83">
        <f t="shared" si="4"/>
        <v>153.3157895</v>
      </c>
      <c r="L293" s="78">
        <f>IF(ISBLANK('Imputing missing values '!$AM293),K293,AM293)</f>
        <v>158.9</v>
      </c>
      <c r="M293" s="78">
        <v>154.5</v>
      </c>
      <c r="N293" s="83">
        <f t="shared" si="5"/>
        <v>145.6157895</v>
      </c>
      <c r="O293" s="78">
        <f>IF(ISBLANK('Imputing missing values '!$AN293), 'Imputing missing values '!$N293, 'Imputing missing values '!$AN293)</f>
        <v>156</v>
      </c>
      <c r="P293" s="78">
        <v>168.2</v>
      </c>
      <c r="Q293" s="83">
        <f t="shared" ref="Q293:Q294" si="193">AVERAGE(AO275:AO290)</f>
        <v>149.475</v>
      </c>
      <c r="R293" s="78">
        <f>IF(ISBLANK('Imputing missing values '!$AO293), 'Imputing missing values '!$Q293, 'Imputing missing values '!$AO293)</f>
        <v>154.8</v>
      </c>
      <c r="S293" s="78">
        <v>150.5</v>
      </c>
      <c r="T293" s="83">
        <f t="shared" si="7"/>
        <v>157.7</v>
      </c>
      <c r="U293" s="83">
        <f>IF(ISBLANK('Imputing missing values '!$AP293), 'Imputing missing values '!$T293, 'Imputing missing values '!$AP293)</f>
        <v>164.6</v>
      </c>
      <c r="V293" s="78">
        <v>141.0</v>
      </c>
      <c r="W293" s="83">
        <f t="shared" si="8"/>
        <v>142.0736842</v>
      </c>
      <c r="X293" s="83">
        <f>IF(ISBLANK('Imputing missing values '!$AQ293), 'Imputing missing values '!$W293, 'Imputing missing values '!$AQ293)</f>
        <v>151.3</v>
      </c>
      <c r="Y293" s="78">
        <v>159.2</v>
      </c>
      <c r="Z293" s="83">
        <f t="shared" si="9"/>
        <v>149.4157895</v>
      </c>
      <c r="AA293" s="83">
        <f>IF(ISBLANK('Imputing missing values '!$AR293), 'Imputing missing values '!$Z293, 'Imputing missing values '!$AR293)</f>
        <v>157.8</v>
      </c>
      <c r="AB293" s="78">
        <v>111.7</v>
      </c>
      <c r="AC293" s="83">
        <f t="shared" si="10"/>
        <v>159.3842105</v>
      </c>
      <c r="AD293" s="83">
        <f>IF(ISBLANK('Imputing missing values '!$AS293), 'Imputing missing values '!$AC293, 'Imputing missing values '!$AS293)</f>
        <v>163.8</v>
      </c>
      <c r="AE293" s="78">
        <v>164.0</v>
      </c>
      <c r="AF293" s="83">
        <f t="shared" si="11"/>
        <v>156.8947368</v>
      </c>
      <c r="AG293" s="83">
        <f>IF(ISBLANK('Imputing missing values '!$AT293), 'Imputing missing values '!$AF293, 'Imputing missing values '!$AT293)</f>
        <v>153.1</v>
      </c>
      <c r="AH293" s="78">
        <v>160.6</v>
      </c>
      <c r="AI293" s="83">
        <f>AVERAGE(AU275:AU290)</f>
        <v>151.14375</v>
      </c>
      <c r="AJ293" s="83">
        <f>IF(ISBLANK('Imputing missing values '!$AU293), 'Imputing missing values '!$AI293, 'Imputing missing values '!$AU293)</f>
        <v>157.3</v>
      </c>
      <c r="AK293" s="81">
        <v>154.5</v>
      </c>
      <c r="AL293" s="78">
        <v>186.1</v>
      </c>
      <c r="AM293" s="78">
        <v>158.9</v>
      </c>
      <c r="AN293" s="78">
        <v>156.0</v>
      </c>
      <c r="AO293" s="78">
        <v>154.8</v>
      </c>
      <c r="AP293" s="81">
        <v>164.6</v>
      </c>
      <c r="AQ293" s="81">
        <v>151.3</v>
      </c>
      <c r="AR293" s="81">
        <v>157.8</v>
      </c>
      <c r="AS293" s="81">
        <v>163.8</v>
      </c>
      <c r="AT293" s="81">
        <v>153.1</v>
      </c>
      <c r="AU293" s="81">
        <v>157.3</v>
      </c>
      <c r="AV293" s="78">
        <v>156.7</v>
      </c>
    </row>
    <row r="294" ht="15.75" customHeight="1">
      <c r="A294" s="79" t="s">
        <v>122</v>
      </c>
      <c r="B294" s="82">
        <v>2021.0</v>
      </c>
      <c r="C294" s="79" t="s">
        <v>38</v>
      </c>
      <c r="D294" s="78">
        <v>147.5</v>
      </c>
      <c r="E294" s="83">
        <f t="shared" si="2"/>
        <v>162.9714286</v>
      </c>
      <c r="F294" s="83">
        <f t="shared" si="1"/>
        <v>160.4</v>
      </c>
      <c r="G294" s="78">
        <v>197.5</v>
      </c>
      <c r="H294" s="83">
        <f t="shared" si="3"/>
        <v>187.1368421</v>
      </c>
      <c r="I294" s="78">
        <f>IF(ISBLANK('Imputing missing values '!$AL294), 'Imputing missing values '!$H294, 'Imputing missing values '!$AL294)</f>
        <v>193.5</v>
      </c>
      <c r="J294" s="78">
        <v>164.7</v>
      </c>
      <c r="K294" s="83">
        <f t="shared" si="4"/>
        <v>153.2105263</v>
      </c>
      <c r="L294" s="78">
        <f>IF(ISBLANK('Imputing missing values '!$AM294),K294,AM294)</f>
        <v>152.6</v>
      </c>
      <c r="M294" s="78">
        <v>155.6</v>
      </c>
      <c r="N294" s="83">
        <f t="shared" si="5"/>
        <v>146.0578947</v>
      </c>
      <c r="O294" s="78">
        <f>IF(ISBLANK('Imputing missing values '!$AN294), 'Imputing missing values '!$N294, 'Imputing missing values '!$AN294)</f>
        <v>154.8</v>
      </c>
      <c r="P294" s="78">
        <v>156.4</v>
      </c>
      <c r="Q294" s="83">
        <f t="shared" si="193"/>
        <v>149.15625</v>
      </c>
      <c r="R294" s="78">
        <f>IF(ISBLANK('Imputing missing values '!$AO294), 'Imputing missing values '!$Q294, 'Imputing missing values '!$AO294)</f>
        <v>147.2</v>
      </c>
      <c r="S294" s="78">
        <v>157.3</v>
      </c>
      <c r="T294" s="83">
        <f t="shared" si="7"/>
        <v>157.5842105</v>
      </c>
      <c r="U294" s="83">
        <f>IF(ISBLANK('Imputing missing values '!$AP294), 'Imputing missing values '!$T294, 'Imputing missing values '!$AP294)</f>
        <v>156.9</v>
      </c>
      <c r="V294" s="78">
        <v>166.1</v>
      </c>
      <c r="W294" s="83">
        <f t="shared" si="8"/>
        <v>141.9210526</v>
      </c>
      <c r="X294" s="83">
        <f>IF(ISBLANK('Imputing missing values '!$AQ294), 'Imputing missing values '!$W294, 'Imputing missing values '!$AQ294)</f>
        <v>141.7</v>
      </c>
      <c r="Y294" s="78">
        <v>161.1</v>
      </c>
      <c r="Z294" s="83">
        <f t="shared" si="9"/>
        <v>149.1947368</v>
      </c>
      <c r="AA294" s="83">
        <f>IF(ISBLANK('Imputing missing values '!$AR294), 'Imputing missing values '!$Z294, 'Imputing missing values '!$AR294)</f>
        <v>148.6</v>
      </c>
      <c r="AB294" s="78">
        <v>114.3</v>
      </c>
      <c r="AC294" s="83">
        <f t="shared" si="10"/>
        <v>159.2</v>
      </c>
      <c r="AD294" s="83">
        <f>IF(ISBLANK('Imputing missing values '!$AS294), 'Imputing missing values '!$AC294, 'Imputing missing values '!$AS294)</f>
        <v>157.6</v>
      </c>
      <c r="AE294" s="78">
        <v>162.6</v>
      </c>
      <c r="AF294" s="83">
        <f t="shared" si="11"/>
        <v>156.7631579</v>
      </c>
      <c r="AG294" s="83">
        <f>IF(ISBLANK('Imputing missing values '!$AT294), 'Imputing missing values '!$AF294, 'Imputing missing values '!$AT294)</f>
        <v>154.9</v>
      </c>
      <c r="AH294" s="78">
        <v>150.7</v>
      </c>
      <c r="AI294" s="83">
        <f t="shared" ref="AI294:AI295" si="194">AVERAGE(AU276:AU294)</f>
        <v>151.2947368</v>
      </c>
      <c r="AJ294" s="83">
        <f>IF(ISBLANK('Imputing missing values '!$AU294), 'Imputing missing values '!$AI294, 'Imputing missing values '!$AU294)</f>
        <v>150</v>
      </c>
      <c r="AK294" s="81">
        <v>160.4</v>
      </c>
      <c r="AL294" s="78">
        <v>193.5</v>
      </c>
      <c r="AM294" s="78">
        <v>152.6</v>
      </c>
      <c r="AN294" s="78">
        <v>154.8</v>
      </c>
      <c r="AO294" s="78">
        <v>147.2</v>
      </c>
      <c r="AP294" s="81">
        <v>156.9</v>
      </c>
      <c r="AQ294" s="81">
        <v>141.7</v>
      </c>
      <c r="AR294" s="81">
        <v>148.6</v>
      </c>
      <c r="AS294" s="81">
        <v>157.6</v>
      </c>
      <c r="AT294" s="81">
        <v>154.9</v>
      </c>
      <c r="AU294" s="81">
        <v>150.0</v>
      </c>
      <c r="AV294" s="78">
        <v>156.9</v>
      </c>
    </row>
    <row r="295" ht="15.75" customHeight="1">
      <c r="A295" s="79" t="s">
        <v>102</v>
      </c>
      <c r="B295" s="82">
        <v>2021.0</v>
      </c>
      <c r="C295" s="79" t="s">
        <v>38</v>
      </c>
      <c r="D295" s="78">
        <v>144.1</v>
      </c>
      <c r="E295" s="83">
        <f t="shared" si="2"/>
        <v>160.2714286</v>
      </c>
      <c r="F295" s="83">
        <f t="shared" si="1"/>
        <v>156.7</v>
      </c>
      <c r="G295" s="78">
        <v>192.2</v>
      </c>
      <c r="H295" s="81">
        <f t="shared" si="3"/>
        <v>187.1052632</v>
      </c>
      <c r="I295" s="81">
        <f>IF(ISBLANK('Imputing missing values '!$AL295), 'Imputing missing values '!$H295, 'Imputing missing values '!$AL295)</f>
        <v>188.1</v>
      </c>
      <c r="J295" s="78">
        <v>163.8</v>
      </c>
      <c r="K295" s="81">
        <f t="shared" si="4"/>
        <v>153.6473684</v>
      </c>
      <c r="L295" s="81">
        <f>IF(ISBLANK('Imputing missing values '!$AM295),K295,AM295)</f>
        <v>156.4</v>
      </c>
      <c r="M295" s="78">
        <v>154.9</v>
      </c>
      <c r="N295" s="81">
        <f t="shared" si="5"/>
        <v>147.0210526</v>
      </c>
      <c r="O295" s="81">
        <f>IF(ISBLANK('Imputing missing values '!$AN295), 'Imputing missing values '!$N295, 'Imputing missing values '!$AN295)</f>
        <v>155.5</v>
      </c>
      <c r="P295" s="78">
        <v>163.9</v>
      </c>
      <c r="Q295" s="81">
        <f>AVERAGE(AO277:AO295)</f>
        <v>149.7473684</v>
      </c>
      <c r="R295" s="81">
        <f>IF(ISBLANK('Imputing missing values '!$AO295), 'Imputing missing values '!$Q295, 'Imputing missing values '!$AO295)</f>
        <v>151.2</v>
      </c>
      <c r="S295" s="78">
        <v>153.7</v>
      </c>
      <c r="T295" s="81">
        <f t="shared" si="7"/>
        <v>158.2</v>
      </c>
      <c r="U295" s="81">
        <f>IF(ISBLANK('Imputing missing values '!$AP295), 'Imputing missing values '!$T295, 'Imputing missing values '!$AP295)</f>
        <v>161.7</v>
      </c>
      <c r="V295" s="78">
        <v>149.5</v>
      </c>
      <c r="W295" s="81">
        <f t="shared" si="8"/>
        <v>142.5052632</v>
      </c>
      <c r="X295" s="81">
        <f>IF(ISBLANK('Imputing missing values '!$AQ295), 'Imputing missing values '!$W295, 'Imputing missing values '!$AQ295)</f>
        <v>146.2</v>
      </c>
      <c r="Y295" s="78">
        <v>159.8</v>
      </c>
      <c r="Z295" s="81">
        <f t="shared" si="9"/>
        <v>149.7631579</v>
      </c>
      <c r="AA295" s="81">
        <f>IF(ISBLANK('Imputing missing values '!$AR295), 'Imputing missing values '!$Z295, 'Imputing missing values '!$AR295)</f>
        <v>152.6</v>
      </c>
      <c r="AB295" s="78">
        <v>112.6</v>
      </c>
      <c r="AC295" s="81">
        <f t="shared" si="10"/>
        <v>159.4789474</v>
      </c>
      <c r="AD295" s="81">
        <f>IF(ISBLANK('Imputing missing values '!$AS295), 'Imputing missing values '!$AC295, 'Imputing missing values '!$AS295)</f>
        <v>160.2</v>
      </c>
      <c r="AE295" s="78">
        <v>163.5</v>
      </c>
      <c r="AF295" s="81">
        <f t="shared" si="11"/>
        <v>156.4473684</v>
      </c>
      <c r="AG295" s="81">
        <f>IF(ISBLANK('Imputing missing values '!$AT295), 'Imputing missing values '!$AF295, 'Imputing missing values '!$AT295)</f>
        <v>153.8</v>
      </c>
      <c r="AH295" s="78">
        <v>156.5</v>
      </c>
      <c r="AI295" s="81">
        <f t="shared" si="194"/>
        <v>151.7052632</v>
      </c>
      <c r="AJ295" s="81">
        <f>IF(ISBLANK('Imputing missing values '!$AU295), 'Imputing missing values '!$AI295, 'Imputing missing values '!$AU295)</f>
        <v>153.8</v>
      </c>
      <c r="AK295" s="81">
        <v>156.7</v>
      </c>
      <c r="AL295" s="81">
        <v>188.1</v>
      </c>
      <c r="AM295" s="81">
        <v>156.4</v>
      </c>
      <c r="AN295" s="81">
        <v>155.5</v>
      </c>
      <c r="AO295" s="81">
        <v>151.2</v>
      </c>
      <c r="AP295" s="81">
        <v>161.7</v>
      </c>
      <c r="AQ295" s="81">
        <v>146.2</v>
      </c>
      <c r="AR295" s="81">
        <v>152.6</v>
      </c>
      <c r="AS295" s="81">
        <v>160.2</v>
      </c>
      <c r="AT295" s="81">
        <v>153.8</v>
      </c>
      <c r="AU295" s="81">
        <v>153.8</v>
      </c>
      <c r="AV295" s="78">
        <v>156.8</v>
      </c>
    </row>
    <row r="296" ht="15.75" customHeight="1">
      <c r="A296" s="79" t="s">
        <v>121</v>
      </c>
      <c r="B296" s="82">
        <v>2021.0</v>
      </c>
      <c r="C296" s="79" t="s">
        <v>39</v>
      </c>
      <c r="D296" s="78">
        <v>142.7</v>
      </c>
      <c r="E296" s="83">
        <f t="shared" si="2"/>
        <v>159.5285714</v>
      </c>
      <c r="F296" s="83">
        <f t="shared" si="1"/>
        <v>155.6</v>
      </c>
      <c r="G296" s="78">
        <v>195.5</v>
      </c>
      <c r="H296" s="83">
        <f t="shared" si="3"/>
        <v>187.2315789</v>
      </c>
      <c r="I296" s="78">
        <f>IF(ISBLANK('Imputing missing values '!$AL296), 'Imputing missing values '!$H296, 'Imputing missing values '!$AL296)</f>
        <v>186.8</v>
      </c>
      <c r="J296" s="78">
        <v>163.4</v>
      </c>
      <c r="K296" s="83">
        <f t="shared" si="4"/>
        <v>154.0631579</v>
      </c>
      <c r="L296" s="78">
        <f>IF(ISBLANK('Imputing missing values '!$AM296),K296,AM296)</f>
        <v>159.9</v>
      </c>
      <c r="M296" s="78">
        <v>155.0</v>
      </c>
      <c r="N296" s="83">
        <f t="shared" si="5"/>
        <v>147.7105263</v>
      </c>
      <c r="O296" s="78">
        <f>IF(ISBLANK('Imputing missing values '!$AN296), 'Imputing missing values '!$N296, 'Imputing missing values '!$AN296)</f>
        <v>156</v>
      </c>
      <c r="P296" s="78">
        <v>175.2</v>
      </c>
      <c r="Q296" s="83">
        <f t="shared" ref="Q296:Q297" si="195">AVERAGE(AO278:AO293)</f>
        <v>149.88125</v>
      </c>
      <c r="R296" s="78">
        <f>IF(ISBLANK('Imputing missing values '!$AO296), 'Imputing missing values '!$Q296, 'Imputing missing values '!$AO296)</f>
        <v>155.5</v>
      </c>
      <c r="S296" s="78">
        <v>160.6</v>
      </c>
      <c r="T296" s="83">
        <f t="shared" si="7"/>
        <v>158.7105263</v>
      </c>
      <c r="U296" s="83">
        <f>IF(ISBLANK('Imputing missing values '!$AP296), 'Imputing missing values '!$T296, 'Imputing missing values '!$AP296)</f>
        <v>165.3</v>
      </c>
      <c r="V296" s="78">
        <v>135.1</v>
      </c>
      <c r="W296" s="83">
        <f t="shared" si="8"/>
        <v>143.1421053</v>
      </c>
      <c r="X296" s="83">
        <f>IF(ISBLANK('Imputing missing values '!$AQ296), 'Imputing missing values '!$W296, 'Imputing missing values '!$AQ296)</f>
        <v>151.7</v>
      </c>
      <c r="Y296" s="78">
        <v>161.1</v>
      </c>
      <c r="Z296" s="83">
        <f t="shared" si="9"/>
        <v>150.3947368</v>
      </c>
      <c r="AA296" s="83">
        <f>IF(ISBLANK('Imputing missing values '!$AR296), 'Imputing missing values '!$Z296, 'Imputing missing values '!$AR296)</f>
        <v>158.6</v>
      </c>
      <c r="AB296" s="78">
        <v>112.2</v>
      </c>
      <c r="AC296" s="83">
        <f t="shared" si="10"/>
        <v>159.8263158</v>
      </c>
      <c r="AD296" s="83">
        <f>IF(ISBLANK('Imputing missing values '!$AS296), 'Imputing missing values '!$AC296, 'Imputing missing values '!$AS296)</f>
        <v>164.1</v>
      </c>
      <c r="AE296" s="78">
        <v>164.4</v>
      </c>
      <c r="AF296" s="83">
        <f t="shared" si="11"/>
        <v>156.2473684</v>
      </c>
      <c r="AG296" s="83">
        <f>IF(ISBLANK('Imputing missing values '!$AT296), 'Imputing missing values '!$AF296, 'Imputing missing values '!$AT296)</f>
        <v>154.6</v>
      </c>
      <c r="AH296" s="78">
        <v>161.9</v>
      </c>
      <c r="AI296" s="83">
        <f>AVERAGE(AU278:AU293)</f>
        <v>151.7875</v>
      </c>
      <c r="AJ296" s="83">
        <f>IF(ISBLANK('Imputing missing values '!$AU296), 'Imputing missing values '!$AI296, 'Imputing missing values '!$AU296)</f>
        <v>158</v>
      </c>
      <c r="AK296" s="81">
        <v>155.6</v>
      </c>
      <c r="AL296" s="78">
        <v>186.8</v>
      </c>
      <c r="AM296" s="78">
        <v>159.9</v>
      </c>
      <c r="AN296" s="78">
        <v>156.0</v>
      </c>
      <c r="AO296" s="78">
        <v>155.5</v>
      </c>
      <c r="AP296" s="81">
        <v>165.3</v>
      </c>
      <c r="AQ296" s="81">
        <v>151.7</v>
      </c>
      <c r="AR296" s="81">
        <v>158.6</v>
      </c>
      <c r="AS296" s="81">
        <v>164.1</v>
      </c>
      <c r="AT296" s="81">
        <v>154.6</v>
      </c>
      <c r="AU296" s="81">
        <v>158.0</v>
      </c>
      <c r="AV296" s="78">
        <v>157.6</v>
      </c>
    </row>
    <row r="297" ht="15.75" customHeight="1">
      <c r="A297" s="79" t="s">
        <v>122</v>
      </c>
      <c r="B297" s="82">
        <v>2021.0</v>
      </c>
      <c r="C297" s="79" t="s">
        <v>39</v>
      </c>
      <c r="D297" s="78">
        <v>147.6</v>
      </c>
      <c r="E297" s="83">
        <f t="shared" si="2"/>
        <v>162.8142857</v>
      </c>
      <c r="F297" s="83">
        <f t="shared" si="1"/>
        <v>162</v>
      </c>
      <c r="G297" s="78">
        <v>202.5</v>
      </c>
      <c r="H297" s="83">
        <f t="shared" si="3"/>
        <v>187.8473684</v>
      </c>
      <c r="I297" s="78">
        <f>IF(ISBLANK('Imputing missing values '!$AL297), 'Imputing missing values '!$H297, 'Imputing missing values '!$AL297)</f>
        <v>194.4</v>
      </c>
      <c r="J297" s="78">
        <v>166.4</v>
      </c>
      <c r="K297" s="83">
        <f t="shared" si="4"/>
        <v>153.9789474</v>
      </c>
      <c r="L297" s="78">
        <f>IF(ISBLANK('Imputing missing values '!$AM297),K297,AM297)</f>
        <v>153.4</v>
      </c>
      <c r="M297" s="78">
        <v>156.0</v>
      </c>
      <c r="N297" s="83">
        <f t="shared" si="5"/>
        <v>148.1368421</v>
      </c>
      <c r="O297" s="78">
        <f>IF(ISBLANK('Imputing missing values '!$AN297), 'Imputing missing values '!$N297, 'Imputing missing values '!$AN297)</f>
        <v>154.9</v>
      </c>
      <c r="P297" s="78">
        <v>161.4</v>
      </c>
      <c r="Q297" s="83">
        <f t="shared" si="195"/>
        <v>149.58125</v>
      </c>
      <c r="R297" s="78">
        <f>IF(ISBLANK('Imputing missing values '!$AO297), 'Imputing missing values '!$Q297, 'Imputing missing values '!$AO297)</f>
        <v>147.6</v>
      </c>
      <c r="S297" s="78">
        <v>168.8</v>
      </c>
      <c r="T297" s="83">
        <f t="shared" si="7"/>
        <v>158.6052632</v>
      </c>
      <c r="U297" s="83">
        <f>IF(ISBLANK('Imputing missing values '!$AP297), 'Imputing missing values '!$T297, 'Imputing missing values '!$AP297)</f>
        <v>157.5</v>
      </c>
      <c r="V297" s="78">
        <v>161.6</v>
      </c>
      <c r="W297" s="83">
        <f t="shared" si="8"/>
        <v>142.9157895</v>
      </c>
      <c r="X297" s="83">
        <f>IF(ISBLANK('Imputing missing values '!$AQ297), 'Imputing missing values '!$W297, 'Imputing missing values '!$AQ297)</f>
        <v>142.1</v>
      </c>
      <c r="Y297" s="78">
        <v>162.8</v>
      </c>
      <c r="Z297" s="83">
        <f t="shared" si="9"/>
        <v>150.2210526</v>
      </c>
      <c r="AA297" s="83">
        <f>IF(ISBLANK('Imputing missing values '!$AR297), 'Imputing missing values '!$Z297, 'Imputing missing values '!$AR297)</f>
        <v>149.1</v>
      </c>
      <c r="AB297" s="78">
        <v>114.8</v>
      </c>
      <c r="AC297" s="83">
        <f t="shared" si="10"/>
        <v>159.5684211</v>
      </c>
      <c r="AD297" s="83">
        <f>IF(ISBLANK('Imputing missing values '!$AS297), 'Imputing missing values '!$AC297, 'Imputing missing values '!$AS297)</f>
        <v>157.6</v>
      </c>
      <c r="AE297" s="78">
        <v>162.8</v>
      </c>
      <c r="AF297" s="83">
        <f t="shared" si="11"/>
        <v>156.2684211</v>
      </c>
      <c r="AG297" s="83">
        <f>IF(ISBLANK('Imputing missing values '!$AT297), 'Imputing missing values '!$AF297, 'Imputing missing values '!$AT297)</f>
        <v>156.6</v>
      </c>
      <c r="AH297" s="78">
        <v>151.5</v>
      </c>
      <c r="AI297" s="83">
        <f t="shared" ref="AI297:AI298" si="196">AVERAGE(AU279:AU297)</f>
        <v>151.9263158</v>
      </c>
      <c r="AJ297" s="83">
        <f>IF(ISBLANK('Imputing missing values '!$AU297), 'Imputing missing values '!$AI297, 'Imputing missing values '!$AU297)</f>
        <v>150.5</v>
      </c>
      <c r="AK297" s="81">
        <v>162.0</v>
      </c>
      <c r="AL297" s="78">
        <v>194.4</v>
      </c>
      <c r="AM297" s="78">
        <v>153.4</v>
      </c>
      <c r="AN297" s="78">
        <v>154.9</v>
      </c>
      <c r="AO297" s="78">
        <v>147.6</v>
      </c>
      <c r="AP297" s="81">
        <v>157.5</v>
      </c>
      <c r="AQ297" s="81">
        <v>142.1</v>
      </c>
      <c r="AR297" s="81">
        <v>149.1</v>
      </c>
      <c r="AS297" s="81">
        <v>157.6</v>
      </c>
      <c r="AT297" s="81">
        <v>156.6</v>
      </c>
      <c r="AU297" s="81">
        <v>150.5</v>
      </c>
      <c r="AV297" s="78">
        <v>158.0</v>
      </c>
    </row>
    <row r="298" ht="15.75" customHeight="1">
      <c r="A298" s="79" t="s">
        <v>102</v>
      </c>
      <c r="B298" s="82">
        <v>2021.0</v>
      </c>
      <c r="C298" s="79" t="s">
        <v>39</v>
      </c>
      <c r="D298" s="78">
        <v>144.3</v>
      </c>
      <c r="E298" s="83">
        <f t="shared" si="2"/>
        <v>160.2428571</v>
      </c>
      <c r="F298" s="83">
        <f t="shared" si="1"/>
        <v>158</v>
      </c>
      <c r="G298" s="78">
        <v>198.0</v>
      </c>
      <c r="H298" s="81">
        <f t="shared" si="3"/>
        <v>187.8526316</v>
      </c>
      <c r="I298" s="81">
        <f>IF(ISBLANK('Imputing missing values '!$AL298), 'Imputing missing values '!$H298, 'Imputing missing values '!$AL298)</f>
        <v>188.8</v>
      </c>
      <c r="J298" s="78">
        <v>164.6</v>
      </c>
      <c r="K298" s="81">
        <f t="shared" si="4"/>
        <v>154.4526316</v>
      </c>
      <c r="L298" s="81">
        <f>IF(ISBLANK('Imputing missing values '!$AM298),K298,AM298)</f>
        <v>157.3</v>
      </c>
      <c r="M298" s="78">
        <v>155.4</v>
      </c>
      <c r="N298" s="81">
        <f t="shared" si="5"/>
        <v>149.1105263</v>
      </c>
      <c r="O298" s="81">
        <f>IF(ISBLANK('Imputing missing values '!$AN298), 'Imputing missing values '!$N298, 'Imputing missing values '!$AN298)</f>
        <v>155.6</v>
      </c>
      <c r="P298" s="78">
        <v>170.1</v>
      </c>
      <c r="Q298" s="81">
        <f>AVERAGE(AO280:AO298)</f>
        <v>150.2263158</v>
      </c>
      <c r="R298" s="81">
        <f>IF(ISBLANK('Imputing missing values '!$AO298), 'Imputing missing values '!$Q298, 'Imputing missing values '!$AO298)</f>
        <v>151.8</v>
      </c>
      <c r="S298" s="78">
        <v>164.4</v>
      </c>
      <c r="T298" s="81">
        <f t="shared" si="7"/>
        <v>159.2</v>
      </c>
      <c r="U298" s="81">
        <f>IF(ISBLANK('Imputing missing values '!$AP298), 'Imputing missing values '!$T298, 'Imputing missing values '!$AP298)</f>
        <v>162.3</v>
      </c>
      <c r="V298" s="78">
        <v>144.1</v>
      </c>
      <c r="W298" s="81">
        <f t="shared" si="8"/>
        <v>143.5052632</v>
      </c>
      <c r="X298" s="81">
        <f>IF(ISBLANK('Imputing missing values '!$AQ298), 'Imputing missing values '!$W298, 'Imputing missing values '!$AQ298)</f>
        <v>146.6</v>
      </c>
      <c r="Y298" s="78">
        <v>161.7</v>
      </c>
      <c r="Z298" s="81">
        <f t="shared" si="9"/>
        <v>150.8105263</v>
      </c>
      <c r="AA298" s="81">
        <f>IF(ISBLANK('Imputing missing values '!$AR298), 'Imputing missing values '!$Z298, 'Imputing missing values '!$AR298)</f>
        <v>153.2</v>
      </c>
      <c r="AB298" s="78">
        <v>113.1</v>
      </c>
      <c r="AC298" s="81">
        <f t="shared" si="10"/>
        <v>159.8105263</v>
      </c>
      <c r="AD298" s="81">
        <f>IF(ISBLANK('Imputing missing values '!$AS298), 'Imputing missing values '!$AC298, 'Imputing missing values '!$AS298)</f>
        <v>160.3</v>
      </c>
      <c r="AE298" s="78">
        <v>163.9</v>
      </c>
      <c r="AF298" s="81">
        <f t="shared" si="11"/>
        <v>156.1263158</v>
      </c>
      <c r="AG298" s="81">
        <f>IF(ISBLANK('Imputing missing values '!$AT298), 'Imputing missing values '!$AF298, 'Imputing missing values '!$AT298)</f>
        <v>155.4</v>
      </c>
      <c r="AH298" s="78">
        <v>157.6</v>
      </c>
      <c r="AI298" s="81">
        <f t="shared" si="196"/>
        <v>152.3578947</v>
      </c>
      <c r="AJ298" s="81">
        <f>IF(ISBLANK('Imputing missing values '!$AU298), 'Imputing missing values '!$AI298, 'Imputing missing values '!$AU298)</f>
        <v>154.4</v>
      </c>
      <c r="AK298" s="81">
        <v>158.0</v>
      </c>
      <c r="AL298" s="81">
        <v>188.8</v>
      </c>
      <c r="AM298" s="81">
        <v>157.3</v>
      </c>
      <c r="AN298" s="81">
        <v>155.6</v>
      </c>
      <c r="AO298" s="81">
        <v>151.8</v>
      </c>
      <c r="AP298" s="81">
        <v>162.3</v>
      </c>
      <c r="AQ298" s="81">
        <v>146.6</v>
      </c>
      <c r="AR298" s="81">
        <v>153.2</v>
      </c>
      <c r="AS298" s="81">
        <v>160.3</v>
      </c>
      <c r="AT298" s="81">
        <v>155.4</v>
      </c>
      <c r="AU298" s="81">
        <v>154.4</v>
      </c>
      <c r="AV298" s="78">
        <v>157.8</v>
      </c>
    </row>
    <row r="299" ht="15.75" customHeight="1">
      <c r="A299" s="79" t="s">
        <v>121</v>
      </c>
      <c r="B299" s="82">
        <v>2021.0</v>
      </c>
      <c r="C299" s="79" t="s">
        <v>40</v>
      </c>
      <c r="D299" s="78">
        <v>145.1</v>
      </c>
      <c r="E299" s="83">
        <f t="shared" si="2"/>
        <v>159.1857143</v>
      </c>
      <c r="F299" s="83">
        <f t="shared" si="1"/>
        <v>158.7</v>
      </c>
      <c r="G299" s="78">
        <v>198.5</v>
      </c>
      <c r="H299" s="83">
        <f t="shared" si="3"/>
        <v>188.1315789</v>
      </c>
      <c r="I299" s="78">
        <f>IF(ISBLANK('Imputing missing values '!$AL299), 'Imputing missing values '!$H299, 'Imputing missing values '!$AL299)</f>
        <v>189.6</v>
      </c>
      <c r="J299" s="78">
        <v>168.6</v>
      </c>
      <c r="K299" s="83">
        <f t="shared" si="4"/>
        <v>155.0947368</v>
      </c>
      <c r="L299" s="78">
        <f>IF(ISBLANK('Imputing missing values '!$AM299),K299,AM299)</f>
        <v>164.5</v>
      </c>
      <c r="M299" s="78">
        <v>155.8</v>
      </c>
      <c r="N299" s="83">
        <f t="shared" si="5"/>
        <v>150.0894737</v>
      </c>
      <c r="O299" s="78">
        <f>IF(ISBLANK('Imputing missing values '!$AN299), 'Imputing missing values '!$N299, 'Imputing missing values '!$AN299)</f>
        <v>161.7</v>
      </c>
      <c r="P299" s="78">
        <v>184.4</v>
      </c>
      <c r="Q299" s="83">
        <f t="shared" ref="Q299:Q300" si="197">AVERAGE(AO281:AO296)</f>
        <v>150.3875</v>
      </c>
      <c r="R299" s="78">
        <f>IF(ISBLANK('Imputing missing values '!$AO299), 'Imputing missing values '!$Q299, 'Imputing missing values '!$AO299)</f>
        <v>158.8</v>
      </c>
      <c r="S299" s="78">
        <v>162.3</v>
      </c>
      <c r="T299" s="83">
        <f t="shared" si="7"/>
        <v>159.8736842</v>
      </c>
      <c r="U299" s="83">
        <f>IF(ISBLANK('Imputing missing values '!$AP299), 'Imputing missing values '!$T299, 'Imputing missing values '!$AP299)</f>
        <v>169.1</v>
      </c>
      <c r="V299" s="78">
        <v>138.4</v>
      </c>
      <c r="W299" s="83">
        <f t="shared" si="8"/>
        <v>144.1684211</v>
      </c>
      <c r="X299" s="83">
        <f>IF(ISBLANK('Imputing missing values '!$AQ299), 'Imputing missing values '!$W299, 'Imputing missing values '!$AQ299)</f>
        <v>153.2</v>
      </c>
      <c r="Y299" s="78">
        <v>165.1</v>
      </c>
      <c r="Z299" s="83">
        <f t="shared" si="9"/>
        <v>151.5210526</v>
      </c>
      <c r="AA299" s="83">
        <f>IF(ISBLANK('Imputing missing values '!$AR299), 'Imputing missing values '!$Z299, 'Imputing missing values '!$AR299)</f>
        <v>160</v>
      </c>
      <c r="AB299" s="78">
        <v>114.3</v>
      </c>
      <c r="AC299" s="83">
        <f t="shared" si="10"/>
        <v>160.2894737</v>
      </c>
      <c r="AD299" s="83">
        <f>IF(ISBLANK('Imputing missing values '!$AS299), 'Imputing missing values '!$AC299, 'Imputing missing values '!$AS299)</f>
        <v>167.6</v>
      </c>
      <c r="AE299" s="78">
        <v>169.7</v>
      </c>
      <c r="AF299" s="83">
        <f t="shared" si="11"/>
        <v>156.2473684</v>
      </c>
      <c r="AG299" s="83">
        <f>IF(ISBLANK('Imputing missing values '!$AT299), 'Imputing missing values '!$AF299, 'Imputing missing values '!$AT299)</f>
        <v>159.3</v>
      </c>
      <c r="AH299" s="78">
        <v>164.6</v>
      </c>
      <c r="AI299" s="83">
        <f>AVERAGE(AU281:AU296)</f>
        <v>152.46875</v>
      </c>
      <c r="AJ299" s="83">
        <f>IF(ISBLANK('Imputing missing values '!$AU299), 'Imputing missing values '!$AI299, 'Imputing missing values '!$AU299)</f>
        <v>161.1</v>
      </c>
      <c r="AK299" s="81">
        <v>158.7</v>
      </c>
      <c r="AL299" s="78">
        <v>189.6</v>
      </c>
      <c r="AM299" s="78">
        <v>164.5</v>
      </c>
      <c r="AN299" s="78">
        <v>161.7</v>
      </c>
      <c r="AO299" s="78">
        <v>158.8</v>
      </c>
      <c r="AP299" s="81">
        <v>169.1</v>
      </c>
      <c r="AQ299" s="81">
        <v>153.2</v>
      </c>
      <c r="AR299" s="81">
        <v>160.0</v>
      </c>
      <c r="AS299" s="81">
        <v>167.6</v>
      </c>
      <c r="AT299" s="81">
        <v>159.3</v>
      </c>
      <c r="AU299" s="81">
        <v>161.1</v>
      </c>
      <c r="AV299" s="78">
        <v>161.1</v>
      </c>
    </row>
    <row r="300" ht="15.75" customHeight="1">
      <c r="A300" s="79" t="s">
        <v>122</v>
      </c>
      <c r="B300" s="82">
        <v>2021.0</v>
      </c>
      <c r="C300" s="79" t="s">
        <v>40</v>
      </c>
      <c r="D300" s="78">
        <v>148.8</v>
      </c>
      <c r="E300" s="83">
        <f t="shared" si="2"/>
        <v>162.6571429</v>
      </c>
      <c r="F300" s="83">
        <f t="shared" si="1"/>
        <v>164.2</v>
      </c>
      <c r="G300" s="78">
        <v>204.3</v>
      </c>
      <c r="H300" s="83">
        <f t="shared" si="3"/>
        <v>188.9105263</v>
      </c>
      <c r="I300" s="78">
        <f>IF(ISBLANK('Imputing missing values '!$AL300), 'Imputing missing values '!$H300, 'Imputing missing values '!$AL300)</f>
        <v>198.2</v>
      </c>
      <c r="J300" s="78">
        <v>173.0</v>
      </c>
      <c r="K300" s="83">
        <f t="shared" si="4"/>
        <v>155.0210526</v>
      </c>
      <c r="L300" s="78">
        <f>IF(ISBLANK('Imputing missing values '!$AM300),K300,AM300)</f>
        <v>154.1</v>
      </c>
      <c r="M300" s="78">
        <v>156.5</v>
      </c>
      <c r="N300" s="83">
        <f t="shared" si="5"/>
        <v>150.5105263</v>
      </c>
      <c r="O300" s="78">
        <f>IF(ISBLANK('Imputing missing values '!$AN300), 'Imputing missing values '!$N300, 'Imputing missing values '!$AN300)</f>
        <v>155.5</v>
      </c>
      <c r="P300" s="78">
        <v>168.8</v>
      </c>
      <c r="Q300" s="83">
        <f t="shared" si="197"/>
        <v>150.0625</v>
      </c>
      <c r="R300" s="78">
        <f>IF(ISBLANK('Imputing missing values '!$AO300), 'Imputing missing values '!$Q300, 'Imputing missing values '!$AO300)</f>
        <v>150.1</v>
      </c>
      <c r="S300" s="78">
        <v>172.5</v>
      </c>
      <c r="T300" s="83">
        <f t="shared" si="7"/>
        <v>159.8736842</v>
      </c>
      <c r="U300" s="83">
        <f>IF(ISBLANK('Imputing missing values '!$AP300), 'Imputing missing values '!$T300, 'Imputing missing values '!$AP300)</f>
        <v>160.4</v>
      </c>
      <c r="V300" s="78">
        <v>166.5</v>
      </c>
      <c r="W300" s="83">
        <f t="shared" si="8"/>
        <v>144.1105263</v>
      </c>
      <c r="X300" s="83">
        <f>IF(ISBLANK('Imputing missing values '!$AQ300), 'Imputing missing values '!$W300, 'Imputing missing values '!$AQ300)</f>
        <v>145</v>
      </c>
      <c r="Y300" s="78">
        <v>165.9</v>
      </c>
      <c r="Z300" s="83">
        <f t="shared" si="9"/>
        <v>151.4684211</v>
      </c>
      <c r="AA300" s="83">
        <f>IF(ISBLANK('Imputing missing values '!$AR300), 'Imputing missing values '!$Z300, 'Imputing missing values '!$AR300)</f>
        <v>152.6</v>
      </c>
      <c r="AB300" s="78">
        <v>115.9</v>
      </c>
      <c r="AC300" s="83">
        <f t="shared" si="10"/>
        <v>160.0263158</v>
      </c>
      <c r="AD300" s="83">
        <f>IF(ISBLANK('Imputing missing values '!$AS300), 'Imputing missing values '!$AC300, 'Imputing missing values '!$AS300)</f>
        <v>156.6</v>
      </c>
      <c r="AE300" s="78">
        <v>165.2</v>
      </c>
      <c r="AF300" s="83">
        <f t="shared" si="11"/>
        <v>156.3157895</v>
      </c>
      <c r="AG300" s="83">
        <f>IF(ISBLANK('Imputing missing values '!$AT300), 'Imputing missing values '!$AF300, 'Imputing missing values '!$AT300)</f>
        <v>157.5</v>
      </c>
      <c r="AH300" s="78">
        <v>152.0</v>
      </c>
      <c r="AI300" s="83">
        <f t="shared" ref="AI300:AI301" si="198">AVERAGE(AU282:AU300)</f>
        <v>152.8052632</v>
      </c>
      <c r="AJ300" s="83">
        <f>IF(ISBLANK('Imputing missing values '!$AU300), 'Imputing missing values '!$AI300, 'Imputing missing values '!$AU300)</f>
        <v>152.3</v>
      </c>
      <c r="AK300" s="81">
        <v>164.2</v>
      </c>
      <c r="AL300" s="78">
        <v>198.2</v>
      </c>
      <c r="AM300" s="78">
        <v>154.1</v>
      </c>
      <c r="AN300" s="78">
        <v>155.5</v>
      </c>
      <c r="AO300" s="78">
        <v>150.1</v>
      </c>
      <c r="AP300" s="81">
        <v>160.4</v>
      </c>
      <c r="AQ300" s="81">
        <v>145.0</v>
      </c>
      <c r="AR300" s="81">
        <v>152.6</v>
      </c>
      <c r="AS300" s="81">
        <v>156.6</v>
      </c>
      <c r="AT300" s="81">
        <v>157.5</v>
      </c>
      <c r="AU300" s="81">
        <v>152.3</v>
      </c>
      <c r="AV300" s="78">
        <v>159.5</v>
      </c>
    </row>
    <row r="301" ht="15.75" customHeight="1">
      <c r="A301" s="79" t="s">
        <v>102</v>
      </c>
      <c r="B301" s="82">
        <v>2021.0</v>
      </c>
      <c r="C301" s="79" t="s">
        <v>40</v>
      </c>
      <c r="D301" s="78">
        <v>146.3</v>
      </c>
      <c r="E301" s="83">
        <f t="shared" si="2"/>
        <v>160.2</v>
      </c>
      <c r="F301" s="83">
        <f t="shared" si="1"/>
        <v>160.7</v>
      </c>
      <c r="G301" s="78">
        <v>200.5</v>
      </c>
      <c r="H301" s="81">
        <f t="shared" si="3"/>
        <v>189.0736842</v>
      </c>
      <c r="I301" s="81">
        <f>IF(ISBLANK('Imputing missing values '!$AL301), 'Imputing missing values '!$H301, 'Imputing missing values '!$AL301)</f>
        <v>191.9</v>
      </c>
      <c r="J301" s="78">
        <v>170.3</v>
      </c>
      <c r="K301" s="81">
        <f t="shared" si="4"/>
        <v>155.6315789</v>
      </c>
      <c r="L301" s="81">
        <f>IF(ISBLANK('Imputing missing values '!$AM301),K301,AM301)</f>
        <v>160.4</v>
      </c>
      <c r="M301" s="78">
        <v>156.1</v>
      </c>
      <c r="N301" s="81">
        <f t="shared" si="5"/>
        <v>151.6736842</v>
      </c>
      <c r="O301" s="81">
        <f>IF(ISBLANK('Imputing missing values '!$AN301), 'Imputing missing values '!$N301, 'Imputing missing values '!$AN301)</f>
        <v>159.4</v>
      </c>
      <c r="P301" s="78">
        <v>178.7</v>
      </c>
      <c r="Q301" s="81">
        <f>AVERAGE(AO283:AO301)</f>
        <v>151.1210526</v>
      </c>
      <c r="R301" s="81">
        <f>IF(ISBLANK('Imputing missing values '!$AO301), 'Imputing missing values '!$Q301, 'Imputing missing values '!$AO301)</f>
        <v>154.7</v>
      </c>
      <c r="S301" s="78">
        <v>167.1</v>
      </c>
      <c r="T301" s="81">
        <f t="shared" si="7"/>
        <v>160.6</v>
      </c>
      <c r="U301" s="81">
        <f>IF(ISBLANK('Imputing missing values '!$AP301), 'Imputing missing values '!$T301, 'Imputing missing values '!$AP301)</f>
        <v>165.8</v>
      </c>
      <c r="V301" s="78">
        <v>147.9</v>
      </c>
      <c r="W301" s="81">
        <f t="shared" si="8"/>
        <v>144.8315789</v>
      </c>
      <c r="X301" s="81">
        <f>IF(ISBLANK('Imputing missing values '!$AQ301), 'Imputing missing values '!$W301, 'Imputing missing values '!$AQ301)</f>
        <v>148.9</v>
      </c>
      <c r="Y301" s="78">
        <v>165.4</v>
      </c>
      <c r="Z301" s="81">
        <f t="shared" si="9"/>
        <v>152.0684211</v>
      </c>
      <c r="AA301" s="81">
        <f>IF(ISBLANK('Imputing missing values '!$AR301), 'Imputing missing values '!$Z301, 'Imputing missing values '!$AR301)</f>
        <v>155.8</v>
      </c>
      <c r="AB301" s="78">
        <v>114.8</v>
      </c>
      <c r="AC301" s="81">
        <f t="shared" si="10"/>
        <v>160.2789474</v>
      </c>
      <c r="AD301" s="81">
        <f>IF(ISBLANK('Imputing missing values '!$AS301), 'Imputing missing values '!$AC301, 'Imputing missing values '!$AS301)</f>
        <v>161.2</v>
      </c>
      <c r="AE301" s="78">
        <v>168.2</v>
      </c>
      <c r="AF301" s="81">
        <f t="shared" si="11"/>
        <v>156.3526316</v>
      </c>
      <c r="AG301" s="81">
        <f>IF(ISBLANK('Imputing missing values '!$AT301), 'Imputing missing values '!$AF301, 'Imputing missing values '!$AT301)</f>
        <v>158.6</v>
      </c>
      <c r="AH301" s="78">
        <v>159.3</v>
      </c>
      <c r="AI301" s="81">
        <f t="shared" si="198"/>
        <v>153.3421053</v>
      </c>
      <c r="AJ301" s="81">
        <f>IF(ISBLANK('Imputing missing values '!$AU301), 'Imputing missing values '!$AI301, 'Imputing missing values '!$AU301)</f>
        <v>156.8</v>
      </c>
      <c r="AK301" s="81">
        <v>160.7</v>
      </c>
      <c r="AL301" s="81">
        <v>191.9</v>
      </c>
      <c r="AM301" s="81">
        <v>160.4</v>
      </c>
      <c r="AN301" s="81">
        <v>159.4</v>
      </c>
      <c r="AO301" s="81">
        <v>154.7</v>
      </c>
      <c r="AP301" s="81">
        <v>165.8</v>
      </c>
      <c r="AQ301" s="81">
        <v>148.9</v>
      </c>
      <c r="AR301" s="81">
        <v>155.8</v>
      </c>
      <c r="AS301" s="81">
        <v>161.2</v>
      </c>
      <c r="AT301" s="81">
        <v>158.6</v>
      </c>
      <c r="AU301" s="81">
        <v>156.8</v>
      </c>
      <c r="AV301" s="78">
        <v>160.4</v>
      </c>
    </row>
    <row r="302" ht="15.75" customHeight="1">
      <c r="A302" s="79" t="s">
        <v>121</v>
      </c>
      <c r="B302" s="82">
        <v>2021.0</v>
      </c>
      <c r="C302" s="79" t="s">
        <v>64</v>
      </c>
      <c r="D302" s="78">
        <v>145.6</v>
      </c>
      <c r="E302" s="83">
        <f t="shared" si="2"/>
        <v>158.8285714</v>
      </c>
      <c r="F302" s="83">
        <f t="shared" si="1"/>
        <v>160.5</v>
      </c>
      <c r="G302" s="78">
        <v>200.1</v>
      </c>
      <c r="H302" s="83">
        <f t="shared" si="3"/>
        <v>189.3</v>
      </c>
      <c r="I302" s="78">
        <f>IF(ISBLANK('Imputing missing values '!$AL302), 'Imputing missing values '!$H302, 'Imputing missing values '!$AL302)</f>
        <v>189.1</v>
      </c>
      <c r="J302" s="78">
        <v>179.3</v>
      </c>
      <c r="K302" s="83">
        <f t="shared" si="4"/>
        <v>156.2526316</v>
      </c>
      <c r="L302" s="78">
        <f>IF(ISBLANK('Imputing missing values '!$AM302),K302,AM302)</f>
        <v>164.6</v>
      </c>
      <c r="M302" s="78">
        <v>156.1</v>
      </c>
      <c r="N302" s="83">
        <f t="shared" si="5"/>
        <v>152.6473684</v>
      </c>
      <c r="O302" s="78">
        <f>IF(ISBLANK('Imputing missing values '!$AN302), 'Imputing missing values '!$N302, 'Imputing missing values '!$AN302)</f>
        <v>162.1</v>
      </c>
      <c r="P302" s="78">
        <v>190.4</v>
      </c>
      <c r="Q302" s="83">
        <f t="shared" ref="Q302:Q303" si="199">AVERAGE(AO284:AO299)</f>
        <v>151.08125</v>
      </c>
      <c r="R302" s="78">
        <f>IF(ISBLANK('Imputing missing values '!$AO302), 'Imputing missing values '!$Q302, 'Imputing missing values '!$AO302)</f>
        <v>159.2</v>
      </c>
      <c r="S302" s="78">
        <v>158.6</v>
      </c>
      <c r="T302" s="83">
        <f t="shared" si="7"/>
        <v>161.2578947</v>
      </c>
      <c r="U302" s="83">
        <f>IF(ISBLANK('Imputing missing values '!$AP302), 'Imputing missing values '!$T302, 'Imputing missing values '!$AP302)</f>
        <v>169.7</v>
      </c>
      <c r="V302" s="78">
        <v>144.7</v>
      </c>
      <c r="W302" s="83">
        <f t="shared" si="8"/>
        <v>145.5578947</v>
      </c>
      <c r="X302" s="83">
        <f>IF(ISBLANK('Imputing missing values '!$AQ302), 'Imputing missing values '!$W302, 'Imputing missing values '!$AQ302)</f>
        <v>154.2</v>
      </c>
      <c r="Y302" s="78">
        <v>165.5</v>
      </c>
      <c r="Z302" s="83">
        <f t="shared" si="9"/>
        <v>152.7</v>
      </c>
      <c r="AA302" s="83">
        <f>IF(ISBLANK('Imputing missing values '!$AR302), 'Imputing missing values '!$Z302, 'Imputing missing values '!$AR302)</f>
        <v>160.4</v>
      </c>
      <c r="AB302" s="78">
        <v>114.6</v>
      </c>
      <c r="AC302" s="83">
        <f t="shared" si="10"/>
        <v>160.7105263</v>
      </c>
      <c r="AD302" s="83">
        <f>IF(ISBLANK('Imputing missing values '!$AS302), 'Imputing missing values '!$AC302, 'Imputing missing values '!$AS302)</f>
        <v>166.8</v>
      </c>
      <c r="AE302" s="78">
        <v>170.0</v>
      </c>
      <c r="AF302" s="83">
        <f t="shared" si="11"/>
        <v>156.4842105</v>
      </c>
      <c r="AG302" s="83">
        <f>IF(ISBLANK('Imputing missing values '!$AT302), 'Imputing missing values '!$AF302, 'Imputing missing values '!$AT302)</f>
        <v>159.4</v>
      </c>
      <c r="AH302" s="78">
        <v>165.5</v>
      </c>
      <c r="AI302" s="83">
        <f>AVERAGE(AU284:AU299)</f>
        <v>153.35625</v>
      </c>
      <c r="AJ302" s="83">
        <f>IF(ISBLANK('Imputing missing values '!$AU302), 'Imputing missing values '!$AI302, 'Imputing missing values '!$AU302)</f>
        <v>161.5</v>
      </c>
      <c r="AK302" s="81">
        <v>160.5</v>
      </c>
      <c r="AL302" s="78">
        <v>189.1</v>
      </c>
      <c r="AM302" s="78">
        <v>164.6</v>
      </c>
      <c r="AN302" s="78">
        <v>162.1</v>
      </c>
      <c r="AO302" s="78">
        <v>159.2</v>
      </c>
      <c r="AP302" s="81">
        <v>169.7</v>
      </c>
      <c r="AQ302" s="81">
        <v>154.2</v>
      </c>
      <c r="AR302" s="81">
        <v>160.4</v>
      </c>
      <c r="AS302" s="81">
        <v>166.8</v>
      </c>
      <c r="AT302" s="81">
        <v>159.4</v>
      </c>
      <c r="AU302" s="81">
        <v>161.5</v>
      </c>
      <c r="AV302" s="78">
        <v>162.1</v>
      </c>
    </row>
    <row r="303" ht="15.75" customHeight="1">
      <c r="A303" s="79" t="s">
        <v>122</v>
      </c>
      <c r="B303" s="82">
        <v>2021.0</v>
      </c>
      <c r="C303" s="79" t="s">
        <v>64</v>
      </c>
      <c r="D303" s="78">
        <v>149.2</v>
      </c>
      <c r="E303" s="83">
        <f t="shared" si="2"/>
        <v>162.6428571</v>
      </c>
      <c r="F303" s="83">
        <f t="shared" si="1"/>
        <v>166.2</v>
      </c>
      <c r="G303" s="78">
        <v>205.5</v>
      </c>
      <c r="H303" s="83">
        <f t="shared" si="3"/>
        <v>189.9315789</v>
      </c>
      <c r="I303" s="78">
        <f>IF(ISBLANK('Imputing missing values '!$AL303), 'Imputing missing values '!$H303, 'Imputing missing values '!$AL303)</f>
        <v>195.6</v>
      </c>
      <c r="J303" s="78">
        <v>182.8</v>
      </c>
      <c r="K303" s="83">
        <f t="shared" si="4"/>
        <v>156.1736842</v>
      </c>
      <c r="L303" s="78">
        <f>IF(ISBLANK('Imputing missing values '!$AM303),K303,AM303)</f>
        <v>154.8</v>
      </c>
      <c r="M303" s="78">
        <v>156.5</v>
      </c>
      <c r="N303" s="83">
        <f t="shared" si="5"/>
        <v>153.0368421</v>
      </c>
      <c r="O303" s="78">
        <f>IF(ISBLANK('Imputing missing values '!$AN303), 'Imputing missing values '!$N303, 'Imputing missing values '!$AN303)</f>
        <v>156.1</v>
      </c>
      <c r="P303" s="78">
        <v>172.2</v>
      </c>
      <c r="Q303" s="83">
        <f t="shared" si="199"/>
        <v>150.875</v>
      </c>
      <c r="R303" s="78">
        <f>IF(ISBLANK('Imputing missing values '!$AO303), 'Imputing missing values '!$Q303, 'Imputing missing values '!$AO303)</f>
        <v>149.8</v>
      </c>
      <c r="S303" s="78">
        <v>171.5</v>
      </c>
      <c r="T303" s="83">
        <f t="shared" si="7"/>
        <v>161.2157895</v>
      </c>
      <c r="U303" s="83">
        <f>IF(ISBLANK('Imputing missing values '!$AP303), 'Imputing missing values '!$T303, 'Imputing missing values '!$AP303)</f>
        <v>160.8</v>
      </c>
      <c r="V303" s="78">
        <v>176.2</v>
      </c>
      <c r="W303" s="83">
        <f t="shared" si="8"/>
        <v>145.6157895</v>
      </c>
      <c r="X303" s="83">
        <f>IF(ISBLANK('Imputing missing values '!$AQ303), 'Imputing missing values '!$W303, 'Imputing missing values '!$AQ303)</f>
        <v>147.5</v>
      </c>
      <c r="Y303" s="78">
        <v>166.9</v>
      </c>
      <c r="Z303" s="83">
        <f t="shared" si="9"/>
        <v>152.5315789</v>
      </c>
      <c r="AA303" s="83">
        <f>IF(ISBLANK('Imputing missing values '!$AR303), 'Imputing missing values '!$Z303, 'Imputing missing values '!$AR303)</f>
        <v>150.7</v>
      </c>
      <c r="AB303" s="78">
        <v>116.1</v>
      </c>
      <c r="AC303" s="83">
        <f t="shared" si="10"/>
        <v>160.4578947</v>
      </c>
      <c r="AD303" s="83">
        <f>IF(ISBLANK('Imputing missing values '!$AS303), 'Imputing missing values '!$AC303, 'Imputing missing values '!$AS303)</f>
        <v>158.1</v>
      </c>
      <c r="AE303" s="78">
        <v>165.5</v>
      </c>
      <c r="AF303" s="83">
        <f t="shared" si="11"/>
        <v>156.5578947</v>
      </c>
      <c r="AG303" s="83">
        <f>IF(ISBLANK('Imputing missing values '!$AT303), 'Imputing missing values '!$AF303, 'Imputing missing values '!$AT303)</f>
        <v>158</v>
      </c>
      <c r="AH303" s="78">
        <v>152.3</v>
      </c>
      <c r="AI303" s="83">
        <f t="shared" ref="AI303:AI304" si="200">AVERAGE(AU285:AU303)</f>
        <v>153.8157895</v>
      </c>
      <c r="AJ303" s="83">
        <f>IF(ISBLANK('Imputing missing values '!$AU303), 'Imputing missing values '!$AI303, 'Imputing missing values '!$AU303)</f>
        <v>153.4</v>
      </c>
      <c r="AK303" s="81">
        <v>166.2</v>
      </c>
      <c r="AL303" s="78">
        <v>195.6</v>
      </c>
      <c r="AM303" s="78">
        <v>154.8</v>
      </c>
      <c r="AN303" s="78">
        <v>156.1</v>
      </c>
      <c r="AO303" s="78">
        <v>149.8</v>
      </c>
      <c r="AP303" s="81">
        <v>160.8</v>
      </c>
      <c r="AQ303" s="81">
        <v>147.5</v>
      </c>
      <c r="AR303" s="81">
        <v>150.7</v>
      </c>
      <c r="AS303" s="81">
        <v>158.1</v>
      </c>
      <c r="AT303" s="81">
        <v>158.0</v>
      </c>
      <c r="AU303" s="81">
        <v>153.4</v>
      </c>
      <c r="AV303" s="78">
        <v>160.4</v>
      </c>
    </row>
    <row r="304" ht="15.75" customHeight="1">
      <c r="A304" s="79" t="s">
        <v>102</v>
      </c>
      <c r="B304" s="82">
        <v>2021.0</v>
      </c>
      <c r="C304" s="79" t="s">
        <v>64</v>
      </c>
      <c r="D304" s="78">
        <v>146.7</v>
      </c>
      <c r="E304" s="83">
        <f t="shared" si="2"/>
        <v>159.8857143</v>
      </c>
      <c r="F304" s="83">
        <f t="shared" si="1"/>
        <v>162.6</v>
      </c>
      <c r="G304" s="78">
        <v>202.0</v>
      </c>
      <c r="H304" s="81">
        <f t="shared" si="3"/>
        <v>189.9631579</v>
      </c>
      <c r="I304" s="81">
        <f>IF(ISBLANK('Imputing missing values '!$AL304), 'Imputing missing values '!$H304, 'Imputing missing values '!$AL304)</f>
        <v>190.8</v>
      </c>
      <c r="J304" s="78">
        <v>180.7</v>
      </c>
      <c r="K304" s="81">
        <f t="shared" si="4"/>
        <v>156.7578947</v>
      </c>
      <c r="L304" s="81">
        <f>IF(ISBLANK('Imputing missing values '!$AM304),K304,AM304)</f>
        <v>160.7</v>
      </c>
      <c r="M304" s="78">
        <v>156.2</v>
      </c>
      <c r="N304" s="81">
        <f t="shared" si="5"/>
        <v>154.1894737</v>
      </c>
      <c r="O304" s="81">
        <f>IF(ISBLANK('Imputing missing values '!$AN304), 'Imputing missing values '!$N304, 'Imputing missing values '!$AN304)</f>
        <v>159.8</v>
      </c>
      <c r="P304" s="78">
        <v>183.7</v>
      </c>
      <c r="Q304" s="81">
        <f>AVERAGE(AO286:AO304)</f>
        <v>151.9473684</v>
      </c>
      <c r="R304" s="81">
        <f>IF(ISBLANK('Imputing missing values '!$AO304), 'Imputing missing values '!$Q304, 'Imputing missing values '!$AO304)</f>
        <v>154.8</v>
      </c>
      <c r="S304" s="78">
        <v>164.6</v>
      </c>
      <c r="T304" s="81">
        <f t="shared" si="7"/>
        <v>161.9210526</v>
      </c>
      <c r="U304" s="81">
        <f>IF(ISBLANK('Imputing missing values '!$AP304), 'Imputing missing values '!$T304, 'Imputing missing values '!$AP304)</f>
        <v>166.3</v>
      </c>
      <c r="V304" s="78">
        <v>155.4</v>
      </c>
      <c r="W304" s="81">
        <f t="shared" si="8"/>
        <v>146.4157895</v>
      </c>
      <c r="X304" s="81">
        <f>IF(ISBLANK('Imputing missing values '!$AQ304), 'Imputing missing values '!$W304, 'Imputing missing values '!$AQ304)</f>
        <v>150.7</v>
      </c>
      <c r="Y304" s="78">
        <v>166.0</v>
      </c>
      <c r="Z304" s="81">
        <f t="shared" si="9"/>
        <v>153.0894737</v>
      </c>
      <c r="AA304" s="81">
        <f>IF(ISBLANK('Imputing missing values '!$AR304), 'Imputing missing values '!$Z304, 'Imputing missing values '!$AR304)</f>
        <v>154.9</v>
      </c>
      <c r="AB304" s="78">
        <v>115.1</v>
      </c>
      <c r="AC304" s="81">
        <f t="shared" si="10"/>
        <v>160.7105263</v>
      </c>
      <c r="AD304" s="81">
        <f>IF(ISBLANK('Imputing missing values '!$AS304), 'Imputing missing values '!$AC304, 'Imputing missing values '!$AS304)</f>
        <v>161.7</v>
      </c>
      <c r="AE304" s="78">
        <v>168.5</v>
      </c>
      <c r="AF304" s="81">
        <f t="shared" si="11"/>
        <v>156.6052632</v>
      </c>
      <c r="AG304" s="81">
        <f>IF(ISBLANK('Imputing missing values '!$AT304), 'Imputing missing values '!$AF304, 'Imputing missing values '!$AT304)</f>
        <v>158.8</v>
      </c>
      <c r="AH304" s="78">
        <v>160.0</v>
      </c>
      <c r="AI304" s="81">
        <f t="shared" si="200"/>
        <v>154.3789474</v>
      </c>
      <c r="AJ304" s="81">
        <f>IF(ISBLANK('Imputing missing values '!$AU304), 'Imputing missing values '!$AI304, 'Imputing missing values '!$AU304)</f>
        <v>157.6</v>
      </c>
      <c r="AK304" s="81">
        <v>162.6</v>
      </c>
      <c r="AL304" s="81">
        <v>190.8</v>
      </c>
      <c r="AM304" s="81">
        <v>160.7</v>
      </c>
      <c r="AN304" s="81">
        <v>159.8</v>
      </c>
      <c r="AO304" s="81">
        <v>154.8</v>
      </c>
      <c r="AP304" s="81">
        <v>166.3</v>
      </c>
      <c r="AQ304" s="81">
        <v>150.7</v>
      </c>
      <c r="AR304" s="81">
        <v>154.9</v>
      </c>
      <c r="AS304" s="81">
        <v>161.7</v>
      </c>
      <c r="AT304" s="81">
        <v>158.8</v>
      </c>
      <c r="AU304" s="81">
        <v>157.6</v>
      </c>
      <c r="AV304" s="78">
        <v>161.3</v>
      </c>
    </row>
    <row r="305" ht="15.75" customHeight="1">
      <c r="A305" s="79" t="s">
        <v>121</v>
      </c>
      <c r="B305" s="82">
        <v>2021.0</v>
      </c>
      <c r="C305" s="79" t="s">
        <v>66</v>
      </c>
      <c r="D305" s="78">
        <v>145.1</v>
      </c>
      <c r="E305" s="83">
        <f t="shared" si="2"/>
        <v>158.5428571</v>
      </c>
      <c r="F305" s="83">
        <f t="shared" si="1"/>
        <v>161.7</v>
      </c>
      <c r="G305" s="78">
        <v>204.5</v>
      </c>
      <c r="H305" s="78">
        <f t="shared" si="3"/>
        <v>190.1894737</v>
      </c>
      <c r="I305" s="78">
        <f>IF(ISBLANK('Imputing missing values '!$AL305), 'Imputing missing values '!$H305, 'Imputing missing values '!$AL305)</f>
        <v>189.7</v>
      </c>
      <c r="J305" s="78">
        <v>180.4</v>
      </c>
      <c r="K305" s="78">
        <f t="shared" si="4"/>
        <v>157.3736842</v>
      </c>
      <c r="L305" s="78">
        <f>IF(ISBLANK('Imputing missing values '!$AM305),K305,AM305)</f>
        <v>165.3</v>
      </c>
      <c r="M305" s="78">
        <v>157.1</v>
      </c>
      <c r="N305" s="78">
        <f t="shared" si="5"/>
        <v>155.1315789</v>
      </c>
      <c r="O305" s="78">
        <f>IF(ISBLANK('Imputing missing values '!$AN305), 'Imputing missing values '!$N305, 'Imputing missing values '!$AN305)</f>
        <v>162.5</v>
      </c>
      <c r="P305" s="78">
        <v>188.7</v>
      </c>
      <c r="Q305" s="78">
        <f t="shared" ref="Q305:Q306" si="201">AVERAGE(AO287:AO302)</f>
        <v>152.04375</v>
      </c>
      <c r="R305" s="78">
        <f>IF(ISBLANK('Imputing missing values '!$AO305), 'Imputing missing values '!$Q305, 'Imputing missing values '!$AO305)</f>
        <v>160.3</v>
      </c>
      <c r="S305" s="78">
        <v>157.7</v>
      </c>
      <c r="T305" s="83">
        <f t="shared" si="7"/>
        <v>162.5578947</v>
      </c>
      <c r="U305" s="83">
        <f>IF(ISBLANK('Imputing missing values '!$AP305), 'Imputing missing values '!$T305, 'Imputing missing values '!$AP305)</f>
        <v>170.4</v>
      </c>
      <c r="V305" s="78">
        <v>152.8</v>
      </c>
      <c r="W305" s="83">
        <f t="shared" si="8"/>
        <v>147.2789474</v>
      </c>
      <c r="X305" s="83">
        <f>IF(ISBLANK('Imputing missing values '!$AQ305), 'Imputing missing values '!$W305, 'Imputing missing values '!$AQ305)</f>
        <v>157.1</v>
      </c>
      <c r="Y305" s="78">
        <v>163.6</v>
      </c>
      <c r="Z305" s="83">
        <f t="shared" si="9"/>
        <v>153.7315789</v>
      </c>
      <c r="AA305" s="83">
        <f>IF(ISBLANK('Imputing missing values '!$AR305), 'Imputing missing values '!$Z305, 'Imputing missing values '!$AR305)</f>
        <v>160.7</v>
      </c>
      <c r="AB305" s="78">
        <v>113.9</v>
      </c>
      <c r="AC305" s="83">
        <f t="shared" si="10"/>
        <v>161.1210526</v>
      </c>
      <c r="AD305" s="83">
        <f>IF(ISBLANK('Imputing missing values '!$AS305), 'Imputing missing values '!$AC305, 'Imputing missing values '!$AS305)</f>
        <v>167.2</v>
      </c>
      <c r="AE305" s="78">
        <v>169.7</v>
      </c>
      <c r="AF305" s="83">
        <f t="shared" si="11"/>
        <v>156.7789474</v>
      </c>
      <c r="AG305" s="83">
        <f>IF(ISBLANK('Imputing missing values '!$AT305), 'Imputing missing values '!$AF305, 'Imputing missing values '!$AT305)</f>
        <v>160.4</v>
      </c>
      <c r="AH305" s="78">
        <v>166.2</v>
      </c>
      <c r="AI305" s="83">
        <f>AVERAGE(AU287:AU302)</f>
        <v>154.4375</v>
      </c>
      <c r="AJ305" s="83">
        <f>IF(ISBLANK('Imputing missing values '!$AU305), 'Imputing missing values '!$AI305, 'Imputing missing values '!$AU305)</f>
        <v>162.8</v>
      </c>
      <c r="AK305" s="81">
        <v>161.7</v>
      </c>
      <c r="AL305" s="78">
        <v>189.7</v>
      </c>
      <c r="AM305" s="78">
        <v>165.3</v>
      </c>
      <c r="AN305" s="78">
        <v>162.5</v>
      </c>
      <c r="AO305" s="78">
        <v>160.3</v>
      </c>
      <c r="AP305" s="81">
        <v>170.4</v>
      </c>
      <c r="AQ305" s="81">
        <v>157.1</v>
      </c>
      <c r="AR305" s="81">
        <v>160.7</v>
      </c>
      <c r="AS305" s="81">
        <v>167.2</v>
      </c>
      <c r="AT305" s="81">
        <v>160.4</v>
      </c>
      <c r="AU305" s="81">
        <v>162.8</v>
      </c>
      <c r="AV305" s="78">
        <v>163.2</v>
      </c>
    </row>
    <row r="306" ht="15.75" customHeight="1">
      <c r="A306" s="79" t="s">
        <v>122</v>
      </c>
      <c r="B306" s="82">
        <v>2021.0</v>
      </c>
      <c r="C306" s="79" t="s">
        <v>66</v>
      </c>
      <c r="D306" s="78">
        <v>149.1</v>
      </c>
      <c r="E306" s="83">
        <f t="shared" si="2"/>
        <v>162.8</v>
      </c>
      <c r="F306" s="83">
        <f t="shared" si="1"/>
        <v>167.9</v>
      </c>
      <c r="G306" s="78">
        <v>210.9</v>
      </c>
      <c r="H306" s="78">
        <f t="shared" si="3"/>
        <v>190.7631579</v>
      </c>
      <c r="I306" s="78">
        <f>IF(ISBLANK('Imputing missing values '!$AL306), 'Imputing missing values '!$H306, 'Imputing missing values '!$AL306)</f>
        <v>195.5</v>
      </c>
      <c r="J306" s="78">
        <v>185.0</v>
      </c>
      <c r="K306" s="78">
        <f t="shared" si="4"/>
        <v>157.3052632</v>
      </c>
      <c r="L306" s="78">
        <f>IF(ISBLANK('Imputing missing values '!$AM306),K306,AM306)</f>
        <v>155.5</v>
      </c>
      <c r="M306" s="78">
        <v>158.2</v>
      </c>
      <c r="N306" s="78">
        <f t="shared" si="5"/>
        <v>155.4894737</v>
      </c>
      <c r="O306" s="78">
        <f>IF(ISBLANK('Imputing missing values '!$AN306), 'Imputing missing values '!$N306, 'Imputing missing values '!$AN306)</f>
        <v>157.7</v>
      </c>
      <c r="P306" s="78">
        <v>170.6</v>
      </c>
      <c r="Q306" s="78">
        <f t="shared" si="201"/>
        <v>151.7875</v>
      </c>
      <c r="R306" s="78">
        <f>IF(ISBLANK('Imputing missing values '!$AO306), 'Imputing missing values '!$Q306, 'Imputing missing values '!$AO306)</f>
        <v>150.7</v>
      </c>
      <c r="S306" s="78">
        <v>170.9</v>
      </c>
      <c r="T306" s="83">
        <f t="shared" si="7"/>
        <v>162.5052632</v>
      </c>
      <c r="U306" s="83">
        <f>IF(ISBLANK('Imputing missing values '!$AP306), 'Imputing missing values '!$T306, 'Imputing missing values '!$AP306)</f>
        <v>161.5</v>
      </c>
      <c r="V306" s="78">
        <v>186.4</v>
      </c>
      <c r="W306" s="83">
        <f t="shared" si="8"/>
        <v>147.3842105</v>
      </c>
      <c r="X306" s="83">
        <f>IF(ISBLANK('Imputing missing values '!$AQ306), 'Imputing missing values '!$W306, 'Imputing missing values '!$AQ306)</f>
        <v>149.5</v>
      </c>
      <c r="Y306" s="78">
        <v>164.7</v>
      </c>
      <c r="Z306" s="83">
        <f t="shared" si="9"/>
        <v>153.5263158</v>
      </c>
      <c r="AA306" s="83">
        <f>IF(ISBLANK('Imputing missing values '!$AR306), 'Imputing missing values '!$Z306, 'Imputing missing values '!$AR306)</f>
        <v>151.2</v>
      </c>
      <c r="AB306" s="78">
        <v>115.7</v>
      </c>
      <c r="AC306" s="83">
        <f t="shared" si="10"/>
        <v>160.9526316</v>
      </c>
      <c r="AD306" s="83">
        <f>IF(ISBLANK('Imputing missing values '!$AS306), 'Imputing missing values '!$AC306, 'Imputing missing values '!$AS306)</f>
        <v>160.3</v>
      </c>
      <c r="AE306" s="78">
        <v>165.5</v>
      </c>
      <c r="AF306" s="83">
        <f t="shared" si="11"/>
        <v>156.9578947</v>
      </c>
      <c r="AG306" s="83">
        <f>IF(ISBLANK('Imputing missing values '!$AT306), 'Imputing missing values '!$AF306, 'Imputing missing values '!$AT306)</f>
        <v>159.6</v>
      </c>
      <c r="AH306" s="78">
        <v>153.4</v>
      </c>
      <c r="AI306" s="83">
        <f t="shared" ref="AI306:AI307" si="202">AVERAGE(AU288:AU306)</f>
        <v>154.9421053</v>
      </c>
      <c r="AJ306" s="83">
        <f>IF(ISBLANK('Imputing missing values '!$AU306), 'Imputing missing values '!$AI306, 'Imputing missing values '!$AU306)</f>
        <v>155</v>
      </c>
      <c r="AK306" s="81">
        <v>167.9</v>
      </c>
      <c r="AL306" s="78">
        <v>195.5</v>
      </c>
      <c r="AM306" s="78">
        <v>155.5</v>
      </c>
      <c r="AN306" s="78">
        <v>157.7</v>
      </c>
      <c r="AO306" s="78">
        <v>150.7</v>
      </c>
      <c r="AP306" s="81">
        <v>161.5</v>
      </c>
      <c r="AQ306" s="81">
        <v>149.5</v>
      </c>
      <c r="AR306" s="81">
        <v>151.2</v>
      </c>
      <c r="AS306" s="81">
        <v>160.3</v>
      </c>
      <c r="AT306" s="81">
        <v>159.6</v>
      </c>
      <c r="AU306" s="81">
        <v>155.0</v>
      </c>
      <c r="AV306" s="78">
        <v>161.8</v>
      </c>
    </row>
    <row r="307" ht="15.75" customHeight="1">
      <c r="A307" s="79" t="s">
        <v>102</v>
      </c>
      <c r="B307" s="82">
        <v>2021.0</v>
      </c>
      <c r="C307" s="79" t="s">
        <v>66</v>
      </c>
      <c r="D307" s="78">
        <v>146.4</v>
      </c>
      <c r="E307" s="83">
        <f t="shared" si="2"/>
        <v>159.6571429</v>
      </c>
      <c r="F307" s="83">
        <f t="shared" si="1"/>
        <v>164</v>
      </c>
      <c r="G307" s="78">
        <v>206.8</v>
      </c>
      <c r="H307" s="81">
        <f t="shared" si="3"/>
        <v>190.7315789</v>
      </c>
      <c r="I307" s="81">
        <f>IF(ISBLANK('Imputing missing values '!$AL307), 'Imputing missing values '!$H307, 'Imputing missing values '!$AL307)</f>
        <v>191.2</v>
      </c>
      <c r="J307" s="78">
        <v>182.2</v>
      </c>
      <c r="K307" s="81">
        <f t="shared" si="4"/>
        <v>157.8947368</v>
      </c>
      <c r="L307" s="81">
        <f>IF(ISBLANK('Imputing missing values '!$AM307),K307,AM307)</f>
        <v>161.4</v>
      </c>
      <c r="M307" s="78">
        <v>157.5</v>
      </c>
      <c r="N307" s="81">
        <f t="shared" si="5"/>
        <v>156.4263158</v>
      </c>
      <c r="O307" s="81">
        <f>IF(ISBLANK('Imputing missing values '!$AN307), 'Imputing missing values '!$N307, 'Imputing missing values '!$AN307)</f>
        <v>160.7</v>
      </c>
      <c r="P307" s="78">
        <v>182.1</v>
      </c>
      <c r="Q307" s="81">
        <f>AVERAGE(AO289:AO307)</f>
        <v>152.8684211</v>
      </c>
      <c r="R307" s="81">
        <f>IF(ISBLANK('Imputing missing values '!$AO307), 'Imputing missing values '!$Q307, 'Imputing missing values '!$AO307)</f>
        <v>155.8</v>
      </c>
      <c r="S307" s="78">
        <v>163.9</v>
      </c>
      <c r="T307" s="81">
        <f t="shared" si="7"/>
        <v>163.1842105</v>
      </c>
      <c r="U307" s="81">
        <f>IF(ISBLANK('Imputing missing values '!$AP307), 'Imputing missing values '!$T307, 'Imputing missing values '!$AP307)</f>
        <v>167</v>
      </c>
      <c r="V307" s="78">
        <v>164.2</v>
      </c>
      <c r="W307" s="81">
        <f t="shared" si="8"/>
        <v>148.2368421</v>
      </c>
      <c r="X307" s="81">
        <f>IF(ISBLANK('Imputing missing values '!$AQ307), 'Imputing missing values '!$W307, 'Imputing missing values '!$AQ307)</f>
        <v>153.1</v>
      </c>
      <c r="Y307" s="78">
        <v>164.0</v>
      </c>
      <c r="Z307" s="81">
        <f t="shared" si="9"/>
        <v>154.0473684</v>
      </c>
      <c r="AA307" s="81">
        <f>IF(ISBLANK('Imputing missing values '!$AR307), 'Imputing missing values '!$Z307, 'Imputing missing values '!$AR307)</f>
        <v>155.3</v>
      </c>
      <c r="AB307" s="78">
        <v>114.5</v>
      </c>
      <c r="AC307" s="81">
        <f t="shared" si="10"/>
        <v>161.3263158</v>
      </c>
      <c r="AD307" s="81">
        <f>IF(ISBLANK('Imputing missing values '!$AS307), 'Imputing missing values '!$AC307, 'Imputing missing values '!$AS307)</f>
        <v>163.2</v>
      </c>
      <c r="AE307" s="78">
        <v>168.3</v>
      </c>
      <c r="AF307" s="81">
        <f t="shared" si="11"/>
        <v>157.0842105</v>
      </c>
      <c r="AG307" s="81">
        <f>IF(ISBLANK('Imputing missing values '!$AT307), 'Imputing missing values '!$AF307, 'Imputing missing values '!$AT307)</f>
        <v>160.1</v>
      </c>
      <c r="AH307" s="78">
        <v>160.9</v>
      </c>
      <c r="AI307" s="81">
        <f t="shared" si="202"/>
        <v>155.5421053</v>
      </c>
      <c r="AJ307" s="81">
        <f>IF(ISBLANK('Imputing missing values '!$AU307), 'Imputing missing values '!$AI307, 'Imputing missing values '!$AU307)</f>
        <v>159</v>
      </c>
      <c r="AK307" s="81">
        <v>164.0</v>
      </c>
      <c r="AL307" s="81">
        <v>191.2</v>
      </c>
      <c r="AM307" s="81">
        <v>161.4</v>
      </c>
      <c r="AN307" s="81">
        <v>160.7</v>
      </c>
      <c r="AO307" s="81">
        <v>155.8</v>
      </c>
      <c r="AP307" s="81">
        <v>167.0</v>
      </c>
      <c r="AQ307" s="81">
        <v>153.1</v>
      </c>
      <c r="AR307" s="81">
        <v>155.3</v>
      </c>
      <c r="AS307" s="81">
        <v>163.2</v>
      </c>
      <c r="AT307" s="81">
        <v>160.1</v>
      </c>
      <c r="AU307" s="81">
        <v>159.0</v>
      </c>
      <c r="AV307" s="78">
        <v>162.5</v>
      </c>
    </row>
    <row r="308" ht="15.75" customHeight="1">
      <c r="A308" s="79" t="s">
        <v>121</v>
      </c>
      <c r="B308" s="82">
        <v>2021.0</v>
      </c>
      <c r="C308" s="79" t="s">
        <v>68</v>
      </c>
      <c r="D308" s="78">
        <v>144.9</v>
      </c>
      <c r="E308" s="83">
        <f t="shared" si="2"/>
        <v>159.0857143</v>
      </c>
      <c r="F308" s="83">
        <f t="shared" si="1"/>
        <v>161.8</v>
      </c>
      <c r="G308" s="78">
        <v>202.3</v>
      </c>
      <c r="H308" s="78">
        <f t="shared" si="3"/>
        <v>190.9263158</v>
      </c>
      <c r="I308" s="78">
        <f>IF(ISBLANK('Imputing missing values '!$AL308), 'Imputing missing values '!$H308, 'Imputing missing values '!$AL308)</f>
        <v>190.2</v>
      </c>
      <c r="J308" s="78">
        <v>176.5</v>
      </c>
      <c r="K308" s="78">
        <f t="shared" si="4"/>
        <v>158.5315789</v>
      </c>
      <c r="L308" s="78">
        <f>IF(ISBLANK('Imputing missing values '!$AM308),K308,AM308)</f>
        <v>166.3</v>
      </c>
      <c r="M308" s="78">
        <v>157.5</v>
      </c>
      <c r="N308" s="78">
        <f t="shared" si="5"/>
        <v>157.2263158</v>
      </c>
      <c r="O308" s="78">
        <f>IF(ISBLANK('Imputing missing values '!$AN308), 'Imputing missing values '!$N308, 'Imputing missing values '!$AN308)</f>
        <v>163.1</v>
      </c>
      <c r="P308" s="78">
        <v>190.9</v>
      </c>
      <c r="Q308" s="78">
        <f t="shared" ref="Q308:Q309" si="203">AVERAGE(AO290:AO305)</f>
        <v>153</v>
      </c>
      <c r="R308" s="78">
        <f>IF(ISBLANK('Imputing missing values '!$AO308), 'Imputing missing values '!$Q308, 'Imputing missing values '!$AO308)</f>
        <v>160.9</v>
      </c>
      <c r="S308" s="78">
        <v>155.7</v>
      </c>
      <c r="T308" s="83">
        <f t="shared" si="7"/>
        <v>163.8052632</v>
      </c>
      <c r="U308" s="83">
        <f>IF(ISBLANK('Imputing missing values '!$AP308), 'Imputing missing values '!$T308, 'Imputing missing values '!$AP308)</f>
        <v>171.1</v>
      </c>
      <c r="V308" s="78">
        <v>153.9</v>
      </c>
      <c r="W308" s="83">
        <f t="shared" si="8"/>
        <v>149.0684211</v>
      </c>
      <c r="X308" s="83">
        <f>IF(ISBLANK('Imputing missing values '!$AQ308), 'Imputing missing values '!$W308, 'Imputing missing values '!$AQ308)</f>
        <v>157.7</v>
      </c>
      <c r="Y308" s="78">
        <v>162.8</v>
      </c>
      <c r="Z308" s="83">
        <f t="shared" si="9"/>
        <v>154.6526316</v>
      </c>
      <c r="AA308" s="83">
        <f>IF(ISBLANK('Imputing missing values '!$AR308), 'Imputing missing values '!$Z308, 'Imputing missing values '!$AR308)</f>
        <v>161.1</v>
      </c>
      <c r="AB308" s="78">
        <v>115.2</v>
      </c>
      <c r="AC308" s="83">
        <f t="shared" si="10"/>
        <v>161.7631579</v>
      </c>
      <c r="AD308" s="83">
        <f>IF(ISBLANK('Imputing missing values '!$AS308), 'Imputing missing values '!$AC308, 'Imputing missing values '!$AS308)</f>
        <v>167.5</v>
      </c>
      <c r="AE308" s="78">
        <v>169.8</v>
      </c>
      <c r="AF308" s="83">
        <f t="shared" si="11"/>
        <v>157.2684211</v>
      </c>
      <c r="AG308" s="83">
        <f>IF(ISBLANK('Imputing missing values '!$AT308), 'Imputing missing values '!$AF308, 'Imputing missing values '!$AT308)</f>
        <v>160.3</v>
      </c>
      <c r="AH308" s="78">
        <v>167.6</v>
      </c>
      <c r="AI308" s="83">
        <f>AVERAGE(AU290:AU305)</f>
        <v>155.5875</v>
      </c>
      <c r="AJ308" s="83">
        <f>IF(ISBLANK('Imputing missing values '!$AU308), 'Imputing missing values '!$AI308, 'Imputing missing values '!$AU308)</f>
        <v>163.3</v>
      </c>
      <c r="AK308" s="81">
        <v>161.8</v>
      </c>
      <c r="AL308" s="78">
        <v>190.2</v>
      </c>
      <c r="AM308" s="78">
        <v>166.3</v>
      </c>
      <c r="AN308" s="78">
        <v>163.1</v>
      </c>
      <c r="AO308" s="78">
        <v>160.9</v>
      </c>
      <c r="AP308" s="81">
        <v>171.1</v>
      </c>
      <c r="AQ308" s="81">
        <v>157.7</v>
      </c>
      <c r="AR308" s="81">
        <v>161.1</v>
      </c>
      <c r="AS308" s="81">
        <v>167.5</v>
      </c>
      <c r="AT308" s="81">
        <v>160.3</v>
      </c>
      <c r="AU308" s="81">
        <v>163.3</v>
      </c>
      <c r="AV308" s="78">
        <v>163.6</v>
      </c>
    </row>
    <row r="309" ht="15.75" customHeight="1">
      <c r="A309" s="79" t="s">
        <v>122</v>
      </c>
      <c r="B309" s="82">
        <v>2021.0</v>
      </c>
      <c r="C309" s="79" t="s">
        <v>68</v>
      </c>
      <c r="D309" s="78">
        <v>149.3</v>
      </c>
      <c r="E309" s="83">
        <f t="shared" si="2"/>
        <v>163.6428571</v>
      </c>
      <c r="F309" s="83">
        <f t="shared" si="1"/>
        <v>167.3</v>
      </c>
      <c r="G309" s="78">
        <v>207.4</v>
      </c>
      <c r="H309" s="78">
        <f t="shared" si="3"/>
        <v>191.4526316</v>
      </c>
      <c r="I309" s="78">
        <f>IF(ISBLANK('Imputing missing values '!$AL309), 'Imputing missing values '!$H309, 'Imputing missing values '!$AL309)</f>
        <v>196.5</v>
      </c>
      <c r="J309" s="78">
        <v>174.1</v>
      </c>
      <c r="K309" s="78">
        <f t="shared" si="4"/>
        <v>158.4736842</v>
      </c>
      <c r="L309" s="78">
        <f>IF(ISBLANK('Imputing missing values '!$AM309),K309,AM309)</f>
        <v>157.3</v>
      </c>
      <c r="M309" s="78">
        <v>159.2</v>
      </c>
      <c r="N309" s="78">
        <f t="shared" si="5"/>
        <v>157.5578947</v>
      </c>
      <c r="O309" s="78">
        <f>IF(ISBLANK('Imputing missing values '!$AN309), 'Imputing missing values '!$N309, 'Imputing missing values '!$AN309)</f>
        <v>160.7</v>
      </c>
      <c r="P309" s="78">
        <v>175.0</v>
      </c>
      <c r="Q309" s="78">
        <f t="shared" si="203"/>
        <v>152.74375</v>
      </c>
      <c r="R309" s="78">
        <f>IF(ISBLANK('Imputing missing values '!$AO309), 'Imputing missing values '!$Q309, 'Imputing missing values '!$AO309)</f>
        <v>153.2</v>
      </c>
      <c r="S309" s="78">
        <v>161.3</v>
      </c>
      <c r="T309" s="83">
        <f t="shared" si="7"/>
        <v>163.7263158</v>
      </c>
      <c r="U309" s="83">
        <f>IF(ISBLANK('Imputing missing values '!$AP309), 'Imputing missing values '!$T309, 'Imputing missing values '!$AP309)</f>
        <v>162.8</v>
      </c>
      <c r="V309" s="78">
        <v>183.3</v>
      </c>
      <c r="W309" s="83">
        <f t="shared" si="8"/>
        <v>149.0789474</v>
      </c>
      <c r="X309" s="83">
        <f>IF(ISBLANK('Imputing missing values '!$AQ309), 'Imputing missing values '!$W309, 'Imputing missing values '!$AQ309)</f>
        <v>150.4</v>
      </c>
      <c r="Y309" s="78">
        <v>164.5</v>
      </c>
      <c r="Z309" s="83">
        <f t="shared" si="9"/>
        <v>154.4789474</v>
      </c>
      <c r="AA309" s="83">
        <f>IF(ISBLANK('Imputing missing values '!$AR309), 'Imputing missing values '!$Z309, 'Imputing missing values '!$AR309)</f>
        <v>153.7</v>
      </c>
      <c r="AB309" s="78">
        <v>120.4</v>
      </c>
      <c r="AC309" s="83">
        <f t="shared" si="10"/>
        <v>161.5947368</v>
      </c>
      <c r="AD309" s="83">
        <f>IF(ISBLANK('Imputing missing values '!$AS309), 'Imputing missing values '!$AC309, 'Imputing missing values '!$AS309)</f>
        <v>160.4</v>
      </c>
      <c r="AE309" s="78">
        <v>166.2</v>
      </c>
      <c r="AF309" s="83">
        <f t="shared" si="11"/>
        <v>157.5</v>
      </c>
      <c r="AG309" s="83">
        <f>IF(ISBLANK('Imputing missing values '!$AT309), 'Imputing missing values '!$AF309, 'Imputing missing values '!$AT309)</f>
        <v>159.6</v>
      </c>
      <c r="AH309" s="78">
        <v>154.8</v>
      </c>
      <c r="AI309" s="83">
        <f t="shared" ref="AI309:AI310" si="204">AVERAGE(AU291:AU309)</f>
        <v>156.0789474</v>
      </c>
      <c r="AJ309" s="83">
        <f>IF(ISBLANK('Imputing missing values '!$AU309), 'Imputing missing values '!$AI309, 'Imputing missing values '!$AU309)</f>
        <v>156</v>
      </c>
      <c r="AK309" s="81">
        <v>167.3</v>
      </c>
      <c r="AL309" s="78">
        <v>196.5</v>
      </c>
      <c r="AM309" s="78">
        <v>157.3</v>
      </c>
      <c r="AN309" s="78">
        <v>160.7</v>
      </c>
      <c r="AO309" s="78">
        <v>153.2</v>
      </c>
      <c r="AP309" s="81">
        <v>162.8</v>
      </c>
      <c r="AQ309" s="81">
        <v>150.4</v>
      </c>
      <c r="AR309" s="81">
        <v>153.7</v>
      </c>
      <c r="AS309" s="81">
        <v>160.4</v>
      </c>
      <c r="AT309" s="81">
        <v>159.6</v>
      </c>
      <c r="AU309" s="81">
        <v>156.0</v>
      </c>
      <c r="AV309" s="78">
        <v>162.3</v>
      </c>
    </row>
    <row r="310" ht="15.75" customHeight="1">
      <c r="A310" s="79" t="s">
        <v>102</v>
      </c>
      <c r="B310" s="82">
        <v>2021.0</v>
      </c>
      <c r="C310" s="79" t="s">
        <v>68</v>
      </c>
      <c r="D310" s="78">
        <v>146.6</v>
      </c>
      <c r="E310" s="83">
        <f t="shared" si="2"/>
        <v>160.1</v>
      </c>
      <c r="F310" s="83">
        <f t="shared" si="1"/>
        <v>164</v>
      </c>
      <c r="G310" s="78">
        <v>204.0</v>
      </c>
      <c r="H310" s="81">
        <f t="shared" si="3"/>
        <v>191.3894737</v>
      </c>
      <c r="I310" s="81">
        <f>IF(ISBLANK('Imputing missing values '!$AL310), 'Imputing missing values '!$H310, 'Imputing missing values '!$AL310)</f>
        <v>192.1</v>
      </c>
      <c r="J310" s="78">
        <v>172.8</v>
      </c>
      <c r="K310" s="81">
        <f t="shared" si="4"/>
        <v>159.0736842</v>
      </c>
      <c r="L310" s="81">
        <f>IF(ISBLANK('Imputing missing values '!$AM310),K310,AM310)</f>
        <v>163.2</v>
      </c>
      <c r="M310" s="78">
        <v>158.4</v>
      </c>
      <c r="N310" s="81">
        <f t="shared" si="5"/>
        <v>158.2684211</v>
      </c>
      <c r="O310" s="81">
        <f>IF(ISBLANK('Imputing missing values '!$AN310), 'Imputing missing values '!$N310, 'Imputing missing values '!$AN310)</f>
        <v>162.6</v>
      </c>
      <c r="P310" s="78">
        <v>188.0</v>
      </c>
      <c r="Q310" s="81">
        <f>AVERAGE(AO292:AO310)</f>
        <v>153.9368421</v>
      </c>
      <c r="R310" s="81">
        <f>IF(ISBLANK('Imputing missing values '!$AO310), 'Imputing missing values '!$Q310, 'Imputing missing values '!$AO310)</f>
        <v>157.5</v>
      </c>
      <c r="S310" s="78">
        <v>156.8</v>
      </c>
      <c r="T310" s="81">
        <f t="shared" si="7"/>
        <v>164.3631579</v>
      </c>
      <c r="U310" s="81">
        <f>IF(ISBLANK('Imputing missing values '!$AP310), 'Imputing missing values '!$T310, 'Imputing missing values '!$AP310)</f>
        <v>168.4</v>
      </c>
      <c r="V310" s="78">
        <v>162.2</v>
      </c>
      <c r="W310" s="81">
        <f t="shared" si="8"/>
        <v>149.7894737</v>
      </c>
      <c r="X310" s="81">
        <f>IF(ISBLANK('Imputing missing values '!$AQ310), 'Imputing missing values '!$W310, 'Imputing missing values '!$AQ310)</f>
        <v>154</v>
      </c>
      <c r="Y310" s="78">
        <v>164.1</v>
      </c>
      <c r="Z310" s="81">
        <f t="shared" si="9"/>
        <v>155.0210526</v>
      </c>
      <c r="AA310" s="81">
        <f>IF(ISBLANK('Imputing missing values '!$AR310), 'Imputing missing values '!$Z310, 'Imputing missing values '!$AR310)</f>
        <v>157.6</v>
      </c>
      <c r="AB310" s="78">
        <v>119.7</v>
      </c>
      <c r="AC310" s="81">
        <f t="shared" si="10"/>
        <v>161.9736842</v>
      </c>
      <c r="AD310" s="81">
        <f>IF(ISBLANK('Imputing missing values '!$AS310), 'Imputing missing values '!$AC310, 'Imputing missing values '!$AS310)</f>
        <v>163.8</v>
      </c>
      <c r="AE310" s="78">
        <v>168.8</v>
      </c>
      <c r="AF310" s="81">
        <f t="shared" si="11"/>
        <v>157.6736842</v>
      </c>
      <c r="AG310" s="81">
        <f>IF(ISBLANK('Imputing missing values '!$AT310), 'Imputing missing values '!$AF310, 'Imputing missing values '!$AT310)</f>
        <v>160</v>
      </c>
      <c r="AH310" s="78">
        <v>162.7</v>
      </c>
      <c r="AI310" s="81">
        <f t="shared" si="204"/>
        <v>156.6421053</v>
      </c>
      <c r="AJ310" s="81">
        <f>IF(ISBLANK('Imputing missing values '!$AU310), 'Imputing missing values '!$AI310, 'Imputing missing values '!$AU310)</f>
        <v>160</v>
      </c>
      <c r="AK310" s="81">
        <v>164.0</v>
      </c>
      <c r="AL310" s="81">
        <v>192.1</v>
      </c>
      <c r="AM310" s="81">
        <v>163.2</v>
      </c>
      <c r="AN310" s="81">
        <v>162.6</v>
      </c>
      <c r="AO310" s="81">
        <v>157.5</v>
      </c>
      <c r="AP310" s="81">
        <v>168.4</v>
      </c>
      <c r="AQ310" s="81">
        <v>154.0</v>
      </c>
      <c r="AR310" s="81">
        <v>157.6</v>
      </c>
      <c r="AS310" s="81">
        <v>163.8</v>
      </c>
      <c r="AT310" s="81">
        <v>160.0</v>
      </c>
      <c r="AU310" s="81">
        <v>160.0</v>
      </c>
      <c r="AV310" s="78">
        <v>163.2</v>
      </c>
    </row>
    <row r="311" ht="15.75" customHeight="1">
      <c r="A311" s="79" t="s">
        <v>121</v>
      </c>
      <c r="B311" s="82">
        <v>2021.0</v>
      </c>
      <c r="C311" s="79" t="s">
        <v>70</v>
      </c>
      <c r="D311" s="78">
        <v>145.4</v>
      </c>
      <c r="E311" s="83">
        <f t="shared" si="2"/>
        <v>160.0142857</v>
      </c>
      <c r="F311" s="83">
        <f t="shared" si="1"/>
        <v>162.1</v>
      </c>
      <c r="G311" s="78">
        <v>202.1</v>
      </c>
      <c r="H311" s="78">
        <f t="shared" si="3"/>
        <v>191.5052632</v>
      </c>
      <c r="I311" s="78">
        <f>IF(ISBLANK('Imputing missing values '!$AL311), 'Imputing missing values '!$H311, 'Imputing missing values '!$AL311)</f>
        <v>190.5</v>
      </c>
      <c r="J311" s="78">
        <v>172.0</v>
      </c>
      <c r="K311" s="78">
        <f t="shared" si="4"/>
        <v>159.6684211</v>
      </c>
      <c r="L311" s="78">
        <f>IF(ISBLANK('Imputing missing values '!$AM311),K311,AM311)</f>
        <v>167.1</v>
      </c>
      <c r="M311" s="78">
        <v>158.0</v>
      </c>
      <c r="N311" s="78">
        <f t="shared" si="5"/>
        <v>158.8631579</v>
      </c>
      <c r="O311" s="78">
        <f>IF(ISBLANK('Imputing missing values '!$AN311), 'Imputing missing values '!$N311, 'Imputing missing values '!$AN311)</f>
        <v>163.7</v>
      </c>
      <c r="P311" s="78">
        <v>195.5</v>
      </c>
      <c r="Q311" s="78">
        <f t="shared" ref="Q311:Q312" si="205">AVERAGE(AO293:AO308)</f>
        <v>153.95</v>
      </c>
      <c r="R311" s="78">
        <f>IF(ISBLANK('Imputing missing values '!$AO311), 'Imputing missing values '!$Q311, 'Imputing missing values '!$AO311)</f>
        <v>161.3</v>
      </c>
      <c r="S311" s="78">
        <v>152.7</v>
      </c>
      <c r="T311" s="83">
        <f t="shared" si="7"/>
        <v>164.9210526</v>
      </c>
      <c r="U311" s="83">
        <f>IF(ISBLANK('Imputing missing values '!$AP311), 'Imputing missing values '!$T311, 'Imputing missing values '!$AP311)</f>
        <v>171.9</v>
      </c>
      <c r="V311" s="78">
        <v>151.4</v>
      </c>
      <c r="W311" s="83">
        <f t="shared" si="8"/>
        <v>150.4578947</v>
      </c>
      <c r="X311" s="83">
        <f>IF(ISBLANK('Imputing missing values '!$AQ311), 'Imputing missing values '!$W311, 'Imputing missing values '!$AQ311)</f>
        <v>157.8</v>
      </c>
      <c r="Y311" s="78">
        <v>163.9</v>
      </c>
      <c r="Z311" s="83">
        <f t="shared" si="9"/>
        <v>155.6105263</v>
      </c>
      <c r="AA311" s="83">
        <f>IF(ISBLANK('Imputing missing values '!$AR311), 'Imputing missing values '!$Z311, 'Imputing missing values '!$AR311)</f>
        <v>162.7</v>
      </c>
      <c r="AB311" s="78">
        <v>119.3</v>
      </c>
      <c r="AC311" s="83">
        <f t="shared" si="10"/>
        <v>162.4473684</v>
      </c>
      <c r="AD311" s="83">
        <f>IF(ISBLANK('Imputing missing values '!$AS311), 'Imputing missing values '!$AC311, 'Imputing missing values '!$AS311)</f>
        <v>168.5</v>
      </c>
      <c r="AE311" s="78">
        <v>170.1</v>
      </c>
      <c r="AF311" s="83">
        <f t="shared" si="11"/>
        <v>157.9052632</v>
      </c>
      <c r="AG311" s="83">
        <f>IF(ISBLANK('Imputing missing values '!$AT311), 'Imputing missing values '!$AF311, 'Imputing missing values '!$AT311)</f>
        <v>160.2</v>
      </c>
      <c r="AH311" s="78">
        <v>168.3</v>
      </c>
      <c r="AI311" s="83">
        <f>AVERAGE(AU293:AU308)</f>
        <v>156.675</v>
      </c>
      <c r="AJ311" s="83">
        <f>IF(ISBLANK('Imputing missing values '!$AU311), 'Imputing missing values '!$AI311, 'Imputing missing values '!$AU311)</f>
        <v>163.8</v>
      </c>
      <c r="AK311" s="81">
        <v>162.1</v>
      </c>
      <c r="AL311" s="78">
        <v>190.5</v>
      </c>
      <c r="AM311" s="78">
        <v>167.1</v>
      </c>
      <c r="AN311" s="78">
        <v>163.7</v>
      </c>
      <c r="AO311" s="78">
        <v>161.3</v>
      </c>
      <c r="AP311" s="81">
        <v>171.9</v>
      </c>
      <c r="AQ311" s="81">
        <v>157.8</v>
      </c>
      <c r="AR311" s="81">
        <v>162.7</v>
      </c>
      <c r="AS311" s="81">
        <v>168.5</v>
      </c>
      <c r="AT311" s="81">
        <v>160.2</v>
      </c>
      <c r="AU311" s="81">
        <v>163.8</v>
      </c>
      <c r="AV311" s="78">
        <v>164.0</v>
      </c>
    </row>
    <row r="312" ht="15.75" customHeight="1">
      <c r="A312" s="79" t="s">
        <v>122</v>
      </c>
      <c r="B312" s="82">
        <v>2021.0</v>
      </c>
      <c r="C312" s="79" t="s">
        <v>70</v>
      </c>
      <c r="D312" s="78">
        <v>149.3</v>
      </c>
      <c r="E312" s="83">
        <f t="shared" si="2"/>
        <v>164.5714286</v>
      </c>
      <c r="F312" s="83">
        <f t="shared" si="1"/>
        <v>167.3</v>
      </c>
      <c r="G312" s="78">
        <v>207.4</v>
      </c>
      <c r="H312" s="78">
        <f t="shared" si="3"/>
        <v>192.0526316</v>
      </c>
      <c r="I312" s="78">
        <f>IF(ISBLANK('Imputing missing values '!$AL312), 'Imputing missing values '!$H312, 'Imputing missing values '!$AL312)</f>
        <v>196.5</v>
      </c>
      <c r="J312" s="78">
        <v>174.1</v>
      </c>
      <c r="K312" s="78">
        <f t="shared" si="4"/>
        <v>159.5894737</v>
      </c>
      <c r="L312" s="78">
        <f>IF(ISBLANK('Imputing missing values '!$AM312),K312,AM312)</f>
        <v>157.4</v>
      </c>
      <c r="M312" s="78">
        <v>159.1</v>
      </c>
      <c r="N312" s="78">
        <f t="shared" si="5"/>
        <v>159.1157895</v>
      </c>
      <c r="O312" s="78">
        <f>IF(ISBLANK('Imputing missing values '!$AN312), 'Imputing missing values '!$N312, 'Imputing missing values '!$AN312)</f>
        <v>160.8</v>
      </c>
      <c r="P312" s="78">
        <v>175.0</v>
      </c>
      <c r="Q312" s="78">
        <f t="shared" si="205"/>
        <v>153.85</v>
      </c>
      <c r="R312" s="78">
        <f>IF(ISBLANK('Imputing missing values '!$AO312), 'Imputing missing values '!$Q312, 'Imputing missing values '!$AO312)</f>
        <v>153.3</v>
      </c>
      <c r="S312" s="78">
        <v>161.2</v>
      </c>
      <c r="T312" s="83">
        <f t="shared" si="7"/>
        <v>164.8263158</v>
      </c>
      <c r="U312" s="83">
        <f>IF(ISBLANK('Imputing missing values '!$AP312), 'Imputing missing values '!$T312, 'Imputing missing values '!$AP312)</f>
        <v>162.8</v>
      </c>
      <c r="V312" s="78">
        <v>183.5</v>
      </c>
      <c r="W312" s="83">
        <f t="shared" si="8"/>
        <v>150.4157895</v>
      </c>
      <c r="X312" s="83">
        <f>IF(ISBLANK('Imputing missing values '!$AQ312), 'Imputing missing values '!$W312, 'Imputing missing values '!$AQ312)</f>
        <v>150.5</v>
      </c>
      <c r="Y312" s="78">
        <v>164.5</v>
      </c>
      <c r="Z312" s="83">
        <f t="shared" si="9"/>
        <v>155.4052632</v>
      </c>
      <c r="AA312" s="83">
        <f>IF(ISBLANK('Imputing missing values '!$AR312), 'Imputing missing values '!$Z312, 'Imputing missing values '!$AR312)</f>
        <v>153.9</v>
      </c>
      <c r="AB312" s="78">
        <v>120.4</v>
      </c>
      <c r="AC312" s="83">
        <f t="shared" si="10"/>
        <v>162.2631579</v>
      </c>
      <c r="AD312" s="83">
        <f>IF(ISBLANK('Imputing missing values '!$AS312), 'Imputing missing values '!$AC312, 'Imputing missing values '!$AS312)</f>
        <v>160.3</v>
      </c>
      <c r="AE312" s="78">
        <v>166.2</v>
      </c>
      <c r="AF312" s="83">
        <f t="shared" si="11"/>
        <v>158.2473684</v>
      </c>
      <c r="AG312" s="83">
        <f>IF(ISBLANK('Imputing missing values '!$AT312), 'Imputing missing values '!$AF312, 'Imputing missing values '!$AT312)</f>
        <v>159.6</v>
      </c>
      <c r="AH312" s="78">
        <v>154.8</v>
      </c>
      <c r="AI312" s="83">
        <f t="shared" ref="AI312:AI313" si="206">AVERAGE(AU294:AU312)</f>
        <v>157.1210526</v>
      </c>
      <c r="AJ312" s="83">
        <f>IF(ISBLANK('Imputing missing values '!$AU312), 'Imputing missing values '!$AI312, 'Imputing missing values '!$AU312)</f>
        <v>156</v>
      </c>
      <c r="AK312" s="81">
        <v>167.3</v>
      </c>
      <c r="AL312" s="78">
        <v>196.5</v>
      </c>
      <c r="AM312" s="78">
        <v>157.4</v>
      </c>
      <c r="AN312" s="78">
        <v>160.8</v>
      </c>
      <c r="AO312" s="78">
        <v>153.3</v>
      </c>
      <c r="AP312" s="81">
        <v>162.8</v>
      </c>
      <c r="AQ312" s="81">
        <v>150.5</v>
      </c>
      <c r="AR312" s="81">
        <v>153.9</v>
      </c>
      <c r="AS312" s="81">
        <v>160.3</v>
      </c>
      <c r="AT312" s="81">
        <v>159.6</v>
      </c>
      <c r="AU312" s="81">
        <v>156.0</v>
      </c>
      <c r="AV312" s="78">
        <v>162.3</v>
      </c>
    </row>
    <row r="313" ht="15.75" customHeight="1">
      <c r="A313" s="79" t="s">
        <v>102</v>
      </c>
      <c r="B313" s="82">
        <v>2021.0</v>
      </c>
      <c r="C313" s="79" t="s">
        <v>70</v>
      </c>
      <c r="D313" s="78">
        <v>146.6</v>
      </c>
      <c r="E313" s="83">
        <f t="shared" si="2"/>
        <v>161.1571429</v>
      </c>
      <c r="F313" s="83">
        <f t="shared" si="1"/>
        <v>164</v>
      </c>
      <c r="G313" s="78">
        <v>204.0</v>
      </c>
      <c r="H313" s="81">
        <f t="shared" si="3"/>
        <v>191.9789474</v>
      </c>
      <c r="I313" s="81">
        <f>IF(ISBLANK('Imputing missing values '!$AL313), 'Imputing missing values '!$H313, 'Imputing missing values '!$AL313)</f>
        <v>192.1</v>
      </c>
      <c r="J313" s="78">
        <v>172.8</v>
      </c>
      <c r="K313" s="81">
        <f t="shared" si="4"/>
        <v>160.1526316</v>
      </c>
      <c r="L313" s="81">
        <f>IF(ISBLANK('Imputing missing values '!$AM313),K313,AM313)</f>
        <v>163.3</v>
      </c>
      <c r="M313" s="78">
        <v>158.4</v>
      </c>
      <c r="N313" s="81">
        <f t="shared" si="5"/>
        <v>159.5263158</v>
      </c>
      <c r="O313" s="81">
        <f>IF(ISBLANK('Imputing missing values '!$AN313), 'Imputing missing values '!$N313, 'Imputing missing values '!$AN313)</f>
        <v>162.6</v>
      </c>
      <c r="P313" s="78">
        <v>188.0</v>
      </c>
      <c r="Q313" s="81">
        <f>AVERAGE(AO295:AO313)</f>
        <v>154.9473684</v>
      </c>
      <c r="R313" s="81">
        <f>IF(ISBLANK('Imputing missing values '!$AO313), 'Imputing missing values '!$Q313, 'Imputing missing values '!$AO313)</f>
        <v>157.5</v>
      </c>
      <c r="S313" s="78">
        <v>156.7</v>
      </c>
      <c r="T313" s="81">
        <f t="shared" si="7"/>
        <v>165.4315789</v>
      </c>
      <c r="U313" s="81">
        <f>IF(ISBLANK('Imputing missing values '!$AP313), 'Imputing missing values '!$T313, 'Imputing missing values '!$AP313)</f>
        <v>168.4</v>
      </c>
      <c r="V313" s="78">
        <v>162.3</v>
      </c>
      <c r="W313" s="81">
        <f t="shared" si="8"/>
        <v>151.0631579</v>
      </c>
      <c r="X313" s="81">
        <f>IF(ISBLANK('Imputing missing values '!$AQ313), 'Imputing missing values '!$W313, 'Imputing missing values '!$AQ313)</f>
        <v>154</v>
      </c>
      <c r="Y313" s="78">
        <v>164.1</v>
      </c>
      <c r="Z313" s="81">
        <f t="shared" si="9"/>
        <v>155.8842105</v>
      </c>
      <c r="AA313" s="81">
        <f>IF(ISBLANK('Imputing missing values '!$AR313), 'Imputing missing values '!$Z313, 'Imputing missing values '!$AR313)</f>
        <v>157.7</v>
      </c>
      <c r="AB313" s="78">
        <v>119.7</v>
      </c>
      <c r="AC313" s="81">
        <f t="shared" si="10"/>
        <v>162.5842105</v>
      </c>
      <c r="AD313" s="81">
        <f>IF(ISBLANK('Imputing missing values '!$AS313), 'Imputing missing values '!$AC313, 'Imputing missing values '!$AS313)</f>
        <v>163.7</v>
      </c>
      <c r="AE313" s="78">
        <v>168.8</v>
      </c>
      <c r="AF313" s="81">
        <f t="shared" si="11"/>
        <v>158.5157895</v>
      </c>
      <c r="AG313" s="81">
        <f>IF(ISBLANK('Imputing missing values '!$AT313), 'Imputing missing values '!$AF313, 'Imputing missing values '!$AT313)</f>
        <v>160</v>
      </c>
      <c r="AH313" s="78">
        <v>162.7</v>
      </c>
      <c r="AI313" s="81">
        <f t="shared" si="206"/>
        <v>157.6473684</v>
      </c>
      <c r="AJ313" s="81">
        <f>IF(ISBLANK('Imputing missing values '!$AU313), 'Imputing missing values '!$AI313, 'Imputing missing values '!$AU313)</f>
        <v>160</v>
      </c>
      <c r="AK313" s="81">
        <v>164.0</v>
      </c>
      <c r="AL313" s="81">
        <v>192.1</v>
      </c>
      <c r="AM313" s="81">
        <v>163.3</v>
      </c>
      <c r="AN313" s="81">
        <v>162.6</v>
      </c>
      <c r="AO313" s="81">
        <v>157.5</v>
      </c>
      <c r="AP313" s="81">
        <v>168.4</v>
      </c>
      <c r="AQ313" s="81">
        <v>154.0</v>
      </c>
      <c r="AR313" s="81">
        <v>157.7</v>
      </c>
      <c r="AS313" s="81">
        <v>163.7</v>
      </c>
      <c r="AT313" s="81">
        <v>160.0</v>
      </c>
      <c r="AU313" s="81">
        <v>160.0</v>
      </c>
      <c r="AV313" s="78">
        <v>163.2</v>
      </c>
    </row>
    <row r="314" ht="15.75" customHeight="1">
      <c r="A314" s="79" t="s">
        <v>121</v>
      </c>
      <c r="B314" s="82">
        <v>2021.0</v>
      </c>
      <c r="C314" s="79" t="s">
        <v>72</v>
      </c>
      <c r="D314" s="78">
        <v>146.1</v>
      </c>
      <c r="E314" s="83">
        <f t="shared" si="2"/>
        <v>161.1</v>
      </c>
      <c r="F314" s="83">
        <f t="shared" si="1"/>
        <v>165.5</v>
      </c>
      <c r="G314" s="78">
        <v>202.5</v>
      </c>
      <c r="H314" s="78">
        <f t="shared" si="3"/>
        <v>192.1421053</v>
      </c>
      <c r="I314" s="78">
        <f>IF(ISBLANK('Imputing missing values '!$AL314), 'Imputing missing values '!$H314, 'Imputing missing values '!$AL314)</f>
        <v>191.2</v>
      </c>
      <c r="J314" s="78">
        <v>170.1</v>
      </c>
      <c r="K314" s="78">
        <f t="shared" si="4"/>
        <v>160.7789474</v>
      </c>
      <c r="L314" s="78">
        <f>IF(ISBLANK('Imputing missing values '!$AM314),K314,AM314)</f>
        <v>168.3</v>
      </c>
      <c r="M314" s="78">
        <v>158.4</v>
      </c>
      <c r="N314" s="78">
        <f t="shared" si="5"/>
        <v>160.0526316</v>
      </c>
      <c r="O314" s="78">
        <f>IF(ISBLANK('Imputing missing values '!$AN314), 'Imputing missing values '!$N314, 'Imputing missing values '!$AN314)</f>
        <v>165.5</v>
      </c>
      <c r="P314" s="78">
        <v>198.8</v>
      </c>
      <c r="Q314" s="78">
        <f t="shared" ref="Q314:Q315" si="207">AVERAGE(AO296:AO311)</f>
        <v>155.125</v>
      </c>
      <c r="R314" s="78">
        <f>IF(ISBLANK('Imputing missing values '!$AO314), 'Imputing missing values '!$Q314, 'Imputing missing values '!$AO314)</f>
        <v>162</v>
      </c>
      <c r="S314" s="78">
        <v>152.6</v>
      </c>
      <c r="T314" s="83">
        <f t="shared" si="7"/>
        <v>166</v>
      </c>
      <c r="U314" s="83">
        <f>IF(ISBLANK('Imputing missing values '!$AP314), 'Imputing missing values '!$T314, 'Imputing missing values '!$AP314)</f>
        <v>172.5</v>
      </c>
      <c r="V314" s="78">
        <v>170.4</v>
      </c>
      <c r="W314" s="83">
        <f t="shared" si="8"/>
        <v>151.7631579</v>
      </c>
      <c r="X314" s="83">
        <f>IF(ISBLANK('Imputing missing values '!$AQ314), 'Imputing missing values '!$W314, 'Imputing missing values '!$AQ314)</f>
        <v>159.5</v>
      </c>
      <c r="Y314" s="78">
        <v>165.2</v>
      </c>
      <c r="Z314" s="83">
        <f t="shared" si="9"/>
        <v>156.4421053</v>
      </c>
      <c r="AA314" s="83">
        <f>IF(ISBLANK('Imputing missing values '!$AR314), 'Imputing missing values '!$Z314, 'Imputing missing values '!$AR314)</f>
        <v>163.2</v>
      </c>
      <c r="AB314" s="78">
        <v>121.6</v>
      </c>
      <c r="AC314" s="83">
        <f t="shared" si="10"/>
        <v>163.0473684</v>
      </c>
      <c r="AD314" s="83">
        <f>IF(ISBLANK('Imputing missing values '!$AS314), 'Imputing missing values '!$AC314, 'Imputing missing values '!$AS314)</f>
        <v>169</v>
      </c>
      <c r="AE314" s="78">
        <v>170.6</v>
      </c>
      <c r="AF314" s="83">
        <f t="shared" si="11"/>
        <v>158.9</v>
      </c>
      <c r="AG314" s="83">
        <f>IF(ISBLANK('Imputing missing values '!$AT314), 'Imputing missing values '!$AF314, 'Imputing missing values '!$AT314)</f>
        <v>161.1</v>
      </c>
      <c r="AH314" s="78">
        <v>168.8</v>
      </c>
      <c r="AI314" s="83">
        <f>AVERAGE(AU296:AU311)</f>
        <v>157.84375</v>
      </c>
      <c r="AJ314" s="83">
        <f>IF(ISBLANK('Imputing missing values '!$AU314), 'Imputing missing values '!$AI314, 'Imputing missing values '!$AU314)</f>
        <v>164.7</v>
      </c>
      <c r="AK314" s="81">
        <v>165.5</v>
      </c>
      <c r="AL314" s="78">
        <v>191.2</v>
      </c>
      <c r="AM314" s="78">
        <v>168.3</v>
      </c>
      <c r="AN314" s="78">
        <v>165.5</v>
      </c>
      <c r="AO314" s="78">
        <v>162.0</v>
      </c>
      <c r="AP314" s="81">
        <v>172.5</v>
      </c>
      <c r="AQ314" s="81">
        <v>159.5</v>
      </c>
      <c r="AR314" s="81">
        <v>163.2</v>
      </c>
      <c r="AS314" s="81">
        <v>169.0</v>
      </c>
      <c r="AT314" s="81">
        <v>161.1</v>
      </c>
      <c r="AU314" s="81">
        <v>164.7</v>
      </c>
      <c r="AV314" s="78">
        <v>166.3</v>
      </c>
    </row>
    <row r="315" ht="15.75" customHeight="1">
      <c r="A315" s="79" t="s">
        <v>122</v>
      </c>
      <c r="B315" s="82">
        <v>2021.0</v>
      </c>
      <c r="C315" s="79" t="s">
        <v>72</v>
      </c>
      <c r="D315" s="78">
        <v>150.1</v>
      </c>
      <c r="E315" s="83">
        <f t="shared" si="2"/>
        <v>165.5571429</v>
      </c>
      <c r="F315" s="83">
        <f t="shared" si="1"/>
        <v>171.5</v>
      </c>
      <c r="G315" s="78">
        <v>208.4</v>
      </c>
      <c r="H315" s="78">
        <f t="shared" si="3"/>
        <v>192.6789474</v>
      </c>
      <c r="I315" s="78">
        <f>IF(ISBLANK('Imputing missing values '!$AL315), 'Imputing missing values '!$H315, 'Imputing missing values '!$AL315)</f>
        <v>197</v>
      </c>
      <c r="J315" s="78">
        <v>173.0</v>
      </c>
      <c r="K315" s="78">
        <f t="shared" si="4"/>
        <v>160.6947368</v>
      </c>
      <c r="L315" s="78">
        <f>IF(ISBLANK('Imputing missing values '!$AM315),K315,AM315)</f>
        <v>158.3</v>
      </c>
      <c r="M315" s="78">
        <v>159.2</v>
      </c>
      <c r="N315" s="78">
        <f t="shared" si="5"/>
        <v>160.3789474</v>
      </c>
      <c r="O315" s="78">
        <f>IF(ISBLANK('Imputing missing values '!$AN315), 'Imputing missing values '!$N315, 'Imputing missing values '!$AN315)</f>
        <v>162.2</v>
      </c>
      <c r="P315" s="78">
        <v>176.6</v>
      </c>
      <c r="Q315" s="78">
        <f t="shared" si="207"/>
        <v>154.9875</v>
      </c>
      <c r="R315" s="78">
        <f>IF(ISBLANK('Imputing missing values '!$AO315), 'Imputing missing values '!$Q315, 'Imputing missing values '!$AO315)</f>
        <v>154.3</v>
      </c>
      <c r="S315" s="78">
        <v>159.3</v>
      </c>
      <c r="T315" s="83">
        <f t="shared" si="7"/>
        <v>165.9052632</v>
      </c>
      <c r="U315" s="83">
        <f>IF(ISBLANK('Imputing missing values '!$AP315), 'Imputing missing values '!$T315, 'Imputing missing values '!$AP315)</f>
        <v>163.5</v>
      </c>
      <c r="V315" s="78">
        <v>214.4</v>
      </c>
      <c r="W315" s="83">
        <f t="shared" si="8"/>
        <v>151.7894737</v>
      </c>
      <c r="X315" s="83">
        <f>IF(ISBLANK('Imputing missing values '!$AQ315), 'Imputing missing values '!$W315, 'Imputing missing values '!$AQ315)</f>
        <v>152.2</v>
      </c>
      <c r="Y315" s="78">
        <v>165.3</v>
      </c>
      <c r="Z315" s="83">
        <f t="shared" si="9"/>
        <v>156.2578947</v>
      </c>
      <c r="AA315" s="83">
        <f>IF(ISBLANK('Imputing missing values '!$AR315), 'Imputing missing values '!$Z315, 'Imputing missing values '!$AR315)</f>
        <v>155.1</v>
      </c>
      <c r="AB315" s="78">
        <v>122.5</v>
      </c>
      <c r="AC315" s="83">
        <f t="shared" si="10"/>
        <v>162.8473684</v>
      </c>
      <c r="AD315" s="83">
        <f>IF(ISBLANK('Imputing missing values '!$AS315), 'Imputing missing values '!$AC315, 'Imputing missing values '!$AS315)</f>
        <v>160.3</v>
      </c>
      <c r="AE315" s="78">
        <v>166.8</v>
      </c>
      <c r="AF315" s="83">
        <f t="shared" si="11"/>
        <v>159.2</v>
      </c>
      <c r="AG315" s="83">
        <f>IF(ISBLANK('Imputing missing values '!$AT315), 'Imputing missing values '!$AF315, 'Imputing missing values '!$AT315)</f>
        <v>160.3</v>
      </c>
      <c r="AH315" s="78">
        <v>155.4</v>
      </c>
      <c r="AI315" s="83">
        <f t="shared" ref="AI315:AI316" si="208">AVERAGE(AU297:AU315)</f>
        <v>158.1684211</v>
      </c>
      <c r="AJ315" s="83">
        <f>IF(ISBLANK('Imputing missing values '!$AU315), 'Imputing missing values '!$AI315, 'Imputing missing values '!$AU315)</f>
        <v>157</v>
      </c>
      <c r="AK315" s="81">
        <v>171.5</v>
      </c>
      <c r="AL315" s="78">
        <v>197.0</v>
      </c>
      <c r="AM315" s="78">
        <v>158.3</v>
      </c>
      <c r="AN315" s="78">
        <v>162.2</v>
      </c>
      <c r="AO315" s="78">
        <v>154.3</v>
      </c>
      <c r="AP315" s="81">
        <v>163.5</v>
      </c>
      <c r="AQ315" s="81">
        <v>152.2</v>
      </c>
      <c r="AR315" s="81">
        <v>155.1</v>
      </c>
      <c r="AS315" s="81">
        <v>160.3</v>
      </c>
      <c r="AT315" s="81">
        <v>160.3</v>
      </c>
      <c r="AU315" s="81">
        <v>157.0</v>
      </c>
      <c r="AV315" s="78">
        <v>164.6</v>
      </c>
    </row>
    <row r="316" ht="15.75" customHeight="1">
      <c r="A316" s="79" t="s">
        <v>102</v>
      </c>
      <c r="B316" s="82">
        <v>2021.0</v>
      </c>
      <c r="C316" s="79" t="s">
        <v>72</v>
      </c>
      <c r="D316" s="78">
        <v>147.4</v>
      </c>
      <c r="E316" s="83">
        <f t="shared" si="2"/>
        <v>162.6857143</v>
      </c>
      <c r="F316" s="83">
        <f t="shared" si="1"/>
        <v>167.7</v>
      </c>
      <c r="G316" s="78">
        <v>204.6</v>
      </c>
      <c r="H316" s="81">
        <f t="shared" si="3"/>
        <v>192.5894737</v>
      </c>
      <c r="I316" s="81">
        <f>IF(ISBLANK('Imputing missing values '!$AL316), 'Imputing missing values '!$H316, 'Imputing missing values '!$AL316)</f>
        <v>192.7</v>
      </c>
      <c r="J316" s="78">
        <v>171.2</v>
      </c>
      <c r="K316" s="81">
        <f t="shared" si="4"/>
        <v>161.2684211</v>
      </c>
      <c r="L316" s="81">
        <f>IF(ISBLANK('Imputing missing values '!$AM316),K316,AM316)</f>
        <v>164.3</v>
      </c>
      <c r="M316" s="78">
        <v>158.7</v>
      </c>
      <c r="N316" s="81">
        <f t="shared" si="5"/>
        <v>160.8684211</v>
      </c>
      <c r="O316" s="81">
        <f>IF(ISBLANK('Imputing missing values '!$AN316), 'Imputing missing values '!$N316, 'Imputing missing values '!$AN316)</f>
        <v>164.2</v>
      </c>
      <c r="P316" s="78">
        <v>190.6</v>
      </c>
      <c r="Q316" s="81">
        <f>AVERAGE(AO298:AO316)</f>
        <v>156.0210526</v>
      </c>
      <c r="R316" s="81">
        <f>IF(ISBLANK('Imputing missing values '!$AO316), 'Imputing missing values '!$Q316, 'Imputing missing values '!$AO316)</f>
        <v>158.4</v>
      </c>
      <c r="S316" s="78">
        <v>155.7</v>
      </c>
      <c r="T316" s="81">
        <f t="shared" si="7"/>
        <v>166.5157895</v>
      </c>
      <c r="U316" s="81">
        <f>IF(ISBLANK('Imputing missing values '!$AP316), 'Imputing missing values '!$T316, 'Imputing missing values '!$AP316)</f>
        <v>169.1</v>
      </c>
      <c r="V316" s="78">
        <v>185.3</v>
      </c>
      <c r="W316" s="81">
        <f t="shared" si="8"/>
        <v>152.5052632</v>
      </c>
      <c r="X316" s="81">
        <f>IF(ISBLANK('Imputing missing values '!$AQ316), 'Imputing missing values '!$W316, 'Imputing missing values '!$AQ316)</f>
        <v>155.7</v>
      </c>
      <c r="Y316" s="78">
        <v>165.2</v>
      </c>
      <c r="Z316" s="81">
        <f t="shared" si="9"/>
        <v>156.7578947</v>
      </c>
      <c r="AA316" s="81">
        <f>IF(ISBLANK('Imputing missing values '!$AR316), 'Imputing missing values '!$Z316, 'Imputing missing values '!$AR316)</f>
        <v>158.6</v>
      </c>
      <c r="AB316" s="78">
        <v>121.9</v>
      </c>
      <c r="AC316" s="81">
        <f t="shared" si="10"/>
        <v>163.1789474</v>
      </c>
      <c r="AD316" s="81">
        <f>IF(ISBLANK('Imputing missing values '!$AS316), 'Imputing missing values '!$AC316, 'Imputing missing values '!$AS316)</f>
        <v>163.9</v>
      </c>
      <c r="AE316" s="78">
        <v>169.3</v>
      </c>
      <c r="AF316" s="81">
        <f t="shared" si="11"/>
        <v>159.4210526</v>
      </c>
      <c r="AG316" s="81">
        <f>IF(ISBLANK('Imputing missing values '!$AT316), 'Imputing missing values '!$AF316, 'Imputing missing values '!$AT316)</f>
        <v>160.8</v>
      </c>
      <c r="AH316" s="78">
        <v>163.2</v>
      </c>
      <c r="AI316" s="81">
        <f t="shared" si="208"/>
        <v>158.7210526</v>
      </c>
      <c r="AJ316" s="81">
        <f>IF(ISBLANK('Imputing missing values '!$AU316), 'Imputing missing values '!$AI316, 'Imputing missing values '!$AU316)</f>
        <v>161</v>
      </c>
      <c r="AK316" s="81">
        <v>167.7</v>
      </c>
      <c r="AL316" s="81">
        <v>192.7</v>
      </c>
      <c r="AM316" s="81">
        <v>164.3</v>
      </c>
      <c r="AN316" s="81">
        <v>164.2</v>
      </c>
      <c r="AO316" s="81">
        <v>158.4</v>
      </c>
      <c r="AP316" s="81">
        <v>169.1</v>
      </c>
      <c r="AQ316" s="81">
        <v>155.7</v>
      </c>
      <c r="AR316" s="81">
        <v>158.6</v>
      </c>
      <c r="AS316" s="81">
        <v>163.9</v>
      </c>
      <c r="AT316" s="81">
        <v>160.8</v>
      </c>
      <c r="AU316" s="81">
        <v>161.0</v>
      </c>
      <c r="AV316" s="78">
        <v>165.5</v>
      </c>
    </row>
    <row r="317" ht="15.75" customHeight="1">
      <c r="A317" s="79" t="s">
        <v>121</v>
      </c>
      <c r="B317" s="82">
        <v>2021.0</v>
      </c>
      <c r="C317" s="79" t="s">
        <v>74</v>
      </c>
      <c r="D317" s="78">
        <v>146.9</v>
      </c>
      <c r="E317" s="83">
        <f t="shared" si="2"/>
        <v>163.1142857</v>
      </c>
      <c r="F317" s="83">
        <f t="shared" si="1"/>
        <v>167.5</v>
      </c>
      <c r="G317" s="78">
        <v>199.8</v>
      </c>
      <c r="H317" s="78">
        <f t="shared" si="3"/>
        <v>192.7263158</v>
      </c>
      <c r="I317" s="78">
        <f>IF(ISBLANK('Imputing missing values '!$AL317), 'Imputing missing values '!$H317, 'Imputing missing values '!$AL317)</f>
        <v>191.4</v>
      </c>
      <c r="J317" s="78">
        <v>171.5</v>
      </c>
      <c r="K317" s="78">
        <f t="shared" si="4"/>
        <v>161.9263158</v>
      </c>
      <c r="L317" s="78">
        <f>IF(ISBLANK('Imputing missing values '!$AM317),K317,AM317)</f>
        <v>169.8</v>
      </c>
      <c r="M317" s="78">
        <v>159.1</v>
      </c>
      <c r="N317" s="78">
        <f t="shared" si="5"/>
        <v>161.3789474</v>
      </c>
      <c r="O317" s="78">
        <f>IF(ISBLANK('Imputing missing values '!$AN317), 'Imputing missing values '!$N317, 'Imputing missing values '!$AN317)</f>
        <v>165.3</v>
      </c>
      <c r="P317" s="78">
        <v>198.4</v>
      </c>
      <c r="Q317" s="78">
        <f t="shared" ref="Q317:Q318" si="209">AVERAGE(AO299:AO314)</f>
        <v>156.24375</v>
      </c>
      <c r="R317" s="78">
        <f>IF(ISBLANK('Imputing missing values '!$AO317), 'Imputing missing values '!$Q317, 'Imputing missing values '!$AO317)</f>
        <v>162.9</v>
      </c>
      <c r="S317" s="78">
        <v>153.2</v>
      </c>
      <c r="T317" s="83">
        <f t="shared" si="7"/>
        <v>167.1</v>
      </c>
      <c r="U317" s="83">
        <f>IF(ISBLANK('Imputing missing values '!$AP317), 'Imputing missing values '!$T317, 'Imputing missing values '!$AP317)</f>
        <v>173.4</v>
      </c>
      <c r="V317" s="78">
        <v>183.9</v>
      </c>
      <c r="W317" s="83">
        <f t="shared" si="8"/>
        <v>153.1526316</v>
      </c>
      <c r="X317" s="83">
        <f>IF(ISBLANK('Imputing missing values '!$AQ317), 'Imputing missing values '!$W317, 'Imputing missing values '!$AQ317)</f>
        <v>158.9</v>
      </c>
      <c r="Y317" s="78">
        <v>165.4</v>
      </c>
      <c r="Z317" s="83">
        <f t="shared" si="9"/>
        <v>157.3157895</v>
      </c>
      <c r="AA317" s="83">
        <f>IF(ISBLANK('Imputing missing values '!$AR317), 'Imputing missing values '!$Z317, 'Imputing missing values '!$AR317)</f>
        <v>163.8</v>
      </c>
      <c r="AB317" s="78">
        <v>122.1</v>
      </c>
      <c r="AC317" s="83">
        <f t="shared" si="10"/>
        <v>163.6526316</v>
      </c>
      <c r="AD317" s="83">
        <f>IF(ISBLANK('Imputing missing values '!$AS317), 'Imputing missing values '!$AC317, 'Imputing missing values '!$AS317)</f>
        <v>169.3</v>
      </c>
      <c r="AE317" s="78">
        <v>170.8</v>
      </c>
      <c r="AF317" s="83">
        <f t="shared" si="11"/>
        <v>159.7894737</v>
      </c>
      <c r="AG317" s="83">
        <f>IF(ISBLANK('Imputing missing values '!$AT317), 'Imputing missing values '!$AF317, 'Imputing missing values '!$AT317)</f>
        <v>162.4</v>
      </c>
      <c r="AH317" s="78">
        <v>169.1</v>
      </c>
      <c r="AI317" s="83">
        <f>AVERAGE(AU299:AU314)</f>
        <v>158.95625</v>
      </c>
      <c r="AJ317" s="83">
        <f>IF(ISBLANK('Imputing missing values '!$AU317), 'Imputing missing values '!$AI317, 'Imputing missing values '!$AU317)</f>
        <v>165.2</v>
      </c>
      <c r="AK317" s="81">
        <v>167.5</v>
      </c>
      <c r="AL317" s="78">
        <v>191.4</v>
      </c>
      <c r="AM317" s="78">
        <v>169.8</v>
      </c>
      <c r="AN317" s="78">
        <v>165.3</v>
      </c>
      <c r="AO317" s="78">
        <v>162.9</v>
      </c>
      <c r="AP317" s="81">
        <v>173.4</v>
      </c>
      <c r="AQ317" s="81">
        <v>158.9</v>
      </c>
      <c r="AR317" s="81">
        <v>163.8</v>
      </c>
      <c r="AS317" s="81">
        <v>169.3</v>
      </c>
      <c r="AT317" s="81">
        <v>162.4</v>
      </c>
      <c r="AU317" s="81">
        <v>165.2</v>
      </c>
      <c r="AV317" s="78">
        <v>167.6</v>
      </c>
    </row>
    <row r="318" ht="15.75" customHeight="1">
      <c r="A318" s="79" t="s">
        <v>122</v>
      </c>
      <c r="B318" s="82">
        <v>2021.0</v>
      </c>
      <c r="C318" s="79" t="s">
        <v>74</v>
      </c>
      <c r="D318" s="78">
        <v>151.0</v>
      </c>
      <c r="E318" s="83">
        <f t="shared" si="2"/>
        <v>167.4428571</v>
      </c>
      <c r="F318" s="83">
        <f t="shared" si="1"/>
        <v>173.5</v>
      </c>
      <c r="G318" s="78">
        <v>204.9</v>
      </c>
      <c r="H318" s="78">
        <f t="shared" si="3"/>
        <v>193.1157895</v>
      </c>
      <c r="I318" s="78">
        <f>IF(ISBLANK('Imputing missing values '!$AL318), 'Imputing missing values '!$H318, 'Imputing missing values '!$AL318)</f>
        <v>197</v>
      </c>
      <c r="J318" s="78">
        <v>175.4</v>
      </c>
      <c r="K318" s="78">
        <f t="shared" si="4"/>
        <v>161.6736842</v>
      </c>
      <c r="L318" s="78">
        <f>IF(ISBLANK('Imputing missing values '!$AM318),K318,AM318)</f>
        <v>159.7</v>
      </c>
      <c r="M318" s="78">
        <v>159.6</v>
      </c>
      <c r="N318" s="78">
        <f t="shared" si="5"/>
        <v>161.3736842</v>
      </c>
      <c r="O318" s="78">
        <f>IF(ISBLANK('Imputing missing values '!$AN318), 'Imputing missing values '!$N318, 'Imputing missing values '!$AN318)</f>
        <v>161.6</v>
      </c>
      <c r="P318" s="78">
        <v>175.8</v>
      </c>
      <c r="Q318" s="78">
        <f t="shared" si="209"/>
        <v>155.9625</v>
      </c>
      <c r="R318" s="78">
        <f>IF(ISBLANK('Imputing missing values '!$AO318), 'Imputing missing values '!$Q318, 'Imputing missing values '!$AO318)</f>
        <v>155.2</v>
      </c>
      <c r="S318" s="78">
        <v>160.3</v>
      </c>
      <c r="T318" s="83">
        <f t="shared" si="7"/>
        <v>166.8421053</v>
      </c>
      <c r="U318" s="83">
        <f>IF(ISBLANK('Imputing missing values '!$AP318), 'Imputing missing values '!$T318, 'Imputing missing values '!$AP318)</f>
        <v>164.2</v>
      </c>
      <c r="V318" s="78">
        <v>229.1</v>
      </c>
      <c r="W318" s="83">
        <f t="shared" si="8"/>
        <v>153.0473684</v>
      </c>
      <c r="X318" s="83">
        <f>IF(ISBLANK('Imputing missing values '!$AQ318), 'Imputing missing values '!$W318, 'Imputing missing values '!$AQ318)</f>
        <v>151.2</v>
      </c>
      <c r="Y318" s="78">
        <v>165.1</v>
      </c>
      <c r="Z318" s="83">
        <f t="shared" si="9"/>
        <v>157.1421053</v>
      </c>
      <c r="AA318" s="83">
        <f>IF(ISBLANK('Imputing missing values '!$AR318), 'Imputing missing values '!$Z318, 'Imputing missing values '!$AR318)</f>
        <v>156.7</v>
      </c>
      <c r="AB318" s="78">
        <v>123.1</v>
      </c>
      <c r="AC318" s="83">
        <f t="shared" si="10"/>
        <v>163.2947368</v>
      </c>
      <c r="AD318" s="83">
        <f>IF(ISBLANK('Imputing missing values '!$AS318), 'Imputing missing values '!$AC318, 'Imputing missing values '!$AS318)</f>
        <v>160.8</v>
      </c>
      <c r="AE318" s="78">
        <v>167.2</v>
      </c>
      <c r="AF318" s="83">
        <f t="shared" si="11"/>
        <v>159.9210526</v>
      </c>
      <c r="AG318" s="83">
        <f>IF(ISBLANK('Imputing missing values '!$AT318), 'Imputing missing values '!$AF318, 'Imputing missing values '!$AT318)</f>
        <v>161.8</v>
      </c>
      <c r="AH318" s="78">
        <v>156.1</v>
      </c>
      <c r="AI318" s="83">
        <f t="shared" ref="AI318:AI319" si="210">AVERAGE(AU300:AU318)</f>
        <v>159.0894737</v>
      </c>
      <c r="AJ318" s="83">
        <f>IF(ISBLANK('Imputing missing values '!$AU318), 'Imputing missing values '!$AI318, 'Imputing missing values '!$AU318)</f>
        <v>157.3</v>
      </c>
      <c r="AK318" s="81">
        <v>173.5</v>
      </c>
      <c r="AL318" s="78">
        <v>197.0</v>
      </c>
      <c r="AM318" s="78">
        <v>159.7</v>
      </c>
      <c r="AN318" s="78">
        <v>161.6</v>
      </c>
      <c r="AO318" s="78">
        <v>155.2</v>
      </c>
      <c r="AP318" s="81">
        <v>164.2</v>
      </c>
      <c r="AQ318" s="81">
        <v>151.2</v>
      </c>
      <c r="AR318" s="81">
        <v>156.7</v>
      </c>
      <c r="AS318" s="81">
        <v>160.8</v>
      </c>
      <c r="AT318" s="81">
        <v>161.8</v>
      </c>
      <c r="AU318" s="81">
        <v>157.3</v>
      </c>
      <c r="AV318" s="78">
        <v>165.6</v>
      </c>
    </row>
    <row r="319" ht="15.75" customHeight="1">
      <c r="A319" s="79" t="s">
        <v>102</v>
      </c>
      <c r="B319" s="82">
        <v>2021.0</v>
      </c>
      <c r="C319" s="79" t="s">
        <v>74</v>
      </c>
      <c r="D319" s="78">
        <v>148.2</v>
      </c>
      <c r="E319" s="83">
        <f t="shared" si="2"/>
        <v>164.3571429</v>
      </c>
      <c r="F319" s="83">
        <f t="shared" si="1"/>
        <v>169.7</v>
      </c>
      <c r="G319" s="78">
        <v>201.6</v>
      </c>
      <c r="H319" s="81">
        <f t="shared" si="3"/>
        <v>192.8368421</v>
      </c>
      <c r="I319" s="81">
        <f>IF(ISBLANK('Imputing missing values '!$AL319), 'Imputing missing values '!$H319, 'Imputing missing values '!$AL319)</f>
        <v>192.9</v>
      </c>
      <c r="J319" s="78">
        <v>173.0</v>
      </c>
      <c r="K319" s="81">
        <f t="shared" si="4"/>
        <v>162.2894737</v>
      </c>
      <c r="L319" s="81">
        <f>IF(ISBLANK('Imputing missing values '!$AM319),K319,AM319)</f>
        <v>165.8</v>
      </c>
      <c r="M319" s="78">
        <v>159.3</v>
      </c>
      <c r="N319" s="81">
        <f t="shared" si="5"/>
        <v>161.8157895</v>
      </c>
      <c r="O319" s="81">
        <f>IF(ISBLANK('Imputing missing values '!$AN319), 'Imputing missing values '!$N319, 'Imputing missing values '!$AN319)</f>
        <v>163.9</v>
      </c>
      <c r="P319" s="78">
        <v>190.1</v>
      </c>
      <c r="Q319" s="81">
        <f>AVERAGE(AO301:AO319)</f>
        <v>156.9</v>
      </c>
      <c r="R319" s="81">
        <f>IF(ISBLANK('Imputing missing values '!$AO319), 'Imputing missing values '!$Q319, 'Imputing missing values '!$AO319)</f>
        <v>159.3</v>
      </c>
      <c r="S319" s="78">
        <v>156.5</v>
      </c>
      <c r="T319" s="81">
        <f t="shared" si="7"/>
        <v>167.3421053</v>
      </c>
      <c r="U319" s="81">
        <f>IF(ISBLANK('Imputing missing values '!$AP319), 'Imputing missing values '!$T319, 'Imputing missing values '!$AP319)</f>
        <v>169.9</v>
      </c>
      <c r="V319" s="78">
        <v>199.2</v>
      </c>
      <c r="W319" s="81">
        <f t="shared" si="8"/>
        <v>153.5631579</v>
      </c>
      <c r="X319" s="81">
        <f>IF(ISBLANK('Imputing missing values '!$AQ319), 'Imputing missing values '!$W319, 'Imputing missing values '!$AQ319)</f>
        <v>154.8</v>
      </c>
      <c r="Y319" s="78">
        <v>165.3</v>
      </c>
      <c r="Z319" s="81">
        <f t="shared" si="9"/>
        <v>157.5210526</v>
      </c>
      <c r="AA319" s="81">
        <f>IF(ISBLANK('Imputing missing values '!$AR319), 'Imputing missing values '!$Z319, 'Imputing missing values '!$AR319)</f>
        <v>159.8</v>
      </c>
      <c r="AB319" s="78">
        <v>122.4</v>
      </c>
      <c r="AC319" s="81">
        <f t="shared" si="10"/>
        <v>163.7</v>
      </c>
      <c r="AD319" s="81">
        <f>IF(ISBLANK('Imputing missing values '!$AS319), 'Imputing missing values '!$AC319, 'Imputing missing values '!$AS319)</f>
        <v>164.3</v>
      </c>
      <c r="AE319" s="78">
        <v>169.6</v>
      </c>
      <c r="AF319" s="81">
        <f t="shared" si="11"/>
        <v>160.1684211</v>
      </c>
      <c r="AG319" s="81">
        <f>IF(ISBLANK('Imputing missing values '!$AT319), 'Imputing missing values '!$AF319, 'Imputing missing values '!$AT319)</f>
        <v>162.2</v>
      </c>
      <c r="AH319" s="78">
        <v>163.7</v>
      </c>
      <c r="AI319" s="81">
        <f t="shared" si="210"/>
        <v>159.5684211</v>
      </c>
      <c r="AJ319" s="81">
        <f>IF(ISBLANK('Imputing missing values '!$AU319), 'Imputing missing values '!$AI319, 'Imputing missing values '!$AU319)</f>
        <v>161.4</v>
      </c>
      <c r="AK319" s="81">
        <v>169.7</v>
      </c>
      <c r="AL319" s="81">
        <v>192.9</v>
      </c>
      <c r="AM319" s="81">
        <v>165.8</v>
      </c>
      <c r="AN319" s="81">
        <v>163.9</v>
      </c>
      <c r="AO319" s="81">
        <v>159.3</v>
      </c>
      <c r="AP319" s="81">
        <v>169.9</v>
      </c>
      <c r="AQ319" s="81">
        <v>154.8</v>
      </c>
      <c r="AR319" s="81">
        <v>159.8</v>
      </c>
      <c r="AS319" s="81">
        <v>164.3</v>
      </c>
      <c r="AT319" s="81">
        <v>162.2</v>
      </c>
      <c r="AU319" s="81">
        <v>161.4</v>
      </c>
      <c r="AV319" s="78">
        <v>166.7</v>
      </c>
    </row>
    <row r="320" ht="15.75" customHeight="1">
      <c r="A320" s="79" t="s">
        <v>121</v>
      </c>
      <c r="B320" s="82">
        <v>2021.0</v>
      </c>
      <c r="C320" s="79" t="s">
        <v>76</v>
      </c>
      <c r="D320" s="78">
        <v>147.4</v>
      </c>
      <c r="E320" s="83">
        <f t="shared" si="2"/>
        <v>164.6571429</v>
      </c>
      <c r="F320" s="83">
        <f t="shared" si="1"/>
        <v>165.8</v>
      </c>
      <c r="G320" s="78">
        <v>197.0</v>
      </c>
      <c r="H320" s="78">
        <f t="shared" si="3"/>
        <v>192.7789474</v>
      </c>
      <c r="I320" s="78">
        <f>IF(ISBLANK('Imputing missing values '!$AL320), 'Imputing missing values '!$H320, 'Imputing missing values '!$AL320)</f>
        <v>190.8</v>
      </c>
      <c r="J320" s="78">
        <v>176.5</v>
      </c>
      <c r="K320" s="78">
        <f t="shared" si="4"/>
        <v>162.8578947</v>
      </c>
      <c r="L320" s="78">
        <f>IF(ISBLANK('Imputing missing values '!$AM320),K320,AM320)</f>
        <v>171.2</v>
      </c>
      <c r="M320" s="78">
        <v>159.8</v>
      </c>
      <c r="N320" s="78">
        <f t="shared" si="5"/>
        <v>162.1421053</v>
      </c>
      <c r="O320" s="78">
        <f>IF(ISBLANK('Imputing missing values '!$AN320), 'Imputing missing values '!$N320, 'Imputing missing values '!$AN320)</f>
        <v>165.6</v>
      </c>
      <c r="P320" s="78">
        <v>195.8</v>
      </c>
      <c r="Q320" s="78">
        <f t="shared" ref="Q320:Q321" si="211">AVERAGE(AO302:AO317)</f>
        <v>156.99375</v>
      </c>
      <c r="R320" s="78">
        <f>IF(ISBLANK('Imputing missing values '!$AO320), 'Imputing missing values '!$Q320, 'Imputing missing values '!$AO320)</f>
        <v>163.9</v>
      </c>
      <c r="S320" s="78">
        <v>152.0</v>
      </c>
      <c r="T320" s="83">
        <f t="shared" si="7"/>
        <v>167.7736842</v>
      </c>
      <c r="U320" s="83">
        <f>IF(ISBLANK('Imputing missing values '!$AP320), 'Imputing missing values '!$T320, 'Imputing missing values '!$AP320)</f>
        <v>174</v>
      </c>
      <c r="V320" s="78">
        <v>172.3</v>
      </c>
      <c r="W320" s="83">
        <f t="shared" si="8"/>
        <v>154.1526316</v>
      </c>
      <c r="X320" s="83">
        <f>IF(ISBLANK('Imputing missing values '!$AQ320), 'Imputing missing values '!$W320, 'Imputing missing values '!$AQ320)</f>
        <v>160.1</v>
      </c>
      <c r="Y320" s="78">
        <v>164.5</v>
      </c>
      <c r="Z320" s="83">
        <f t="shared" si="9"/>
        <v>157.9789474</v>
      </c>
      <c r="AA320" s="83">
        <f>IF(ISBLANK('Imputing missing values '!$AR320), 'Imputing missing values '!$Z320, 'Imputing missing values '!$AR320)</f>
        <v>164.5</v>
      </c>
      <c r="AB320" s="78">
        <v>120.6</v>
      </c>
      <c r="AC320" s="83">
        <f t="shared" si="10"/>
        <v>164.1473684</v>
      </c>
      <c r="AD320" s="83">
        <f>IF(ISBLANK('Imputing missing values '!$AS320), 'Imputing missing values '!$AC320, 'Imputing missing values '!$AS320)</f>
        <v>169.7</v>
      </c>
      <c r="AE320" s="78">
        <v>171.7</v>
      </c>
      <c r="AF320" s="83">
        <f t="shared" si="11"/>
        <v>160.3894737</v>
      </c>
      <c r="AG320" s="83">
        <f>IF(ISBLANK('Imputing missing values '!$AT320), 'Imputing missing values '!$AF320, 'Imputing missing values '!$AT320)</f>
        <v>162.8</v>
      </c>
      <c r="AH320" s="78">
        <v>169.7</v>
      </c>
      <c r="AI320" s="83">
        <f>AVERAGE(AU302:AU317)</f>
        <v>159.76875</v>
      </c>
      <c r="AJ320" s="83">
        <f>IF(ISBLANK('Imputing missing values '!$AU320), 'Imputing missing values '!$AI320, 'Imputing missing values '!$AU320)</f>
        <v>166</v>
      </c>
      <c r="AK320" s="81">
        <v>165.8</v>
      </c>
      <c r="AL320" s="78">
        <v>190.8</v>
      </c>
      <c r="AM320" s="78">
        <v>171.2</v>
      </c>
      <c r="AN320" s="78">
        <v>165.6</v>
      </c>
      <c r="AO320" s="78">
        <v>163.9</v>
      </c>
      <c r="AP320" s="81">
        <v>174.0</v>
      </c>
      <c r="AQ320" s="81">
        <v>160.1</v>
      </c>
      <c r="AR320" s="81">
        <v>164.5</v>
      </c>
      <c r="AS320" s="81">
        <v>169.7</v>
      </c>
      <c r="AT320" s="81">
        <v>162.8</v>
      </c>
      <c r="AU320" s="81">
        <v>166.0</v>
      </c>
      <c r="AV320" s="78">
        <v>167.0</v>
      </c>
    </row>
    <row r="321" ht="15.75" customHeight="1">
      <c r="A321" s="79" t="s">
        <v>122</v>
      </c>
      <c r="B321" s="82">
        <v>2021.0</v>
      </c>
      <c r="C321" s="79" t="s">
        <v>76</v>
      </c>
      <c r="D321" s="78">
        <v>151.6</v>
      </c>
      <c r="E321" s="83">
        <f t="shared" si="2"/>
        <v>169.0571429</v>
      </c>
      <c r="F321" s="83">
        <f t="shared" si="1"/>
        <v>172.2</v>
      </c>
      <c r="G321" s="78">
        <v>202.2</v>
      </c>
      <c r="H321" s="78">
        <f t="shared" si="3"/>
        <v>193.1842105</v>
      </c>
      <c r="I321" s="78">
        <f>IF(ISBLANK('Imputing missing values '!$AL321), 'Imputing missing values '!$H321, 'Imputing missing values '!$AL321)</f>
        <v>196.8</v>
      </c>
      <c r="J321" s="78">
        <v>180.0</v>
      </c>
      <c r="K321" s="78">
        <f t="shared" si="4"/>
        <v>162.6526316</v>
      </c>
      <c r="L321" s="78">
        <f>IF(ISBLANK('Imputing missing values '!$AM321),K321,AM321)</f>
        <v>160.7</v>
      </c>
      <c r="M321" s="78">
        <v>160.0</v>
      </c>
      <c r="N321" s="78">
        <f t="shared" si="5"/>
        <v>162.1210526</v>
      </c>
      <c r="O321" s="78">
        <f>IF(ISBLANK('Imputing missing values '!$AN321), 'Imputing missing values '!$N321, 'Imputing missing values '!$AN321)</f>
        <v>161.7</v>
      </c>
      <c r="P321" s="78">
        <v>173.5</v>
      </c>
      <c r="Q321" s="78">
        <f t="shared" si="211"/>
        <v>156.74375</v>
      </c>
      <c r="R321" s="78">
        <f>IF(ISBLANK('Imputing missing values '!$AO321), 'Imputing missing values '!$Q321, 'Imputing missing values '!$AO321)</f>
        <v>156</v>
      </c>
      <c r="S321" s="78">
        <v>158.3</v>
      </c>
      <c r="T321" s="83">
        <f t="shared" si="7"/>
        <v>167.5315789</v>
      </c>
      <c r="U321" s="83">
        <f>IF(ISBLANK('Imputing missing values '!$AP321), 'Imputing missing values '!$T321, 'Imputing missing values '!$AP321)</f>
        <v>165.1</v>
      </c>
      <c r="V321" s="78">
        <v>219.5</v>
      </c>
      <c r="W321" s="83">
        <f t="shared" si="8"/>
        <v>154.0263158</v>
      </c>
      <c r="X321" s="83">
        <f>IF(ISBLANK('Imputing missing values '!$AQ321), 'Imputing missing values '!$W321, 'Imputing missing values '!$AQ321)</f>
        <v>151.8</v>
      </c>
      <c r="Y321" s="78">
        <v>164.2</v>
      </c>
      <c r="Z321" s="83">
        <f t="shared" si="9"/>
        <v>157.8315789</v>
      </c>
      <c r="AA321" s="83">
        <f>IF(ISBLANK('Imputing missing values '!$AR321), 'Imputing missing values '!$Z321, 'Imputing missing values '!$AR321)</f>
        <v>157.6</v>
      </c>
      <c r="AB321" s="78">
        <v>121.9</v>
      </c>
      <c r="AC321" s="83">
        <f t="shared" si="10"/>
        <v>163.8210526</v>
      </c>
      <c r="AD321" s="83">
        <f>IF(ISBLANK('Imputing missing values '!$AS321), 'Imputing missing values '!$AC321, 'Imputing missing values '!$AS321)</f>
        <v>160.6</v>
      </c>
      <c r="AE321" s="78">
        <v>168.2</v>
      </c>
      <c r="AF321" s="83">
        <f t="shared" si="11"/>
        <v>160.5473684</v>
      </c>
      <c r="AG321" s="83">
        <f>IF(ISBLANK('Imputing missing values '!$AT321), 'Imputing missing values '!$AF321, 'Imputing missing values '!$AT321)</f>
        <v>162.4</v>
      </c>
      <c r="AH321" s="78">
        <v>156.5</v>
      </c>
      <c r="AI321" s="83">
        <f t="shared" ref="AI321:AI322" si="212">AVERAGE(AU303:AU321)</f>
        <v>159.8578947</v>
      </c>
      <c r="AJ321" s="83">
        <f>IF(ISBLANK('Imputing missing values '!$AU321), 'Imputing missing values '!$AI321, 'Imputing missing values '!$AU321)</f>
        <v>157.8</v>
      </c>
      <c r="AK321" s="81">
        <v>172.2</v>
      </c>
      <c r="AL321" s="78">
        <v>196.8</v>
      </c>
      <c r="AM321" s="78">
        <v>160.7</v>
      </c>
      <c r="AN321" s="78">
        <v>161.7</v>
      </c>
      <c r="AO321" s="78">
        <v>156.0</v>
      </c>
      <c r="AP321" s="81">
        <v>165.1</v>
      </c>
      <c r="AQ321" s="81">
        <v>151.8</v>
      </c>
      <c r="AR321" s="81">
        <v>157.6</v>
      </c>
      <c r="AS321" s="81">
        <v>160.6</v>
      </c>
      <c r="AT321" s="81">
        <v>162.4</v>
      </c>
      <c r="AU321" s="81">
        <v>157.8</v>
      </c>
      <c r="AV321" s="78">
        <v>165.2</v>
      </c>
    </row>
    <row r="322" ht="15.75" customHeight="1">
      <c r="A322" s="79" t="s">
        <v>102</v>
      </c>
      <c r="B322" s="82">
        <v>2021.0</v>
      </c>
      <c r="C322" s="79" t="s">
        <v>76</v>
      </c>
      <c r="D322" s="78">
        <v>148.7</v>
      </c>
      <c r="E322" s="83">
        <f t="shared" si="2"/>
        <v>165.4</v>
      </c>
      <c r="F322" s="83">
        <f t="shared" si="1"/>
        <v>168.2</v>
      </c>
      <c r="G322" s="78">
        <v>198.8</v>
      </c>
      <c r="H322" s="81">
        <f t="shared" si="3"/>
        <v>193.0157895</v>
      </c>
      <c r="I322" s="81">
        <f>IF(ISBLANK('Imputing missing values '!$AL322), 'Imputing missing values '!$H322, 'Imputing missing values '!$AL322)</f>
        <v>192.4</v>
      </c>
      <c r="J322" s="78">
        <v>177.9</v>
      </c>
      <c r="K322" s="81">
        <f t="shared" si="4"/>
        <v>163.2947368</v>
      </c>
      <c r="L322" s="81">
        <f>IF(ISBLANK('Imputing missing values '!$AM322),K322,AM322)</f>
        <v>167</v>
      </c>
      <c r="M322" s="78">
        <v>159.9</v>
      </c>
      <c r="N322" s="81">
        <f t="shared" si="5"/>
        <v>162.5421053</v>
      </c>
      <c r="O322" s="81">
        <f>IF(ISBLANK('Imputing missing values '!$AN322), 'Imputing missing values '!$N322, 'Imputing missing values '!$AN322)</f>
        <v>164.1</v>
      </c>
      <c r="P322" s="78">
        <v>187.6</v>
      </c>
      <c r="Q322" s="81">
        <f>AVERAGE(AO304:AO322)</f>
        <v>157.7631579</v>
      </c>
      <c r="R322" s="81">
        <f>IF(ISBLANK('Imputing missing values '!$AO322), 'Imputing missing values '!$Q322, 'Imputing missing values '!$AO322)</f>
        <v>160.2</v>
      </c>
      <c r="S322" s="78">
        <v>154.9</v>
      </c>
      <c r="T322" s="81">
        <f t="shared" si="7"/>
        <v>168.0473684</v>
      </c>
      <c r="U322" s="81">
        <f>IF(ISBLANK('Imputing missing values '!$AP322), 'Imputing missing values '!$T322, 'Imputing missing values '!$AP322)</f>
        <v>170.6</v>
      </c>
      <c r="V322" s="78">
        <v>188.3</v>
      </c>
      <c r="W322" s="81">
        <f t="shared" si="8"/>
        <v>154.4578947</v>
      </c>
      <c r="X322" s="81">
        <f>IF(ISBLANK('Imputing missing values '!$AQ322), 'Imputing missing values '!$W322, 'Imputing missing values '!$AQ322)</f>
        <v>155.7</v>
      </c>
      <c r="Y322" s="78">
        <v>164.4</v>
      </c>
      <c r="Z322" s="81">
        <f t="shared" si="9"/>
        <v>158.3526316</v>
      </c>
      <c r="AA322" s="81">
        <f>IF(ISBLANK('Imputing missing values '!$AR322), 'Imputing missing values '!$Z322, 'Imputing missing values '!$AR322)</f>
        <v>160.6</v>
      </c>
      <c r="AB322" s="78">
        <v>121.0</v>
      </c>
      <c r="AC322" s="81">
        <f t="shared" si="10"/>
        <v>164.1526316</v>
      </c>
      <c r="AD322" s="81">
        <f>IF(ISBLANK('Imputing missing values '!$AS322), 'Imputing missing values '!$AC322, 'Imputing missing values '!$AS322)</f>
        <v>164.4</v>
      </c>
      <c r="AE322" s="78">
        <v>170.5</v>
      </c>
      <c r="AF322" s="81">
        <f t="shared" si="11"/>
        <v>160.7894737</v>
      </c>
      <c r="AG322" s="81">
        <f>IF(ISBLANK('Imputing missing values '!$AT322), 'Imputing missing values '!$AF322, 'Imputing missing values '!$AT322)</f>
        <v>162.6</v>
      </c>
      <c r="AH322" s="78">
        <v>164.2</v>
      </c>
      <c r="AI322" s="81">
        <f t="shared" si="212"/>
        <v>160.3105263</v>
      </c>
      <c r="AJ322" s="81">
        <f>IF(ISBLANK('Imputing missing values '!$AU322), 'Imputing missing values '!$AI322, 'Imputing missing values '!$AU322)</f>
        <v>162</v>
      </c>
      <c r="AK322" s="81">
        <v>168.2</v>
      </c>
      <c r="AL322" s="81">
        <v>192.4</v>
      </c>
      <c r="AM322" s="81">
        <v>167.0</v>
      </c>
      <c r="AN322" s="81">
        <v>164.1</v>
      </c>
      <c r="AO322" s="81">
        <v>160.2</v>
      </c>
      <c r="AP322" s="81">
        <v>170.6</v>
      </c>
      <c r="AQ322" s="81">
        <v>155.7</v>
      </c>
      <c r="AR322" s="81">
        <v>160.6</v>
      </c>
      <c r="AS322" s="81">
        <v>164.4</v>
      </c>
      <c r="AT322" s="81">
        <v>162.6</v>
      </c>
      <c r="AU322" s="81">
        <v>162.0</v>
      </c>
      <c r="AV322" s="78">
        <v>166.2</v>
      </c>
    </row>
    <row r="323" ht="15.75" customHeight="1">
      <c r="A323" s="79" t="s">
        <v>121</v>
      </c>
      <c r="B323" s="82">
        <v>2022.0</v>
      </c>
      <c r="C323" s="79" t="s">
        <v>36</v>
      </c>
      <c r="D323" s="78">
        <v>148.3</v>
      </c>
      <c r="E323" s="83">
        <f t="shared" si="2"/>
        <v>165.2285714</v>
      </c>
      <c r="F323" s="83">
        <f t="shared" si="1"/>
        <v>164.1</v>
      </c>
      <c r="G323" s="78">
        <v>196.9</v>
      </c>
      <c r="H323" s="78">
        <f t="shared" si="3"/>
        <v>193.0105263</v>
      </c>
      <c r="I323" s="78">
        <f>IF(ISBLANK('Imputing missing values '!$AL323), 'Imputing missing values '!$H323, 'Imputing missing values '!$AL323)</f>
        <v>190.7</v>
      </c>
      <c r="J323" s="78">
        <v>178.0</v>
      </c>
      <c r="K323" s="78">
        <f t="shared" si="4"/>
        <v>163.9263158</v>
      </c>
      <c r="L323" s="78">
        <f>IF(ISBLANK('Imputing missing values '!$AM323),K323,AM323)</f>
        <v>172.7</v>
      </c>
      <c r="M323" s="78">
        <v>160.5</v>
      </c>
      <c r="N323" s="78">
        <f t="shared" si="5"/>
        <v>162.8578947</v>
      </c>
      <c r="O323" s="78">
        <f>IF(ISBLANK('Imputing missing values '!$AN323), 'Imputing missing values '!$N323, 'Imputing missing values '!$AN323)</f>
        <v>165.8</v>
      </c>
      <c r="P323" s="78">
        <v>192.6</v>
      </c>
      <c r="Q323" s="78">
        <f t="shared" ref="Q323:Q324" si="213">AVERAGE(AO305:AO320)</f>
        <v>157.90625</v>
      </c>
      <c r="R323" s="78">
        <f>IF(ISBLANK('Imputing missing values '!$AO323), 'Imputing missing values '!$Q323, 'Imputing missing values '!$AO323)</f>
        <v>164.9</v>
      </c>
      <c r="S323" s="78">
        <v>151.2</v>
      </c>
      <c r="T323" s="83">
        <f t="shared" si="7"/>
        <v>168.4894737</v>
      </c>
      <c r="U323" s="83">
        <f>IF(ISBLANK('Imputing missing values '!$AP323), 'Imputing missing values '!$T323, 'Imputing missing values '!$AP323)</f>
        <v>174.7</v>
      </c>
      <c r="V323" s="78">
        <v>159.2</v>
      </c>
      <c r="W323" s="83">
        <f t="shared" si="8"/>
        <v>154.9894737</v>
      </c>
      <c r="X323" s="83">
        <f>IF(ISBLANK('Imputing missing values '!$AQ323), 'Imputing missing values '!$W323, 'Imputing missing values '!$AQ323)</f>
        <v>160.8</v>
      </c>
      <c r="Y323" s="78">
        <v>164.0</v>
      </c>
      <c r="Z323" s="83">
        <f t="shared" si="9"/>
        <v>158.8789474</v>
      </c>
      <c r="AA323" s="83">
        <f>IF(ISBLANK('Imputing missing values '!$AR323), 'Imputing missing values '!$Z323, 'Imputing missing values '!$AR323)</f>
        <v>164.9</v>
      </c>
      <c r="AB323" s="78">
        <v>119.3</v>
      </c>
      <c r="AC323" s="83">
        <f t="shared" si="10"/>
        <v>164.5842105</v>
      </c>
      <c r="AD323" s="83">
        <f>IF(ISBLANK('Imputing missing values '!$AS323), 'Imputing missing values '!$AC323, 'Imputing missing values '!$AS323)</f>
        <v>169.9</v>
      </c>
      <c r="AE323" s="78">
        <v>173.3</v>
      </c>
      <c r="AF323" s="83">
        <f t="shared" si="11"/>
        <v>161.0210526</v>
      </c>
      <c r="AG323" s="83">
        <f>IF(ISBLANK('Imputing missing values '!$AT323), 'Imputing missing values '!$AF323, 'Imputing missing values '!$AT323)</f>
        <v>163.2</v>
      </c>
      <c r="AH323" s="78">
        <v>169.8</v>
      </c>
      <c r="AI323" s="83">
        <f>AVERAGE(AU305:AU320)</f>
        <v>160.53125</v>
      </c>
      <c r="AJ323" s="83">
        <f>IF(ISBLANK('Imputing missing values '!$AU323), 'Imputing missing values '!$AI323, 'Imputing missing values '!$AU323)</f>
        <v>166.6</v>
      </c>
      <c r="AK323" s="81">
        <v>164.1</v>
      </c>
      <c r="AL323" s="78">
        <v>190.7</v>
      </c>
      <c r="AM323" s="78">
        <v>172.7</v>
      </c>
      <c r="AN323" s="78">
        <v>165.8</v>
      </c>
      <c r="AO323" s="78">
        <v>164.9</v>
      </c>
      <c r="AP323" s="81">
        <v>174.7</v>
      </c>
      <c r="AQ323" s="81">
        <v>160.8</v>
      </c>
      <c r="AR323" s="81">
        <v>164.9</v>
      </c>
      <c r="AS323" s="81">
        <v>169.9</v>
      </c>
      <c r="AT323" s="81">
        <v>163.2</v>
      </c>
      <c r="AU323" s="81">
        <v>166.6</v>
      </c>
      <c r="AV323" s="78">
        <v>166.4</v>
      </c>
    </row>
    <row r="324" ht="15.75" customHeight="1">
      <c r="A324" s="79" t="s">
        <v>122</v>
      </c>
      <c r="B324" s="82">
        <v>2022.0</v>
      </c>
      <c r="C324" s="79" t="s">
        <v>36</v>
      </c>
      <c r="D324" s="78">
        <v>152.2</v>
      </c>
      <c r="E324" s="83">
        <f t="shared" si="2"/>
        <v>169.7</v>
      </c>
      <c r="F324" s="83">
        <f t="shared" si="1"/>
        <v>170.3</v>
      </c>
      <c r="G324" s="78">
        <v>202.1</v>
      </c>
      <c r="H324" s="78">
        <f t="shared" si="3"/>
        <v>193.3631579</v>
      </c>
      <c r="I324" s="78">
        <f>IF(ISBLANK('Imputing missing values '!$AL324), 'Imputing missing values '!$H324, 'Imputing missing values '!$AL324)</f>
        <v>196.4</v>
      </c>
      <c r="J324" s="78">
        <v>180.1</v>
      </c>
      <c r="K324" s="78">
        <f t="shared" si="4"/>
        <v>163.7631579</v>
      </c>
      <c r="L324" s="78">
        <f>IF(ISBLANK('Imputing missing values '!$AM324),K324,AM324)</f>
        <v>162.2</v>
      </c>
      <c r="M324" s="78">
        <v>160.4</v>
      </c>
      <c r="N324" s="78">
        <f t="shared" si="5"/>
        <v>162.8105263</v>
      </c>
      <c r="O324" s="78">
        <f>IF(ISBLANK('Imputing missing values '!$AN324), 'Imputing missing values '!$N324, 'Imputing missing values '!$AN324)</f>
        <v>161.6</v>
      </c>
      <c r="P324" s="78">
        <v>171.0</v>
      </c>
      <c r="Q324" s="78">
        <f t="shared" si="213"/>
        <v>157.6375</v>
      </c>
      <c r="R324" s="78">
        <f>IF(ISBLANK('Imputing missing values '!$AO324), 'Imputing missing values '!$Q324, 'Imputing missing values '!$AO324)</f>
        <v>156.8</v>
      </c>
      <c r="S324" s="78">
        <v>156.5</v>
      </c>
      <c r="T324" s="83">
        <f t="shared" si="7"/>
        <v>168.2631579</v>
      </c>
      <c r="U324" s="83">
        <f>IF(ISBLANK('Imputing missing values '!$AP324), 'Imputing missing values '!$T324, 'Imputing missing values '!$AP324)</f>
        <v>166.1</v>
      </c>
      <c r="V324" s="78">
        <v>203.6</v>
      </c>
      <c r="W324" s="83">
        <f t="shared" si="8"/>
        <v>154.7578947</v>
      </c>
      <c r="X324" s="83">
        <f>IF(ISBLANK('Imputing missing values '!$AQ324), 'Imputing missing values '!$W324, 'Imputing missing values '!$AQ324)</f>
        <v>152.7</v>
      </c>
      <c r="Y324" s="78">
        <v>163.8</v>
      </c>
      <c r="Z324" s="83">
        <f t="shared" si="9"/>
        <v>158.7578947</v>
      </c>
      <c r="AA324" s="83">
        <f>IF(ISBLANK('Imputing missing values '!$AR324), 'Imputing missing values '!$Z324, 'Imputing missing values '!$AR324)</f>
        <v>158.4</v>
      </c>
      <c r="AB324" s="78">
        <v>121.3</v>
      </c>
      <c r="AC324" s="83">
        <f t="shared" si="10"/>
        <v>164.2578947</v>
      </c>
      <c r="AD324" s="83">
        <f>IF(ISBLANK('Imputing missing values '!$AS324), 'Imputing missing values '!$AC324, 'Imputing missing values '!$AS324)</f>
        <v>161</v>
      </c>
      <c r="AE324" s="78">
        <v>169.8</v>
      </c>
      <c r="AF324" s="83">
        <f t="shared" si="11"/>
        <v>161.1473684</v>
      </c>
      <c r="AG324" s="83">
        <f>IF(ISBLANK('Imputing missing values '!$AT324), 'Imputing missing values '!$AF324, 'Imputing missing values '!$AT324)</f>
        <v>162.8</v>
      </c>
      <c r="AH324" s="78">
        <v>156.6</v>
      </c>
      <c r="AI324" s="83">
        <f t="shared" ref="AI324:AI325" si="214">AVERAGE(AU306:AU324)</f>
        <v>160.5631579</v>
      </c>
      <c r="AJ324" s="83">
        <f>IF(ISBLANK('Imputing missing values '!$AU324), 'Imputing missing values '!$AI324, 'Imputing missing values '!$AU324)</f>
        <v>158.6</v>
      </c>
      <c r="AK324" s="81">
        <v>170.3</v>
      </c>
      <c r="AL324" s="78">
        <v>196.4</v>
      </c>
      <c r="AM324" s="78">
        <v>162.2</v>
      </c>
      <c r="AN324" s="78">
        <v>161.6</v>
      </c>
      <c r="AO324" s="78">
        <v>156.8</v>
      </c>
      <c r="AP324" s="81">
        <v>166.1</v>
      </c>
      <c r="AQ324" s="81">
        <v>152.7</v>
      </c>
      <c r="AR324" s="81">
        <v>158.4</v>
      </c>
      <c r="AS324" s="81">
        <v>161.0</v>
      </c>
      <c r="AT324" s="81">
        <v>162.8</v>
      </c>
      <c r="AU324" s="81">
        <v>158.6</v>
      </c>
      <c r="AV324" s="78">
        <v>165.0</v>
      </c>
    </row>
    <row r="325" ht="15.75" customHeight="1">
      <c r="A325" s="79" t="s">
        <v>102</v>
      </c>
      <c r="B325" s="82">
        <v>2022.0</v>
      </c>
      <c r="C325" s="79" t="s">
        <v>36</v>
      </c>
      <c r="D325" s="78">
        <v>149.5</v>
      </c>
      <c r="E325" s="83">
        <f t="shared" si="2"/>
        <v>165.9571429</v>
      </c>
      <c r="F325" s="83">
        <f t="shared" si="1"/>
        <v>166.4</v>
      </c>
      <c r="G325" s="78">
        <v>198.7</v>
      </c>
      <c r="H325" s="81">
        <f t="shared" si="3"/>
        <v>193.1894737</v>
      </c>
      <c r="I325" s="81">
        <f>IF(ISBLANK('Imputing missing values '!$AL325), 'Imputing missing values '!$H325, 'Imputing missing values '!$AL325)</f>
        <v>192.2</v>
      </c>
      <c r="J325" s="78">
        <v>178.8</v>
      </c>
      <c r="K325" s="81">
        <f t="shared" si="4"/>
        <v>164.4473684</v>
      </c>
      <c r="L325" s="81">
        <f>IF(ISBLANK('Imputing missing values '!$AM325),K325,AM325)</f>
        <v>168.5</v>
      </c>
      <c r="M325" s="78">
        <v>160.5</v>
      </c>
      <c r="N325" s="81">
        <f t="shared" si="5"/>
        <v>163.1526316</v>
      </c>
      <c r="O325" s="81">
        <f>IF(ISBLANK('Imputing missing values '!$AN325), 'Imputing missing values '!$N325, 'Imputing missing values '!$AN325)</f>
        <v>164.2</v>
      </c>
      <c r="P325" s="78">
        <v>184.7</v>
      </c>
      <c r="Q325" s="81">
        <f>AVERAGE(AO307:AO325)</f>
        <v>158.6578947</v>
      </c>
      <c r="R325" s="81">
        <f>IF(ISBLANK('Imputing missing values '!$AO325), 'Imputing missing values '!$Q325, 'Imputing missing values '!$AO325)</f>
        <v>161.1</v>
      </c>
      <c r="S325" s="78">
        <v>153.7</v>
      </c>
      <c r="T325" s="81">
        <f t="shared" si="7"/>
        <v>168.7842105</v>
      </c>
      <c r="U325" s="81">
        <f>IF(ISBLANK('Imputing missing values '!$AP325), 'Imputing missing values '!$T325, 'Imputing missing values '!$AP325)</f>
        <v>171.4</v>
      </c>
      <c r="V325" s="78">
        <v>174.3</v>
      </c>
      <c r="W325" s="81">
        <f t="shared" si="8"/>
        <v>155.1263158</v>
      </c>
      <c r="X325" s="81">
        <f>IF(ISBLANK('Imputing missing values '!$AQ325), 'Imputing missing values '!$W325, 'Imputing missing values '!$AQ325)</f>
        <v>156.5</v>
      </c>
      <c r="Y325" s="78">
        <v>163.9</v>
      </c>
      <c r="Z325" s="81">
        <f t="shared" si="9"/>
        <v>159.2842105</v>
      </c>
      <c r="AA325" s="81">
        <f>IF(ISBLANK('Imputing missing values '!$AR325), 'Imputing missing values '!$Z325, 'Imputing missing values '!$AR325)</f>
        <v>161.2</v>
      </c>
      <c r="AB325" s="78">
        <v>120.0</v>
      </c>
      <c r="AC325" s="81">
        <f t="shared" si="10"/>
        <v>164.4894737</v>
      </c>
      <c r="AD325" s="81">
        <f>IF(ISBLANK('Imputing missing values '!$AS325), 'Imputing missing values '!$AC325, 'Imputing missing values '!$AS325)</f>
        <v>164.7</v>
      </c>
      <c r="AE325" s="78">
        <v>172.1</v>
      </c>
      <c r="AF325" s="81">
        <f t="shared" si="11"/>
        <v>161.3263158</v>
      </c>
      <c r="AG325" s="81">
        <f>IF(ISBLANK('Imputing missing values '!$AT325), 'Imputing missing values '!$AF325, 'Imputing missing values '!$AT325)</f>
        <v>163</v>
      </c>
      <c r="AH325" s="78">
        <v>164.3</v>
      </c>
      <c r="AI325" s="81">
        <f t="shared" si="214"/>
        <v>160.9684211</v>
      </c>
      <c r="AJ325" s="81">
        <f>IF(ISBLANK('Imputing missing values '!$AU325), 'Imputing missing values '!$AI325, 'Imputing missing values '!$AU325)</f>
        <v>162.7</v>
      </c>
      <c r="AK325" s="81">
        <v>166.4</v>
      </c>
      <c r="AL325" s="81">
        <v>192.2</v>
      </c>
      <c r="AM325" s="81">
        <v>168.5</v>
      </c>
      <c r="AN325" s="81">
        <v>164.2</v>
      </c>
      <c r="AO325" s="81">
        <v>161.1</v>
      </c>
      <c r="AP325" s="81">
        <v>171.4</v>
      </c>
      <c r="AQ325" s="81">
        <v>156.5</v>
      </c>
      <c r="AR325" s="81">
        <v>161.2</v>
      </c>
      <c r="AS325" s="81">
        <v>164.7</v>
      </c>
      <c r="AT325" s="81">
        <v>163.0</v>
      </c>
      <c r="AU325" s="81">
        <v>162.7</v>
      </c>
      <c r="AV325" s="78">
        <v>165.7</v>
      </c>
    </row>
    <row r="326" ht="15.75" customHeight="1">
      <c r="A326" s="79" t="s">
        <v>121</v>
      </c>
      <c r="B326" s="82">
        <v>2022.0</v>
      </c>
      <c r="C326" s="79" t="s">
        <v>37</v>
      </c>
      <c r="D326" s="78">
        <v>148.8</v>
      </c>
      <c r="E326" s="83">
        <f t="shared" si="2"/>
        <v>165.3</v>
      </c>
      <c r="F326" s="83">
        <f t="shared" si="1"/>
        <v>163.9</v>
      </c>
      <c r="G326" s="78">
        <v>198.1</v>
      </c>
      <c r="H326" s="78">
        <f t="shared" si="3"/>
        <v>193.2052632</v>
      </c>
      <c r="I326" s="78">
        <f>IF(ISBLANK('Imputing missing values '!$AL326), 'Imputing missing values '!$H326, 'Imputing missing values '!$AL326)</f>
        <v>191.5</v>
      </c>
      <c r="J326" s="78">
        <v>175.5</v>
      </c>
      <c r="K326" s="78">
        <f t="shared" si="4"/>
        <v>165.0947368</v>
      </c>
      <c r="L326" s="78">
        <f>IF(ISBLANK('Imputing missing values '!$AM326),K326,AM326)</f>
        <v>173.7</v>
      </c>
      <c r="M326" s="78">
        <v>160.7</v>
      </c>
      <c r="N326" s="78">
        <f t="shared" si="5"/>
        <v>163.5052632</v>
      </c>
      <c r="O326" s="78">
        <f>IF(ISBLANK('Imputing missing values '!$AN326), 'Imputing missing values '!$N326, 'Imputing missing values '!$AN326)</f>
        <v>167.4</v>
      </c>
      <c r="P326" s="78">
        <v>192.6</v>
      </c>
      <c r="Q326" s="78">
        <f t="shared" ref="Q326:Q327" si="215">AVERAGE(AO308:AO323)</f>
        <v>158.8</v>
      </c>
      <c r="R326" s="78">
        <f>IF(ISBLANK('Imputing missing values '!$AO326), 'Imputing missing values '!$Q326, 'Imputing missing values '!$AO326)</f>
        <v>165.7</v>
      </c>
      <c r="S326" s="78">
        <v>151.4</v>
      </c>
      <c r="T326" s="83">
        <f t="shared" si="7"/>
        <v>169.2210526</v>
      </c>
      <c r="U326" s="83">
        <f>IF(ISBLANK('Imputing missing values '!$AP326), 'Imputing missing values '!$T326, 'Imputing missing values '!$AP326)</f>
        <v>175.3</v>
      </c>
      <c r="V326" s="78">
        <v>155.2</v>
      </c>
      <c r="W326" s="83">
        <f t="shared" si="8"/>
        <v>155.5526316</v>
      </c>
      <c r="X326" s="83">
        <f>IF(ISBLANK('Imputing missing values '!$AQ326), 'Imputing missing values '!$W326, 'Imputing missing values '!$AQ326)</f>
        <v>161.2</v>
      </c>
      <c r="Y326" s="78">
        <v>163.9</v>
      </c>
      <c r="Z326" s="83">
        <f t="shared" si="9"/>
        <v>159.8210526</v>
      </c>
      <c r="AA326" s="83">
        <f>IF(ISBLANK('Imputing missing values '!$AR326), 'Imputing missing values '!$Z326, 'Imputing missing values '!$AR326)</f>
        <v>165.5</v>
      </c>
      <c r="AB326" s="78">
        <v>118.1</v>
      </c>
      <c r="AC326" s="83">
        <f t="shared" si="10"/>
        <v>164.8631579</v>
      </c>
      <c r="AD326" s="83">
        <f>IF(ISBLANK('Imputing missing values '!$AS326), 'Imputing missing values '!$AC326, 'Imputing missing values '!$AS326)</f>
        <v>170.3</v>
      </c>
      <c r="AE326" s="78">
        <v>175.4</v>
      </c>
      <c r="AF326" s="83">
        <f t="shared" si="11"/>
        <v>161.5578947</v>
      </c>
      <c r="AG326" s="83">
        <f>IF(ISBLANK('Imputing missing values '!$AT326), 'Imputing missing values '!$AF326, 'Imputing missing values '!$AT326)</f>
        <v>164.5</v>
      </c>
      <c r="AH326" s="78">
        <v>170.5</v>
      </c>
      <c r="AI326" s="83">
        <f>AVERAGE(AU308:AU323)</f>
        <v>161.13125</v>
      </c>
      <c r="AJ326" s="83">
        <f>IF(ISBLANK('Imputing missing values '!$AU326), 'Imputing missing values '!$AI326, 'Imputing missing values '!$AU326)</f>
        <v>167.3</v>
      </c>
      <c r="AK326" s="81">
        <v>163.9</v>
      </c>
      <c r="AL326" s="78">
        <v>191.5</v>
      </c>
      <c r="AM326" s="78">
        <v>173.7</v>
      </c>
      <c r="AN326" s="78">
        <v>167.4</v>
      </c>
      <c r="AO326" s="78">
        <v>165.7</v>
      </c>
      <c r="AP326" s="81">
        <v>175.3</v>
      </c>
      <c r="AQ326" s="81">
        <v>161.2</v>
      </c>
      <c r="AR326" s="81">
        <v>165.5</v>
      </c>
      <c r="AS326" s="81">
        <v>170.3</v>
      </c>
      <c r="AT326" s="81">
        <v>164.5</v>
      </c>
      <c r="AU326" s="81">
        <v>167.3</v>
      </c>
      <c r="AV326" s="78">
        <v>166.7</v>
      </c>
    </row>
    <row r="327" ht="15.75" customHeight="1">
      <c r="A327" s="79" t="s">
        <v>122</v>
      </c>
      <c r="B327" s="82">
        <v>2022.0</v>
      </c>
      <c r="C327" s="79" t="s">
        <v>37</v>
      </c>
      <c r="D327" s="78">
        <v>152.5</v>
      </c>
      <c r="E327" s="83">
        <f t="shared" si="2"/>
        <v>169.7857143</v>
      </c>
      <c r="F327" s="83">
        <f t="shared" si="1"/>
        <v>170.2</v>
      </c>
      <c r="G327" s="78">
        <v>205.2</v>
      </c>
      <c r="H327" s="78">
        <f t="shared" si="3"/>
        <v>193.5368421</v>
      </c>
      <c r="I327" s="78">
        <f>IF(ISBLANK('Imputing missing values '!$AL327), 'Imputing missing values '!$H327, 'Imputing missing values '!$AL327)</f>
        <v>196.5</v>
      </c>
      <c r="J327" s="78">
        <v>176.4</v>
      </c>
      <c r="K327" s="78">
        <f t="shared" si="4"/>
        <v>164.9421053</v>
      </c>
      <c r="L327" s="78">
        <f>IF(ISBLANK('Imputing missing values '!$AM327),K327,AM327)</f>
        <v>163.4</v>
      </c>
      <c r="M327" s="78">
        <v>160.6</v>
      </c>
      <c r="N327" s="78">
        <f t="shared" si="5"/>
        <v>163.5</v>
      </c>
      <c r="O327" s="78">
        <f>IF(ISBLANK('Imputing missing values '!$AN327), 'Imputing missing values '!$N327, 'Imputing missing values '!$AN327)</f>
        <v>163</v>
      </c>
      <c r="P327" s="78">
        <v>171.5</v>
      </c>
      <c r="Q327" s="78">
        <f t="shared" si="215"/>
        <v>158.54375</v>
      </c>
      <c r="R327" s="78">
        <f>IF(ISBLANK('Imputing missing values '!$AO327), 'Imputing missing values '!$Q327, 'Imputing missing values '!$AO327)</f>
        <v>157.4</v>
      </c>
      <c r="S327" s="78">
        <v>156.4</v>
      </c>
      <c r="T327" s="83">
        <f t="shared" si="7"/>
        <v>169.0157895</v>
      </c>
      <c r="U327" s="83">
        <f>IF(ISBLANK('Imputing missing values '!$AP327), 'Imputing missing values '!$T327, 'Imputing missing values '!$AP327)</f>
        <v>167.2</v>
      </c>
      <c r="V327" s="78">
        <v>198.0</v>
      </c>
      <c r="W327" s="83">
        <f t="shared" si="8"/>
        <v>155.3105263</v>
      </c>
      <c r="X327" s="83">
        <f>IF(ISBLANK('Imputing missing values '!$AQ327), 'Imputing missing values '!$W327, 'Imputing missing values '!$AQ327)</f>
        <v>153.1</v>
      </c>
      <c r="Y327" s="78">
        <v>163.2</v>
      </c>
      <c r="Z327" s="83">
        <f t="shared" si="9"/>
        <v>159.7368421</v>
      </c>
      <c r="AA327" s="83">
        <f>IF(ISBLANK('Imputing missing values '!$AR327), 'Imputing missing values '!$Z327, 'Imputing missing values '!$AR327)</f>
        <v>159.5</v>
      </c>
      <c r="AB327" s="78">
        <v>120.6</v>
      </c>
      <c r="AC327" s="83">
        <f t="shared" si="10"/>
        <v>164.5736842</v>
      </c>
      <c r="AD327" s="83">
        <f>IF(ISBLANK('Imputing missing values '!$AS327), 'Imputing missing values '!$AC327, 'Imputing missing values '!$AS327)</f>
        <v>162</v>
      </c>
      <c r="AE327" s="78">
        <v>172.2</v>
      </c>
      <c r="AF327" s="83">
        <f t="shared" si="11"/>
        <v>161.7631579</v>
      </c>
      <c r="AG327" s="83">
        <f>IF(ISBLANK('Imputing missing values '!$AT327), 'Imputing missing values '!$AF327, 'Imputing missing values '!$AT327)</f>
        <v>164.2</v>
      </c>
      <c r="AH327" s="78">
        <v>156.7</v>
      </c>
      <c r="AI327" s="83">
        <f t="shared" ref="AI327:AI328" si="216">AVERAGE(AU309:AU327)</f>
        <v>161.2</v>
      </c>
      <c r="AJ327" s="83">
        <f>IF(ISBLANK('Imputing missing values '!$AU327), 'Imputing missing values '!$AI327, 'Imputing missing values '!$AU327)</f>
        <v>159.4</v>
      </c>
      <c r="AK327" s="81">
        <v>170.2</v>
      </c>
      <c r="AL327" s="78">
        <v>196.5</v>
      </c>
      <c r="AM327" s="78">
        <v>163.4</v>
      </c>
      <c r="AN327" s="78">
        <v>163.0</v>
      </c>
      <c r="AO327" s="78">
        <v>157.4</v>
      </c>
      <c r="AP327" s="81">
        <v>167.2</v>
      </c>
      <c r="AQ327" s="81">
        <v>153.1</v>
      </c>
      <c r="AR327" s="81">
        <v>159.5</v>
      </c>
      <c r="AS327" s="81">
        <v>162.0</v>
      </c>
      <c r="AT327" s="81">
        <v>164.2</v>
      </c>
      <c r="AU327" s="81">
        <v>159.4</v>
      </c>
      <c r="AV327" s="78">
        <v>165.5</v>
      </c>
    </row>
    <row r="328" ht="15.75" customHeight="1">
      <c r="A328" s="79" t="s">
        <v>102</v>
      </c>
      <c r="B328" s="82">
        <v>2022.0</v>
      </c>
      <c r="C328" s="79" t="s">
        <v>37</v>
      </c>
      <c r="D328" s="78">
        <v>150.0</v>
      </c>
      <c r="E328" s="83">
        <f t="shared" si="2"/>
        <v>166.2714286</v>
      </c>
      <c r="F328" s="83">
        <f t="shared" si="1"/>
        <v>166.2</v>
      </c>
      <c r="G328" s="78">
        <v>200.6</v>
      </c>
      <c r="H328" s="81">
        <f t="shared" si="3"/>
        <v>193.3421053</v>
      </c>
      <c r="I328" s="81">
        <f>IF(ISBLANK('Imputing missing values '!$AL328), 'Imputing missing values '!$H328, 'Imputing missing values '!$AL328)</f>
        <v>192.8</v>
      </c>
      <c r="J328" s="78">
        <v>175.8</v>
      </c>
      <c r="K328" s="81">
        <f t="shared" si="4"/>
        <v>165.5894737</v>
      </c>
      <c r="L328" s="81">
        <f>IF(ISBLANK('Imputing missing values '!$AM328),K328,AM328)</f>
        <v>169.6</v>
      </c>
      <c r="M328" s="78">
        <v>160.7</v>
      </c>
      <c r="N328" s="81">
        <f t="shared" si="5"/>
        <v>163.7631579</v>
      </c>
      <c r="O328" s="81">
        <f>IF(ISBLANK('Imputing missing values '!$AN328), 'Imputing missing values '!$N328, 'Imputing missing values '!$AN328)</f>
        <v>165.7</v>
      </c>
      <c r="P328" s="78">
        <v>184.9</v>
      </c>
      <c r="Q328" s="81">
        <f>AVERAGE(AO310:AO328)</f>
        <v>159.4473684</v>
      </c>
      <c r="R328" s="81">
        <f>IF(ISBLANK('Imputing missing values '!$AO328), 'Imputing missing values '!$Q328, 'Imputing missing values '!$AO328)</f>
        <v>161.8</v>
      </c>
      <c r="S328" s="78">
        <v>153.7</v>
      </c>
      <c r="T328" s="81">
        <f t="shared" si="7"/>
        <v>169.5105263</v>
      </c>
      <c r="U328" s="81">
        <f>IF(ISBLANK('Imputing missing values '!$AP328), 'Imputing missing values '!$T328, 'Imputing missing values '!$AP328)</f>
        <v>172.2</v>
      </c>
      <c r="V328" s="78">
        <v>169.7</v>
      </c>
      <c r="W328" s="81">
        <f t="shared" si="8"/>
        <v>155.6526316</v>
      </c>
      <c r="X328" s="81">
        <f>IF(ISBLANK('Imputing missing values '!$AQ328), 'Imputing missing values '!$W328, 'Imputing missing values '!$AQ328)</f>
        <v>156.9</v>
      </c>
      <c r="Y328" s="78">
        <v>163.7</v>
      </c>
      <c r="Z328" s="81">
        <f t="shared" si="9"/>
        <v>160.1789474</v>
      </c>
      <c r="AA328" s="81">
        <f>IF(ISBLANK('Imputing missing values '!$AR328), 'Imputing missing values '!$Z328, 'Imputing missing values '!$AR328)</f>
        <v>162.1</v>
      </c>
      <c r="AB328" s="78">
        <v>118.9</v>
      </c>
      <c r="AC328" s="81">
        <f t="shared" si="10"/>
        <v>164.8368421</v>
      </c>
      <c r="AD328" s="81">
        <f>IF(ISBLANK('Imputing missing values '!$AS328), 'Imputing missing values '!$AC328, 'Imputing missing values '!$AS328)</f>
        <v>165.4</v>
      </c>
      <c r="AE328" s="78">
        <v>174.3</v>
      </c>
      <c r="AF328" s="81">
        <f t="shared" si="11"/>
        <v>162.0157895</v>
      </c>
      <c r="AG328" s="81">
        <f>IF(ISBLANK('Imputing missing values '!$AT328), 'Imputing missing values '!$AF328, 'Imputing missing values '!$AT328)</f>
        <v>164.4</v>
      </c>
      <c r="AH328" s="78">
        <v>164.7</v>
      </c>
      <c r="AI328" s="81">
        <f t="shared" si="216"/>
        <v>161.5947368</v>
      </c>
      <c r="AJ328" s="81">
        <f>IF(ISBLANK('Imputing missing values '!$AU328), 'Imputing missing values '!$AI328, 'Imputing missing values '!$AU328)</f>
        <v>163.5</v>
      </c>
      <c r="AK328" s="81">
        <v>166.2</v>
      </c>
      <c r="AL328" s="81">
        <v>192.8</v>
      </c>
      <c r="AM328" s="81">
        <v>169.6</v>
      </c>
      <c r="AN328" s="81">
        <v>165.7</v>
      </c>
      <c r="AO328" s="81">
        <v>161.8</v>
      </c>
      <c r="AP328" s="81">
        <v>172.2</v>
      </c>
      <c r="AQ328" s="81">
        <v>156.9</v>
      </c>
      <c r="AR328" s="81">
        <v>162.1</v>
      </c>
      <c r="AS328" s="81">
        <v>165.4</v>
      </c>
      <c r="AT328" s="81">
        <v>164.4</v>
      </c>
      <c r="AU328" s="81">
        <v>163.5</v>
      </c>
      <c r="AV328" s="78">
        <v>166.1</v>
      </c>
    </row>
    <row r="329" ht="15.75" customHeight="1">
      <c r="A329" s="79" t="s">
        <v>121</v>
      </c>
      <c r="B329" s="82">
        <v>2022.0</v>
      </c>
      <c r="C329" s="79" t="s">
        <v>38</v>
      </c>
      <c r="D329" s="78">
        <v>150.2</v>
      </c>
      <c r="E329" s="83">
        <f t="shared" si="2"/>
        <v>165.5857143</v>
      </c>
      <c r="F329" s="83">
        <f t="shared" si="1"/>
        <v>166.6</v>
      </c>
      <c r="G329" s="78">
        <v>208.0</v>
      </c>
      <c r="H329" s="78">
        <f t="shared" si="3"/>
        <v>193.3526316</v>
      </c>
      <c r="I329" s="78">
        <f>IF(ISBLANK('Imputing missing values '!$AL329), 'Imputing missing values '!$H329, 'Imputing missing values '!$AL329)</f>
        <v>192.3</v>
      </c>
      <c r="J329" s="78">
        <v>167.9</v>
      </c>
      <c r="K329" s="78">
        <f t="shared" si="4"/>
        <v>166.2157895</v>
      </c>
      <c r="L329" s="78">
        <f>IF(ISBLANK('Imputing missing values '!$AM329),K329,AM329)</f>
        <v>175.1</v>
      </c>
      <c r="M329" s="78">
        <v>162.0</v>
      </c>
      <c r="N329" s="78">
        <f t="shared" si="5"/>
        <v>164.0947368</v>
      </c>
      <c r="O329" s="78">
        <f>IF(ISBLANK('Imputing missing values '!$AN329), 'Imputing missing values '!$N329, 'Imputing missing values '!$AN329)</f>
        <v>168.9</v>
      </c>
      <c r="P329" s="78">
        <v>203.1</v>
      </c>
      <c r="Q329" s="78">
        <f t="shared" ref="Q329:Q330" si="217">AVERAGE(AO311:AO326)</f>
        <v>159.55</v>
      </c>
      <c r="R329" s="78">
        <f>IF(ISBLANK('Imputing missing values '!$AO329), 'Imputing missing values '!$Q329, 'Imputing missing values '!$AO329)</f>
        <v>166.5</v>
      </c>
      <c r="S329" s="78">
        <v>155.9</v>
      </c>
      <c r="T329" s="83">
        <f t="shared" si="7"/>
        <v>169.9105263</v>
      </c>
      <c r="U329" s="83">
        <f>IF(ISBLANK('Imputing missing values '!$AP329), 'Imputing missing values '!$T329, 'Imputing missing values '!$AP329)</f>
        <v>176</v>
      </c>
      <c r="V329" s="78">
        <v>155.8</v>
      </c>
      <c r="W329" s="83">
        <f t="shared" si="8"/>
        <v>156.0736842</v>
      </c>
      <c r="X329" s="83">
        <f>IF(ISBLANK('Imputing missing values '!$AQ329), 'Imputing missing values '!$W329, 'Imputing missing values '!$AQ329)</f>
        <v>162</v>
      </c>
      <c r="Y329" s="78">
        <v>164.2</v>
      </c>
      <c r="Z329" s="83">
        <f t="shared" si="9"/>
        <v>160.6526316</v>
      </c>
      <c r="AA329" s="83">
        <f>IF(ISBLANK('Imputing missing values '!$AR329), 'Imputing missing values '!$Z329, 'Imputing missing values '!$AR329)</f>
        <v>166.6</v>
      </c>
      <c r="AB329" s="78">
        <v>118.1</v>
      </c>
      <c r="AC329" s="83">
        <f t="shared" si="10"/>
        <v>165.1947368</v>
      </c>
      <c r="AD329" s="83">
        <f>IF(ISBLANK('Imputing missing values '!$AS329), 'Imputing missing values '!$AC329, 'Imputing missing values '!$AS329)</f>
        <v>170.6</v>
      </c>
      <c r="AE329" s="78">
        <v>178.7</v>
      </c>
      <c r="AF329" s="83">
        <f t="shared" si="11"/>
        <v>162.4052632</v>
      </c>
      <c r="AG329" s="83">
        <f>IF(ISBLANK('Imputing missing values '!$AT329), 'Imputing missing values '!$AF329, 'Imputing missing values '!$AT329)</f>
        <v>167.4</v>
      </c>
      <c r="AH329" s="78">
        <v>171.2</v>
      </c>
      <c r="AI329" s="83">
        <f>AVERAGE(AU311:AU326)</f>
        <v>161.7125</v>
      </c>
      <c r="AJ329" s="83">
        <f>IF(ISBLANK('Imputing missing values '!$AU329), 'Imputing missing values '!$AI329, 'Imputing missing values '!$AU329)</f>
        <v>168.3</v>
      </c>
      <c r="AK329" s="81">
        <v>166.6</v>
      </c>
      <c r="AL329" s="78">
        <v>192.3</v>
      </c>
      <c r="AM329" s="78">
        <v>175.1</v>
      </c>
      <c r="AN329" s="78">
        <v>168.9</v>
      </c>
      <c r="AO329" s="78">
        <v>166.5</v>
      </c>
      <c r="AP329" s="81">
        <v>176.0</v>
      </c>
      <c r="AQ329" s="81">
        <v>162.0</v>
      </c>
      <c r="AR329" s="81">
        <v>166.6</v>
      </c>
      <c r="AS329" s="81">
        <v>170.6</v>
      </c>
      <c r="AT329" s="81">
        <v>167.4</v>
      </c>
      <c r="AU329" s="81">
        <v>168.3</v>
      </c>
      <c r="AV329" s="78">
        <v>168.7</v>
      </c>
    </row>
    <row r="330" ht="15.75" customHeight="1">
      <c r="A330" s="79" t="s">
        <v>122</v>
      </c>
      <c r="B330" s="82">
        <v>2022.0</v>
      </c>
      <c r="C330" s="79" t="s">
        <v>38</v>
      </c>
      <c r="D330" s="78">
        <v>153.7</v>
      </c>
      <c r="E330" s="83">
        <f t="shared" si="2"/>
        <v>170.1714286</v>
      </c>
      <c r="F330" s="83">
        <f t="shared" si="1"/>
        <v>171.5</v>
      </c>
      <c r="G330" s="78">
        <v>215.8</v>
      </c>
      <c r="H330" s="78">
        <f t="shared" si="3"/>
        <v>193.7210526</v>
      </c>
      <c r="I330" s="78">
        <f>IF(ISBLANK('Imputing missing values '!$AL330), 'Imputing missing values '!$H330, 'Imputing missing values '!$AL330)</f>
        <v>197.5</v>
      </c>
      <c r="J330" s="78">
        <v>167.7</v>
      </c>
      <c r="K330" s="78">
        <f t="shared" si="4"/>
        <v>166.1</v>
      </c>
      <c r="L330" s="78">
        <f>IF(ISBLANK('Imputing missing values '!$AM330),K330,AM330)</f>
        <v>164.9</v>
      </c>
      <c r="M330" s="78">
        <v>162.6</v>
      </c>
      <c r="N330" s="78">
        <f t="shared" si="5"/>
        <v>164.1368421</v>
      </c>
      <c r="O330" s="78">
        <f>IF(ISBLANK('Imputing missing values '!$AN330), 'Imputing missing values '!$N330, 'Imputing missing values '!$AN330)</f>
        <v>164.5</v>
      </c>
      <c r="P330" s="78">
        <v>180.0</v>
      </c>
      <c r="Q330" s="78">
        <f t="shared" si="217"/>
        <v>159.30625</v>
      </c>
      <c r="R330" s="78">
        <f>IF(ISBLANK('Imputing missing values '!$AO330), 'Imputing missing values '!$Q330, 'Imputing missing values '!$AO330)</f>
        <v>158.6</v>
      </c>
      <c r="S330" s="78">
        <v>159.6</v>
      </c>
      <c r="T330" s="83">
        <f t="shared" si="7"/>
        <v>169.7157895</v>
      </c>
      <c r="U330" s="83">
        <f>IF(ISBLANK('Imputing missing values '!$AP330), 'Imputing missing values '!$T330, 'Imputing missing values '!$AP330)</f>
        <v>168.2</v>
      </c>
      <c r="V330" s="78">
        <v>188.4</v>
      </c>
      <c r="W330" s="83">
        <f t="shared" si="8"/>
        <v>155.8842105</v>
      </c>
      <c r="X330" s="83">
        <f>IF(ISBLANK('Imputing missing values '!$AQ330), 'Imputing missing values '!$W330, 'Imputing missing values '!$AQ330)</f>
        <v>154.2</v>
      </c>
      <c r="Y330" s="78">
        <v>163.4</v>
      </c>
      <c r="Z330" s="83">
        <f t="shared" si="9"/>
        <v>160.5526316</v>
      </c>
      <c r="AA330" s="83">
        <f>IF(ISBLANK('Imputing missing values '!$AR330), 'Imputing missing values '!$Z330, 'Imputing missing values '!$AR330)</f>
        <v>160.8</v>
      </c>
      <c r="AB330" s="78">
        <v>120.3</v>
      </c>
      <c r="AC330" s="83">
        <f t="shared" si="10"/>
        <v>164.8894737</v>
      </c>
      <c r="AD330" s="83">
        <f>IF(ISBLANK('Imputing missing values '!$AS330), 'Imputing missing values '!$AC330, 'Imputing missing values '!$AS330)</f>
        <v>162.7</v>
      </c>
      <c r="AE330" s="78">
        <v>174.7</v>
      </c>
      <c r="AF330" s="83">
        <f t="shared" si="11"/>
        <v>162.7526316</v>
      </c>
      <c r="AG330" s="83">
        <f>IF(ISBLANK('Imputing missing values '!$AT330), 'Imputing missing values '!$AF330, 'Imputing missing values '!$AT330)</f>
        <v>166.8</v>
      </c>
      <c r="AH330" s="78">
        <v>157.1</v>
      </c>
      <c r="AI330" s="83">
        <f t="shared" ref="AI330:AI331" si="218">AVERAGE(AU312:AU330)</f>
        <v>161.8631579</v>
      </c>
      <c r="AJ330" s="83">
        <f>IF(ISBLANK('Imputing missing values '!$AU330), 'Imputing missing values '!$AI330, 'Imputing missing values '!$AU330)</f>
        <v>160.6</v>
      </c>
      <c r="AK330" s="81">
        <v>171.5</v>
      </c>
      <c r="AL330" s="78">
        <v>197.5</v>
      </c>
      <c r="AM330" s="78">
        <v>164.9</v>
      </c>
      <c r="AN330" s="78">
        <v>164.5</v>
      </c>
      <c r="AO330" s="78">
        <v>158.6</v>
      </c>
      <c r="AP330" s="81">
        <v>168.2</v>
      </c>
      <c r="AQ330" s="81">
        <v>154.2</v>
      </c>
      <c r="AR330" s="81">
        <v>160.8</v>
      </c>
      <c r="AS330" s="81">
        <v>162.7</v>
      </c>
      <c r="AT330" s="81">
        <v>166.8</v>
      </c>
      <c r="AU330" s="81">
        <v>160.6</v>
      </c>
      <c r="AV330" s="78">
        <v>166.5</v>
      </c>
    </row>
    <row r="331" ht="15.75" customHeight="1">
      <c r="A331" s="79" t="s">
        <v>102</v>
      </c>
      <c r="B331" s="82">
        <v>2022.0</v>
      </c>
      <c r="C331" s="79" t="s">
        <v>38</v>
      </c>
      <c r="D331" s="78">
        <v>151.3</v>
      </c>
      <c r="E331" s="83">
        <f t="shared" si="2"/>
        <v>166.9714286</v>
      </c>
      <c r="F331" s="83">
        <f t="shared" si="1"/>
        <v>168.4</v>
      </c>
      <c r="G331" s="78">
        <v>210.7</v>
      </c>
      <c r="H331" s="81">
        <f t="shared" si="3"/>
        <v>193.5736842</v>
      </c>
      <c r="I331" s="81">
        <f>IF(ISBLANK('Imputing missing values '!$AL331), 'Imputing missing values '!$H331, 'Imputing missing values '!$AL331)</f>
        <v>193.7</v>
      </c>
      <c r="J331" s="78">
        <v>167.8</v>
      </c>
      <c r="K331" s="81">
        <f t="shared" si="4"/>
        <v>166.8210526</v>
      </c>
      <c r="L331" s="81">
        <f>IF(ISBLANK('Imputing missing values '!$AM331),K331,AM331)</f>
        <v>171.1</v>
      </c>
      <c r="M331" s="78">
        <v>162.2</v>
      </c>
      <c r="N331" s="81">
        <f t="shared" si="5"/>
        <v>164.4736842</v>
      </c>
      <c r="O331" s="81">
        <f>IF(ISBLANK('Imputing missing values '!$AN331), 'Imputing missing values '!$N331, 'Imputing missing values '!$AN331)</f>
        <v>167.2</v>
      </c>
      <c r="P331" s="78">
        <v>194.6</v>
      </c>
      <c r="Q331" s="81">
        <f>AVERAGE(AO313:AO331)</f>
        <v>160.2789474</v>
      </c>
      <c r="R331" s="81">
        <f>IF(ISBLANK('Imputing missing values '!$AO331), 'Imputing missing values '!$Q331, 'Imputing missing values '!$AO331)</f>
        <v>162.8</v>
      </c>
      <c r="S331" s="78">
        <v>157.6</v>
      </c>
      <c r="T331" s="81">
        <f t="shared" si="7"/>
        <v>170.2526316</v>
      </c>
      <c r="U331" s="81">
        <f>IF(ISBLANK('Imputing missing values '!$AP331), 'Imputing missing values '!$T331, 'Imputing missing values '!$AP331)</f>
        <v>173</v>
      </c>
      <c r="V331" s="78">
        <v>166.9</v>
      </c>
      <c r="W331" s="81">
        <f t="shared" si="8"/>
        <v>156.2736842</v>
      </c>
      <c r="X331" s="81">
        <f>IF(ISBLANK('Imputing missing values '!$AQ331), 'Imputing missing values '!$W331, 'Imputing missing values '!$AQ331)</f>
        <v>157.9</v>
      </c>
      <c r="Y331" s="78">
        <v>163.9</v>
      </c>
      <c r="Z331" s="81">
        <f t="shared" si="9"/>
        <v>161.0473684</v>
      </c>
      <c r="AA331" s="81">
        <f>IF(ISBLANK('Imputing missing values '!$AR331), 'Imputing missing values '!$Z331, 'Imputing missing values '!$AR331)</f>
        <v>163.3</v>
      </c>
      <c r="AB331" s="78">
        <v>118.8</v>
      </c>
      <c r="AC331" s="81">
        <f t="shared" si="10"/>
        <v>165.1894737</v>
      </c>
      <c r="AD331" s="81">
        <f>IF(ISBLANK('Imputing missing values '!$AS331), 'Imputing missing values '!$AC331, 'Imputing missing values '!$AS331)</f>
        <v>166</v>
      </c>
      <c r="AE331" s="78">
        <v>177.4</v>
      </c>
      <c r="AF331" s="81">
        <f t="shared" si="11"/>
        <v>163.1526316</v>
      </c>
      <c r="AG331" s="81">
        <f>IF(ISBLANK('Imputing missing values '!$AT331), 'Imputing missing values '!$AF331, 'Imputing missing values '!$AT331)</f>
        <v>167.2</v>
      </c>
      <c r="AH331" s="78">
        <v>165.3</v>
      </c>
      <c r="AI331" s="81">
        <f t="shared" si="218"/>
        <v>162.3157895</v>
      </c>
      <c r="AJ331" s="81">
        <f>IF(ISBLANK('Imputing missing values '!$AU331), 'Imputing missing values '!$AI331, 'Imputing missing values '!$AU331)</f>
        <v>164.6</v>
      </c>
      <c r="AK331" s="81">
        <v>168.4</v>
      </c>
      <c r="AL331" s="81">
        <v>193.7</v>
      </c>
      <c r="AM331" s="81">
        <v>171.1</v>
      </c>
      <c r="AN331" s="81">
        <v>167.2</v>
      </c>
      <c r="AO331" s="81">
        <v>162.8</v>
      </c>
      <c r="AP331" s="81">
        <v>173.0</v>
      </c>
      <c r="AQ331" s="81">
        <v>157.9</v>
      </c>
      <c r="AR331" s="81">
        <v>163.3</v>
      </c>
      <c r="AS331" s="81">
        <v>166.0</v>
      </c>
      <c r="AT331" s="81">
        <v>167.2</v>
      </c>
      <c r="AU331" s="81">
        <v>164.6</v>
      </c>
      <c r="AV331" s="78">
        <v>167.7</v>
      </c>
    </row>
    <row r="332" ht="15.75" customHeight="1">
      <c r="A332" s="79" t="s">
        <v>121</v>
      </c>
      <c r="B332" s="82">
        <v>2022.0</v>
      </c>
      <c r="C332" s="79" t="s">
        <v>39</v>
      </c>
      <c r="D332" s="78">
        <v>151.8</v>
      </c>
      <c r="E332" s="83">
        <f t="shared" si="2"/>
        <v>166.4142857</v>
      </c>
      <c r="F332" s="83">
        <f t="shared" si="1"/>
        <v>168.6</v>
      </c>
      <c r="G332" s="78">
        <v>209.7</v>
      </c>
      <c r="H332" s="78">
        <f t="shared" si="3"/>
        <v>193.6105263</v>
      </c>
      <c r="I332" s="78">
        <f>IF(ISBLANK('Imputing missing values '!$AL332), 'Imputing missing values '!$H332, 'Imputing missing values '!$AL332)</f>
        <v>192.8</v>
      </c>
      <c r="J332" s="78">
        <v>164.5</v>
      </c>
      <c r="K332" s="78">
        <f t="shared" si="4"/>
        <v>167.5473684</v>
      </c>
      <c r="L332" s="78">
        <f>IF(ISBLANK('Imputing missing values '!$AM332),K332,AM332)</f>
        <v>177.1</v>
      </c>
      <c r="M332" s="78">
        <v>163.8</v>
      </c>
      <c r="N332" s="78">
        <f t="shared" si="5"/>
        <v>165.0368421</v>
      </c>
      <c r="O332" s="78">
        <f>IF(ISBLANK('Imputing missing values '!$AN332), 'Imputing missing values '!$N332, 'Imputing missing values '!$AN332)</f>
        <v>173.3</v>
      </c>
      <c r="P332" s="78">
        <v>207.4</v>
      </c>
      <c r="Q332" s="78">
        <f t="shared" ref="Q332:Q333" si="219">AVERAGE(AO314:AO329)</f>
        <v>160.4</v>
      </c>
      <c r="R332" s="78">
        <f>IF(ISBLANK('Imputing missing values '!$AO332), 'Imputing missing values '!$Q332, 'Imputing missing values '!$AO332)</f>
        <v>167.7</v>
      </c>
      <c r="S332" s="78">
        <v>169.7</v>
      </c>
      <c r="T332" s="83">
        <f t="shared" si="7"/>
        <v>170.7052632</v>
      </c>
      <c r="U332" s="83">
        <f>IF(ISBLANK('Imputing missing values '!$AP332), 'Imputing missing values '!$T332, 'Imputing missing values '!$AP332)</f>
        <v>177</v>
      </c>
      <c r="V332" s="78">
        <v>153.6</v>
      </c>
      <c r="W332" s="83">
        <f t="shared" si="8"/>
        <v>156.9157895</v>
      </c>
      <c r="X332" s="83">
        <f>IF(ISBLANK('Imputing missing values '!$AQ332), 'Imputing missing values '!$W332, 'Imputing missing values '!$AQ332)</f>
        <v>166.2</v>
      </c>
      <c r="Y332" s="78">
        <v>165.1</v>
      </c>
      <c r="Z332" s="83">
        <f t="shared" si="9"/>
        <v>161.5473684</v>
      </c>
      <c r="AA332" s="83">
        <f>IF(ISBLANK('Imputing missing values '!$AR332), 'Imputing missing values '!$Z332, 'Imputing missing values '!$AR332)</f>
        <v>167.2</v>
      </c>
      <c r="AB332" s="78">
        <v>118.2</v>
      </c>
      <c r="AC332" s="83">
        <f t="shared" si="10"/>
        <v>165.5684211</v>
      </c>
      <c r="AD332" s="83">
        <f>IF(ISBLANK('Imputing missing values '!$AS332), 'Imputing missing values '!$AC332, 'Imputing missing values '!$AS332)</f>
        <v>170.9</v>
      </c>
      <c r="AE332" s="78">
        <v>182.9</v>
      </c>
      <c r="AF332" s="83">
        <f t="shared" si="11"/>
        <v>163.6263158</v>
      </c>
      <c r="AG332" s="83">
        <f>IF(ISBLANK('Imputing missing values '!$AT332), 'Imputing missing values '!$AF332, 'Imputing missing values '!$AT332)</f>
        <v>169</v>
      </c>
      <c r="AH332" s="78">
        <v>172.4</v>
      </c>
      <c r="AI332" s="83">
        <f>AVERAGE(AU314:AU329)</f>
        <v>162.425</v>
      </c>
      <c r="AJ332" s="83">
        <f>IF(ISBLANK('Imputing missing values '!$AU332), 'Imputing missing values '!$AI332, 'Imputing missing values '!$AU332)</f>
        <v>170.2</v>
      </c>
      <c r="AK332" s="81">
        <v>168.6</v>
      </c>
      <c r="AL332" s="78">
        <v>192.8</v>
      </c>
      <c r="AM332" s="78">
        <v>177.1</v>
      </c>
      <c r="AN332" s="78">
        <v>173.3</v>
      </c>
      <c r="AO332" s="78">
        <v>167.7</v>
      </c>
      <c r="AP332" s="81">
        <v>177.0</v>
      </c>
      <c r="AQ332" s="81">
        <v>166.2</v>
      </c>
      <c r="AR332" s="81">
        <v>167.2</v>
      </c>
      <c r="AS332" s="81">
        <v>170.9</v>
      </c>
      <c r="AT332" s="81">
        <v>169.0</v>
      </c>
      <c r="AU332" s="81">
        <v>170.2</v>
      </c>
      <c r="AV332" s="78">
        <v>170.8</v>
      </c>
    </row>
    <row r="333" ht="15.75" customHeight="1">
      <c r="A333" s="79" t="s">
        <v>122</v>
      </c>
      <c r="B333" s="82">
        <v>2022.0</v>
      </c>
      <c r="C333" s="79" t="s">
        <v>39</v>
      </c>
      <c r="D333" s="78">
        <v>155.4</v>
      </c>
      <c r="E333" s="83">
        <f t="shared" si="2"/>
        <v>171.0857143</v>
      </c>
      <c r="F333" s="83">
        <f t="shared" si="1"/>
        <v>174.5</v>
      </c>
      <c r="G333" s="78">
        <v>215.8</v>
      </c>
      <c r="H333" s="78">
        <f t="shared" si="3"/>
        <v>193.9210526</v>
      </c>
      <c r="I333" s="78">
        <f>IF(ISBLANK('Imputing missing values '!$AL333), 'Imputing missing values '!$H333, 'Imputing missing values '!$AL333)</f>
        <v>197.1</v>
      </c>
      <c r="J333" s="78">
        <v>164.6</v>
      </c>
      <c r="K333" s="78">
        <f t="shared" si="4"/>
        <v>167.4421053</v>
      </c>
      <c r="L333" s="78">
        <f>IF(ISBLANK('Imputing missing values '!$AM333),K333,AM333)</f>
        <v>166.3</v>
      </c>
      <c r="M333" s="78">
        <v>164.2</v>
      </c>
      <c r="N333" s="78">
        <f t="shared" si="5"/>
        <v>165.3</v>
      </c>
      <c r="O333" s="78">
        <f>IF(ISBLANK('Imputing missing values '!$AN333), 'Imputing missing values '!$N333, 'Imputing missing values '!$AN333)</f>
        <v>170.5</v>
      </c>
      <c r="P333" s="78">
        <v>186.0</v>
      </c>
      <c r="Q333" s="78">
        <f t="shared" si="219"/>
        <v>160.1875</v>
      </c>
      <c r="R333" s="78">
        <f>IF(ISBLANK('Imputing missing values '!$AO333), 'Imputing missing values '!$Q333, 'Imputing missing values '!$AO333)</f>
        <v>159.8</v>
      </c>
      <c r="S333" s="78">
        <v>175.9</v>
      </c>
      <c r="T333" s="83">
        <f t="shared" si="7"/>
        <v>170.5210526</v>
      </c>
      <c r="U333" s="83">
        <f>IF(ISBLANK('Imputing missing values '!$AP333), 'Imputing missing values '!$T333, 'Imputing missing values '!$AP333)</f>
        <v>169</v>
      </c>
      <c r="V333" s="78">
        <v>190.7</v>
      </c>
      <c r="W333" s="83">
        <f t="shared" si="8"/>
        <v>156.9052632</v>
      </c>
      <c r="X333" s="83">
        <f>IF(ISBLANK('Imputing missing values '!$AQ333), 'Imputing missing values '!$W333, 'Imputing missing values '!$AQ333)</f>
        <v>159.3</v>
      </c>
      <c r="Y333" s="78">
        <v>164.0</v>
      </c>
      <c r="Z333" s="83">
        <f t="shared" si="9"/>
        <v>161.4947368</v>
      </c>
      <c r="AA333" s="83">
        <f>IF(ISBLANK('Imputing missing values '!$AR333), 'Imputing missing values '!$Z333, 'Imputing missing values '!$AR333)</f>
        <v>162.2</v>
      </c>
      <c r="AB333" s="78">
        <v>120.5</v>
      </c>
      <c r="AC333" s="83">
        <f t="shared" si="10"/>
        <v>165.3052632</v>
      </c>
      <c r="AD333" s="83">
        <f>IF(ISBLANK('Imputing missing values '!$AS333), 'Imputing missing values '!$AC333, 'Imputing missing values '!$AS333)</f>
        <v>164</v>
      </c>
      <c r="AE333" s="78">
        <v>178.0</v>
      </c>
      <c r="AF333" s="83">
        <f t="shared" si="11"/>
        <v>164.0105263</v>
      </c>
      <c r="AG333" s="83">
        <f>IF(ISBLANK('Imputing missing values '!$AT333), 'Imputing missing values '!$AF333, 'Imputing missing values '!$AT333)</f>
        <v>168.4</v>
      </c>
      <c r="AH333" s="78">
        <v>157.5</v>
      </c>
      <c r="AI333" s="83">
        <f t="shared" ref="AI333:AI334" si="220">AVERAGE(AU315:AU333)</f>
        <v>162.7684211</v>
      </c>
      <c r="AJ333" s="83">
        <f>IF(ISBLANK('Imputing missing values '!$AU333), 'Imputing missing values '!$AI333, 'Imputing missing values '!$AU333)</f>
        <v>163.1</v>
      </c>
      <c r="AK333" s="81">
        <v>174.5</v>
      </c>
      <c r="AL333" s="78">
        <v>197.1</v>
      </c>
      <c r="AM333" s="78">
        <v>166.3</v>
      </c>
      <c r="AN333" s="78">
        <v>170.5</v>
      </c>
      <c r="AO333" s="78">
        <v>159.8</v>
      </c>
      <c r="AP333" s="81">
        <v>169.0</v>
      </c>
      <c r="AQ333" s="81">
        <v>159.3</v>
      </c>
      <c r="AR333" s="81">
        <v>162.2</v>
      </c>
      <c r="AS333" s="81">
        <v>164.0</v>
      </c>
      <c r="AT333" s="81">
        <v>168.4</v>
      </c>
      <c r="AU333" s="81">
        <v>163.1</v>
      </c>
      <c r="AV333" s="78">
        <v>169.2</v>
      </c>
    </row>
    <row r="334" ht="15.75" customHeight="1">
      <c r="A334" s="79" t="s">
        <v>102</v>
      </c>
      <c r="B334" s="82">
        <v>2022.0</v>
      </c>
      <c r="C334" s="79" t="s">
        <v>39</v>
      </c>
      <c r="D334" s="78">
        <v>152.9</v>
      </c>
      <c r="E334" s="83">
        <f t="shared" si="2"/>
        <v>167.8857143</v>
      </c>
      <c r="F334" s="83">
        <f t="shared" si="1"/>
        <v>170.8</v>
      </c>
      <c r="G334" s="78">
        <v>211.8</v>
      </c>
      <c r="H334" s="81">
        <f t="shared" si="3"/>
        <v>193.7578947</v>
      </c>
      <c r="I334" s="81">
        <f>IF(ISBLANK('Imputing missing values '!$AL334), 'Imputing missing values '!$H334, 'Imputing missing values '!$AL334)</f>
        <v>193.9</v>
      </c>
      <c r="J334" s="78">
        <v>164.5</v>
      </c>
      <c r="K334" s="81">
        <f t="shared" si="4"/>
        <v>168.2052632</v>
      </c>
      <c r="L334" s="81">
        <f>IF(ISBLANK('Imputing missing values '!$AM334),K334,AM334)</f>
        <v>172.8</v>
      </c>
      <c r="M334" s="78">
        <v>163.9</v>
      </c>
      <c r="N334" s="81">
        <f t="shared" si="5"/>
        <v>165.8263158</v>
      </c>
      <c r="O334" s="81">
        <f>IF(ISBLANK('Imputing missing values '!$AN334), 'Imputing missing values '!$N334, 'Imputing missing values '!$AN334)</f>
        <v>172.2</v>
      </c>
      <c r="P334" s="78">
        <v>199.5</v>
      </c>
      <c r="Q334" s="81">
        <f>AVERAGE(AO316:AO334)</f>
        <v>161.2105263</v>
      </c>
      <c r="R334" s="81">
        <f>IF(ISBLANK('Imputing missing values '!$AO334), 'Imputing missing values '!$Q334, 'Imputing missing values '!$AO334)</f>
        <v>164</v>
      </c>
      <c r="S334" s="78">
        <v>172.6</v>
      </c>
      <c r="T334" s="81">
        <f t="shared" si="7"/>
        <v>171.0736842</v>
      </c>
      <c r="U334" s="81">
        <f>IF(ISBLANK('Imputing missing values '!$AP334), 'Imputing missing values '!$T334, 'Imputing missing values '!$AP334)</f>
        <v>174</v>
      </c>
      <c r="V334" s="78">
        <v>166.2</v>
      </c>
      <c r="W334" s="81">
        <f t="shared" si="8"/>
        <v>157.4526316</v>
      </c>
      <c r="X334" s="81">
        <f>IF(ISBLANK('Imputing missing values '!$AQ334), 'Imputing missing values '!$W334, 'Imputing missing values '!$AQ334)</f>
        <v>162.6</v>
      </c>
      <c r="Y334" s="78">
        <v>164.7</v>
      </c>
      <c r="Z334" s="81">
        <f t="shared" si="9"/>
        <v>161.9842105</v>
      </c>
      <c r="AA334" s="81">
        <f>IF(ISBLANK('Imputing missing values '!$AR334), 'Imputing missing values '!$Z334, 'Imputing missing values '!$AR334)</f>
        <v>164.4</v>
      </c>
      <c r="AB334" s="78">
        <v>119.0</v>
      </c>
      <c r="AC334" s="81">
        <f t="shared" si="10"/>
        <v>165.6526316</v>
      </c>
      <c r="AD334" s="81">
        <f>IF(ISBLANK('Imputing missing values '!$AS334), 'Imputing missing values '!$AC334, 'Imputing missing values '!$AS334)</f>
        <v>166.9</v>
      </c>
      <c r="AE334" s="78">
        <v>181.3</v>
      </c>
      <c r="AF334" s="81">
        <f t="shared" si="11"/>
        <v>164.4578947</v>
      </c>
      <c r="AG334" s="81">
        <f>IF(ISBLANK('Imputing missing values '!$AT334), 'Imputing missing values '!$AF334, 'Imputing missing values '!$AT334)</f>
        <v>168.8</v>
      </c>
      <c r="AH334" s="78">
        <v>166.2</v>
      </c>
      <c r="AI334" s="81">
        <f t="shared" si="220"/>
        <v>163.2842105</v>
      </c>
      <c r="AJ334" s="81">
        <f>IF(ISBLANK('Imputing missing values '!$AU334), 'Imputing missing values '!$AI334, 'Imputing missing values '!$AU334)</f>
        <v>166.8</v>
      </c>
      <c r="AK334" s="81">
        <v>170.8</v>
      </c>
      <c r="AL334" s="81">
        <v>193.9</v>
      </c>
      <c r="AM334" s="81">
        <v>172.8</v>
      </c>
      <c r="AN334" s="81">
        <v>172.2</v>
      </c>
      <c r="AO334" s="81">
        <v>164.0</v>
      </c>
      <c r="AP334" s="81">
        <v>174.0</v>
      </c>
      <c r="AQ334" s="81">
        <v>162.6</v>
      </c>
      <c r="AR334" s="81">
        <v>164.4</v>
      </c>
      <c r="AS334" s="81">
        <v>166.9</v>
      </c>
      <c r="AT334" s="81">
        <v>168.8</v>
      </c>
      <c r="AU334" s="81">
        <v>166.8</v>
      </c>
      <c r="AV334" s="78">
        <v>170.1</v>
      </c>
    </row>
    <row r="335" ht="15.75" customHeight="1">
      <c r="A335" s="79" t="s">
        <v>121</v>
      </c>
      <c r="B335" s="82">
        <v>2022.0</v>
      </c>
      <c r="C335" s="79" t="s">
        <v>40</v>
      </c>
      <c r="D335" s="78">
        <v>152.9</v>
      </c>
      <c r="E335" s="83">
        <f t="shared" si="2"/>
        <v>167.2857143</v>
      </c>
      <c r="F335" s="83">
        <f t="shared" si="1"/>
        <v>170.8</v>
      </c>
      <c r="G335" s="78">
        <v>214.7</v>
      </c>
      <c r="H335" s="78">
        <f t="shared" si="3"/>
        <v>193.7684211</v>
      </c>
      <c r="I335" s="78">
        <f>IF(ISBLANK('Imputing missing values '!$AL335), 'Imputing missing values '!$H335, 'Imputing missing values '!$AL335)</f>
        <v>192.9</v>
      </c>
      <c r="J335" s="78">
        <v>161.4</v>
      </c>
      <c r="K335" s="78">
        <f t="shared" si="4"/>
        <v>168.9789474</v>
      </c>
      <c r="L335" s="78">
        <f>IF(ISBLANK('Imputing missing values '!$AM335),K335,AM335)</f>
        <v>179</v>
      </c>
      <c r="M335" s="78">
        <v>164.6</v>
      </c>
      <c r="N335" s="78">
        <f t="shared" si="5"/>
        <v>166.4105263</v>
      </c>
      <c r="O335" s="78">
        <f>IF(ISBLANK('Imputing missing values '!$AN335), 'Imputing missing values '!$N335, 'Imputing missing values '!$AN335)</f>
        <v>175.3</v>
      </c>
      <c r="P335" s="78">
        <v>209.9</v>
      </c>
      <c r="Q335" s="78">
        <f t="shared" ref="Q335:Q336" si="221">AVERAGE(AO317:AO332)</f>
        <v>161.3</v>
      </c>
      <c r="R335" s="78">
        <f>IF(ISBLANK('Imputing missing values '!$AO335), 'Imputing missing values '!$Q335, 'Imputing missing values '!$AO335)</f>
        <v>168.9</v>
      </c>
      <c r="S335" s="78">
        <v>168.0</v>
      </c>
      <c r="T335" s="83">
        <f t="shared" si="7"/>
        <v>171.5263158</v>
      </c>
      <c r="U335" s="83">
        <f>IF(ISBLANK('Imputing missing values '!$AP335), 'Imputing missing values '!$T335, 'Imputing missing values '!$AP335)</f>
        <v>177.7</v>
      </c>
      <c r="V335" s="78">
        <v>160.4</v>
      </c>
      <c r="W335" s="83">
        <f t="shared" si="8"/>
        <v>158.0526316</v>
      </c>
      <c r="X335" s="83">
        <f>IF(ISBLANK('Imputing missing values '!$AQ335), 'Imputing missing values '!$W335, 'Imputing missing values '!$AQ335)</f>
        <v>167.1</v>
      </c>
      <c r="Y335" s="78">
        <v>165.0</v>
      </c>
      <c r="Z335" s="83">
        <f t="shared" si="9"/>
        <v>162.4578947</v>
      </c>
      <c r="AA335" s="83">
        <f>IF(ISBLANK('Imputing missing values '!$AR335), 'Imputing missing values '!$Z335, 'Imputing missing values '!$AR335)</f>
        <v>167.6</v>
      </c>
      <c r="AB335" s="78">
        <v>118.9</v>
      </c>
      <c r="AC335" s="83">
        <f t="shared" si="10"/>
        <v>166.0684211</v>
      </c>
      <c r="AD335" s="83">
        <f>IF(ISBLANK('Imputing missing values '!$AS335), 'Imputing missing values '!$AC335, 'Imputing missing values '!$AS335)</f>
        <v>171.8</v>
      </c>
      <c r="AE335" s="78">
        <v>186.6</v>
      </c>
      <c r="AF335" s="83">
        <f t="shared" si="11"/>
        <v>164.8631579</v>
      </c>
      <c r="AG335" s="83">
        <f>IF(ISBLANK('Imputing missing values '!$AT335), 'Imputing missing values '!$AF335, 'Imputing missing values '!$AT335)</f>
        <v>168.5</v>
      </c>
      <c r="AH335" s="78">
        <v>173.2</v>
      </c>
      <c r="AI335" s="83">
        <f>AVERAGE(AU317:AU332)</f>
        <v>163.21875</v>
      </c>
      <c r="AJ335" s="83">
        <f>IF(ISBLANK('Imputing missing values '!$AU335), 'Imputing missing values '!$AI335, 'Imputing missing values '!$AU335)</f>
        <v>170.9</v>
      </c>
      <c r="AK335" s="81">
        <v>170.8</v>
      </c>
      <c r="AL335" s="78">
        <v>192.9</v>
      </c>
      <c r="AM335" s="78">
        <v>179.0</v>
      </c>
      <c r="AN335" s="78">
        <v>175.3</v>
      </c>
      <c r="AO335" s="78">
        <v>168.9</v>
      </c>
      <c r="AP335" s="81">
        <v>177.7</v>
      </c>
      <c r="AQ335" s="81">
        <v>167.1</v>
      </c>
      <c r="AR335" s="81">
        <v>167.6</v>
      </c>
      <c r="AS335" s="81">
        <v>171.8</v>
      </c>
      <c r="AT335" s="81">
        <v>168.5</v>
      </c>
      <c r="AU335" s="81">
        <v>170.9</v>
      </c>
      <c r="AV335" s="78">
        <v>172.5</v>
      </c>
    </row>
    <row r="336" ht="15.75" customHeight="1">
      <c r="A336" s="79" t="s">
        <v>122</v>
      </c>
      <c r="B336" s="82">
        <v>2022.0</v>
      </c>
      <c r="C336" s="79" t="s">
        <v>40</v>
      </c>
      <c r="D336" s="78">
        <v>156.7</v>
      </c>
      <c r="E336" s="83">
        <f t="shared" si="2"/>
        <v>171.8571429</v>
      </c>
      <c r="F336" s="83">
        <f t="shared" si="1"/>
        <v>177.5</v>
      </c>
      <c r="G336" s="78">
        <v>221.2</v>
      </c>
      <c r="H336" s="78">
        <f t="shared" si="3"/>
        <v>194.0894737</v>
      </c>
      <c r="I336" s="78">
        <f>IF(ISBLANK('Imputing missing values '!$AL336), 'Imputing missing values '!$H336, 'Imputing missing values '!$AL336)</f>
        <v>197.5</v>
      </c>
      <c r="J336" s="78">
        <v>164.1</v>
      </c>
      <c r="K336" s="78">
        <f t="shared" si="4"/>
        <v>168.8736842</v>
      </c>
      <c r="L336" s="78">
        <f>IF(ISBLANK('Imputing missing values '!$AM336),K336,AM336)</f>
        <v>167.8</v>
      </c>
      <c r="M336" s="78">
        <v>165.4</v>
      </c>
      <c r="N336" s="78">
        <f t="shared" si="5"/>
        <v>166.8421053</v>
      </c>
      <c r="O336" s="78">
        <f>IF(ISBLANK('Imputing missing values '!$AN336), 'Imputing missing values '!$N336, 'Imputing missing values '!$AN336)</f>
        <v>173.5</v>
      </c>
      <c r="P336" s="78">
        <v>189.5</v>
      </c>
      <c r="Q336" s="78">
        <f t="shared" si="221"/>
        <v>161.10625</v>
      </c>
      <c r="R336" s="78">
        <f>IF(ISBLANK('Imputing missing values '!$AO336), 'Imputing missing values '!$Q336, 'Imputing missing values '!$AO336)</f>
        <v>161.1</v>
      </c>
      <c r="S336" s="78">
        <v>174.5</v>
      </c>
      <c r="T336" s="83">
        <f t="shared" si="7"/>
        <v>171.3526316</v>
      </c>
      <c r="U336" s="83">
        <f>IF(ISBLANK('Imputing missing values '!$AP336), 'Imputing missing values '!$T336, 'Imputing missing values '!$AP336)</f>
        <v>170.1</v>
      </c>
      <c r="V336" s="78">
        <v>203.2</v>
      </c>
      <c r="W336" s="83">
        <f t="shared" si="8"/>
        <v>158.0789474</v>
      </c>
      <c r="X336" s="83">
        <f>IF(ISBLANK('Imputing missing values '!$AQ336), 'Imputing missing values '!$W336, 'Imputing missing values '!$AQ336)</f>
        <v>159.4</v>
      </c>
      <c r="Y336" s="78">
        <v>164.1</v>
      </c>
      <c r="Z336" s="83">
        <f t="shared" si="9"/>
        <v>162.4263158</v>
      </c>
      <c r="AA336" s="83">
        <f>IF(ISBLANK('Imputing missing values '!$AR336), 'Imputing missing values '!$Z336, 'Imputing missing values '!$AR336)</f>
        <v>163.2</v>
      </c>
      <c r="AB336" s="78">
        <v>121.2</v>
      </c>
      <c r="AC336" s="83">
        <f t="shared" si="10"/>
        <v>165.8526316</v>
      </c>
      <c r="AD336" s="83">
        <f>IF(ISBLANK('Imputing missing values '!$AS336), 'Imputing missing values '!$AC336, 'Imputing missing values '!$AS336)</f>
        <v>165.2</v>
      </c>
      <c r="AE336" s="78">
        <v>181.4</v>
      </c>
      <c r="AF336" s="83">
        <f t="shared" si="11"/>
        <v>165.1684211</v>
      </c>
      <c r="AG336" s="83">
        <f>IF(ISBLANK('Imputing missing values '!$AT336), 'Imputing missing values '!$AF336, 'Imputing missing values '!$AT336)</f>
        <v>168.2</v>
      </c>
      <c r="AH336" s="78">
        <v>158.5</v>
      </c>
      <c r="AI336" s="83">
        <f t="shared" ref="AI336:AI337" si="222">AVERAGE(AU318:AU336)</f>
        <v>163.7315789</v>
      </c>
      <c r="AJ336" s="83">
        <f>IF(ISBLANK('Imputing missing values '!$AU336), 'Imputing missing values '!$AI336, 'Imputing missing values '!$AU336)</f>
        <v>163.8</v>
      </c>
      <c r="AK336" s="81">
        <v>177.5</v>
      </c>
      <c r="AL336" s="78">
        <v>197.5</v>
      </c>
      <c r="AM336" s="78">
        <v>167.8</v>
      </c>
      <c r="AN336" s="78">
        <v>173.5</v>
      </c>
      <c r="AO336" s="78">
        <v>161.1</v>
      </c>
      <c r="AP336" s="81">
        <v>170.1</v>
      </c>
      <c r="AQ336" s="81">
        <v>159.4</v>
      </c>
      <c r="AR336" s="81">
        <v>163.2</v>
      </c>
      <c r="AS336" s="81">
        <v>165.2</v>
      </c>
      <c r="AT336" s="81">
        <v>168.2</v>
      </c>
      <c r="AU336" s="81">
        <v>163.8</v>
      </c>
      <c r="AV336" s="78">
        <v>170.8</v>
      </c>
    </row>
    <row r="337" ht="15.75" customHeight="1">
      <c r="A337" s="79" t="s">
        <v>102</v>
      </c>
      <c r="B337" s="82">
        <v>2022.0</v>
      </c>
      <c r="C337" s="79" t="s">
        <v>40</v>
      </c>
      <c r="D337" s="78">
        <v>154.1</v>
      </c>
      <c r="E337" s="83">
        <f t="shared" si="2"/>
        <v>168.6428571</v>
      </c>
      <c r="F337" s="83">
        <f t="shared" si="1"/>
        <v>173.3</v>
      </c>
      <c r="G337" s="78">
        <v>217.0</v>
      </c>
      <c r="H337" s="81">
        <f t="shared" si="3"/>
        <v>193.9368421</v>
      </c>
      <c r="I337" s="81">
        <f>IF(ISBLANK('Imputing missing values '!$AL337), 'Imputing missing values '!$H337, 'Imputing missing values '!$AL337)</f>
        <v>194.1</v>
      </c>
      <c r="J337" s="78">
        <v>162.4</v>
      </c>
      <c r="K337" s="81">
        <f t="shared" si="4"/>
        <v>169.6578947</v>
      </c>
      <c r="L337" s="81">
        <f>IF(ISBLANK('Imputing missing values '!$AM337),K337,AM337)</f>
        <v>174.6</v>
      </c>
      <c r="M337" s="78">
        <v>164.9</v>
      </c>
      <c r="N337" s="81">
        <f t="shared" si="5"/>
        <v>167.5263158</v>
      </c>
      <c r="O337" s="81">
        <f>IF(ISBLANK('Imputing missing values '!$AN337), 'Imputing missing values '!$N337, 'Imputing missing values '!$AN337)</f>
        <v>174.6</v>
      </c>
      <c r="P337" s="78">
        <v>202.4</v>
      </c>
      <c r="Q337" s="81">
        <f>AVERAGE(AO319:AO337)</f>
        <v>162.1947368</v>
      </c>
      <c r="R337" s="81">
        <f>IF(ISBLANK('Imputing missing values '!$AO337), 'Imputing missing values '!$Q337, 'Imputing missing values '!$AO337)</f>
        <v>165.2</v>
      </c>
      <c r="S337" s="78">
        <v>171.0</v>
      </c>
      <c r="T337" s="81">
        <f t="shared" si="7"/>
        <v>171.9105263</v>
      </c>
      <c r="U337" s="81">
        <f>IF(ISBLANK('Imputing missing values '!$AP337), 'Imputing missing values '!$T337, 'Imputing missing values '!$AP337)</f>
        <v>174.8</v>
      </c>
      <c r="V337" s="78">
        <v>174.9</v>
      </c>
      <c r="W337" s="81">
        <f t="shared" si="8"/>
        <v>158.7</v>
      </c>
      <c r="X337" s="81">
        <f>IF(ISBLANK('Imputing missing values '!$AQ337), 'Imputing missing values '!$W337, 'Imputing missing values '!$AQ337)</f>
        <v>163</v>
      </c>
      <c r="Y337" s="78">
        <v>164.7</v>
      </c>
      <c r="Z337" s="81">
        <f t="shared" si="9"/>
        <v>162.8684211</v>
      </c>
      <c r="AA337" s="81">
        <f>IF(ISBLANK('Imputing missing values '!$AR337), 'Imputing missing values '!$Z337, 'Imputing missing values '!$AR337)</f>
        <v>165.1</v>
      </c>
      <c r="AB337" s="78">
        <v>119.7</v>
      </c>
      <c r="AC337" s="81">
        <f t="shared" si="10"/>
        <v>166.2263158</v>
      </c>
      <c r="AD337" s="81">
        <f>IF(ISBLANK('Imputing missing values '!$AS337), 'Imputing missing values '!$AC337, 'Imputing missing values '!$AS337)</f>
        <v>167.9</v>
      </c>
      <c r="AE337" s="78">
        <v>184.9</v>
      </c>
      <c r="AF337" s="81">
        <f t="shared" si="11"/>
        <v>165.5157895</v>
      </c>
      <c r="AG337" s="81">
        <f>IF(ISBLANK('Imputing missing values '!$AT337), 'Imputing missing values '!$AF337, 'Imputing missing values '!$AT337)</f>
        <v>168.4</v>
      </c>
      <c r="AH337" s="78">
        <v>167.1</v>
      </c>
      <c r="AI337" s="81">
        <f t="shared" si="222"/>
        <v>164.2684211</v>
      </c>
      <c r="AJ337" s="81">
        <f>IF(ISBLANK('Imputing missing values '!$AU337), 'Imputing missing values '!$AI337, 'Imputing missing values '!$AU337)</f>
        <v>167.5</v>
      </c>
      <c r="AK337" s="81">
        <v>173.3</v>
      </c>
      <c r="AL337" s="81">
        <v>194.1</v>
      </c>
      <c r="AM337" s="81">
        <v>174.6</v>
      </c>
      <c r="AN337" s="81">
        <v>174.6</v>
      </c>
      <c r="AO337" s="81">
        <v>165.2</v>
      </c>
      <c r="AP337" s="81">
        <v>174.8</v>
      </c>
      <c r="AQ337" s="81">
        <v>163.0</v>
      </c>
      <c r="AR337" s="81">
        <v>165.1</v>
      </c>
      <c r="AS337" s="81">
        <v>167.9</v>
      </c>
      <c r="AT337" s="81">
        <v>168.4</v>
      </c>
      <c r="AU337" s="81">
        <v>167.5</v>
      </c>
      <c r="AV337" s="78">
        <v>171.7</v>
      </c>
    </row>
    <row r="338" ht="15.75" customHeight="1">
      <c r="A338" s="79" t="s">
        <v>121</v>
      </c>
      <c r="B338" s="82">
        <v>2022.0</v>
      </c>
      <c r="C338" s="79" t="s">
        <v>64</v>
      </c>
      <c r="D338" s="78">
        <v>153.8</v>
      </c>
      <c r="E338" s="83">
        <f t="shared" si="2"/>
        <v>168.1857143</v>
      </c>
      <c r="F338" s="83">
        <f t="shared" si="1"/>
        <v>172.4</v>
      </c>
      <c r="G338" s="78">
        <v>217.2</v>
      </c>
      <c r="H338" s="78">
        <f t="shared" si="3"/>
        <v>193.9368421</v>
      </c>
      <c r="I338" s="78">
        <f>IF(ISBLANK('Imputing missing values '!$AL338), 'Imputing missing values '!$H338, 'Imputing missing values '!$AL338)</f>
        <v>192.9</v>
      </c>
      <c r="J338" s="78">
        <v>169.6</v>
      </c>
      <c r="K338" s="78">
        <f t="shared" si="4"/>
        <v>170.4263158</v>
      </c>
      <c r="L338" s="78">
        <f>IF(ISBLANK('Imputing missing values '!$AM338),K338,AM338)</f>
        <v>180.4</v>
      </c>
      <c r="M338" s="78">
        <v>165.4</v>
      </c>
      <c r="N338" s="78">
        <f t="shared" si="5"/>
        <v>168.2</v>
      </c>
      <c r="O338" s="78">
        <f>IF(ISBLANK('Imputing missing values '!$AN338), 'Imputing missing values '!$N338, 'Imputing missing values '!$AN338)</f>
        <v>176.7</v>
      </c>
      <c r="P338" s="78">
        <v>208.1</v>
      </c>
      <c r="Q338" s="78">
        <f t="shared" ref="Q338:Q339" si="223">AVERAGE(AO320:AO335)</f>
        <v>162.25625</v>
      </c>
      <c r="R338" s="78">
        <f>IF(ISBLANK('Imputing missing values '!$AO338), 'Imputing missing values '!$Q338, 'Imputing missing values '!$AO338)</f>
        <v>170.3</v>
      </c>
      <c r="S338" s="78">
        <v>165.8</v>
      </c>
      <c r="T338" s="83">
        <f t="shared" si="7"/>
        <v>172.3473684</v>
      </c>
      <c r="U338" s="83">
        <f>IF(ISBLANK('Imputing missing values '!$AP338), 'Imputing missing values '!$T338, 'Imputing missing values '!$AP338)</f>
        <v>178.2</v>
      </c>
      <c r="V338" s="78">
        <v>167.3</v>
      </c>
      <c r="W338" s="83">
        <f t="shared" si="8"/>
        <v>159.2631579</v>
      </c>
      <c r="X338" s="83">
        <f>IF(ISBLANK('Imputing missing values '!$AQ338), 'Imputing missing values '!$W338, 'Imputing missing values '!$AQ338)</f>
        <v>165.5</v>
      </c>
      <c r="Y338" s="78">
        <v>164.6</v>
      </c>
      <c r="Z338" s="83">
        <f t="shared" si="9"/>
        <v>163.3</v>
      </c>
      <c r="AA338" s="83">
        <f>IF(ISBLANK('Imputing missing values '!$AR338), 'Imputing missing values '!$Z338, 'Imputing missing values '!$AR338)</f>
        <v>168</v>
      </c>
      <c r="AB338" s="78">
        <v>119.1</v>
      </c>
      <c r="AC338" s="83">
        <f t="shared" si="10"/>
        <v>166.6631579</v>
      </c>
      <c r="AD338" s="83">
        <f>IF(ISBLANK('Imputing missing values '!$AS338), 'Imputing missing values '!$AC338, 'Imputing missing values '!$AS338)</f>
        <v>172.6</v>
      </c>
      <c r="AE338" s="78">
        <v>188.9</v>
      </c>
      <c r="AF338" s="83">
        <f t="shared" si="11"/>
        <v>165.9</v>
      </c>
      <c r="AG338" s="83">
        <f>IF(ISBLANK('Imputing missing values '!$AT338), 'Imputing missing values '!$AF338, 'Imputing missing values '!$AT338)</f>
        <v>169.5</v>
      </c>
      <c r="AH338" s="78">
        <v>174.2</v>
      </c>
      <c r="AI338" s="83">
        <f>AVERAGE(AU320:AU335)</f>
        <v>164.275</v>
      </c>
      <c r="AJ338" s="83">
        <f>IF(ISBLANK('Imputing missing values '!$AU338), 'Imputing missing values '!$AI338, 'Imputing missing values '!$AU338)</f>
        <v>171</v>
      </c>
      <c r="AK338" s="81">
        <v>172.4</v>
      </c>
      <c r="AL338" s="78">
        <v>192.9</v>
      </c>
      <c r="AM338" s="78">
        <v>180.4</v>
      </c>
      <c r="AN338" s="78">
        <v>176.7</v>
      </c>
      <c r="AO338" s="78">
        <v>170.3</v>
      </c>
      <c r="AP338" s="81">
        <v>178.2</v>
      </c>
      <c r="AQ338" s="81">
        <v>165.5</v>
      </c>
      <c r="AR338" s="81">
        <v>168.0</v>
      </c>
      <c r="AS338" s="81">
        <v>172.6</v>
      </c>
      <c r="AT338" s="81">
        <v>169.5</v>
      </c>
      <c r="AU338" s="81">
        <v>171.0</v>
      </c>
      <c r="AV338" s="78">
        <v>173.6</v>
      </c>
    </row>
    <row r="339" ht="15.75" customHeight="1">
      <c r="A339" s="79" t="s">
        <v>122</v>
      </c>
      <c r="B339" s="82">
        <v>2022.0</v>
      </c>
      <c r="C339" s="79" t="s">
        <v>64</v>
      </c>
      <c r="D339" s="78">
        <v>157.5</v>
      </c>
      <c r="E339" s="83">
        <f t="shared" si="2"/>
        <v>172.7857143</v>
      </c>
      <c r="F339" s="83">
        <f t="shared" si="1"/>
        <v>179.3</v>
      </c>
      <c r="G339" s="78">
        <v>223.4</v>
      </c>
      <c r="H339" s="78">
        <f t="shared" si="3"/>
        <v>194.3315789</v>
      </c>
      <c r="I339" s="78">
        <f>IF(ISBLANK('Imputing missing values '!$AL339), 'Imputing missing values '!$H339, 'Imputing missing values '!$AL339)</f>
        <v>198.3</v>
      </c>
      <c r="J339" s="78">
        <v>172.8</v>
      </c>
      <c r="K339" s="78">
        <f t="shared" si="4"/>
        <v>170.3315789</v>
      </c>
      <c r="L339" s="78">
        <f>IF(ISBLANK('Imputing missing values '!$AM339),K339,AM339)</f>
        <v>169.4</v>
      </c>
      <c r="M339" s="78">
        <v>166.4</v>
      </c>
      <c r="N339" s="78">
        <f t="shared" si="5"/>
        <v>168.6894737</v>
      </c>
      <c r="O339" s="78">
        <f>IF(ISBLANK('Imputing missing values '!$AN339), 'Imputing missing values '!$N339, 'Imputing missing values '!$AN339)</f>
        <v>174.9</v>
      </c>
      <c r="P339" s="78">
        <v>188.6</v>
      </c>
      <c r="Q339" s="78">
        <f t="shared" si="223"/>
        <v>162.08125</v>
      </c>
      <c r="R339" s="78">
        <f>IF(ISBLANK('Imputing missing values '!$AO339), 'Imputing missing values '!$Q339, 'Imputing missing values '!$AO339)</f>
        <v>162.1</v>
      </c>
      <c r="S339" s="78">
        <v>174.1</v>
      </c>
      <c r="T339" s="83">
        <f t="shared" si="7"/>
        <v>172.1842105</v>
      </c>
      <c r="U339" s="83">
        <f>IF(ISBLANK('Imputing missing values '!$AP339), 'Imputing missing values '!$T339, 'Imputing missing values '!$AP339)</f>
        <v>170.9</v>
      </c>
      <c r="V339" s="78">
        <v>211.5</v>
      </c>
      <c r="W339" s="83">
        <f t="shared" si="8"/>
        <v>159.1105263</v>
      </c>
      <c r="X339" s="83">
        <f>IF(ISBLANK('Imputing missing values '!$AQ339), 'Imputing missing values '!$W339, 'Imputing missing values '!$AQ339)</f>
        <v>157.2</v>
      </c>
      <c r="Y339" s="78">
        <v>163.6</v>
      </c>
      <c r="Z339" s="83">
        <f t="shared" si="9"/>
        <v>163.2789474</v>
      </c>
      <c r="AA339" s="83">
        <f>IF(ISBLANK('Imputing missing values '!$AR339), 'Imputing missing values '!$Z339, 'Imputing missing values '!$AR339)</f>
        <v>164.1</v>
      </c>
      <c r="AB339" s="78">
        <v>121.4</v>
      </c>
      <c r="AC339" s="83">
        <f t="shared" si="10"/>
        <v>166.4947368</v>
      </c>
      <c r="AD339" s="83">
        <f>IF(ISBLANK('Imputing missing values '!$AS339), 'Imputing missing values '!$AC339, 'Imputing missing values '!$AS339)</f>
        <v>166.5</v>
      </c>
      <c r="AE339" s="78">
        <v>183.5</v>
      </c>
      <c r="AF339" s="83">
        <f t="shared" si="11"/>
        <v>166.2368421</v>
      </c>
      <c r="AG339" s="83">
        <f>IF(ISBLANK('Imputing missing values '!$AT339), 'Imputing missing values '!$AF339, 'Imputing missing values '!$AT339)</f>
        <v>169.2</v>
      </c>
      <c r="AH339" s="78">
        <v>159.1</v>
      </c>
      <c r="AI339" s="83">
        <f t="shared" ref="AI339:AI340" si="224">AVERAGE(AU321:AU339)</f>
        <v>164.6578947</v>
      </c>
      <c r="AJ339" s="83">
        <f>IF(ISBLANK('Imputing missing values '!$AU339), 'Imputing missing values '!$AI339, 'Imputing missing values '!$AU339)</f>
        <v>163.8</v>
      </c>
      <c r="AK339" s="81">
        <v>179.3</v>
      </c>
      <c r="AL339" s="78">
        <v>198.3</v>
      </c>
      <c r="AM339" s="78">
        <v>169.4</v>
      </c>
      <c r="AN339" s="78">
        <v>174.9</v>
      </c>
      <c r="AO339" s="78">
        <v>162.1</v>
      </c>
      <c r="AP339" s="81">
        <v>170.9</v>
      </c>
      <c r="AQ339" s="81">
        <v>157.2</v>
      </c>
      <c r="AR339" s="81">
        <v>164.1</v>
      </c>
      <c r="AS339" s="81">
        <v>166.5</v>
      </c>
      <c r="AT339" s="81">
        <v>169.2</v>
      </c>
      <c r="AU339" s="81">
        <v>163.8</v>
      </c>
      <c r="AV339" s="78">
        <v>171.4</v>
      </c>
    </row>
    <row r="340" ht="15.75" customHeight="1">
      <c r="A340" s="79" t="s">
        <v>102</v>
      </c>
      <c r="B340" s="82">
        <v>2022.0</v>
      </c>
      <c r="C340" s="79" t="s">
        <v>64</v>
      </c>
      <c r="D340" s="78">
        <v>155.0</v>
      </c>
      <c r="E340" s="83">
        <f t="shared" si="2"/>
        <v>169.3857143</v>
      </c>
      <c r="F340" s="83">
        <f t="shared" si="1"/>
        <v>174.9</v>
      </c>
      <c r="G340" s="78">
        <v>219.4</v>
      </c>
      <c r="H340" s="81">
        <f t="shared" si="3"/>
        <v>194.2</v>
      </c>
      <c r="I340" s="81">
        <f>IF(ISBLANK('Imputing missing values '!$AL340), 'Imputing missing values '!$H340, 'Imputing missing values '!$AL340)</f>
        <v>194.3</v>
      </c>
      <c r="J340" s="78">
        <v>170.8</v>
      </c>
      <c r="K340" s="81">
        <f t="shared" si="4"/>
        <v>171.1368421</v>
      </c>
      <c r="L340" s="81">
        <f>IF(ISBLANK('Imputing missing values '!$AM340),K340,AM340)</f>
        <v>176</v>
      </c>
      <c r="M340" s="78">
        <v>165.8</v>
      </c>
      <c r="N340" s="81">
        <f t="shared" si="5"/>
        <v>169.4421053</v>
      </c>
      <c r="O340" s="81">
        <f>IF(ISBLANK('Imputing missing values '!$AN340), 'Imputing missing values '!$N340, 'Imputing missing values '!$AN340)</f>
        <v>176</v>
      </c>
      <c r="P340" s="78">
        <v>200.9</v>
      </c>
      <c r="Q340" s="81">
        <f>AVERAGE(AO322:AO340)</f>
        <v>163.2263158</v>
      </c>
      <c r="R340" s="81">
        <f>IF(ISBLANK('Imputing missing values '!$AO340), 'Imputing missing values '!$Q340, 'Imputing missing values '!$AO340)</f>
        <v>166.4</v>
      </c>
      <c r="S340" s="78">
        <v>169.7</v>
      </c>
      <c r="T340" s="81">
        <f t="shared" si="7"/>
        <v>172.7263158</v>
      </c>
      <c r="U340" s="81">
        <f>IF(ISBLANK('Imputing missing values '!$AP340), 'Imputing missing values '!$T340, 'Imputing missing values '!$AP340)</f>
        <v>175.4</v>
      </c>
      <c r="V340" s="78">
        <v>182.3</v>
      </c>
      <c r="W340" s="81">
        <f t="shared" si="8"/>
        <v>159.6</v>
      </c>
      <c r="X340" s="81">
        <f>IF(ISBLANK('Imputing missing values '!$AQ340), 'Imputing missing values '!$W340, 'Imputing missing values '!$AQ340)</f>
        <v>161.1</v>
      </c>
      <c r="Y340" s="78">
        <v>164.3</v>
      </c>
      <c r="Z340" s="81">
        <f t="shared" si="9"/>
        <v>163.7105263</v>
      </c>
      <c r="AA340" s="81">
        <f>IF(ISBLANK('Imputing missing values '!$AR340), 'Imputing missing values '!$Z340, 'Imputing missing values '!$AR340)</f>
        <v>165.8</v>
      </c>
      <c r="AB340" s="78">
        <v>119.9</v>
      </c>
      <c r="AC340" s="81">
        <f t="shared" si="10"/>
        <v>166.9368421</v>
      </c>
      <c r="AD340" s="81">
        <f>IF(ISBLANK('Imputing missing values '!$AS340), 'Imputing missing values '!$AC340, 'Imputing missing values '!$AS340)</f>
        <v>169</v>
      </c>
      <c r="AE340" s="78">
        <v>187.1</v>
      </c>
      <c r="AF340" s="81">
        <f t="shared" si="11"/>
        <v>166.6052632</v>
      </c>
      <c r="AG340" s="81">
        <f>IF(ISBLANK('Imputing missing values '!$AT340), 'Imputing missing values '!$AF340, 'Imputing missing values '!$AT340)</f>
        <v>169.4</v>
      </c>
      <c r="AH340" s="78">
        <v>167.9</v>
      </c>
      <c r="AI340" s="81">
        <f t="shared" si="224"/>
        <v>165.1684211</v>
      </c>
      <c r="AJ340" s="81">
        <f>IF(ISBLANK('Imputing missing values '!$AU340), 'Imputing missing values '!$AI340, 'Imputing missing values '!$AU340)</f>
        <v>167.5</v>
      </c>
      <c r="AK340" s="81">
        <v>174.9</v>
      </c>
      <c r="AL340" s="81">
        <v>194.3</v>
      </c>
      <c r="AM340" s="81">
        <v>176.0</v>
      </c>
      <c r="AN340" s="81">
        <v>176.0</v>
      </c>
      <c r="AO340" s="81">
        <v>166.4</v>
      </c>
      <c r="AP340" s="81">
        <v>175.4</v>
      </c>
      <c r="AQ340" s="81">
        <v>161.1</v>
      </c>
      <c r="AR340" s="81">
        <v>165.8</v>
      </c>
      <c r="AS340" s="81">
        <v>169.0</v>
      </c>
      <c r="AT340" s="81">
        <v>169.4</v>
      </c>
      <c r="AU340" s="81">
        <v>167.5</v>
      </c>
      <c r="AV340" s="78">
        <v>172.6</v>
      </c>
    </row>
    <row r="341" ht="15.75" customHeight="1">
      <c r="A341" s="79" t="s">
        <v>121</v>
      </c>
      <c r="B341" s="82">
        <v>2022.0</v>
      </c>
      <c r="C341" s="79" t="s">
        <v>66</v>
      </c>
      <c r="D341" s="78">
        <v>155.2</v>
      </c>
      <c r="E341" s="83">
        <f t="shared" si="2"/>
        <v>169.3857143</v>
      </c>
      <c r="F341" s="83">
        <f t="shared" si="1"/>
        <v>172.5</v>
      </c>
      <c r="G341" s="78">
        <v>210.8</v>
      </c>
      <c r="H341" s="78">
        <f t="shared" si="3"/>
        <v>194.2421053</v>
      </c>
      <c r="I341" s="78">
        <f>IF(ISBLANK('Imputing missing values '!$AL341), 'Imputing missing values '!$H341, 'Imputing missing values '!$AL341)</f>
        <v>193.2</v>
      </c>
      <c r="J341" s="78">
        <v>174.3</v>
      </c>
      <c r="K341" s="78">
        <f t="shared" si="4"/>
        <v>171.9105263</v>
      </c>
      <c r="L341" s="78">
        <f>IF(ISBLANK('Imputing missing values '!$AM341),K341,AM341)</f>
        <v>181.7</v>
      </c>
      <c r="M341" s="78">
        <v>166.3</v>
      </c>
      <c r="N341" s="78">
        <f t="shared" si="5"/>
        <v>170.2578947</v>
      </c>
      <c r="O341" s="78">
        <f>IF(ISBLANK('Imputing missing values '!$AN341), 'Imputing missing values '!$N341, 'Imputing missing values '!$AN341)</f>
        <v>179.6</v>
      </c>
      <c r="P341" s="78">
        <v>202.2</v>
      </c>
      <c r="Q341" s="78">
        <f t="shared" ref="Q341:Q342" si="225">AVERAGE(AO323:AO338)</f>
        <v>163.2875</v>
      </c>
      <c r="R341" s="78">
        <f>IF(ISBLANK('Imputing missing values '!$AO341), 'Imputing missing values '!$Q341, 'Imputing missing values '!$AO341)</f>
        <v>171.3</v>
      </c>
      <c r="S341" s="78">
        <v>169.6</v>
      </c>
      <c r="T341" s="83">
        <f t="shared" si="7"/>
        <v>173.1578947</v>
      </c>
      <c r="U341" s="83">
        <f>IF(ISBLANK('Imputing missing values '!$AP341), 'Imputing missing values '!$T341, 'Imputing missing values '!$AP341)</f>
        <v>178.8</v>
      </c>
      <c r="V341" s="78">
        <v>168.6</v>
      </c>
      <c r="W341" s="83">
        <f t="shared" si="8"/>
        <v>160.1578947</v>
      </c>
      <c r="X341" s="83">
        <f>IF(ISBLANK('Imputing missing values '!$AQ341), 'Imputing missing values '!$W341, 'Imputing missing values '!$AQ341)</f>
        <v>166.3</v>
      </c>
      <c r="Y341" s="78">
        <v>164.4</v>
      </c>
      <c r="Z341" s="83">
        <f t="shared" si="9"/>
        <v>164.1315789</v>
      </c>
      <c r="AA341" s="83">
        <f>IF(ISBLANK('Imputing missing values '!$AR341), 'Imputing missing values '!$Z341, 'Imputing missing values '!$AR341)</f>
        <v>168.6</v>
      </c>
      <c r="AB341" s="78">
        <v>119.2</v>
      </c>
      <c r="AC341" s="83">
        <f t="shared" si="10"/>
        <v>167.4789474</v>
      </c>
      <c r="AD341" s="83">
        <f>IF(ISBLANK('Imputing missing values '!$AS341), 'Imputing missing values '!$AC341, 'Imputing missing values '!$AS341)</f>
        <v>174.7</v>
      </c>
      <c r="AE341" s="78">
        <v>191.8</v>
      </c>
      <c r="AF341" s="83">
        <f t="shared" si="11"/>
        <v>166.9789474</v>
      </c>
      <c r="AG341" s="83">
        <f>IF(ISBLANK('Imputing missing values '!$AT341), 'Imputing missing values '!$AF341, 'Imputing missing values '!$AT341)</f>
        <v>169.7</v>
      </c>
      <c r="AH341" s="78">
        <v>174.5</v>
      </c>
      <c r="AI341" s="83">
        <f>AVERAGE(AU323:AU338)</f>
        <v>165.30625</v>
      </c>
      <c r="AJ341" s="83">
        <f>IF(ISBLANK('Imputing missing values '!$AU341), 'Imputing missing values '!$AI341, 'Imputing missing values '!$AU341)</f>
        <v>171.8</v>
      </c>
      <c r="AK341" s="81">
        <v>172.5</v>
      </c>
      <c r="AL341" s="78">
        <v>193.2</v>
      </c>
      <c r="AM341" s="78">
        <v>181.7</v>
      </c>
      <c r="AN341" s="78">
        <v>179.6</v>
      </c>
      <c r="AO341" s="78">
        <v>171.3</v>
      </c>
      <c r="AP341" s="81">
        <v>178.8</v>
      </c>
      <c r="AQ341" s="81">
        <v>166.3</v>
      </c>
      <c r="AR341" s="81">
        <v>168.6</v>
      </c>
      <c r="AS341" s="81">
        <v>174.7</v>
      </c>
      <c r="AT341" s="81">
        <v>169.7</v>
      </c>
      <c r="AU341" s="81">
        <v>171.8</v>
      </c>
      <c r="AV341" s="78">
        <v>174.3</v>
      </c>
    </row>
    <row r="342" ht="15.75" customHeight="1">
      <c r="A342" s="79" t="s">
        <v>122</v>
      </c>
      <c r="B342" s="82">
        <v>2022.0</v>
      </c>
      <c r="C342" s="79" t="s">
        <v>66</v>
      </c>
      <c r="D342" s="78">
        <v>159.3</v>
      </c>
      <c r="E342" s="83">
        <f t="shared" si="2"/>
        <v>174.0285714</v>
      </c>
      <c r="F342" s="83">
        <f t="shared" si="1"/>
        <v>179.4</v>
      </c>
      <c r="G342" s="78">
        <v>217.1</v>
      </c>
      <c r="H342" s="78">
        <f t="shared" si="3"/>
        <v>194.6578947</v>
      </c>
      <c r="I342" s="78">
        <f>IF(ISBLANK('Imputing missing values '!$AL342), 'Imputing missing values '!$H342, 'Imputing missing values '!$AL342)</f>
        <v>198.6</v>
      </c>
      <c r="J342" s="78">
        <v>176.6</v>
      </c>
      <c r="K342" s="78">
        <f t="shared" si="4"/>
        <v>171.8</v>
      </c>
      <c r="L342" s="78">
        <f>IF(ISBLANK('Imputing missing values '!$AM342),K342,AM342)</f>
        <v>170.6</v>
      </c>
      <c r="M342" s="78">
        <v>167.1</v>
      </c>
      <c r="N342" s="78">
        <f t="shared" si="5"/>
        <v>170.9789474</v>
      </c>
      <c r="O342" s="78">
        <f>IF(ISBLANK('Imputing missing values '!$AN342), 'Imputing missing values '!$N342, 'Imputing missing values '!$AN342)</f>
        <v>179.5</v>
      </c>
      <c r="P342" s="78">
        <v>184.8</v>
      </c>
      <c r="Q342" s="78">
        <f t="shared" si="225"/>
        <v>163.1125</v>
      </c>
      <c r="R342" s="78">
        <f>IF(ISBLANK('Imputing missing values '!$AO342), 'Imputing missing values '!$Q342, 'Imputing missing values '!$AO342)</f>
        <v>163.1</v>
      </c>
      <c r="S342" s="78">
        <v>179.5</v>
      </c>
      <c r="T342" s="83">
        <f t="shared" si="7"/>
        <v>173</v>
      </c>
      <c r="U342" s="83">
        <f>IF(ISBLANK('Imputing missing values '!$AP342), 'Imputing missing values '!$T342, 'Imputing missing values '!$AP342)</f>
        <v>171.7</v>
      </c>
      <c r="V342" s="78">
        <v>208.5</v>
      </c>
      <c r="W342" s="83">
        <f t="shared" si="8"/>
        <v>159.9789474</v>
      </c>
      <c r="X342" s="83">
        <f>IF(ISBLANK('Imputing missing values '!$AQ342), 'Imputing missing values '!$W342, 'Imputing missing values '!$AQ342)</f>
        <v>157.4</v>
      </c>
      <c r="Y342" s="78">
        <v>164.0</v>
      </c>
      <c r="Z342" s="83">
        <f t="shared" si="9"/>
        <v>164.1157895</v>
      </c>
      <c r="AA342" s="83">
        <f>IF(ISBLANK('Imputing missing values '!$AR342), 'Imputing missing values '!$Z342, 'Imputing missing values '!$AR342)</f>
        <v>164.6</v>
      </c>
      <c r="AB342" s="78">
        <v>121.5</v>
      </c>
      <c r="AC342" s="83">
        <f t="shared" si="10"/>
        <v>167.4368421</v>
      </c>
      <c r="AD342" s="83">
        <f>IF(ISBLANK('Imputing missing values '!$AS342), 'Imputing missing values '!$AC342, 'Imputing missing values '!$AS342)</f>
        <v>169.1</v>
      </c>
      <c r="AE342" s="78">
        <v>186.3</v>
      </c>
      <c r="AF342" s="83">
        <f t="shared" si="11"/>
        <v>167.3263158</v>
      </c>
      <c r="AG342" s="83">
        <f>IF(ISBLANK('Imputing missing values '!$AT342), 'Imputing missing values '!$AF342, 'Imputing missing values '!$AT342)</f>
        <v>169.8</v>
      </c>
      <c r="AH342" s="78">
        <v>159.8</v>
      </c>
      <c r="AI342" s="83">
        <f t="shared" ref="AI342:AI343" si="226">AVERAGE(AU324:AU342)</f>
        <v>165.5842105</v>
      </c>
      <c r="AJ342" s="83">
        <f>IF(ISBLANK('Imputing missing values '!$AU342), 'Imputing missing values '!$AI342, 'Imputing missing values '!$AU342)</f>
        <v>164.7</v>
      </c>
      <c r="AK342" s="81">
        <v>179.4</v>
      </c>
      <c r="AL342" s="78">
        <v>198.6</v>
      </c>
      <c r="AM342" s="78">
        <v>170.6</v>
      </c>
      <c r="AN342" s="78">
        <v>179.5</v>
      </c>
      <c r="AO342" s="78">
        <v>163.1</v>
      </c>
      <c r="AP342" s="81">
        <v>171.7</v>
      </c>
      <c r="AQ342" s="81">
        <v>157.4</v>
      </c>
      <c r="AR342" s="81">
        <v>164.6</v>
      </c>
      <c r="AS342" s="81">
        <v>169.1</v>
      </c>
      <c r="AT342" s="81">
        <v>169.8</v>
      </c>
      <c r="AU342" s="81">
        <v>164.7</v>
      </c>
      <c r="AV342" s="78">
        <v>172.3</v>
      </c>
    </row>
    <row r="343" ht="15.75" customHeight="1">
      <c r="A343" s="79" t="s">
        <v>102</v>
      </c>
      <c r="B343" s="82">
        <v>2022.0</v>
      </c>
      <c r="C343" s="79" t="s">
        <v>66</v>
      </c>
      <c r="D343" s="78">
        <v>156.5</v>
      </c>
      <c r="E343" s="83">
        <f t="shared" si="2"/>
        <v>170.3571429</v>
      </c>
      <c r="F343" s="83">
        <f t="shared" si="1"/>
        <v>175</v>
      </c>
      <c r="G343" s="78">
        <v>213.0</v>
      </c>
      <c r="H343" s="81">
        <f t="shared" si="3"/>
        <v>194.5631579</v>
      </c>
      <c r="I343" s="81">
        <f>IF(ISBLANK('Imputing missing values '!$AL343), 'Imputing missing values '!$H343, 'Imputing missing values '!$AL343)</f>
        <v>194.6</v>
      </c>
      <c r="J343" s="78">
        <v>175.2</v>
      </c>
      <c r="K343" s="81">
        <f t="shared" si="4"/>
        <v>172.5947368</v>
      </c>
      <c r="L343" s="81">
        <f>IF(ISBLANK('Imputing missing values '!$AM343),K343,AM343)</f>
        <v>177.3</v>
      </c>
      <c r="M343" s="78">
        <v>166.6</v>
      </c>
      <c r="N343" s="81">
        <f t="shared" si="5"/>
        <v>171.9263158</v>
      </c>
      <c r="O343" s="81">
        <f>IF(ISBLANK('Imputing missing values '!$AN343), 'Imputing missing values '!$N343, 'Imputing missing values '!$AN343)</f>
        <v>179.6</v>
      </c>
      <c r="P343" s="78">
        <v>195.8</v>
      </c>
      <c r="Q343" s="81">
        <f>AVERAGE(AO325:AO343)</f>
        <v>164.2736842</v>
      </c>
      <c r="R343" s="81">
        <f>IF(ISBLANK('Imputing missing values '!$AO343), 'Imputing missing values '!$Q343, 'Imputing missing values '!$AO343)</f>
        <v>167.4</v>
      </c>
      <c r="S343" s="78">
        <v>174.2</v>
      </c>
      <c r="T343" s="81">
        <f t="shared" si="7"/>
        <v>173.5263158</v>
      </c>
      <c r="U343" s="81">
        <f>IF(ISBLANK('Imputing missing values '!$AP343), 'Imputing missing values '!$T343, 'Imputing missing values '!$AP343)</f>
        <v>176.1</v>
      </c>
      <c r="V343" s="78">
        <v>182.1</v>
      </c>
      <c r="W343" s="81">
        <f t="shared" si="8"/>
        <v>160.4473684</v>
      </c>
      <c r="X343" s="81">
        <f>IF(ISBLANK('Imputing missing values '!$AQ343), 'Imputing missing values '!$W343, 'Imputing missing values '!$AQ343)</f>
        <v>161.6</v>
      </c>
      <c r="Y343" s="78">
        <v>164.3</v>
      </c>
      <c r="Z343" s="81">
        <f t="shared" si="9"/>
        <v>164.5315789</v>
      </c>
      <c r="AA343" s="81">
        <f>IF(ISBLANK('Imputing missing values '!$AR343), 'Imputing missing values '!$Z343, 'Imputing missing values '!$AR343)</f>
        <v>166.3</v>
      </c>
      <c r="AB343" s="78">
        <v>120.0</v>
      </c>
      <c r="AC343" s="81">
        <f t="shared" si="10"/>
        <v>167.9842105</v>
      </c>
      <c r="AD343" s="81">
        <f>IF(ISBLANK('Imputing missing values '!$AS343), 'Imputing missing values '!$AC343, 'Imputing missing values '!$AS343)</f>
        <v>171.4</v>
      </c>
      <c r="AE343" s="78">
        <v>190.0</v>
      </c>
      <c r="AF343" s="81">
        <f t="shared" si="11"/>
        <v>167.6894737</v>
      </c>
      <c r="AG343" s="81">
        <f>IF(ISBLANK('Imputing missing values '!$AT343), 'Imputing missing values '!$AF343, 'Imputing missing values '!$AT343)</f>
        <v>169.7</v>
      </c>
      <c r="AH343" s="78">
        <v>168.4</v>
      </c>
      <c r="AI343" s="81">
        <f t="shared" si="226"/>
        <v>166.1</v>
      </c>
      <c r="AJ343" s="81">
        <f>IF(ISBLANK('Imputing missing values '!$AU343), 'Imputing missing values '!$AI343, 'Imputing missing values '!$AU343)</f>
        <v>168.4</v>
      </c>
      <c r="AK343" s="81">
        <v>175.0</v>
      </c>
      <c r="AL343" s="81">
        <v>194.6</v>
      </c>
      <c r="AM343" s="81">
        <v>177.3</v>
      </c>
      <c r="AN343" s="81">
        <v>179.6</v>
      </c>
      <c r="AO343" s="81">
        <v>167.4</v>
      </c>
      <c r="AP343" s="81">
        <v>176.1</v>
      </c>
      <c r="AQ343" s="81">
        <v>161.6</v>
      </c>
      <c r="AR343" s="81">
        <v>166.3</v>
      </c>
      <c r="AS343" s="81">
        <v>171.4</v>
      </c>
      <c r="AT343" s="81">
        <v>169.7</v>
      </c>
      <c r="AU343" s="81">
        <v>168.4</v>
      </c>
      <c r="AV343" s="78">
        <v>173.4</v>
      </c>
    </row>
    <row r="344" ht="15.75" customHeight="1">
      <c r="A344" s="79" t="s">
        <v>121</v>
      </c>
      <c r="B344" s="82">
        <v>2022.0</v>
      </c>
      <c r="C344" s="79" t="s">
        <v>68</v>
      </c>
      <c r="D344" s="78">
        <v>159.5</v>
      </c>
      <c r="E344" s="83">
        <f t="shared" si="2"/>
        <v>170.6</v>
      </c>
      <c r="F344" s="83">
        <f t="shared" si="1"/>
        <v>173.9</v>
      </c>
      <c r="G344" s="78">
        <v>204.1</v>
      </c>
      <c r="H344" s="78">
        <f t="shared" si="3"/>
        <v>194.6421053</v>
      </c>
      <c r="I344" s="78">
        <f>IF(ISBLANK('Imputing missing values '!$AL344), 'Imputing missing values '!$H344, 'Imputing missing values '!$AL344)</f>
        <v>193.7</v>
      </c>
      <c r="J344" s="78">
        <v>168.3</v>
      </c>
      <c r="K344" s="78">
        <f t="shared" si="4"/>
        <v>173.3578947</v>
      </c>
      <c r="L344" s="78">
        <f>IF(ISBLANK('Imputing missing values '!$AM344),K344,AM344)</f>
        <v>183</v>
      </c>
      <c r="M344" s="78">
        <v>167.9</v>
      </c>
      <c r="N344" s="78">
        <f t="shared" si="5"/>
        <v>172.7105263</v>
      </c>
      <c r="O344" s="78">
        <f>IF(ISBLANK('Imputing missing values '!$AN344), 'Imputing missing values '!$N344, 'Imputing missing values '!$AN344)</f>
        <v>179.1</v>
      </c>
      <c r="P344" s="78">
        <v>198.1</v>
      </c>
      <c r="Q344" s="78">
        <f t="shared" ref="Q344:Q345" si="227">AVERAGE(AO326:AO341)</f>
        <v>164.35</v>
      </c>
      <c r="R344" s="78">
        <f>IF(ISBLANK('Imputing missing values '!$AO344), 'Imputing missing values '!$Q344, 'Imputing missing values '!$AO344)</f>
        <v>172.3</v>
      </c>
      <c r="S344" s="78">
        <v>169.2</v>
      </c>
      <c r="T344" s="83">
        <f t="shared" si="7"/>
        <v>173.9473684</v>
      </c>
      <c r="U344" s="83">
        <f>IF(ISBLANK('Imputing missing values '!$AP344), 'Imputing missing values '!$T344, 'Imputing missing values '!$AP344)</f>
        <v>179.4</v>
      </c>
      <c r="V344" s="78">
        <v>173.1</v>
      </c>
      <c r="W344" s="83">
        <f t="shared" si="8"/>
        <v>160.9789474</v>
      </c>
      <c r="X344" s="83">
        <f>IF(ISBLANK('Imputing missing values '!$AQ344), 'Imputing missing values '!$W344, 'Imputing missing values '!$AQ344)</f>
        <v>166.6</v>
      </c>
      <c r="Y344" s="78">
        <v>167.1</v>
      </c>
      <c r="Z344" s="83">
        <f t="shared" si="9"/>
        <v>164.9578947</v>
      </c>
      <c r="AA344" s="83">
        <f>IF(ISBLANK('Imputing missing values '!$AR344), 'Imputing missing values '!$Z344, 'Imputing missing values '!$AR344)</f>
        <v>169.3</v>
      </c>
      <c r="AB344" s="78">
        <v>120.2</v>
      </c>
      <c r="AC344" s="83">
        <f t="shared" si="10"/>
        <v>168.5631579</v>
      </c>
      <c r="AD344" s="83">
        <f>IF(ISBLANK('Imputing missing values '!$AS344), 'Imputing missing values '!$AC344, 'Imputing missing values '!$AS344)</f>
        <v>175.7</v>
      </c>
      <c r="AE344" s="78">
        <v>195.6</v>
      </c>
      <c r="AF344" s="83">
        <f t="shared" si="11"/>
        <v>168.1157895</v>
      </c>
      <c r="AG344" s="83">
        <f>IF(ISBLANK('Imputing missing values '!$AT344), 'Imputing missing values '!$AF344, 'Imputing missing values '!$AT344)</f>
        <v>171.1</v>
      </c>
      <c r="AH344" s="78">
        <v>174.8</v>
      </c>
      <c r="AI344" s="83">
        <f>AVERAGE(AU326:AU341)</f>
        <v>166.25625</v>
      </c>
      <c r="AJ344" s="83">
        <f>IF(ISBLANK('Imputing missing values '!$AU344), 'Imputing missing values '!$AI344, 'Imputing missing values '!$AU344)</f>
        <v>172.6</v>
      </c>
      <c r="AK344" s="81">
        <v>173.9</v>
      </c>
      <c r="AL344" s="78">
        <v>193.7</v>
      </c>
      <c r="AM344" s="78">
        <v>183.0</v>
      </c>
      <c r="AN344" s="78">
        <v>179.1</v>
      </c>
      <c r="AO344" s="78">
        <v>172.3</v>
      </c>
      <c r="AP344" s="81">
        <v>179.4</v>
      </c>
      <c r="AQ344" s="81">
        <v>166.6</v>
      </c>
      <c r="AR344" s="81">
        <v>169.3</v>
      </c>
      <c r="AS344" s="81">
        <v>175.7</v>
      </c>
      <c r="AT344" s="81">
        <v>171.1</v>
      </c>
      <c r="AU344" s="81">
        <v>172.6</v>
      </c>
      <c r="AV344" s="78">
        <v>175.3</v>
      </c>
    </row>
    <row r="345" ht="15.75" customHeight="1">
      <c r="A345" s="79" t="s">
        <v>122</v>
      </c>
      <c r="B345" s="82">
        <v>2022.0</v>
      </c>
      <c r="C345" s="79" t="s">
        <v>68</v>
      </c>
      <c r="D345" s="78">
        <v>162.1</v>
      </c>
      <c r="E345" s="83">
        <f t="shared" si="2"/>
        <v>175.3428571</v>
      </c>
      <c r="F345" s="83">
        <f t="shared" si="1"/>
        <v>180.4</v>
      </c>
      <c r="G345" s="78">
        <v>210.9</v>
      </c>
      <c r="H345" s="78">
        <f t="shared" si="3"/>
        <v>195.0210526</v>
      </c>
      <c r="I345" s="78">
        <f>IF(ISBLANK('Imputing missing values '!$AL345), 'Imputing missing values '!$H345, 'Imputing missing values '!$AL345)</f>
        <v>198.7</v>
      </c>
      <c r="J345" s="78">
        <v>170.6</v>
      </c>
      <c r="K345" s="78">
        <f t="shared" si="4"/>
        <v>173.2473684</v>
      </c>
      <c r="L345" s="78">
        <f>IF(ISBLANK('Imputing missing values '!$AM345),K345,AM345)</f>
        <v>171.6</v>
      </c>
      <c r="M345" s="78">
        <v>168.4</v>
      </c>
      <c r="N345" s="78">
        <f t="shared" si="5"/>
        <v>173.2894737</v>
      </c>
      <c r="O345" s="78">
        <f>IF(ISBLANK('Imputing missing values '!$AN345), 'Imputing missing values '!$N345, 'Imputing missing values '!$AN345)</f>
        <v>178.4</v>
      </c>
      <c r="P345" s="78">
        <v>182.5</v>
      </c>
      <c r="Q345" s="78">
        <f t="shared" si="227"/>
        <v>164.1875</v>
      </c>
      <c r="R345" s="78">
        <f>IF(ISBLANK('Imputing missing values '!$AO345), 'Imputing missing values '!$Q345, 'Imputing missing values '!$AO345)</f>
        <v>164.2</v>
      </c>
      <c r="S345" s="78">
        <v>177.1</v>
      </c>
      <c r="T345" s="83">
        <f t="shared" si="7"/>
        <v>173.8052632</v>
      </c>
      <c r="U345" s="83">
        <f>IF(ISBLANK('Imputing missing values '!$AP345), 'Imputing missing values '!$T345, 'Imputing missing values '!$AP345)</f>
        <v>172.6</v>
      </c>
      <c r="V345" s="78">
        <v>213.1</v>
      </c>
      <c r="W345" s="83">
        <f t="shared" si="8"/>
        <v>160.7947368</v>
      </c>
      <c r="X345" s="83">
        <f>IF(ISBLANK('Imputing missing values '!$AQ345), 'Imputing missing values '!$W345, 'Imputing missing values '!$AQ345)</f>
        <v>157.7</v>
      </c>
      <c r="Y345" s="78">
        <v>167.3</v>
      </c>
      <c r="Z345" s="83">
        <f t="shared" si="9"/>
        <v>164.9368421</v>
      </c>
      <c r="AA345" s="83">
        <f>IF(ISBLANK('Imputing missing values '!$AR345), 'Imputing missing values '!$Z345, 'Imputing missing values '!$AR345)</f>
        <v>165.1</v>
      </c>
      <c r="AB345" s="78">
        <v>122.2</v>
      </c>
      <c r="AC345" s="83">
        <f t="shared" si="10"/>
        <v>168.5421053</v>
      </c>
      <c r="AD345" s="83">
        <f>IF(ISBLANK('Imputing missing values '!$AS345), 'Imputing missing values '!$AC345, 'Imputing missing values '!$AS345)</f>
        <v>169.9</v>
      </c>
      <c r="AE345" s="78">
        <v>189.7</v>
      </c>
      <c r="AF345" s="83">
        <f t="shared" si="11"/>
        <v>168.4789474</v>
      </c>
      <c r="AG345" s="83">
        <f>IF(ISBLANK('Imputing missing values '!$AT345), 'Imputing missing values '!$AF345, 'Imputing missing values '!$AT345)</f>
        <v>171.4</v>
      </c>
      <c r="AH345" s="78">
        <v>160.5</v>
      </c>
      <c r="AI345" s="83">
        <f t="shared" ref="AI345:AI346" si="228">AVERAGE(AU327:AU345)</f>
        <v>166.5210526</v>
      </c>
      <c r="AJ345" s="83">
        <f>IF(ISBLANK('Imputing missing values '!$AU345), 'Imputing missing values '!$AI345, 'Imputing missing values '!$AU345)</f>
        <v>165.4</v>
      </c>
      <c r="AK345" s="81">
        <v>180.4</v>
      </c>
      <c r="AL345" s="78">
        <v>198.7</v>
      </c>
      <c r="AM345" s="78">
        <v>171.6</v>
      </c>
      <c r="AN345" s="78">
        <v>178.4</v>
      </c>
      <c r="AO345" s="78">
        <v>164.2</v>
      </c>
      <c r="AP345" s="81">
        <v>172.6</v>
      </c>
      <c r="AQ345" s="81">
        <v>157.7</v>
      </c>
      <c r="AR345" s="81">
        <v>165.1</v>
      </c>
      <c r="AS345" s="81">
        <v>169.9</v>
      </c>
      <c r="AT345" s="81">
        <v>171.4</v>
      </c>
      <c r="AU345" s="81">
        <v>165.4</v>
      </c>
      <c r="AV345" s="78">
        <v>173.1</v>
      </c>
    </row>
    <row r="346" ht="15.75" customHeight="1">
      <c r="A346" s="79" t="s">
        <v>102</v>
      </c>
      <c r="B346" s="82">
        <v>2022.0</v>
      </c>
      <c r="C346" s="79" t="s">
        <v>68</v>
      </c>
      <c r="D346" s="78">
        <v>160.3</v>
      </c>
      <c r="E346" s="83">
        <f t="shared" si="2"/>
        <v>171.7857143</v>
      </c>
      <c r="F346" s="83">
        <f t="shared" si="1"/>
        <v>176.3</v>
      </c>
      <c r="G346" s="78">
        <v>206.5</v>
      </c>
      <c r="H346" s="81">
        <f t="shared" si="3"/>
        <v>194.9421053</v>
      </c>
      <c r="I346" s="81">
        <f>IF(ISBLANK('Imputing missing values '!$AL346), 'Imputing missing values '!$H346, 'Imputing missing values '!$AL346)</f>
        <v>195</v>
      </c>
      <c r="J346" s="78">
        <v>169.2</v>
      </c>
      <c r="K346" s="81">
        <f t="shared" si="4"/>
        <v>174.0421053</v>
      </c>
      <c r="L346" s="81">
        <f>IF(ISBLANK('Imputing missing values '!$AM346),K346,AM346)</f>
        <v>178.5</v>
      </c>
      <c r="M346" s="78">
        <v>168.1</v>
      </c>
      <c r="N346" s="81">
        <f t="shared" si="5"/>
        <v>174.1210526</v>
      </c>
      <c r="O346" s="81">
        <f>IF(ISBLANK('Imputing missing values '!$AN346), 'Imputing missing values '!$N346, 'Imputing missing values '!$AN346)</f>
        <v>178.8</v>
      </c>
      <c r="P346" s="78">
        <v>192.4</v>
      </c>
      <c r="Q346" s="81">
        <f>AVERAGE(AO328:AO346)</f>
        <v>165.3684211</v>
      </c>
      <c r="R346" s="81">
        <f>IF(ISBLANK('Imputing missing values '!$AO346), 'Imputing missing values '!$Q346, 'Imputing missing values '!$AO346)</f>
        <v>168.5</v>
      </c>
      <c r="S346" s="78">
        <v>172.9</v>
      </c>
      <c r="T346" s="81">
        <f t="shared" si="7"/>
        <v>174.3105263</v>
      </c>
      <c r="U346" s="81">
        <f>IF(ISBLANK('Imputing missing values '!$AP346), 'Imputing missing values '!$T346, 'Imputing missing values '!$AP346)</f>
        <v>176.8</v>
      </c>
      <c r="V346" s="78">
        <v>186.7</v>
      </c>
      <c r="W346" s="81">
        <f t="shared" si="8"/>
        <v>161.2578947</v>
      </c>
      <c r="X346" s="81">
        <f>IF(ISBLANK('Imputing missing values '!$AQ346), 'Imputing missing values '!$W346, 'Imputing missing values '!$AQ346)</f>
        <v>161.9</v>
      </c>
      <c r="Y346" s="78">
        <v>167.2</v>
      </c>
      <c r="Z346" s="81">
        <f t="shared" si="9"/>
        <v>165.3263158</v>
      </c>
      <c r="AA346" s="81">
        <f>IF(ISBLANK('Imputing missing values '!$AR346), 'Imputing missing values '!$Z346, 'Imputing missing values '!$AR346)</f>
        <v>166.9</v>
      </c>
      <c r="AB346" s="78">
        <v>120.9</v>
      </c>
      <c r="AC346" s="81">
        <f t="shared" si="10"/>
        <v>169.0842105</v>
      </c>
      <c r="AD346" s="81">
        <f>IF(ISBLANK('Imputing missing values '!$AS346), 'Imputing missing values '!$AC346, 'Imputing missing values '!$AS346)</f>
        <v>172.3</v>
      </c>
      <c r="AE346" s="78">
        <v>193.6</v>
      </c>
      <c r="AF346" s="81">
        <f t="shared" si="11"/>
        <v>168.8473684</v>
      </c>
      <c r="AG346" s="81">
        <f>IF(ISBLANK('Imputing missing values '!$AT346), 'Imputing missing values '!$AF346, 'Imputing missing values '!$AT346)</f>
        <v>171.2</v>
      </c>
      <c r="AH346" s="78">
        <v>168.8</v>
      </c>
      <c r="AI346" s="81">
        <f t="shared" si="228"/>
        <v>167.0315789</v>
      </c>
      <c r="AJ346" s="81">
        <f>IF(ISBLANK('Imputing missing values '!$AU346), 'Imputing missing values '!$AI346, 'Imputing missing values '!$AU346)</f>
        <v>169.1</v>
      </c>
      <c r="AK346" s="81">
        <v>176.3</v>
      </c>
      <c r="AL346" s="81">
        <v>195.0</v>
      </c>
      <c r="AM346" s="81">
        <v>178.5</v>
      </c>
      <c r="AN346" s="81">
        <v>178.8</v>
      </c>
      <c r="AO346" s="81">
        <v>168.5</v>
      </c>
      <c r="AP346" s="81">
        <v>176.8</v>
      </c>
      <c r="AQ346" s="81">
        <v>161.9</v>
      </c>
      <c r="AR346" s="81">
        <v>166.9</v>
      </c>
      <c r="AS346" s="81">
        <v>172.3</v>
      </c>
      <c r="AT346" s="81">
        <v>171.2</v>
      </c>
      <c r="AU346" s="81">
        <v>169.1</v>
      </c>
      <c r="AV346" s="78">
        <v>174.3</v>
      </c>
    </row>
    <row r="347" ht="15.75" customHeight="1">
      <c r="A347" s="79" t="s">
        <v>121</v>
      </c>
      <c r="B347" s="82">
        <v>2022.0</v>
      </c>
      <c r="C347" s="79" t="s">
        <v>70</v>
      </c>
      <c r="D347" s="78">
        <v>162.9</v>
      </c>
      <c r="E347" s="83">
        <f t="shared" si="2"/>
        <v>172.1714286</v>
      </c>
      <c r="F347" s="83">
        <f t="shared" si="1"/>
        <v>175.5</v>
      </c>
      <c r="G347" s="78">
        <v>206.7</v>
      </c>
      <c r="H347" s="78">
        <f t="shared" si="3"/>
        <v>195.0315789</v>
      </c>
      <c r="I347" s="78">
        <f>IF(ISBLANK('Imputing missing values '!$AL347), 'Imputing missing values '!$H347, 'Imputing missing values '!$AL347)</f>
        <v>194.5</v>
      </c>
      <c r="J347" s="78">
        <v>169.0</v>
      </c>
      <c r="K347" s="78">
        <f t="shared" si="4"/>
        <v>174.8263158</v>
      </c>
      <c r="L347" s="78">
        <f>IF(ISBLANK('Imputing missing values '!$AM347),K347,AM347)</f>
        <v>184.5</v>
      </c>
      <c r="M347" s="78">
        <v>169.5</v>
      </c>
      <c r="N347" s="78">
        <f t="shared" si="5"/>
        <v>174.8578947</v>
      </c>
      <c r="O347" s="78">
        <f>IF(ISBLANK('Imputing missing values '!$AN347), 'Imputing missing values '!$N347, 'Imputing missing values '!$AN347)</f>
        <v>179.7</v>
      </c>
      <c r="P347" s="78">
        <v>194.1</v>
      </c>
      <c r="Q347" s="78">
        <f t="shared" ref="Q347:Q348" si="229">AVERAGE(AO329:AO344)</f>
        <v>165.46875</v>
      </c>
      <c r="R347" s="78">
        <f>IF(ISBLANK('Imputing missing values '!$AO347), 'Imputing missing values '!$Q347, 'Imputing missing values '!$AO347)</f>
        <v>173.6</v>
      </c>
      <c r="S347" s="78">
        <v>164.1</v>
      </c>
      <c r="T347" s="83">
        <f t="shared" si="7"/>
        <v>174.7315789</v>
      </c>
      <c r="U347" s="83">
        <f>IF(ISBLANK('Imputing missing values '!$AP347), 'Imputing missing values '!$T347, 'Imputing missing values '!$AP347)</f>
        <v>180.2</v>
      </c>
      <c r="V347" s="78">
        <v>176.9</v>
      </c>
      <c r="W347" s="83">
        <f t="shared" si="8"/>
        <v>161.7842105</v>
      </c>
      <c r="X347" s="83">
        <f>IF(ISBLANK('Imputing missing values '!$AQ347), 'Imputing missing values '!$W347, 'Imputing missing values '!$AQ347)</f>
        <v>166.9</v>
      </c>
      <c r="Y347" s="78">
        <v>169.0</v>
      </c>
      <c r="Z347" s="83">
        <f t="shared" si="9"/>
        <v>165.7421053</v>
      </c>
      <c r="AA347" s="83">
        <f>IF(ISBLANK('Imputing missing values '!$AR347), 'Imputing missing values '!$Z347, 'Imputing missing values '!$AR347)</f>
        <v>170</v>
      </c>
      <c r="AB347" s="78">
        <v>120.8</v>
      </c>
      <c r="AC347" s="83">
        <f t="shared" si="10"/>
        <v>169.6526316</v>
      </c>
      <c r="AD347" s="83">
        <f>IF(ISBLANK('Imputing missing values '!$AS347), 'Imputing missing values '!$AC347, 'Imputing missing values '!$AS347)</f>
        <v>176.2</v>
      </c>
      <c r="AE347" s="78">
        <v>199.1</v>
      </c>
      <c r="AF347" s="83">
        <f t="shared" si="11"/>
        <v>169.1842105</v>
      </c>
      <c r="AG347" s="83">
        <f>IF(ISBLANK('Imputing missing values '!$AT347), 'Imputing missing values '!$AF347, 'Imputing missing values '!$AT347)</f>
        <v>170.8</v>
      </c>
      <c r="AH347" s="78">
        <v>175.4</v>
      </c>
      <c r="AI347" s="83">
        <f>AVERAGE(AU329:AU344)</f>
        <v>167.225</v>
      </c>
      <c r="AJ347" s="83">
        <f>IF(ISBLANK('Imputing missing values '!$AU347), 'Imputing missing values '!$AI347, 'Imputing missing values '!$AU347)</f>
        <v>173.1</v>
      </c>
      <c r="AK347" s="81">
        <v>175.5</v>
      </c>
      <c r="AL347" s="78">
        <v>194.5</v>
      </c>
      <c r="AM347" s="78">
        <v>184.5</v>
      </c>
      <c r="AN347" s="78">
        <v>179.7</v>
      </c>
      <c r="AO347" s="78">
        <v>173.6</v>
      </c>
      <c r="AP347" s="81">
        <v>180.2</v>
      </c>
      <c r="AQ347" s="81">
        <v>166.9</v>
      </c>
      <c r="AR347" s="81">
        <v>170.0</v>
      </c>
      <c r="AS347" s="81">
        <v>176.2</v>
      </c>
      <c r="AT347" s="81">
        <v>170.8</v>
      </c>
      <c r="AU347" s="81">
        <v>173.1</v>
      </c>
      <c r="AV347" s="78">
        <v>176.4</v>
      </c>
    </row>
    <row r="348" ht="15.75" customHeight="1">
      <c r="A348" s="79" t="s">
        <v>122</v>
      </c>
      <c r="B348" s="82">
        <v>2022.0</v>
      </c>
      <c r="C348" s="79" t="s">
        <v>70</v>
      </c>
      <c r="D348" s="78">
        <v>164.9</v>
      </c>
      <c r="E348" s="83">
        <f t="shared" si="2"/>
        <v>176.9857143</v>
      </c>
      <c r="F348" s="83">
        <f t="shared" si="1"/>
        <v>181.8</v>
      </c>
      <c r="G348" s="78">
        <v>213.7</v>
      </c>
      <c r="H348" s="78">
        <f t="shared" si="3"/>
        <v>195.4210526</v>
      </c>
      <c r="I348" s="78">
        <f>IF(ISBLANK('Imputing missing values '!$AL348), 'Imputing missing values '!$H348, 'Imputing missing values '!$AL348)</f>
        <v>199.7</v>
      </c>
      <c r="J348" s="78">
        <v>170.9</v>
      </c>
      <c r="K348" s="78">
        <f t="shared" si="4"/>
        <v>174.7157895</v>
      </c>
      <c r="L348" s="78">
        <f>IF(ISBLANK('Imputing missing values '!$AM348),K348,AM348)</f>
        <v>173</v>
      </c>
      <c r="M348" s="78">
        <v>170.1</v>
      </c>
      <c r="N348" s="78">
        <f t="shared" si="5"/>
        <v>175.4</v>
      </c>
      <c r="O348" s="78">
        <f>IF(ISBLANK('Imputing missing values '!$AN348), 'Imputing missing values '!$N348, 'Imputing missing values '!$AN348)</f>
        <v>179.2</v>
      </c>
      <c r="P348" s="78">
        <v>179.3</v>
      </c>
      <c r="Q348" s="78">
        <f t="shared" si="229"/>
        <v>165.325</v>
      </c>
      <c r="R348" s="78">
        <f>IF(ISBLANK('Imputing missing values '!$AO348), 'Imputing missing values '!$Q348, 'Imputing missing values '!$AO348)</f>
        <v>165</v>
      </c>
      <c r="S348" s="78">
        <v>167.5</v>
      </c>
      <c r="T348" s="83">
        <f t="shared" si="7"/>
        <v>174.6157895</v>
      </c>
      <c r="U348" s="83">
        <f>IF(ISBLANK('Imputing missing values '!$AP348), 'Imputing missing values '!$T348, 'Imputing missing values '!$AP348)</f>
        <v>173.8</v>
      </c>
      <c r="V348" s="78">
        <v>220.8</v>
      </c>
      <c r="W348" s="83">
        <f t="shared" si="8"/>
        <v>161.5842105</v>
      </c>
      <c r="X348" s="83">
        <f>IF(ISBLANK('Imputing missing values '!$AQ348), 'Imputing missing values '!$W348, 'Imputing missing values '!$AQ348)</f>
        <v>158.2</v>
      </c>
      <c r="Y348" s="78">
        <v>169.2</v>
      </c>
      <c r="Z348" s="83">
        <f t="shared" si="9"/>
        <v>165.7</v>
      </c>
      <c r="AA348" s="83">
        <f>IF(ISBLANK('Imputing missing values '!$AR348), 'Imputing missing values '!$Z348, 'Imputing missing values '!$AR348)</f>
        <v>165.8</v>
      </c>
      <c r="AB348" s="78">
        <v>123.1</v>
      </c>
      <c r="AC348" s="83">
        <f t="shared" si="10"/>
        <v>169.6684211</v>
      </c>
      <c r="AD348" s="83">
        <f>IF(ISBLANK('Imputing missing values '!$AS348), 'Imputing missing values '!$AC348, 'Imputing missing values '!$AS348)</f>
        <v>170.9</v>
      </c>
      <c r="AE348" s="78">
        <v>193.6</v>
      </c>
      <c r="AF348" s="83">
        <f t="shared" si="11"/>
        <v>169.3789474</v>
      </c>
      <c r="AG348" s="83">
        <f>IF(ISBLANK('Imputing missing values '!$AT348), 'Imputing missing values '!$AF348, 'Imputing missing values '!$AT348)</f>
        <v>171.1</v>
      </c>
      <c r="AH348" s="78">
        <v>161.1</v>
      </c>
      <c r="AI348" s="83">
        <f t="shared" ref="AI348:AI349" si="230">AVERAGE(AU330:AU348)</f>
        <v>167.4210526</v>
      </c>
      <c r="AJ348" s="83">
        <f>IF(ISBLANK('Imputing missing values '!$AU348), 'Imputing missing values '!$AI348, 'Imputing missing values '!$AU348)</f>
        <v>166.1</v>
      </c>
      <c r="AK348" s="81">
        <v>181.8</v>
      </c>
      <c r="AL348" s="78">
        <v>199.7</v>
      </c>
      <c r="AM348" s="78">
        <v>173.0</v>
      </c>
      <c r="AN348" s="78">
        <v>179.2</v>
      </c>
      <c r="AO348" s="78">
        <v>165.0</v>
      </c>
      <c r="AP348" s="81">
        <v>173.8</v>
      </c>
      <c r="AQ348" s="81">
        <v>158.2</v>
      </c>
      <c r="AR348" s="81">
        <v>165.8</v>
      </c>
      <c r="AS348" s="81">
        <v>170.9</v>
      </c>
      <c r="AT348" s="81">
        <v>171.1</v>
      </c>
      <c r="AU348" s="81">
        <v>166.1</v>
      </c>
      <c r="AV348" s="78">
        <v>174.1</v>
      </c>
    </row>
    <row r="349" ht="15.75" customHeight="1">
      <c r="A349" s="79" t="s">
        <v>102</v>
      </c>
      <c r="B349" s="82">
        <v>2022.0</v>
      </c>
      <c r="C349" s="79" t="s">
        <v>70</v>
      </c>
      <c r="D349" s="78">
        <v>163.5</v>
      </c>
      <c r="E349" s="83">
        <f t="shared" si="2"/>
        <v>173.4571429</v>
      </c>
      <c r="F349" s="83">
        <f t="shared" si="1"/>
        <v>177.8</v>
      </c>
      <c r="G349" s="78">
        <v>209.2</v>
      </c>
      <c r="H349" s="81">
        <f t="shared" si="3"/>
        <v>195.3368421</v>
      </c>
      <c r="I349" s="81">
        <f>IF(ISBLANK('Imputing missing values '!$AL349), 'Imputing missing values '!$H349, 'Imputing missing values '!$AL349)</f>
        <v>195.9</v>
      </c>
      <c r="J349" s="78">
        <v>169.7</v>
      </c>
      <c r="K349" s="81">
        <f t="shared" si="4"/>
        <v>175.5052632</v>
      </c>
      <c r="L349" s="81">
        <f>IF(ISBLANK('Imputing missing values '!$AM349),K349,AM349)</f>
        <v>179.9</v>
      </c>
      <c r="M349" s="78">
        <v>169.7</v>
      </c>
      <c r="N349" s="81">
        <f t="shared" si="5"/>
        <v>176.1894737</v>
      </c>
      <c r="O349" s="81">
        <f>IF(ISBLANK('Imputing missing values '!$AN349), 'Imputing missing values '!$N349, 'Imputing missing values '!$AN349)</f>
        <v>179.5</v>
      </c>
      <c r="P349" s="78">
        <v>188.7</v>
      </c>
      <c r="Q349" s="81">
        <f>AVERAGE(AO331:AO349)</f>
        <v>166.4842105</v>
      </c>
      <c r="R349" s="81">
        <f>IF(ISBLANK('Imputing missing values '!$AO349), 'Imputing missing values '!$Q349, 'Imputing missing values '!$AO349)</f>
        <v>169.5</v>
      </c>
      <c r="S349" s="78">
        <v>165.7</v>
      </c>
      <c r="T349" s="81">
        <f t="shared" si="7"/>
        <v>175.1210526</v>
      </c>
      <c r="U349" s="81">
        <f>IF(ISBLANK('Imputing missing values '!$AP349), 'Imputing missing values '!$T349, 'Imputing missing values '!$AP349)</f>
        <v>177.8</v>
      </c>
      <c r="V349" s="78">
        <v>191.8</v>
      </c>
      <c r="W349" s="81">
        <f t="shared" si="8"/>
        <v>162.0105263</v>
      </c>
      <c r="X349" s="81">
        <f>IF(ISBLANK('Imputing missing values '!$AQ349), 'Imputing missing values '!$W349, 'Imputing missing values '!$AQ349)</f>
        <v>162.3</v>
      </c>
      <c r="Y349" s="78">
        <v>169.1</v>
      </c>
      <c r="Z349" s="81">
        <f t="shared" si="9"/>
        <v>166.0578947</v>
      </c>
      <c r="AA349" s="81">
        <f>IF(ISBLANK('Imputing missing values '!$AR349), 'Imputing missing values '!$Z349, 'Imputing missing values '!$AR349)</f>
        <v>167.6</v>
      </c>
      <c r="AB349" s="78">
        <v>121.6</v>
      </c>
      <c r="AC349" s="81">
        <f t="shared" si="10"/>
        <v>170.2157895</v>
      </c>
      <c r="AD349" s="81">
        <f>IF(ISBLANK('Imputing missing values '!$AS349), 'Imputing missing values '!$AC349, 'Imputing missing values '!$AS349)</f>
        <v>173.1</v>
      </c>
      <c r="AE349" s="78">
        <v>197.3</v>
      </c>
      <c r="AF349" s="81">
        <f t="shared" si="11"/>
        <v>169.5947368</v>
      </c>
      <c r="AG349" s="81">
        <f>IF(ISBLANK('Imputing missing values '!$AT349), 'Imputing missing values '!$AF349, 'Imputing missing values '!$AT349)</f>
        <v>170.9</v>
      </c>
      <c r="AH349" s="78">
        <v>169.4</v>
      </c>
      <c r="AI349" s="81">
        <f t="shared" si="230"/>
        <v>167.9</v>
      </c>
      <c r="AJ349" s="81">
        <f>IF(ISBLANK('Imputing missing values '!$AU349), 'Imputing missing values '!$AI349, 'Imputing missing values '!$AU349)</f>
        <v>169.7</v>
      </c>
      <c r="AK349" s="81">
        <v>177.8</v>
      </c>
      <c r="AL349" s="81">
        <v>195.9</v>
      </c>
      <c r="AM349" s="81">
        <v>179.9</v>
      </c>
      <c r="AN349" s="81">
        <v>179.5</v>
      </c>
      <c r="AO349" s="81">
        <v>169.5</v>
      </c>
      <c r="AP349" s="81">
        <v>177.8</v>
      </c>
      <c r="AQ349" s="81">
        <v>162.3</v>
      </c>
      <c r="AR349" s="81">
        <v>167.6</v>
      </c>
      <c r="AS349" s="81">
        <v>173.1</v>
      </c>
      <c r="AT349" s="81">
        <v>170.9</v>
      </c>
      <c r="AU349" s="81">
        <v>169.7</v>
      </c>
      <c r="AV349" s="78">
        <v>175.3</v>
      </c>
    </row>
    <row r="350" ht="15.75" customHeight="1">
      <c r="A350" s="79" t="s">
        <v>121</v>
      </c>
      <c r="B350" s="82">
        <v>2022.0</v>
      </c>
      <c r="C350" s="79" t="s">
        <v>72</v>
      </c>
      <c r="D350" s="78">
        <v>164.7</v>
      </c>
      <c r="E350" s="83">
        <f t="shared" si="2"/>
        <v>173.6428571</v>
      </c>
      <c r="F350" s="83">
        <f t="shared" si="1"/>
        <v>177.4</v>
      </c>
      <c r="G350" s="78">
        <v>208.8</v>
      </c>
      <c r="H350" s="78">
        <f t="shared" si="3"/>
        <v>195.4</v>
      </c>
      <c r="I350" s="78">
        <f>IF(ISBLANK('Imputing missing values '!$AL350), 'Imputing missing values '!$H350, 'Imputing missing values '!$AL350)</f>
        <v>194.9</v>
      </c>
      <c r="J350" s="78">
        <v>170.3</v>
      </c>
      <c r="K350" s="78">
        <f t="shared" si="4"/>
        <v>176.2842105</v>
      </c>
      <c r="L350" s="78">
        <f>IF(ISBLANK('Imputing missing values '!$AM350),K350,AM350)</f>
        <v>185.9</v>
      </c>
      <c r="M350" s="78">
        <v>170.9</v>
      </c>
      <c r="N350" s="78">
        <f t="shared" si="5"/>
        <v>176.9052632</v>
      </c>
      <c r="O350" s="78">
        <f>IF(ISBLANK('Imputing missing values '!$AN350), 'Imputing missing values '!$N350, 'Imputing missing values '!$AN350)</f>
        <v>180.8</v>
      </c>
      <c r="P350" s="78">
        <v>191.6</v>
      </c>
      <c r="Q350" s="78">
        <f t="shared" ref="Q350:Q351" si="231">AVERAGE(AO332:AO347)</f>
        <v>166.61875</v>
      </c>
      <c r="R350" s="78">
        <f>IF(ISBLANK('Imputing missing values '!$AO350), 'Imputing missing values '!$Q350, 'Imputing missing values '!$AO350)</f>
        <v>174.4</v>
      </c>
      <c r="S350" s="78">
        <v>162.2</v>
      </c>
      <c r="T350" s="83">
        <f t="shared" si="7"/>
        <v>175.5526316</v>
      </c>
      <c r="U350" s="83">
        <f>IF(ISBLANK('Imputing missing values '!$AP350), 'Imputing missing values '!$T350, 'Imputing missing values '!$AP350)</f>
        <v>181.2</v>
      </c>
      <c r="V350" s="78">
        <v>184.8</v>
      </c>
      <c r="W350" s="83">
        <f t="shared" si="8"/>
        <v>162.5105263</v>
      </c>
      <c r="X350" s="83">
        <f>IF(ISBLANK('Imputing missing values '!$AQ350), 'Imputing missing values '!$W350, 'Imputing missing values '!$AQ350)</f>
        <v>167.4</v>
      </c>
      <c r="Y350" s="78">
        <v>169.7</v>
      </c>
      <c r="Z350" s="83">
        <f t="shared" si="9"/>
        <v>166.4421053</v>
      </c>
      <c r="AA350" s="83">
        <f>IF(ISBLANK('Imputing missing values '!$AR350), 'Imputing missing values '!$Z350, 'Imputing missing values '!$AR350)</f>
        <v>170.6</v>
      </c>
      <c r="AB350" s="78">
        <v>121.1</v>
      </c>
      <c r="AC350" s="83">
        <f t="shared" si="10"/>
        <v>170.7684211</v>
      </c>
      <c r="AD350" s="83">
        <f>IF(ISBLANK('Imputing missing values '!$AS350), 'Imputing missing values '!$AC350, 'Imputing missing values '!$AS350)</f>
        <v>176.5</v>
      </c>
      <c r="AE350" s="78">
        <v>201.6</v>
      </c>
      <c r="AF350" s="83">
        <f t="shared" si="11"/>
        <v>169.8473684</v>
      </c>
      <c r="AG350" s="83">
        <f>IF(ISBLANK('Imputing missing values '!$AT350), 'Imputing missing values '!$AF350, 'Imputing missing values '!$AT350)</f>
        <v>172</v>
      </c>
      <c r="AH350" s="78">
        <v>175.8</v>
      </c>
      <c r="AI350" s="83">
        <f>AVERAGE(AU332:AU347)</f>
        <v>168.10625</v>
      </c>
      <c r="AJ350" s="83">
        <f>IF(ISBLANK('Imputing missing values '!$AU350), 'Imputing missing values '!$AI350, 'Imputing missing values '!$AU350)</f>
        <v>173.9</v>
      </c>
      <c r="AK350" s="81">
        <v>177.4</v>
      </c>
      <c r="AL350" s="78">
        <v>194.9</v>
      </c>
      <c r="AM350" s="78">
        <v>185.9</v>
      </c>
      <c r="AN350" s="78">
        <v>180.8</v>
      </c>
      <c r="AO350" s="78">
        <v>174.4</v>
      </c>
      <c r="AP350" s="81">
        <v>181.2</v>
      </c>
      <c r="AQ350" s="81">
        <v>167.4</v>
      </c>
      <c r="AR350" s="81">
        <v>170.6</v>
      </c>
      <c r="AS350" s="81">
        <v>176.5</v>
      </c>
      <c r="AT350" s="81">
        <v>172.0</v>
      </c>
      <c r="AU350" s="81">
        <v>173.9</v>
      </c>
      <c r="AV350" s="78">
        <v>177.9</v>
      </c>
    </row>
    <row r="351" ht="15.75" customHeight="1">
      <c r="A351" s="79" t="s">
        <v>122</v>
      </c>
      <c r="B351" s="82">
        <v>2022.0</v>
      </c>
      <c r="C351" s="79" t="s">
        <v>72</v>
      </c>
      <c r="D351" s="78">
        <v>166.4</v>
      </c>
      <c r="E351" s="83">
        <f t="shared" si="2"/>
        <v>178.6714286</v>
      </c>
      <c r="F351" s="83">
        <f t="shared" si="1"/>
        <v>183.3</v>
      </c>
      <c r="G351" s="78">
        <v>214.9</v>
      </c>
      <c r="H351" s="78">
        <f t="shared" si="3"/>
        <v>195.7842105</v>
      </c>
      <c r="I351" s="78">
        <f>IF(ISBLANK('Imputing missing values '!$AL351), 'Imputing missing values '!$H351, 'Imputing missing values '!$AL351)</f>
        <v>200.1</v>
      </c>
      <c r="J351" s="78">
        <v>171.9</v>
      </c>
      <c r="K351" s="78">
        <f t="shared" si="4"/>
        <v>176.1</v>
      </c>
      <c r="L351" s="78">
        <f>IF(ISBLANK('Imputing missing values '!$AM351),K351,AM351)</f>
        <v>173.6</v>
      </c>
      <c r="M351" s="78">
        <v>171.0</v>
      </c>
      <c r="N351" s="78">
        <f t="shared" si="5"/>
        <v>177.2578947</v>
      </c>
      <c r="O351" s="78">
        <f>IF(ISBLANK('Imputing missing values '!$AN351), 'Imputing missing values '!$N351, 'Imputing missing values '!$AN351)</f>
        <v>180</v>
      </c>
      <c r="P351" s="78">
        <v>177.7</v>
      </c>
      <c r="Q351" s="78">
        <f t="shared" si="231"/>
        <v>166.45</v>
      </c>
      <c r="R351" s="78">
        <f>IF(ISBLANK('Imputing missing values '!$AO351), 'Imputing missing values '!$Q351, 'Imputing missing values '!$AO351)</f>
        <v>166</v>
      </c>
      <c r="S351" s="78">
        <v>165.7</v>
      </c>
      <c r="T351" s="83">
        <f t="shared" si="7"/>
        <v>175.4315789</v>
      </c>
      <c r="U351" s="83">
        <f>IF(ISBLANK('Imputing missing values '!$AP351), 'Imputing missing values '!$T351, 'Imputing missing values '!$AP351)</f>
        <v>174.7</v>
      </c>
      <c r="V351" s="78">
        <v>228.6</v>
      </c>
      <c r="W351" s="83">
        <f t="shared" si="8"/>
        <v>162.1210526</v>
      </c>
      <c r="X351" s="83">
        <f>IF(ISBLANK('Imputing missing values '!$AQ351), 'Imputing missing values '!$W351, 'Imputing missing values '!$AQ351)</f>
        <v>158.8</v>
      </c>
      <c r="Y351" s="78">
        <v>169.9</v>
      </c>
      <c r="Z351" s="83">
        <f t="shared" si="9"/>
        <v>166.3947368</v>
      </c>
      <c r="AA351" s="83">
        <f>IF(ISBLANK('Imputing missing values '!$AR351), 'Imputing missing values '!$Z351, 'Imputing missing values '!$AR351)</f>
        <v>166.3</v>
      </c>
      <c r="AB351" s="78">
        <v>123.4</v>
      </c>
      <c r="AC351" s="83">
        <f t="shared" si="10"/>
        <v>170.7842105</v>
      </c>
      <c r="AD351" s="83">
        <f>IF(ISBLANK('Imputing missing values '!$AS351), 'Imputing missing values '!$AC351, 'Imputing missing values '!$AS351)</f>
        <v>171.2</v>
      </c>
      <c r="AE351" s="78">
        <v>196.4</v>
      </c>
      <c r="AF351" s="83">
        <f t="shared" si="11"/>
        <v>170.0210526</v>
      </c>
      <c r="AG351" s="83">
        <f>IF(ISBLANK('Imputing missing values '!$AT351), 'Imputing missing values '!$AF351, 'Imputing missing values '!$AT351)</f>
        <v>172.3</v>
      </c>
      <c r="AH351" s="78">
        <v>161.6</v>
      </c>
      <c r="AI351" s="83">
        <f t="shared" ref="AI351:AI352" si="232">AVERAGE(AU333:AU351)</f>
        <v>168.2105263</v>
      </c>
      <c r="AJ351" s="83">
        <f>IF(ISBLANK('Imputing missing values '!$AU351), 'Imputing missing values '!$AI351, 'Imputing missing values '!$AU351)</f>
        <v>166.8</v>
      </c>
      <c r="AK351" s="81">
        <v>183.3</v>
      </c>
      <c r="AL351" s="78">
        <v>200.1</v>
      </c>
      <c r="AM351" s="78">
        <v>173.6</v>
      </c>
      <c r="AN351" s="78">
        <v>180.0</v>
      </c>
      <c r="AO351" s="78">
        <v>166.0</v>
      </c>
      <c r="AP351" s="81">
        <v>174.7</v>
      </c>
      <c r="AQ351" s="81">
        <v>158.8</v>
      </c>
      <c r="AR351" s="81">
        <v>166.3</v>
      </c>
      <c r="AS351" s="81">
        <v>171.2</v>
      </c>
      <c r="AT351" s="81">
        <v>172.3</v>
      </c>
      <c r="AU351" s="81">
        <v>166.8</v>
      </c>
      <c r="AV351" s="78">
        <v>175.3</v>
      </c>
    </row>
    <row r="352" ht="15.75" customHeight="1">
      <c r="A352" s="79" t="s">
        <v>102</v>
      </c>
      <c r="B352" s="82">
        <v>2022.0</v>
      </c>
      <c r="C352" s="79" t="s">
        <v>72</v>
      </c>
      <c r="D352" s="78">
        <v>165.2</v>
      </c>
      <c r="E352" s="83">
        <f t="shared" si="2"/>
        <v>175.0714286</v>
      </c>
      <c r="F352" s="83">
        <f t="shared" si="1"/>
        <v>179.6</v>
      </c>
      <c r="G352" s="78">
        <v>210.9</v>
      </c>
      <c r="H352" s="81">
        <f t="shared" si="3"/>
        <v>195.7421053</v>
      </c>
      <c r="I352" s="81">
        <f>IF(ISBLANK('Imputing missing values '!$AL352), 'Imputing missing values '!$H352, 'Imputing missing values '!$AL352)</f>
        <v>196.3</v>
      </c>
      <c r="J352" s="78">
        <v>170.9</v>
      </c>
      <c r="K352" s="81">
        <f t="shared" si="4"/>
        <v>176.8736842</v>
      </c>
      <c r="L352" s="81">
        <f>IF(ISBLANK('Imputing missing values '!$AM352),K352,AM352)</f>
        <v>181</v>
      </c>
      <c r="M352" s="78">
        <v>170.9</v>
      </c>
      <c r="N352" s="81">
        <f t="shared" si="5"/>
        <v>177.7842105</v>
      </c>
      <c r="O352" s="81">
        <f>IF(ISBLANK('Imputing missing values '!$AN352), 'Imputing missing values '!$N352, 'Imputing missing values '!$AN352)</f>
        <v>180.5</v>
      </c>
      <c r="P352" s="78">
        <v>186.5</v>
      </c>
      <c r="Q352" s="81">
        <f>AVERAGE(AO334:AO352)</f>
        <v>167.5631579</v>
      </c>
      <c r="R352" s="81">
        <f>IF(ISBLANK('Imputing missing values '!$AO352), 'Imputing missing values '!$Q352, 'Imputing missing values '!$AO352)</f>
        <v>170.4</v>
      </c>
      <c r="S352" s="78">
        <v>163.8</v>
      </c>
      <c r="T352" s="81">
        <f t="shared" si="7"/>
        <v>175.9421053</v>
      </c>
      <c r="U352" s="81">
        <f>IF(ISBLANK('Imputing missing values '!$AP352), 'Imputing missing values '!$T352, 'Imputing missing values '!$AP352)</f>
        <v>178.7</v>
      </c>
      <c r="V352" s="78">
        <v>199.7</v>
      </c>
      <c r="W352" s="81">
        <f t="shared" si="8"/>
        <v>162.3105263</v>
      </c>
      <c r="X352" s="81">
        <f>IF(ISBLANK('Imputing missing values '!$AQ352), 'Imputing missing values '!$W352, 'Imputing missing values '!$AQ352)</f>
        <v>162.9</v>
      </c>
      <c r="Y352" s="78">
        <v>169.8</v>
      </c>
      <c r="Z352" s="81">
        <f t="shared" si="9"/>
        <v>166.7105263</v>
      </c>
      <c r="AA352" s="81">
        <f>IF(ISBLANK('Imputing missing values '!$AR352), 'Imputing missing values '!$Z352, 'Imputing missing values '!$AR352)</f>
        <v>168.2</v>
      </c>
      <c r="AB352" s="78">
        <v>121.9</v>
      </c>
      <c r="AC352" s="81">
        <f t="shared" si="10"/>
        <v>171.2789474</v>
      </c>
      <c r="AD352" s="81">
        <f>IF(ISBLANK('Imputing missing values '!$AS352), 'Imputing missing values '!$AC352, 'Imputing missing values '!$AS352)</f>
        <v>173.4</v>
      </c>
      <c r="AE352" s="78">
        <v>199.9</v>
      </c>
      <c r="AF352" s="81">
        <f t="shared" si="11"/>
        <v>170.2157895</v>
      </c>
      <c r="AG352" s="81">
        <f>IF(ISBLANK('Imputing missing values '!$AT352), 'Imputing missing values '!$AF352, 'Imputing missing values '!$AT352)</f>
        <v>172.1</v>
      </c>
      <c r="AH352" s="78">
        <v>169.9</v>
      </c>
      <c r="AI352" s="81">
        <f t="shared" si="232"/>
        <v>168.6</v>
      </c>
      <c r="AJ352" s="81">
        <f>IF(ISBLANK('Imputing missing values '!$AU352), 'Imputing missing values '!$AI352, 'Imputing missing values '!$AU352)</f>
        <v>170.5</v>
      </c>
      <c r="AK352" s="81">
        <v>179.6</v>
      </c>
      <c r="AL352" s="81">
        <v>196.3</v>
      </c>
      <c r="AM352" s="81">
        <v>181.0</v>
      </c>
      <c r="AN352" s="81">
        <v>180.5</v>
      </c>
      <c r="AO352" s="81">
        <v>170.4</v>
      </c>
      <c r="AP352" s="81">
        <v>178.7</v>
      </c>
      <c r="AQ352" s="81">
        <v>162.9</v>
      </c>
      <c r="AR352" s="81">
        <v>168.2</v>
      </c>
      <c r="AS352" s="81">
        <v>173.4</v>
      </c>
      <c r="AT352" s="81">
        <v>172.1</v>
      </c>
      <c r="AU352" s="81">
        <v>170.5</v>
      </c>
      <c r="AV352" s="78">
        <v>176.7</v>
      </c>
    </row>
    <row r="353" ht="15.75" customHeight="1">
      <c r="A353" s="79" t="s">
        <v>121</v>
      </c>
      <c r="B353" s="82">
        <v>2022.0</v>
      </c>
      <c r="C353" s="79" t="s">
        <v>74</v>
      </c>
      <c r="D353" s="78">
        <v>166.9</v>
      </c>
      <c r="E353" s="83">
        <f t="shared" si="2"/>
        <v>175.1142857</v>
      </c>
      <c r="F353" s="83">
        <f t="shared" si="1"/>
        <v>176.6</v>
      </c>
      <c r="G353" s="78">
        <v>207.2</v>
      </c>
      <c r="H353" s="78">
        <f t="shared" si="3"/>
        <v>195.8263158</v>
      </c>
      <c r="I353" s="78">
        <f>IF(ISBLANK('Imputing missing values '!$AL353), 'Imputing missing values '!$H353, 'Imputing missing values '!$AL353)</f>
        <v>195.5</v>
      </c>
      <c r="J353" s="78">
        <v>180.2</v>
      </c>
      <c r="K353" s="78">
        <f t="shared" si="4"/>
        <v>177.6157895</v>
      </c>
      <c r="L353" s="78">
        <f>IF(ISBLANK('Imputing missing values '!$AM353),K353,AM353)</f>
        <v>186.9</v>
      </c>
      <c r="M353" s="78">
        <v>172.3</v>
      </c>
      <c r="N353" s="78">
        <f t="shared" si="5"/>
        <v>178.2947368</v>
      </c>
      <c r="O353" s="78">
        <f>IF(ISBLANK('Imputing missing values '!$AN353), 'Imputing missing values '!$N353, 'Imputing missing values '!$AN353)</f>
        <v>181.9</v>
      </c>
      <c r="P353" s="78">
        <v>194.0</v>
      </c>
      <c r="Q353" s="78">
        <f t="shared" ref="Q353:Q354" si="233">AVERAGE(AO335:AO350)</f>
        <v>167.70625</v>
      </c>
      <c r="R353" s="78">
        <f>IF(ISBLANK('Imputing missing values '!$AO353), 'Imputing missing values '!$Q353, 'Imputing missing values '!$AO353)</f>
        <v>175.5</v>
      </c>
      <c r="S353" s="78">
        <v>159.1</v>
      </c>
      <c r="T353" s="83">
        <f t="shared" si="7"/>
        <v>176.3789474</v>
      </c>
      <c r="U353" s="83">
        <f>IF(ISBLANK('Imputing missing values '!$AP353), 'Imputing missing values '!$T353, 'Imputing missing values '!$AP353)</f>
        <v>182.3</v>
      </c>
      <c r="V353" s="78">
        <v>171.6</v>
      </c>
      <c r="W353" s="83">
        <f t="shared" si="8"/>
        <v>162.5684211</v>
      </c>
      <c r="X353" s="83">
        <f>IF(ISBLANK('Imputing missing values '!$AQ353), 'Imputing missing values '!$W353, 'Imputing missing values '!$AQ353)</f>
        <v>167.5</v>
      </c>
      <c r="Y353" s="78">
        <v>170.2</v>
      </c>
      <c r="Z353" s="83">
        <f t="shared" si="9"/>
        <v>167.0473684</v>
      </c>
      <c r="AA353" s="83">
        <f>IF(ISBLANK('Imputing missing values '!$AR353), 'Imputing missing values '!$Z353, 'Imputing missing values '!$AR353)</f>
        <v>170.8</v>
      </c>
      <c r="AB353" s="78">
        <v>121.5</v>
      </c>
      <c r="AC353" s="83">
        <f t="shared" si="10"/>
        <v>171.8052632</v>
      </c>
      <c r="AD353" s="83">
        <f>IF(ISBLANK('Imputing missing values '!$AS353), 'Imputing missing values '!$AC353, 'Imputing missing values '!$AS353)</f>
        <v>176.9</v>
      </c>
      <c r="AE353" s="78">
        <v>204.8</v>
      </c>
      <c r="AF353" s="83">
        <f t="shared" si="11"/>
        <v>170.4578947</v>
      </c>
      <c r="AG353" s="83">
        <f>IF(ISBLANK('Imputing missing values '!$AT353), 'Imputing missing values '!$AF353, 'Imputing missing values '!$AT353)</f>
        <v>173.4</v>
      </c>
      <c r="AH353" s="78">
        <v>176.4</v>
      </c>
      <c r="AI353" s="83">
        <f>AVERAGE(AU335:AU350)</f>
        <v>168.70625</v>
      </c>
      <c r="AJ353" s="83">
        <f>IF(ISBLANK('Imputing missing values '!$AU353), 'Imputing missing values '!$AI353, 'Imputing missing values '!$AU353)</f>
        <v>174.6</v>
      </c>
      <c r="AK353" s="81">
        <v>176.6</v>
      </c>
      <c r="AL353" s="78">
        <v>195.5</v>
      </c>
      <c r="AM353" s="78">
        <v>186.9</v>
      </c>
      <c r="AN353" s="78">
        <v>181.9</v>
      </c>
      <c r="AO353" s="78">
        <v>175.5</v>
      </c>
      <c r="AP353" s="81">
        <v>182.3</v>
      </c>
      <c r="AQ353" s="81">
        <v>167.5</v>
      </c>
      <c r="AR353" s="81">
        <v>170.8</v>
      </c>
      <c r="AS353" s="81">
        <v>176.9</v>
      </c>
      <c r="AT353" s="81">
        <v>173.4</v>
      </c>
      <c r="AU353" s="81">
        <v>174.6</v>
      </c>
      <c r="AV353" s="78">
        <v>177.8</v>
      </c>
    </row>
    <row r="354" ht="15.75" customHeight="1">
      <c r="A354" s="79" t="s">
        <v>122</v>
      </c>
      <c r="B354" s="82">
        <v>2022.0</v>
      </c>
      <c r="C354" s="79" t="s">
        <v>74</v>
      </c>
      <c r="D354" s="78">
        <v>168.4</v>
      </c>
      <c r="E354" s="83">
        <f t="shared" si="2"/>
        <v>180.1857143</v>
      </c>
      <c r="F354" s="83">
        <f t="shared" si="1"/>
        <v>181.3</v>
      </c>
      <c r="G354" s="78">
        <v>213.4</v>
      </c>
      <c r="H354" s="78">
        <f t="shared" si="3"/>
        <v>196.2315789</v>
      </c>
      <c r="I354" s="78">
        <f>IF(ISBLANK('Imputing missing values '!$AL354), 'Imputing missing values '!$H354, 'Imputing missing values '!$AL354)</f>
        <v>200.6</v>
      </c>
      <c r="J354" s="78">
        <v>183.2</v>
      </c>
      <c r="K354" s="78">
        <f t="shared" si="4"/>
        <v>177.3894737</v>
      </c>
      <c r="L354" s="78">
        <f>IF(ISBLANK('Imputing missing values '!$AM354),K354,AM354)</f>
        <v>174.7</v>
      </c>
      <c r="M354" s="78">
        <v>172.3</v>
      </c>
      <c r="N354" s="78">
        <f t="shared" si="5"/>
        <v>178.5578947</v>
      </c>
      <c r="O354" s="78">
        <f>IF(ISBLANK('Imputing missing values '!$AN354), 'Imputing missing values '!$N354, 'Imputing missing values '!$AN354)</f>
        <v>180.3</v>
      </c>
      <c r="P354" s="78">
        <v>180.0</v>
      </c>
      <c r="Q354" s="78">
        <f t="shared" si="233"/>
        <v>167.525</v>
      </c>
      <c r="R354" s="78">
        <f>IF(ISBLANK('Imputing missing values '!$AO354), 'Imputing missing values '!$Q354, 'Imputing missing values '!$AO354)</f>
        <v>166.9</v>
      </c>
      <c r="S354" s="78">
        <v>162.6</v>
      </c>
      <c r="T354" s="83">
        <f t="shared" si="7"/>
        <v>176.2789474</v>
      </c>
      <c r="U354" s="83">
        <f>IF(ISBLANK('Imputing missing values '!$AP354), 'Imputing missing values '!$T354, 'Imputing missing values '!$AP354)</f>
        <v>175.8</v>
      </c>
      <c r="V354" s="78">
        <v>205.5</v>
      </c>
      <c r="W354" s="83">
        <f t="shared" si="8"/>
        <v>162.1368421</v>
      </c>
      <c r="X354" s="83">
        <f>IF(ISBLANK('Imputing missing values '!$AQ354), 'Imputing missing values '!$W354, 'Imputing missing values '!$AQ354)</f>
        <v>158.9</v>
      </c>
      <c r="Y354" s="78">
        <v>171.0</v>
      </c>
      <c r="Z354" s="83">
        <f t="shared" si="9"/>
        <v>167</v>
      </c>
      <c r="AA354" s="83">
        <f>IF(ISBLANK('Imputing missing values '!$AR354), 'Imputing missing values '!$Z354, 'Imputing missing values '!$AR354)</f>
        <v>166.7</v>
      </c>
      <c r="AB354" s="78">
        <v>123.4</v>
      </c>
      <c r="AC354" s="83">
        <f t="shared" si="10"/>
        <v>171.7894737</v>
      </c>
      <c r="AD354" s="83">
        <f>IF(ISBLANK('Imputing missing values '!$AS354), 'Imputing missing values '!$AC354, 'Imputing missing values '!$AS354)</f>
        <v>171.5</v>
      </c>
      <c r="AE354" s="78">
        <v>198.8</v>
      </c>
      <c r="AF354" s="83">
        <f t="shared" si="11"/>
        <v>170.7368421</v>
      </c>
      <c r="AG354" s="83">
        <f>IF(ISBLANK('Imputing missing values '!$AT354), 'Imputing missing values '!$AF354, 'Imputing missing values '!$AT354)</f>
        <v>173.8</v>
      </c>
      <c r="AH354" s="78">
        <v>162.1</v>
      </c>
      <c r="AI354" s="83">
        <f t="shared" ref="AI354:AI355" si="234">AVERAGE(AU336:AU354)</f>
        <v>168.8263158</v>
      </c>
      <c r="AJ354" s="83">
        <f>IF(ISBLANK('Imputing missing values '!$AU354), 'Imputing missing values '!$AI354, 'Imputing missing values '!$AU354)</f>
        <v>167.4</v>
      </c>
      <c r="AK354" s="81">
        <v>181.3</v>
      </c>
      <c r="AL354" s="78">
        <v>200.6</v>
      </c>
      <c r="AM354" s="78">
        <v>174.7</v>
      </c>
      <c r="AN354" s="78">
        <v>180.3</v>
      </c>
      <c r="AO354" s="78">
        <v>166.9</v>
      </c>
      <c r="AP354" s="81">
        <v>175.8</v>
      </c>
      <c r="AQ354" s="81">
        <v>158.9</v>
      </c>
      <c r="AR354" s="81">
        <v>166.7</v>
      </c>
      <c r="AS354" s="81">
        <v>171.5</v>
      </c>
      <c r="AT354" s="81">
        <v>173.8</v>
      </c>
      <c r="AU354" s="81">
        <v>167.4</v>
      </c>
      <c r="AV354" s="78">
        <v>174.1</v>
      </c>
    </row>
    <row r="355" ht="15.75" customHeight="1">
      <c r="A355" s="79" t="s">
        <v>102</v>
      </c>
      <c r="B355" s="82">
        <v>2022.0</v>
      </c>
      <c r="C355" s="79" t="s">
        <v>74</v>
      </c>
      <c r="D355" s="78">
        <v>167.4</v>
      </c>
      <c r="E355" s="83">
        <f t="shared" si="2"/>
        <v>176.2142857</v>
      </c>
      <c r="F355" s="83">
        <f t="shared" si="1"/>
        <v>178.3</v>
      </c>
      <c r="G355" s="78">
        <v>209.4</v>
      </c>
      <c r="H355" s="81">
        <f t="shared" si="3"/>
        <v>196.2</v>
      </c>
      <c r="I355" s="81">
        <f>IF(ISBLANK('Imputing missing values '!$AL355), 'Imputing missing values '!$H355, 'Imputing missing values '!$AL355)</f>
        <v>196.9</v>
      </c>
      <c r="J355" s="78">
        <v>181.4</v>
      </c>
      <c r="K355" s="81">
        <f t="shared" si="4"/>
        <v>178.1421053</v>
      </c>
      <c r="L355" s="81">
        <f>IF(ISBLANK('Imputing missing values '!$AM355),K355,AM355)</f>
        <v>182.1</v>
      </c>
      <c r="M355" s="78">
        <v>172.3</v>
      </c>
      <c r="N355" s="81">
        <f t="shared" si="5"/>
        <v>178.9684211</v>
      </c>
      <c r="O355" s="81">
        <f>IF(ISBLANK('Imputing missing values '!$AN355), 'Imputing missing values '!$N355, 'Imputing missing values '!$AN355)</f>
        <v>181.3</v>
      </c>
      <c r="P355" s="78">
        <v>188.9</v>
      </c>
      <c r="Q355" s="81">
        <f>AVERAGE(AO337:AO355)</f>
        <v>168.6052632</v>
      </c>
      <c r="R355" s="81">
        <f>IF(ISBLANK('Imputing missing values '!$AO355), 'Imputing missing values '!$Q355, 'Imputing missing values '!$AO355)</f>
        <v>171.4</v>
      </c>
      <c r="S355" s="78">
        <v>160.7</v>
      </c>
      <c r="T355" s="81">
        <f t="shared" si="7"/>
        <v>176.7894737</v>
      </c>
      <c r="U355" s="81">
        <f>IF(ISBLANK('Imputing missing values '!$AP355), 'Imputing missing values '!$T355, 'Imputing missing values '!$AP355)</f>
        <v>179.8</v>
      </c>
      <c r="V355" s="78">
        <v>183.1</v>
      </c>
      <c r="W355" s="81">
        <f t="shared" si="8"/>
        <v>162.3263158</v>
      </c>
      <c r="X355" s="81">
        <f>IF(ISBLANK('Imputing missing values '!$AQ355), 'Imputing missing values '!$W355, 'Imputing missing values '!$AQ355)</f>
        <v>163</v>
      </c>
      <c r="Y355" s="78">
        <v>170.5</v>
      </c>
      <c r="Z355" s="81">
        <f t="shared" si="9"/>
        <v>167.2789474</v>
      </c>
      <c r="AA355" s="81">
        <f>IF(ISBLANK('Imputing missing values '!$AR355), 'Imputing missing values '!$Z355, 'Imputing missing values '!$AR355)</f>
        <v>168.5</v>
      </c>
      <c r="AB355" s="78">
        <v>122.1</v>
      </c>
      <c r="AC355" s="81">
        <f t="shared" si="10"/>
        <v>172.2368421</v>
      </c>
      <c r="AD355" s="81">
        <f>IF(ISBLANK('Imputing missing values '!$AS355), 'Imputing missing values '!$AC355, 'Imputing missing values '!$AS355)</f>
        <v>173.7</v>
      </c>
      <c r="AE355" s="78">
        <v>202.8</v>
      </c>
      <c r="AF355" s="81">
        <f t="shared" si="11"/>
        <v>171.0210526</v>
      </c>
      <c r="AG355" s="81">
        <f>IF(ISBLANK('Imputing missing values '!$AT355), 'Imputing missing values '!$AF355, 'Imputing missing values '!$AT355)</f>
        <v>173.6</v>
      </c>
      <c r="AH355" s="78">
        <v>170.4</v>
      </c>
      <c r="AI355" s="81">
        <f t="shared" si="234"/>
        <v>169.2105263</v>
      </c>
      <c r="AJ355" s="81">
        <f>IF(ISBLANK('Imputing missing values '!$AU355), 'Imputing missing values '!$AI355, 'Imputing missing values '!$AU355)</f>
        <v>171.1</v>
      </c>
      <c r="AK355" s="81">
        <v>178.3</v>
      </c>
      <c r="AL355" s="81">
        <v>196.9</v>
      </c>
      <c r="AM355" s="81">
        <v>182.1</v>
      </c>
      <c r="AN355" s="81">
        <v>181.3</v>
      </c>
      <c r="AO355" s="81">
        <v>171.4</v>
      </c>
      <c r="AP355" s="81">
        <v>179.8</v>
      </c>
      <c r="AQ355" s="81">
        <v>163.0</v>
      </c>
      <c r="AR355" s="81">
        <v>168.5</v>
      </c>
      <c r="AS355" s="81">
        <v>173.7</v>
      </c>
      <c r="AT355" s="81">
        <v>173.6</v>
      </c>
      <c r="AU355" s="81">
        <v>171.1</v>
      </c>
      <c r="AV355" s="78">
        <v>176.5</v>
      </c>
    </row>
    <row r="356" ht="15.75" customHeight="1">
      <c r="A356" s="79" t="s">
        <v>121</v>
      </c>
      <c r="B356" s="82">
        <v>2022.0</v>
      </c>
      <c r="C356" s="79" t="s">
        <v>76</v>
      </c>
      <c r="D356" s="78">
        <v>168.8</v>
      </c>
      <c r="E356" s="83">
        <f t="shared" si="2"/>
        <v>175.6571429</v>
      </c>
      <c r="F356" s="83">
        <f t="shared" si="1"/>
        <v>174.4</v>
      </c>
      <c r="G356" s="78">
        <v>206.9</v>
      </c>
      <c r="H356" s="78">
        <f t="shared" si="3"/>
        <v>196.2947368</v>
      </c>
      <c r="I356" s="78">
        <f>IF(ISBLANK('Imputing missing values '!$AL356), 'Imputing missing values '!$H356, 'Imputing missing values '!$AL356)</f>
        <v>195.9</v>
      </c>
      <c r="J356" s="78">
        <v>189.1</v>
      </c>
      <c r="K356" s="78">
        <f t="shared" si="4"/>
        <v>178.8368421</v>
      </c>
      <c r="L356" s="78">
        <f>IF(ISBLANK('Imputing missing values '!$AM356),K356,AM356)</f>
        <v>187.8</v>
      </c>
      <c r="M356" s="78">
        <v>173.4</v>
      </c>
      <c r="N356" s="78">
        <f t="shared" si="5"/>
        <v>179.4</v>
      </c>
      <c r="O356" s="78">
        <f>IF(ISBLANK('Imputing missing values '!$AN356), 'Imputing missing values '!$N356, 'Imputing missing values '!$AN356)</f>
        <v>182.8</v>
      </c>
      <c r="P356" s="78">
        <v>193.9</v>
      </c>
      <c r="Q356" s="78">
        <f t="shared" ref="Q356:Q357" si="235">AVERAGE(AO338:AO353)</f>
        <v>168.75</v>
      </c>
      <c r="R356" s="78">
        <f>IF(ISBLANK('Imputing missing values '!$AO356), 'Imputing missing values '!$Q356, 'Imputing missing values '!$AO356)</f>
        <v>176.4</v>
      </c>
      <c r="S356" s="78">
        <v>156.7</v>
      </c>
      <c r="T356" s="83">
        <f t="shared" si="7"/>
        <v>177.2473684</v>
      </c>
      <c r="U356" s="83">
        <f>IF(ISBLANK('Imputing missing values '!$AP356), 'Imputing missing values '!$T356, 'Imputing missing values '!$AP356)</f>
        <v>183.5</v>
      </c>
      <c r="V356" s="78">
        <v>150.2</v>
      </c>
      <c r="W356" s="83">
        <f t="shared" si="8"/>
        <v>162.5789474</v>
      </c>
      <c r="X356" s="83">
        <f>IF(ISBLANK('Imputing missing values '!$AQ356), 'Imputing missing values '!$W356, 'Imputing missing values '!$AQ356)</f>
        <v>167.8</v>
      </c>
      <c r="Y356" s="78">
        <v>170.5</v>
      </c>
      <c r="Z356" s="83">
        <f t="shared" si="9"/>
        <v>167.6</v>
      </c>
      <c r="AA356" s="83">
        <f>IF(ISBLANK('Imputing missing values '!$AR356), 'Imputing missing values '!$Z356, 'Imputing missing values '!$AR356)</f>
        <v>171.2</v>
      </c>
      <c r="AB356" s="78">
        <v>121.2</v>
      </c>
      <c r="AC356" s="83">
        <f t="shared" si="10"/>
        <v>172.7315789</v>
      </c>
      <c r="AD356" s="83">
        <f>IF(ISBLANK('Imputing missing values '!$AS356), 'Imputing missing values '!$AC356, 'Imputing missing values '!$AS356)</f>
        <v>177.3</v>
      </c>
      <c r="AE356" s="78">
        <v>207.5</v>
      </c>
      <c r="AF356" s="83">
        <f t="shared" si="11"/>
        <v>171.4052632</v>
      </c>
      <c r="AG356" s="83">
        <f>IF(ISBLANK('Imputing missing values '!$AT356), 'Imputing missing values '!$AF356, 'Imputing missing values '!$AT356)</f>
        <v>175.7</v>
      </c>
      <c r="AH356" s="78">
        <v>176.8</v>
      </c>
      <c r="AI356" s="83">
        <f>AVERAGE(AU338:AU353)</f>
        <v>169.3125</v>
      </c>
      <c r="AJ356" s="83">
        <f>IF(ISBLANK('Imputing missing values '!$AU356), 'Imputing missing values '!$AI356, 'Imputing missing values '!$AU356)</f>
        <v>175.5</v>
      </c>
      <c r="AK356" s="81">
        <v>174.4</v>
      </c>
      <c r="AL356" s="78">
        <v>195.9</v>
      </c>
      <c r="AM356" s="78">
        <v>187.8</v>
      </c>
      <c r="AN356" s="78">
        <v>182.8</v>
      </c>
      <c r="AO356" s="78">
        <v>176.4</v>
      </c>
      <c r="AP356" s="81">
        <v>183.5</v>
      </c>
      <c r="AQ356" s="81">
        <v>167.8</v>
      </c>
      <c r="AR356" s="81">
        <v>171.2</v>
      </c>
      <c r="AS356" s="81">
        <v>177.3</v>
      </c>
      <c r="AT356" s="81">
        <v>175.7</v>
      </c>
      <c r="AU356" s="81">
        <v>175.5</v>
      </c>
      <c r="AV356" s="78">
        <v>177.1</v>
      </c>
    </row>
    <row r="357" ht="15.75" customHeight="1">
      <c r="A357" s="79" t="s">
        <v>122</v>
      </c>
      <c r="B357" s="82">
        <v>2022.0</v>
      </c>
      <c r="C357" s="79" t="s">
        <v>76</v>
      </c>
      <c r="D357" s="78">
        <v>170.2</v>
      </c>
      <c r="E357" s="83">
        <f t="shared" si="2"/>
        <v>180.5428571</v>
      </c>
      <c r="F357" s="83">
        <f t="shared" si="1"/>
        <v>178.6</v>
      </c>
      <c r="G357" s="78">
        <v>212.9</v>
      </c>
      <c r="H357" s="78">
        <f t="shared" si="3"/>
        <v>196.7263158</v>
      </c>
      <c r="I357" s="78">
        <f>IF(ISBLANK('Imputing missing values '!$AL357), 'Imputing missing values '!$H357, 'Imputing missing values '!$AL357)</f>
        <v>201.1</v>
      </c>
      <c r="J357" s="78">
        <v>191.9</v>
      </c>
      <c r="K357" s="78">
        <f t="shared" si="4"/>
        <v>178.5894737</v>
      </c>
      <c r="L357" s="78">
        <f>IF(ISBLANK('Imputing missing values '!$AM357),K357,AM357)</f>
        <v>175.7</v>
      </c>
      <c r="M357" s="78">
        <v>173.9</v>
      </c>
      <c r="N357" s="78">
        <f t="shared" si="5"/>
        <v>179.6052632</v>
      </c>
      <c r="O357" s="78">
        <f>IF(ISBLANK('Imputing missing values '!$AN357), 'Imputing missing values '!$N357, 'Imputing missing values '!$AN357)</f>
        <v>180.6</v>
      </c>
      <c r="P357" s="78">
        <v>179.1</v>
      </c>
      <c r="Q357" s="78">
        <f t="shared" si="235"/>
        <v>168.5375</v>
      </c>
      <c r="R357" s="78">
        <f>IF(ISBLANK('Imputing missing values '!$AO357), 'Imputing missing values '!$Q357, 'Imputing missing values '!$AO357)</f>
        <v>167.3</v>
      </c>
      <c r="S357" s="78">
        <v>159.5</v>
      </c>
      <c r="T357" s="83">
        <f t="shared" si="7"/>
        <v>177.1947368</v>
      </c>
      <c r="U357" s="83">
        <f>IF(ISBLANK('Imputing missing values '!$AP357), 'Imputing missing values '!$T357, 'Imputing missing values '!$AP357)</f>
        <v>177.2</v>
      </c>
      <c r="V357" s="78">
        <v>178.7</v>
      </c>
      <c r="W357" s="83">
        <f t="shared" si="8"/>
        <v>162.2578947</v>
      </c>
      <c r="X357" s="83">
        <f>IF(ISBLANK('Imputing missing values '!$AQ357), 'Imputing missing values '!$W357, 'Imputing missing values '!$AQ357)</f>
        <v>159.4</v>
      </c>
      <c r="Y357" s="78">
        <v>171.3</v>
      </c>
      <c r="Z357" s="83">
        <f t="shared" si="9"/>
        <v>167.5526316</v>
      </c>
      <c r="AA357" s="83">
        <f>IF(ISBLANK('Imputing missing values '!$AR357), 'Imputing missing values '!$Z357, 'Imputing missing values '!$AR357)</f>
        <v>167.1</v>
      </c>
      <c r="AB357" s="78">
        <v>123.1</v>
      </c>
      <c r="AC357" s="83">
        <f t="shared" si="10"/>
        <v>172.6894737</v>
      </c>
      <c r="AD357" s="83">
        <f>IF(ISBLANK('Imputing missing values '!$AS357), 'Imputing missing values '!$AC357, 'Imputing missing values '!$AS357)</f>
        <v>171.8</v>
      </c>
      <c r="AE357" s="78">
        <v>200.5</v>
      </c>
      <c r="AF357" s="83">
        <f t="shared" si="11"/>
        <v>171.7473684</v>
      </c>
      <c r="AG357" s="83">
        <f>IF(ISBLANK('Imputing missing values '!$AT357), 'Imputing missing values '!$AF357, 'Imputing missing values '!$AT357)</f>
        <v>176</v>
      </c>
      <c r="AH357" s="78">
        <v>162.8</v>
      </c>
      <c r="AI357" s="83">
        <f t="shared" ref="AI357:AI358" si="236">AVERAGE(AU339:AU357)</f>
        <v>169.4842105</v>
      </c>
      <c r="AJ357" s="83">
        <f>IF(ISBLANK('Imputing missing values '!$AU357), 'Imputing missing values '!$AI357, 'Imputing missing values '!$AU357)</f>
        <v>168.2</v>
      </c>
      <c r="AK357" s="81">
        <v>178.6</v>
      </c>
      <c r="AL357" s="78">
        <v>201.1</v>
      </c>
      <c r="AM357" s="78">
        <v>175.7</v>
      </c>
      <c r="AN357" s="78">
        <v>180.6</v>
      </c>
      <c r="AO357" s="78">
        <v>167.3</v>
      </c>
      <c r="AP357" s="81">
        <v>177.2</v>
      </c>
      <c r="AQ357" s="81">
        <v>159.4</v>
      </c>
      <c r="AR357" s="81">
        <v>167.1</v>
      </c>
      <c r="AS357" s="81">
        <v>171.8</v>
      </c>
      <c r="AT357" s="81">
        <v>176.0</v>
      </c>
      <c r="AU357" s="81">
        <v>168.2</v>
      </c>
      <c r="AV357" s="78">
        <v>174.1</v>
      </c>
    </row>
    <row r="358" ht="15.75" customHeight="1">
      <c r="A358" s="79" t="s">
        <v>102</v>
      </c>
      <c r="B358" s="82">
        <v>2022.0</v>
      </c>
      <c r="C358" s="79" t="s">
        <v>76</v>
      </c>
      <c r="D358" s="78">
        <v>169.2</v>
      </c>
      <c r="E358" s="83">
        <f t="shared" si="2"/>
        <v>176.6142857</v>
      </c>
      <c r="F358" s="83">
        <f t="shared" si="1"/>
        <v>175.9</v>
      </c>
      <c r="G358" s="78">
        <v>209.0</v>
      </c>
      <c r="H358" s="81">
        <f t="shared" si="3"/>
        <v>196.6736842</v>
      </c>
      <c r="I358" s="81">
        <f>IF(ISBLANK('Imputing missing values '!$AL358), 'Imputing missing values '!$H358, 'Imputing missing values '!$AL358)</f>
        <v>197.3</v>
      </c>
      <c r="J358" s="78">
        <v>190.2</v>
      </c>
      <c r="K358" s="81">
        <f t="shared" si="4"/>
        <v>179.3052632</v>
      </c>
      <c r="L358" s="81">
        <f>IF(ISBLANK('Imputing missing values '!$AM358),K358,AM358)</f>
        <v>183</v>
      </c>
      <c r="M358" s="78">
        <v>173.6</v>
      </c>
      <c r="N358" s="81">
        <f t="shared" si="5"/>
        <v>179.9789474</v>
      </c>
      <c r="O358" s="81">
        <f>IF(ISBLANK('Imputing missing values '!$AN358), 'Imputing missing values '!$N358, 'Imputing missing values '!$AN358)</f>
        <v>182</v>
      </c>
      <c r="P358" s="78">
        <v>188.5</v>
      </c>
      <c r="Q358" s="81">
        <f>AVERAGE(AO340:AO358)</f>
        <v>169.5631579</v>
      </c>
      <c r="R358" s="81">
        <f>IF(ISBLANK('Imputing missing values '!$AO358), 'Imputing missing values '!$Q358, 'Imputing missing values '!$AO358)</f>
        <v>172.1</v>
      </c>
      <c r="S358" s="78">
        <v>158.0</v>
      </c>
      <c r="T358" s="81">
        <f t="shared" si="7"/>
        <v>177.7315789</v>
      </c>
      <c r="U358" s="81">
        <f>IF(ISBLANK('Imputing missing values '!$AP358), 'Imputing missing values '!$T358, 'Imputing missing values '!$AP358)</f>
        <v>181.1</v>
      </c>
      <c r="V358" s="78">
        <v>159.9</v>
      </c>
      <c r="W358" s="81">
        <f t="shared" si="8"/>
        <v>162.5842105</v>
      </c>
      <c r="X358" s="81">
        <f>IF(ISBLANK('Imputing missing values '!$AQ358), 'Imputing missing values '!$W358, 'Imputing missing values '!$AQ358)</f>
        <v>163.4</v>
      </c>
      <c r="Y358" s="78">
        <v>170.8</v>
      </c>
      <c r="Z358" s="81">
        <f t="shared" si="9"/>
        <v>167.8052632</v>
      </c>
      <c r="AA358" s="81">
        <f>IF(ISBLANK('Imputing missing values '!$AR358), 'Imputing missing values '!$Z358, 'Imputing missing values '!$AR358)</f>
        <v>168.9</v>
      </c>
      <c r="AB358" s="78">
        <v>121.8</v>
      </c>
      <c r="AC358" s="81">
        <f t="shared" si="10"/>
        <v>173.0894737</v>
      </c>
      <c r="AD358" s="81">
        <f>IF(ISBLANK('Imputing missing values '!$AS358), 'Imputing missing values '!$AC358, 'Imputing missing values '!$AS358)</f>
        <v>174.1</v>
      </c>
      <c r="AE358" s="78">
        <v>205.2</v>
      </c>
      <c r="AF358" s="81">
        <f t="shared" si="11"/>
        <v>172.0947368</v>
      </c>
      <c r="AG358" s="81">
        <f>IF(ISBLANK('Imputing missing values '!$AT358), 'Imputing missing values '!$AF358, 'Imputing missing values '!$AT358)</f>
        <v>175.8</v>
      </c>
      <c r="AH358" s="78">
        <v>171.0</v>
      </c>
      <c r="AI358" s="81">
        <f t="shared" si="236"/>
        <v>169.9157895</v>
      </c>
      <c r="AJ358" s="81">
        <f>IF(ISBLANK('Imputing missing values '!$AU358), 'Imputing missing values '!$AI358, 'Imputing missing values '!$AU358)</f>
        <v>172</v>
      </c>
      <c r="AK358" s="81">
        <v>175.9</v>
      </c>
      <c r="AL358" s="81">
        <v>197.3</v>
      </c>
      <c r="AM358" s="81">
        <v>183.0</v>
      </c>
      <c r="AN358" s="81">
        <v>182.0</v>
      </c>
      <c r="AO358" s="81">
        <v>172.1</v>
      </c>
      <c r="AP358" s="81">
        <v>181.1</v>
      </c>
      <c r="AQ358" s="81">
        <v>163.4</v>
      </c>
      <c r="AR358" s="81">
        <v>168.9</v>
      </c>
      <c r="AS358" s="81">
        <v>174.1</v>
      </c>
      <c r="AT358" s="81">
        <v>175.8</v>
      </c>
      <c r="AU358" s="81">
        <v>172.0</v>
      </c>
      <c r="AV358" s="78">
        <v>175.7</v>
      </c>
    </row>
    <row r="359" ht="15.75" customHeight="1">
      <c r="A359" s="79" t="s">
        <v>121</v>
      </c>
      <c r="B359" s="82">
        <v>2023.0</v>
      </c>
      <c r="C359" s="79" t="s">
        <v>36</v>
      </c>
      <c r="D359" s="78">
        <v>174.0</v>
      </c>
      <c r="E359" s="83">
        <f t="shared" si="2"/>
        <v>175.5571429</v>
      </c>
      <c r="F359" s="83">
        <f t="shared" si="1"/>
        <v>175</v>
      </c>
      <c r="G359" s="78">
        <v>208.3</v>
      </c>
      <c r="H359" s="78">
        <f t="shared" si="3"/>
        <v>196.8105263</v>
      </c>
      <c r="I359" s="78">
        <f>IF(ISBLANK('Imputing missing values '!$AL359), 'Imputing missing values '!$H359, 'Imputing missing values '!$AL359)</f>
        <v>196.9</v>
      </c>
      <c r="J359" s="78">
        <v>192.9</v>
      </c>
      <c r="K359" s="78">
        <f t="shared" si="4"/>
        <v>179.9684211</v>
      </c>
      <c r="L359" s="78">
        <f>IF(ISBLANK('Imputing missing values '!$AM359),K359,AM359)</f>
        <v>188.6</v>
      </c>
      <c r="M359" s="78">
        <v>174.3</v>
      </c>
      <c r="N359" s="78">
        <f t="shared" si="5"/>
        <v>180.3578947</v>
      </c>
      <c r="O359" s="78">
        <f>IF(ISBLANK('Imputing missing values '!$AN359), 'Imputing missing values '!$N359, 'Imputing missing values '!$AN359)</f>
        <v>183.2</v>
      </c>
      <c r="P359" s="78">
        <v>192.6</v>
      </c>
      <c r="Q359" s="78">
        <f t="shared" ref="Q359:Q360" si="237">AVERAGE(AO341:AO356)</f>
        <v>169.74375</v>
      </c>
      <c r="R359" s="78">
        <f>IF(ISBLANK('Imputing missing values '!$AO359), 'Imputing missing values '!$Q359, 'Imputing missing values '!$AO359)</f>
        <v>177.2</v>
      </c>
      <c r="S359" s="78">
        <v>156.3</v>
      </c>
      <c r="T359" s="83">
        <f t="shared" si="7"/>
        <v>178.2210526</v>
      </c>
      <c r="U359" s="83">
        <f>IF(ISBLANK('Imputing missing values '!$AP359), 'Imputing missing values '!$T359, 'Imputing missing values '!$AP359)</f>
        <v>184.7</v>
      </c>
      <c r="V359" s="78">
        <v>142.9</v>
      </c>
      <c r="W359" s="83">
        <f t="shared" si="8"/>
        <v>162.9578947</v>
      </c>
      <c r="X359" s="83">
        <f>IF(ISBLANK('Imputing missing values '!$AQ359), 'Imputing missing values '!$W359, 'Imputing missing values '!$AQ359)</f>
        <v>168.2</v>
      </c>
      <c r="Y359" s="78">
        <v>170.7</v>
      </c>
      <c r="Z359" s="83">
        <f t="shared" si="9"/>
        <v>168.1210526</v>
      </c>
      <c r="AA359" s="83">
        <f>IF(ISBLANK('Imputing missing values '!$AR359), 'Imputing missing values '!$Z359, 'Imputing missing values '!$AR359)</f>
        <v>171.8</v>
      </c>
      <c r="AB359" s="78">
        <v>120.3</v>
      </c>
      <c r="AC359" s="83">
        <f t="shared" si="10"/>
        <v>173.5526316</v>
      </c>
      <c r="AD359" s="83">
        <f>IF(ISBLANK('Imputing missing values '!$AS359), 'Imputing missing values '!$AC359, 'Imputing missing values '!$AS359)</f>
        <v>177.8</v>
      </c>
      <c r="AE359" s="78">
        <v>210.5</v>
      </c>
      <c r="AF359" s="83">
        <f t="shared" si="11"/>
        <v>172.5684211</v>
      </c>
      <c r="AG359" s="83">
        <f>IF(ISBLANK('Imputing missing values '!$AT359), 'Imputing missing values '!$AF359, 'Imputing missing values '!$AT359)</f>
        <v>178.4</v>
      </c>
      <c r="AH359" s="78">
        <v>176.9</v>
      </c>
      <c r="AI359" s="83">
        <f>AVERAGE(AU341:AU356)</f>
        <v>170.04375</v>
      </c>
      <c r="AJ359" s="83">
        <f>IF(ISBLANK('Imputing missing values '!$AU359), 'Imputing missing values '!$AI359, 'Imputing missing values '!$AU359)</f>
        <v>176.5</v>
      </c>
      <c r="AK359" s="81">
        <v>175.0</v>
      </c>
      <c r="AL359" s="78">
        <v>196.9</v>
      </c>
      <c r="AM359" s="78">
        <v>188.6</v>
      </c>
      <c r="AN359" s="78">
        <v>183.2</v>
      </c>
      <c r="AO359" s="78">
        <v>177.2</v>
      </c>
      <c r="AP359" s="81">
        <v>184.7</v>
      </c>
      <c r="AQ359" s="81">
        <v>168.2</v>
      </c>
      <c r="AR359" s="81">
        <v>171.8</v>
      </c>
      <c r="AS359" s="81">
        <v>177.8</v>
      </c>
      <c r="AT359" s="81">
        <v>178.4</v>
      </c>
      <c r="AU359" s="81">
        <v>176.5</v>
      </c>
      <c r="AV359" s="78">
        <v>177.8</v>
      </c>
    </row>
    <row r="360" ht="15.75" customHeight="1">
      <c r="A360" s="79" t="s">
        <v>122</v>
      </c>
      <c r="B360" s="82">
        <v>2023.0</v>
      </c>
      <c r="C360" s="79" t="s">
        <v>36</v>
      </c>
      <c r="D360" s="78">
        <v>173.3</v>
      </c>
      <c r="E360" s="83">
        <f t="shared" si="2"/>
        <v>180.1</v>
      </c>
      <c r="F360" s="83">
        <f t="shared" si="1"/>
        <v>179.5</v>
      </c>
      <c r="G360" s="78">
        <v>215.2</v>
      </c>
      <c r="H360" s="78">
        <f t="shared" si="3"/>
        <v>197.2526316</v>
      </c>
      <c r="I360" s="78">
        <f>IF(ISBLANK('Imputing missing values '!$AL360), 'Imputing missing values '!$H360, 'Imputing missing values '!$AL360)</f>
        <v>201.6</v>
      </c>
      <c r="J360" s="78">
        <v>197.0</v>
      </c>
      <c r="K360" s="78">
        <f t="shared" si="4"/>
        <v>179.7</v>
      </c>
      <c r="L360" s="78">
        <f>IF(ISBLANK('Imputing missing values '!$AM360),K360,AM360)</f>
        <v>176.6</v>
      </c>
      <c r="M360" s="78">
        <v>175.2</v>
      </c>
      <c r="N360" s="78">
        <f t="shared" si="5"/>
        <v>180.3842105</v>
      </c>
      <c r="O360" s="78">
        <f>IF(ISBLANK('Imputing missing values '!$AN360), 'Imputing missing values '!$N360, 'Imputing missing values '!$AN360)</f>
        <v>180.1</v>
      </c>
      <c r="P360" s="78">
        <v>178.0</v>
      </c>
      <c r="Q360" s="78">
        <f t="shared" si="237"/>
        <v>169.49375</v>
      </c>
      <c r="R360" s="78">
        <f>IF(ISBLANK('Imputing missing values '!$AO360), 'Imputing missing values '!$Q360, 'Imputing missing values '!$AO360)</f>
        <v>168</v>
      </c>
      <c r="S360" s="78">
        <v>160.5</v>
      </c>
      <c r="T360" s="83">
        <f t="shared" si="7"/>
        <v>178.2052632</v>
      </c>
      <c r="U360" s="83">
        <f>IF(ISBLANK('Imputing missing values '!$AP360), 'Imputing missing values '!$T360, 'Imputing missing values '!$AP360)</f>
        <v>178.5</v>
      </c>
      <c r="V360" s="78">
        <v>175.3</v>
      </c>
      <c r="W360" s="83">
        <f t="shared" si="8"/>
        <v>162.6</v>
      </c>
      <c r="X360" s="83">
        <f>IF(ISBLANK('Imputing missing values '!$AQ360), 'Imputing missing values '!$W360, 'Imputing missing values '!$AQ360)</f>
        <v>159.5</v>
      </c>
      <c r="Y360" s="78">
        <v>171.2</v>
      </c>
      <c r="Z360" s="83">
        <f t="shared" si="9"/>
        <v>168.0789474</v>
      </c>
      <c r="AA360" s="83">
        <f>IF(ISBLANK('Imputing missing values '!$AR360), 'Imputing missing values '!$Z360, 'Imputing missing values '!$AR360)</f>
        <v>167.8</v>
      </c>
      <c r="AB360" s="78">
        <v>122.7</v>
      </c>
      <c r="AC360" s="83">
        <f t="shared" si="10"/>
        <v>173.4</v>
      </c>
      <c r="AD360" s="83">
        <f>IF(ISBLANK('Imputing missing values '!$AS360), 'Imputing missing values '!$AC360, 'Imputing missing values '!$AS360)</f>
        <v>171.8</v>
      </c>
      <c r="AE360" s="78">
        <v>204.3</v>
      </c>
      <c r="AF360" s="83">
        <f t="shared" si="11"/>
        <v>173.0473684</v>
      </c>
      <c r="AG360" s="83">
        <f>IF(ISBLANK('Imputing missing values '!$AT360), 'Imputing missing values '!$AF360, 'Imputing missing values '!$AT360)</f>
        <v>178.8</v>
      </c>
      <c r="AH360" s="78">
        <v>163.7</v>
      </c>
      <c r="AI360" s="83">
        <f t="shared" ref="AI360:AI361" si="238">AVERAGE(AU342:AU360)</f>
        <v>170.2368421</v>
      </c>
      <c r="AJ360" s="83">
        <f>IF(ISBLANK('Imputing missing values '!$AU360), 'Imputing missing values '!$AI360, 'Imputing missing values '!$AU360)</f>
        <v>168.9</v>
      </c>
      <c r="AK360" s="81">
        <v>179.5</v>
      </c>
      <c r="AL360" s="78">
        <v>201.6</v>
      </c>
      <c r="AM360" s="78">
        <v>176.6</v>
      </c>
      <c r="AN360" s="78">
        <v>180.1</v>
      </c>
      <c r="AO360" s="78">
        <v>168.0</v>
      </c>
      <c r="AP360" s="81">
        <v>178.5</v>
      </c>
      <c r="AQ360" s="81">
        <v>159.5</v>
      </c>
      <c r="AR360" s="81">
        <v>167.8</v>
      </c>
      <c r="AS360" s="81">
        <v>171.8</v>
      </c>
      <c r="AT360" s="81">
        <v>178.8</v>
      </c>
      <c r="AU360" s="81">
        <v>168.9</v>
      </c>
      <c r="AV360" s="78">
        <v>174.9</v>
      </c>
    </row>
    <row r="361" ht="15.75" customHeight="1">
      <c r="A361" s="79" t="s">
        <v>102</v>
      </c>
      <c r="B361" s="82">
        <v>2023.0</v>
      </c>
      <c r="C361" s="79" t="s">
        <v>36</v>
      </c>
      <c r="D361" s="78">
        <v>173.8</v>
      </c>
      <c r="E361" s="83">
        <f t="shared" si="2"/>
        <v>176.8428571</v>
      </c>
      <c r="F361" s="83">
        <f t="shared" si="1"/>
        <v>176.7</v>
      </c>
      <c r="G361" s="78">
        <v>210.7</v>
      </c>
      <c r="H361" s="81">
        <f t="shared" si="3"/>
        <v>197.2315789</v>
      </c>
      <c r="I361" s="81">
        <f>IF(ISBLANK('Imputing missing values '!$AL361), 'Imputing missing values '!$H361, 'Imputing missing values '!$AL361)</f>
        <v>198.2</v>
      </c>
      <c r="J361" s="78">
        <v>194.5</v>
      </c>
      <c r="K361" s="81">
        <f t="shared" si="4"/>
        <v>180.3947368</v>
      </c>
      <c r="L361" s="81">
        <f>IF(ISBLANK('Imputing missing values '!$AM361),K361,AM361)</f>
        <v>183.8</v>
      </c>
      <c r="M361" s="78">
        <v>174.6</v>
      </c>
      <c r="N361" s="81">
        <f t="shared" si="5"/>
        <v>180.5157895</v>
      </c>
      <c r="O361" s="81">
        <f>IF(ISBLANK('Imputing missing values '!$AN361), 'Imputing missing values '!$N361, 'Imputing missing values '!$AN361)</f>
        <v>182</v>
      </c>
      <c r="P361" s="78">
        <v>187.2</v>
      </c>
      <c r="Q361" s="81">
        <f>AVERAGE(AO343:AO361)</f>
        <v>170.4736842</v>
      </c>
      <c r="R361" s="81">
        <f>IF(ISBLANK('Imputing missing values '!$AO361), 'Imputing missing values '!$Q361, 'Imputing missing values '!$AO361)</f>
        <v>172.9</v>
      </c>
      <c r="S361" s="78">
        <v>158.3</v>
      </c>
      <c r="T361" s="81">
        <f t="shared" si="7"/>
        <v>178.7631579</v>
      </c>
      <c r="U361" s="81">
        <f>IF(ISBLANK('Imputing missing values '!$AP361), 'Imputing missing values '!$T361, 'Imputing missing values '!$AP361)</f>
        <v>182.3</v>
      </c>
      <c r="V361" s="78">
        <v>153.9</v>
      </c>
      <c r="W361" s="81">
        <f t="shared" si="8"/>
        <v>162.9263158</v>
      </c>
      <c r="X361" s="81">
        <f>IF(ISBLANK('Imputing missing values '!$AQ361), 'Imputing missing values '!$W361, 'Imputing missing values '!$AQ361)</f>
        <v>163.6</v>
      </c>
      <c r="Y361" s="78">
        <v>170.9</v>
      </c>
      <c r="Z361" s="81">
        <f t="shared" si="9"/>
        <v>168.3368421</v>
      </c>
      <c r="AA361" s="81">
        <f>IF(ISBLANK('Imputing missing values '!$AR361), 'Imputing missing values '!$Z361, 'Imputing missing values '!$AR361)</f>
        <v>169.5</v>
      </c>
      <c r="AB361" s="78">
        <v>121.1</v>
      </c>
      <c r="AC361" s="81">
        <f t="shared" si="10"/>
        <v>173.6736842</v>
      </c>
      <c r="AD361" s="81">
        <f>IF(ISBLANK('Imputing missing values '!$AS361), 'Imputing missing values '!$AC361, 'Imputing missing values '!$AS361)</f>
        <v>174.3</v>
      </c>
      <c r="AE361" s="78">
        <v>208.4</v>
      </c>
      <c r="AF361" s="81">
        <f t="shared" si="11"/>
        <v>173.5105263</v>
      </c>
      <c r="AG361" s="81">
        <f>IF(ISBLANK('Imputing missing values '!$AT361), 'Imputing missing values '!$AF361, 'Imputing missing values '!$AT361)</f>
        <v>178.6</v>
      </c>
      <c r="AH361" s="78">
        <v>171.4</v>
      </c>
      <c r="AI361" s="81">
        <f t="shared" si="238"/>
        <v>170.6631579</v>
      </c>
      <c r="AJ361" s="81">
        <f>IF(ISBLANK('Imputing missing values '!$AU361), 'Imputing missing values '!$AI361, 'Imputing missing values '!$AU361)</f>
        <v>172.8</v>
      </c>
      <c r="AK361" s="81">
        <v>176.7</v>
      </c>
      <c r="AL361" s="81">
        <v>198.2</v>
      </c>
      <c r="AM361" s="81">
        <v>183.8</v>
      </c>
      <c r="AN361" s="81">
        <v>182.0</v>
      </c>
      <c r="AO361" s="81">
        <v>172.9</v>
      </c>
      <c r="AP361" s="81">
        <v>182.3</v>
      </c>
      <c r="AQ361" s="81">
        <v>163.6</v>
      </c>
      <c r="AR361" s="81">
        <v>169.5</v>
      </c>
      <c r="AS361" s="81">
        <v>174.3</v>
      </c>
      <c r="AT361" s="81">
        <v>178.6</v>
      </c>
      <c r="AU361" s="81">
        <v>172.8</v>
      </c>
      <c r="AV361" s="78">
        <v>176.5</v>
      </c>
    </row>
    <row r="362" ht="15.75" customHeight="1">
      <c r="A362" s="79" t="s">
        <v>121</v>
      </c>
      <c r="B362" s="82">
        <v>2023.0</v>
      </c>
      <c r="C362" s="79" t="s">
        <v>37</v>
      </c>
      <c r="D362" s="78">
        <v>174.2</v>
      </c>
      <c r="E362" s="83">
        <f t="shared" si="2"/>
        <v>176.0428571</v>
      </c>
      <c r="F362" s="83">
        <f t="shared" si="1"/>
        <v>174.8</v>
      </c>
      <c r="G362" s="78">
        <v>205.2</v>
      </c>
      <c r="H362" s="78">
        <f t="shared" si="3"/>
        <v>197.4263158</v>
      </c>
      <c r="I362" s="78">
        <f>IF(ISBLANK('Imputing missing values '!$AL362), 'Imputing missing values '!$H362, 'Imputing missing values '!$AL362)</f>
        <v>198.3</v>
      </c>
      <c r="J362" s="78">
        <v>173.9</v>
      </c>
      <c r="K362" s="78">
        <f t="shared" si="4"/>
        <v>181.0421053</v>
      </c>
      <c r="L362" s="78">
        <f>IF(ISBLANK('Imputing missing values '!$AM362),K362,AM362)</f>
        <v>189.6</v>
      </c>
      <c r="M362" s="78">
        <v>177.0</v>
      </c>
      <c r="N362" s="78">
        <f t="shared" si="5"/>
        <v>180.6210526</v>
      </c>
      <c r="O362" s="78">
        <f>IF(ISBLANK('Imputing missing values '!$AN362), 'Imputing missing values '!$N362, 'Imputing missing values '!$AN362)</f>
        <v>181.6</v>
      </c>
      <c r="P362" s="78">
        <v>183.4</v>
      </c>
      <c r="Q362" s="78">
        <f t="shared" ref="Q362:Q363" si="239">AVERAGE(AO344:AO359)</f>
        <v>170.66875</v>
      </c>
      <c r="R362" s="78">
        <f>IF(ISBLANK('Imputing missing values '!$AO362), 'Imputing missing values '!$Q362, 'Imputing missing values '!$AO362)</f>
        <v>178.6</v>
      </c>
      <c r="S362" s="78">
        <v>167.2</v>
      </c>
      <c r="T362" s="83">
        <f t="shared" si="7"/>
        <v>179.3157895</v>
      </c>
      <c r="U362" s="83">
        <f>IF(ISBLANK('Imputing missing values '!$AP362), 'Imputing missing values '!$T362, 'Imputing missing values '!$AP362)</f>
        <v>186.6</v>
      </c>
      <c r="V362" s="78">
        <v>140.9</v>
      </c>
      <c r="W362" s="83">
        <f t="shared" si="8"/>
        <v>163.3157895</v>
      </c>
      <c r="X362" s="83">
        <f>IF(ISBLANK('Imputing missing values '!$AQ362), 'Imputing missing values '!$W362, 'Imputing missing values '!$AQ362)</f>
        <v>169</v>
      </c>
      <c r="Y362" s="78">
        <v>170.4</v>
      </c>
      <c r="Z362" s="83">
        <f t="shared" si="9"/>
        <v>168.6789474</v>
      </c>
      <c r="AA362" s="83">
        <f>IF(ISBLANK('Imputing missing values '!$AR362), 'Imputing missing values '!$Z362, 'Imputing missing values '!$AR362)</f>
        <v>172.8</v>
      </c>
      <c r="AB362" s="78">
        <v>119.1</v>
      </c>
      <c r="AC362" s="83">
        <f t="shared" si="10"/>
        <v>174.0473684</v>
      </c>
      <c r="AD362" s="83">
        <f>IF(ISBLANK('Imputing missing values '!$AS362), 'Imputing missing values '!$AC362, 'Imputing missing values '!$AS362)</f>
        <v>178.5</v>
      </c>
      <c r="AE362" s="78">
        <v>212.1</v>
      </c>
      <c r="AF362" s="83">
        <f t="shared" si="11"/>
        <v>174.0894737</v>
      </c>
      <c r="AG362" s="83">
        <f>IF(ISBLANK('Imputing missing values '!$AT362), 'Imputing missing values '!$AF362, 'Imputing missing values '!$AT362)</f>
        <v>180.7</v>
      </c>
      <c r="AH362" s="78">
        <v>177.6</v>
      </c>
      <c r="AI362" s="83">
        <f>AVERAGE(AU344:AU359)</f>
        <v>170.78125</v>
      </c>
      <c r="AJ362" s="83">
        <f>IF(ISBLANK('Imputing missing values '!$AU362), 'Imputing missing values '!$AI362, 'Imputing missing values '!$AU362)</f>
        <v>177.9</v>
      </c>
      <c r="AK362" s="81">
        <v>174.8</v>
      </c>
      <c r="AL362" s="78">
        <v>198.3</v>
      </c>
      <c r="AM362" s="78">
        <v>189.6</v>
      </c>
      <c r="AN362" s="78">
        <v>181.6</v>
      </c>
      <c r="AO362" s="78">
        <v>178.6</v>
      </c>
      <c r="AP362" s="81">
        <v>186.6</v>
      </c>
      <c r="AQ362" s="81">
        <v>169.0</v>
      </c>
      <c r="AR362" s="81">
        <v>172.8</v>
      </c>
      <c r="AS362" s="81">
        <v>178.5</v>
      </c>
      <c r="AT362" s="81">
        <v>180.7</v>
      </c>
      <c r="AU362" s="81">
        <v>177.9</v>
      </c>
      <c r="AV362" s="78">
        <v>178.0</v>
      </c>
    </row>
    <row r="363" ht="15.75" customHeight="1">
      <c r="A363" s="79" t="s">
        <v>122</v>
      </c>
      <c r="B363" s="82">
        <v>2023.0</v>
      </c>
      <c r="C363" s="79" t="s">
        <v>37</v>
      </c>
      <c r="D363" s="78">
        <v>174.7</v>
      </c>
      <c r="E363" s="83">
        <f t="shared" si="2"/>
        <v>180.2285714</v>
      </c>
      <c r="F363" s="83">
        <f t="shared" si="1"/>
        <v>180.7</v>
      </c>
      <c r="G363" s="78">
        <v>212.2</v>
      </c>
      <c r="H363" s="78">
        <f t="shared" si="3"/>
        <v>197.9</v>
      </c>
      <c r="I363" s="78">
        <f>IF(ISBLANK('Imputing missing values '!$AL363), 'Imputing missing values '!$H363, 'Imputing missing values '!$AL363)</f>
        <v>202.7</v>
      </c>
      <c r="J363" s="78">
        <v>177.2</v>
      </c>
      <c r="K363" s="78">
        <f t="shared" si="4"/>
        <v>180.7894737</v>
      </c>
      <c r="L363" s="78">
        <f>IF(ISBLANK('Imputing missing values '!$AM363),K363,AM363)</f>
        <v>178.2</v>
      </c>
      <c r="M363" s="78">
        <v>177.9</v>
      </c>
      <c r="N363" s="78">
        <f t="shared" si="5"/>
        <v>180.8157895</v>
      </c>
      <c r="O363" s="78">
        <f>IF(ISBLANK('Imputing missing values '!$AN363), 'Imputing missing values '!$N363, 'Imputing missing values '!$AN363)</f>
        <v>182.8</v>
      </c>
      <c r="P363" s="78">
        <v>172.2</v>
      </c>
      <c r="Q363" s="78">
        <f t="shared" si="239"/>
        <v>170.4</v>
      </c>
      <c r="R363" s="78">
        <f>IF(ISBLANK('Imputing missing values '!$AO363), 'Imputing missing values '!$Q363, 'Imputing missing values '!$AO363)</f>
        <v>169.2</v>
      </c>
      <c r="S363" s="78">
        <v>172.1</v>
      </c>
      <c r="T363" s="83">
        <f t="shared" si="7"/>
        <v>179.3894737</v>
      </c>
      <c r="U363" s="83">
        <f>IF(ISBLANK('Imputing missing values '!$AP363), 'Imputing missing values '!$T363, 'Imputing missing values '!$AP363)</f>
        <v>180.8</v>
      </c>
      <c r="V363" s="78">
        <v>175.8</v>
      </c>
      <c r="W363" s="83">
        <f t="shared" si="8"/>
        <v>162.9578947</v>
      </c>
      <c r="X363" s="83">
        <f>IF(ISBLANK('Imputing missing values '!$AQ363), 'Imputing missing values '!$W363, 'Imputing missing values '!$AQ363)</f>
        <v>159.8</v>
      </c>
      <c r="Y363" s="78">
        <v>172.2</v>
      </c>
      <c r="Z363" s="83">
        <f t="shared" si="9"/>
        <v>168.6315789</v>
      </c>
      <c r="AA363" s="83">
        <f>IF(ISBLANK('Imputing missing values '!$AR363), 'Imputing missing values '!$Z363, 'Imputing missing values '!$AR363)</f>
        <v>168.4</v>
      </c>
      <c r="AB363" s="78">
        <v>121.9</v>
      </c>
      <c r="AC363" s="83">
        <f t="shared" si="10"/>
        <v>173.8789474</v>
      </c>
      <c r="AD363" s="83">
        <f>IF(ISBLANK('Imputing missing values '!$AS363), 'Imputing missing values '!$AC363, 'Imputing missing values '!$AS363)</f>
        <v>172.5</v>
      </c>
      <c r="AE363" s="78">
        <v>204.8</v>
      </c>
      <c r="AF363" s="83">
        <f t="shared" si="11"/>
        <v>174.6315789</v>
      </c>
      <c r="AG363" s="83">
        <f>IF(ISBLANK('Imputing missing values '!$AT363), 'Imputing missing values '!$AF363, 'Imputing missing values '!$AT363)</f>
        <v>181.4</v>
      </c>
      <c r="AH363" s="78">
        <v>164.9</v>
      </c>
      <c r="AI363" s="83">
        <f t="shared" ref="AI363:AI364" si="240">AVERAGE(AU345:AU363)</f>
        <v>171.0263158</v>
      </c>
      <c r="AJ363" s="83">
        <f>IF(ISBLANK('Imputing missing values '!$AU363), 'Imputing missing values '!$AI363, 'Imputing missing values '!$AU363)</f>
        <v>170</v>
      </c>
      <c r="AK363" s="81">
        <v>180.7</v>
      </c>
      <c r="AL363" s="78">
        <v>202.7</v>
      </c>
      <c r="AM363" s="78">
        <v>178.2</v>
      </c>
      <c r="AN363" s="78">
        <v>182.8</v>
      </c>
      <c r="AO363" s="78">
        <v>169.2</v>
      </c>
      <c r="AP363" s="81">
        <v>180.8</v>
      </c>
      <c r="AQ363" s="81">
        <v>159.8</v>
      </c>
      <c r="AR363" s="81">
        <v>168.4</v>
      </c>
      <c r="AS363" s="81">
        <v>172.5</v>
      </c>
      <c r="AT363" s="81">
        <v>181.4</v>
      </c>
      <c r="AU363" s="81">
        <v>170.0</v>
      </c>
      <c r="AV363" s="78">
        <v>176.3</v>
      </c>
    </row>
    <row r="364" ht="15.75" customHeight="1">
      <c r="A364" s="79" t="s">
        <v>102</v>
      </c>
      <c r="B364" s="82">
        <v>2023.0</v>
      </c>
      <c r="C364" s="79" t="s">
        <v>37</v>
      </c>
      <c r="D364" s="78">
        <v>174.4</v>
      </c>
      <c r="E364" s="83">
        <f t="shared" si="2"/>
        <v>177.0571429</v>
      </c>
      <c r="F364" s="83">
        <f t="shared" si="1"/>
        <v>177</v>
      </c>
      <c r="G364" s="78">
        <v>207.7</v>
      </c>
      <c r="H364" s="81">
        <f t="shared" si="3"/>
        <v>197.9421053</v>
      </c>
      <c r="I364" s="81">
        <f>IF(ISBLANK('Imputing missing values '!$AL364), 'Imputing missing values '!$H364, 'Imputing missing values '!$AL364)</f>
        <v>199.5</v>
      </c>
      <c r="J364" s="78">
        <v>175.2</v>
      </c>
      <c r="K364" s="81">
        <f t="shared" si="4"/>
        <v>181.5</v>
      </c>
      <c r="L364" s="81">
        <f>IF(ISBLANK('Imputing missing values '!$AM364),K364,AM364)</f>
        <v>185.1</v>
      </c>
      <c r="M364" s="78">
        <v>177.3</v>
      </c>
      <c r="N364" s="81">
        <f t="shared" si="5"/>
        <v>181.0105263</v>
      </c>
      <c r="O364" s="81">
        <f>IF(ISBLANK('Imputing missing values '!$AN364), 'Imputing missing values '!$N364, 'Imputing missing values '!$AN364)</f>
        <v>182.1</v>
      </c>
      <c r="P364" s="78">
        <v>179.3</v>
      </c>
      <c r="Q364" s="81">
        <f>AVERAGE(AO346:AO364)</f>
        <v>171.4263158</v>
      </c>
      <c r="R364" s="81">
        <f>IF(ISBLANK('Imputing missing values '!$AO364), 'Imputing missing values '!$Q364, 'Imputing missing values '!$AO364)</f>
        <v>174.2</v>
      </c>
      <c r="S364" s="78">
        <v>169.5</v>
      </c>
      <c r="T364" s="81">
        <f t="shared" si="7"/>
        <v>180.0105263</v>
      </c>
      <c r="U364" s="81">
        <f>IF(ISBLANK('Imputing missing values '!$AP364), 'Imputing missing values '!$T364, 'Imputing missing values '!$AP364)</f>
        <v>184.4</v>
      </c>
      <c r="V364" s="78">
        <v>152.7</v>
      </c>
      <c r="W364" s="81">
        <f t="shared" si="8"/>
        <v>163.3</v>
      </c>
      <c r="X364" s="81">
        <f>IF(ISBLANK('Imputing missing values '!$AQ364), 'Imputing missing values '!$W364, 'Imputing missing values '!$AQ364)</f>
        <v>164.2</v>
      </c>
      <c r="Y364" s="78">
        <v>171.0</v>
      </c>
      <c r="Z364" s="81">
        <f t="shared" si="9"/>
        <v>168.9052632</v>
      </c>
      <c r="AA364" s="81">
        <f>IF(ISBLANK('Imputing missing values '!$AR364), 'Imputing missing values '!$Z364, 'Imputing missing values '!$AR364)</f>
        <v>170.3</v>
      </c>
      <c r="AB364" s="78">
        <v>120.0</v>
      </c>
      <c r="AC364" s="81">
        <f t="shared" si="10"/>
        <v>174.1473684</v>
      </c>
      <c r="AD364" s="81">
        <f>IF(ISBLANK('Imputing missing values '!$AS364), 'Imputing missing values '!$AC364, 'Imputing missing values '!$AS364)</f>
        <v>175</v>
      </c>
      <c r="AE364" s="78">
        <v>209.7</v>
      </c>
      <c r="AF364" s="81">
        <f t="shared" si="11"/>
        <v>175.1368421</v>
      </c>
      <c r="AG364" s="81">
        <f>IF(ISBLANK('Imputing missing values '!$AT364), 'Imputing missing values '!$AF364, 'Imputing missing values '!$AT364)</f>
        <v>181</v>
      </c>
      <c r="AH364" s="78">
        <v>172.3</v>
      </c>
      <c r="AI364" s="81">
        <f t="shared" si="240"/>
        <v>171.4842105</v>
      </c>
      <c r="AJ364" s="81">
        <f>IF(ISBLANK('Imputing missing values '!$AU364), 'Imputing missing values '!$AI364, 'Imputing missing values '!$AU364)</f>
        <v>174.1</v>
      </c>
      <c r="AK364" s="81">
        <v>177.0</v>
      </c>
      <c r="AL364" s="81">
        <v>199.5</v>
      </c>
      <c r="AM364" s="81">
        <v>185.1</v>
      </c>
      <c r="AN364" s="81">
        <v>182.1</v>
      </c>
      <c r="AO364" s="81">
        <v>174.2</v>
      </c>
      <c r="AP364" s="81">
        <v>184.4</v>
      </c>
      <c r="AQ364" s="81">
        <v>164.2</v>
      </c>
      <c r="AR364" s="81">
        <v>170.3</v>
      </c>
      <c r="AS364" s="81">
        <v>175.0</v>
      </c>
      <c r="AT364" s="81">
        <v>181.0</v>
      </c>
      <c r="AU364" s="81">
        <v>174.1</v>
      </c>
      <c r="AV364" s="78">
        <v>177.2</v>
      </c>
    </row>
    <row r="365" ht="15.75" customHeight="1">
      <c r="A365" s="79" t="s">
        <v>121</v>
      </c>
      <c r="B365" s="82">
        <v>2023.0</v>
      </c>
      <c r="C365" s="79" t="s">
        <v>38</v>
      </c>
      <c r="D365" s="78">
        <v>174.3</v>
      </c>
      <c r="E365" s="83">
        <f t="shared" si="2"/>
        <v>176.3428571</v>
      </c>
      <c r="F365" s="83">
        <f t="shared" si="1"/>
        <v>174.8</v>
      </c>
      <c r="G365" s="78">
        <v>205.2</v>
      </c>
      <c r="H365" s="78">
        <f t="shared" si="3"/>
        <v>198.1210526</v>
      </c>
      <c r="I365" s="78">
        <f>IF(ISBLANK('Imputing missing values '!$AL365), 'Imputing missing values '!$H365, 'Imputing missing values '!$AL365)</f>
        <v>198.4</v>
      </c>
      <c r="J365" s="78">
        <v>173.9</v>
      </c>
      <c r="K365" s="78">
        <f t="shared" si="4"/>
        <v>182.0842105</v>
      </c>
      <c r="L365" s="78">
        <f>IF(ISBLANK('Imputing missing values '!$AM365),K365,AM365)</f>
        <v>189.6</v>
      </c>
      <c r="M365" s="78">
        <v>177.0</v>
      </c>
      <c r="N365" s="78">
        <f t="shared" si="5"/>
        <v>181.1473684</v>
      </c>
      <c r="O365" s="78">
        <f>IF(ISBLANK('Imputing missing values '!$AN365), 'Imputing missing values '!$N365, 'Imputing missing values '!$AN365)</f>
        <v>181.4</v>
      </c>
      <c r="P365" s="78">
        <v>183.3</v>
      </c>
      <c r="Q365" s="78">
        <f t="shared" ref="Q365:Q366" si="241">AVERAGE(AO347:AO362)</f>
        <v>171.575</v>
      </c>
      <c r="R365" s="78">
        <f>IF(ISBLANK('Imputing missing values '!$AO365), 'Imputing missing values '!$Q365, 'Imputing missing values '!$AO365)</f>
        <v>178.6</v>
      </c>
      <c r="S365" s="78">
        <v>167.2</v>
      </c>
      <c r="T365" s="83">
        <f t="shared" si="7"/>
        <v>180.5263158</v>
      </c>
      <c r="U365" s="83">
        <f>IF(ISBLANK('Imputing missing values '!$AP365), 'Imputing missing values '!$T365, 'Imputing missing values '!$AP365)</f>
        <v>186.6</v>
      </c>
      <c r="V365" s="78">
        <v>140.9</v>
      </c>
      <c r="W365" s="83">
        <f t="shared" si="8"/>
        <v>163.6736842</v>
      </c>
      <c r="X365" s="83">
        <f>IF(ISBLANK('Imputing missing values '!$AQ365), 'Imputing missing values '!$W365, 'Imputing missing values '!$AQ365)</f>
        <v>169</v>
      </c>
      <c r="Y365" s="78">
        <v>170.5</v>
      </c>
      <c r="Z365" s="83">
        <f t="shared" si="9"/>
        <v>169.2157895</v>
      </c>
      <c r="AA365" s="83">
        <f>IF(ISBLANK('Imputing missing values '!$AR365), 'Imputing missing values '!$Z365, 'Imputing missing values '!$AR365)</f>
        <v>172.8</v>
      </c>
      <c r="AB365" s="78">
        <v>119.1</v>
      </c>
      <c r="AC365" s="83">
        <f t="shared" si="10"/>
        <v>174.4736842</v>
      </c>
      <c r="AD365" s="83">
        <f>IF(ISBLANK('Imputing missing values '!$AS365), 'Imputing missing values '!$AC365, 'Imputing missing values '!$AS365)</f>
        <v>178.5</v>
      </c>
      <c r="AE365" s="78">
        <v>212.1</v>
      </c>
      <c r="AF365" s="83">
        <f t="shared" si="11"/>
        <v>175.6368421</v>
      </c>
      <c r="AG365" s="83">
        <f>IF(ISBLANK('Imputing missing values '!$AT365), 'Imputing missing values '!$AF365, 'Imputing missing values '!$AT365)</f>
        <v>180.7</v>
      </c>
      <c r="AH365" s="78">
        <v>177.6</v>
      </c>
      <c r="AI365" s="83">
        <f>AVERAGE(AU347:AU362)</f>
        <v>171.5625</v>
      </c>
      <c r="AJ365" s="83">
        <f>IF(ISBLANK('Imputing missing values '!$AU365), 'Imputing missing values '!$AI365, 'Imputing missing values '!$AU365)</f>
        <v>177.9</v>
      </c>
      <c r="AK365" s="81">
        <v>174.8</v>
      </c>
      <c r="AL365" s="78">
        <v>198.4</v>
      </c>
      <c r="AM365" s="78">
        <v>189.6</v>
      </c>
      <c r="AN365" s="78">
        <v>181.4</v>
      </c>
      <c r="AO365" s="78">
        <v>178.6</v>
      </c>
      <c r="AP365" s="81">
        <v>186.6</v>
      </c>
      <c r="AQ365" s="81">
        <v>169.0</v>
      </c>
      <c r="AR365" s="81">
        <v>172.8</v>
      </c>
      <c r="AS365" s="81">
        <v>178.5</v>
      </c>
      <c r="AT365" s="81">
        <v>180.7</v>
      </c>
      <c r="AU365" s="81">
        <v>177.9</v>
      </c>
      <c r="AV365" s="78">
        <v>178.0</v>
      </c>
    </row>
    <row r="366" ht="15.75" customHeight="1">
      <c r="A366" s="79" t="s">
        <v>122</v>
      </c>
      <c r="B366" s="82">
        <v>2023.0</v>
      </c>
      <c r="C366" s="79" t="s">
        <v>38</v>
      </c>
      <c r="D366" s="78">
        <v>174.7</v>
      </c>
      <c r="E366" s="83">
        <f t="shared" si="2"/>
        <v>180.3142857</v>
      </c>
      <c r="F366" s="83">
        <f t="shared" si="1"/>
        <v>180.8</v>
      </c>
      <c r="G366" s="78">
        <v>212.2</v>
      </c>
      <c r="H366" s="78">
        <f t="shared" si="3"/>
        <v>198.5526316</v>
      </c>
      <c r="I366" s="78">
        <f>IF(ISBLANK('Imputing missing values '!$AL366), 'Imputing missing values '!$H366, 'Imputing missing values '!$AL366)</f>
        <v>202.7</v>
      </c>
      <c r="J366" s="78">
        <v>177.2</v>
      </c>
      <c r="K366" s="78">
        <f t="shared" si="4"/>
        <v>181.7526316</v>
      </c>
      <c r="L366" s="78">
        <f>IF(ISBLANK('Imputing missing values '!$AM366),K366,AM366)</f>
        <v>178.2</v>
      </c>
      <c r="M366" s="78">
        <v>177.9</v>
      </c>
      <c r="N366" s="78">
        <f t="shared" si="5"/>
        <v>181.3</v>
      </c>
      <c r="O366" s="78">
        <f>IF(ISBLANK('Imputing missing values '!$AN366), 'Imputing missing values '!$N366, 'Imputing missing values '!$AN366)</f>
        <v>182.6</v>
      </c>
      <c r="P366" s="78">
        <v>172.2</v>
      </c>
      <c r="Q366" s="78">
        <f t="shared" si="241"/>
        <v>171.3</v>
      </c>
      <c r="R366" s="78">
        <f>IF(ISBLANK('Imputing missing values '!$AO366), 'Imputing missing values '!$Q366, 'Imputing missing values '!$AO366)</f>
        <v>169.2</v>
      </c>
      <c r="S366" s="78">
        <v>172.1</v>
      </c>
      <c r="T366" s="83">
        <f t="shared" si="7"/>
        <v>180.5578947</v>
      </c>
      <c r="U366" s="83">
        <f>IF(ISBLANK('Imputing missing values '!$AP366), 'Imputing missing values '!$T366, 'Imputing missing values '!$AP366)</f>
        <v>180.8</v>
      </c>
      <c r="V366" s="78">
        <v>175.9</v>
      </c>
      <c r="W366" s="83">
        <f t="shared" si="8"/>
        <v>163.3</v>
      </c>
      <c r="X366" s="83">
        <f>IF(ISBLANK('Imputing missing values '!$AQ366), 'Imputing missing values '!$W366, 'Imputing missing values '!$AQ366)</f>
        <v>159.8</v>
      </c>
      <c r="Y366" s="78">
        <v>172.2</v>
      </c>
      <c r="Z366" s="83">
        <f t="shared" si="9"/>
        <v>169.1315789</v>
      </c>
      <c r="AA366" s="83">
        <f>IF(ISBLANK('Imputing missing values '!$AR366), 'Imputing missing values '!$Z366, 'Imputing missing values '!$AR366)</f>
        <v>168.4</v>
      </c>
      <c r="AB366" s="78">
        <v>121.9</v>
      </c>
      <c r="AC366" s="83">
        <f t="shared" si="10"/>
        <v>174.2789474</v>
      </c>
      <c r="AD366" s="83">
        <f>IF(ISBLANK('Imputing missing values '!$AS366), 'Imputing missing values '!$AC366, 'Imputing missing values '!$AS366)</f>
        <v>172.5</v>
      </c>
      <c r="AE366" s="78">
        <v>204.8</v>
      </c>
      <c r="AF366" s="83">
        <f t="shared" si="11"/>
        <v>176.2</v>
      </c>
      <c r="AG366" s="83">
        <f>IF(ISBLANK('Imputing missing values '!$AT366), 'Imputing missing values '!$AF366, 'Imputing missing values '!$AT366)</f>
        <v>181.5</v>
      </c>
      <c r="AH366" s="78">
        <v>164.9</v>
      </c>
      <c r="AI366" s="83">
        <f t="shared" ref="AI366:AI367" si="242">AVERAGE(AU348:AU366)</f>
        <v>171.7842105</v>
      </c>
      <c r="AJ366" s="83">
        <f>IF(ISBLANK('Imputing missing values '!$AU366), 'Imputing missing values '!$AI366, 'Imputing missing values '!$AU366)</f>
        <v>170</v>
      </c>
      <c r="AK366" s="81">
        <v>180.8</v>
      </c>
      <c r="AL366" s="78">
        <v>202.7</v>
      </c>
      <c r="AM366" s="78">
        <v>178.2</v>
      </c>
      <c r="AN366" s="78">
        <v>182.6</v>
      </c>
      <c r="AO366" s="78">
        <v>169.2</v>
      </c>
      <c r="AP366" s="81">
        <v>180.8</v>
      </c>
      <c r="AQ366" s="81">
        <v>159.8</v>
      </c>
      <c r="AR366" s="81">
        <v>168.4</v>
      </c>
      <c r="AS366" s="81">
        <v>172.5</v>
      </c>
      <c r="AT366" s="81">
        <v>181.5</v>
      </c>
      <c r="AU366" s="81">
        <v>170.0</v>
      </c>
      <c r="AV366" s="78">
        <v>176.3</v>
      </c>
    </row>
    <row r="367" ht="15.75" customHeight="1">
      <c r="A367" s="79" t="s">
        <v>102</v>
      </c>
      <c r="B367" s="82">
        <v>2023.0</v>
      </c>
      <c r="C367" s="79" t="s">
        <v>38</v>
      </c>
      <c r="D367" s="78">
        <v>174.4</v>
      </c>
      <c r="E367" s="83">
        <f t="shared" si="2"/>
        <v>177.1571429</v>
      </c>
      <c r="F367" s="83">
        <f t="shared" si="1"/>
        <v>177</v>
      </c>
      <c r="G367" s="78">
        <v>207.7</v>
      </c>
      <c r="H367" s="81">
        <f t="shared" si="3"/>
        <v>198.5421053</v>
      </c>
      <c r="I367" s="81">
        <f>IF(ISBLANK('Imputing missing values '!$AL367), 'Imputing missing values '!$H367, 'Imputing missing values '!$AL367)</f>
        <v>199.5</v>
      </c>
      <c r="J367" s="78">
        <v>175.2</v>
      </c>
      <c r="K367" s="81">
        <f t="shared" si="4"/>
        <v>182.3894737</v>
      </c>
      <c r="L367" s="81">
        <f>IF(ISBLANK('Imputing missing values '!$AM367),K367,AM367)</f>
        <v>185.1</v>
      </c>
      <c r="M367" s="78">
        <v>177.3</v>
      </c>
      <c r="N367" s="81">
        <f t="shared" si="5"/>
        <v>181.4421053</v>
      </c>
      <c r="O367" s="81">
        <f>IF(ISBLANK('Imputing missing values '!$AN367), 'Imputing missing values '!$N367, 'Imputing missing values '!$AN367)</f>
        <v>181.9</v>
      </c>
      <c r="P367" s="78">
        <v>179.2</v>
      </c>
      <c r="Q367" s="81">
        <f>AVERAGE(AO349:AO367)</f>
        <v>172.2105263</v>
      </c>
      <c r="R367" s="81">
        <f>IF(ISBLANK('Imputing missing values '!$AO367), 'Imputing missing values '!$Q367, 'Imputing missing values '!$AO367)</f>
        <v>174.2</v>
      </c>
      <c r="S367" s="78">
        <v>169.5</v>
      </c>
      <c r="T367" s="81">
        <f t="shared" si="7"/>
        <v>181.1157895</v>
      </c>
      <c r="U367" s="81">
        <f>IF(ISBLANK('Imputing missing values '!$AP367), 'Imputing missing values '!$T367, 'Imputing missing values '!$AP367)</f>
        <v>184.4</v>
      </c>
      <c r="V367" s="78">
        <v>152.8</v>
      </c>
      <c r="W367" s="81">
        <f t="shared" si="8"/>
        <v>163.6157895</v>
      </c>
      <c r="X367" s="81">
        <f>IF(ISBLANK('Imputing missing values '!$AQ367), 'Imputing missing values '!$W367, 'Imputing missing values '!$AQ367)</f>
        <v>164.2</v>
      </c>
      <c r="Y367" s="78">
        <v>171.1</v>
      </c>
      <c r="Z367" s="81">
        <f t="shared" si="9"/>
        <v>169.3684211</v>
      </c>
      <c r="AA367" s="81">
        <f>IF(ISBLANK('Imputing missing values '!$AR367), 'Imputing missing values '!$Z367, 'Imputing missing values '!$AR367)</f>
        <v>170.3</v>
      </c>
      <c r="AB367" s="78">
        <v>120.0</v>
      </c>
      <c r="AC367" s="81">
        <f t="shared" si="10"/>
        <v>174.4947368</v>
      </c>
      <c r="AD367" s="81">
        <f>IF(ISBLANK('Imputing missing values '!$AS367), 'Imputing missing values '!$AC367, 'Imputing missing values '!$AS367)</f>
        <v>175</v>
      </c>
      <c r="AE367" s="78">
        <v>209.7</v>
      </c>
      <c r="AF367" s="81">
        <f t="shared" si="11"/>
        <v>176.7210526</v>
      </c>
      <c r="AG367" s="81">
        <f>IF(ISBLANK('Imputing missing values '!$AT367), 'Imputing missing values '!$AF367, 'Imputing missing values '!$AT367)</f>
        <v>181</v>
      </c>
      <c r="AH367" s="78">
        <v>172.3</v>
      </c>
      <c r="AI367" s="81">
        <f t="shared" si="242"/>
        <v>172.2052632</v>
      </c>
      <c r="AJ367" s="81">
        <f>IF(ISBLANK('Imputing missing values '!$AU367), 'Imputing missing values '!$AI367, 'Imputing missing values '!$AU367)</f>
        <v>174.1</v>
      </c>
      <c r="AK367" s="81">
        <v>177.0</v>
      </c>
      <c r="AL367" s="81">
        <v>199.5</v>
      </c>
      <c r="AM367" s="81">
        <v>185.1</v>
      </c>
      <c r="AN367" s="81">
        <v>181.9</v>
      </c>
      <c r="AO367" s="81">
        <v>174.2</v>
      </c>
      <c r="AP367" s="81">
        <v>184.4</v>
      </c>
      <c r="AQ367" s="81">
        <v>164.2</v>
      </c>
      <c r="AR367" s="81">
        <v>170.3</v>
      </c>
      <c r="AS367" s="81">
        <v>175.0</v>
      </c>
      <c r="AT367" s="81">
        <v>181.0</v>
      </c>
      <c r="AU367" s="81">
        <v>174.1</v>
      </c>
      <c r="AV367" s="78">
        <v>177.2</v>
      </c>
    </row>
    <row r="368" ht="15.75" customHeight="1">
      <c r="A368" s="79" t="s">
        <v>121</v>
      </c>
      <c r="B368" s="82">
        <v>2023.0</v>
      </c>
      <c r="C368" s="79" t="s">
        <v>39</v>
      </c>
      <c r="D368" s="78">
        <v>173.3</v>
      </c>
      <c r="E368" s="83">
        <f t="shared" si="2"/>
        <v>176.2571429</v>
      </c>
      <c r="F368" s="83">
        <f t="shared" si="1"/>
        <v>175.5</v>
      </c>
      <c r="G368" s="78">
        <v>206.9</v>
      </c>
      <c r="H368" s="78">
        <f t="shared" si="3"/>
        <v>198.7315789</v>
      </c>
      <c r="I368" s="78">
        <f>IF(ISBLANK('Imputing missing values '!$AL368), 'Imputing missing values '!$H368, 'Imputing missing values '!$AL368)</f>
        <v>199.5</v>
      </c>
      <c r="J368" s="78">
        <v>167.9</v>
      </c>
      <c r="K368" s="78">
        <f t="shared" si="4"/>
        <v>182.9315789</v>
      </c>
      <c r="L368" s="78">
        <f>IF(ISBLANK('Imputing missing values '!$AM368),K368,AM368)</f>
        <v>190.2</v>
      </c>
      <c r="M368" s="78">
        <v>178.2</v>
      </c>
      <c r="N368" s="78">
        <f t="shared" si="5"/>
        <v>181.5473684</v>
      </c>
      <c r="O368" s="78">
        <f>IF(ISBLANK('Imputing missing values '!$AN368), 'Imputing missing values '!$N368, 'Imputing missing values '!$AN368)</f>
        <v>181.5</v>
      </c>
      <c r="P368" s="78">
        <v>178.5</v>
      </c>
      <c r="Q368" s="78">
        <f t="shared" ref="Q368:Q369" si="243">AVERAGE(AO350:AO365)</f>
        <v>172.44375</v>
      </c>
      <c r="R368" s="78">
        <f>IF(ISBLANK('Imputing missing values '!$AO368), 'Imputing missing values '!$Q368, 'Imputing missing values '!$AO368)</f>
        <v>179.1</v>
      </c>
      <c r="S368" s="78">
        <v>173.7</v>
      </c>
      <c r="T368" s="83">
        <f t="shared" si="7"/>
        <v>181.6105263</v>
      </c>
      <c r="U368" s="83">
        <f>IF(ISBLANK('Imputing missing values '!$AP368), 'Imputing missing values '!$T368, 'Imputing missing values '!$AP368)</f>
        <v>187.2</v>
      </c>
      <c r="V368" s="78">
        <v>142.8</v>
      </c>
      <c r="W368" s="83">
        <f t="shared" si="8"/>
        <v>163.9894737</v>
      </c>
      <c r="X368" s="83">
        <f>IF(ISBLANK('Imputing missing values '!$AQ368), 'Imputing missing values '!$W368, 'Imputing missing values '!$AQ368)</f>
        <v>169.4</v>
      </c>
      <c r="Y368" s="78">
        <v>172.8</v>
      </c>
      <c r="Z368" s="83">
        <f t="shared" si="9"/>
        <v>169.6631579</v>
      </c>
      <c r="AA368" s="83">
        <f>IF(ISBLANK('Imputing missing values '!$AR368), 'Imputing missing values '!$Z368, 'Imputing missing values '!$AR368)</f>
        <v>173.2</v>
      </c>
      <c r="AB368" s="78">
        <v>120.4</v>
      </c>
      <c r="AC368" s="83">
        <f t="shared" si="10"/>
        <v>174.8263158</v>
      </c>
      <c r="AD368" s="83">
        <f>IF(ISBLANK('Imputing missing values '!$AS368), 'Imputing missing values '!$AC368, 'Imputing missing values '!$AS368)</f>
        <v>179.4</v>
      </c>
      <c r="AE368" s="78">
        <v>215.5</v>
      </c>
      <c r="AF368" s="83">
        <f t="shared" si="11"/>
        <v>177.4</v>
      </c>
      <c r="AG368" s="83">
        <f>IF(ISBLANK('Imputing missing values '!$AT368), 'Imputing missing values '!$AF368, 'Imputing missing values '!$AT368)</f>
        <v>183.8</v>
      </c>
      <c r="AH368" s="78">
        <v>178.2</v>
      </c>
      <c r="AI368" s="83">
        <f>AVERAGE(AU350:AU365)</f>
        <v>172.38125</v>
      </c>
      <c r="AJ368" s="83">
        <f>IF(ISBLANK('Imputing missing values '!$AU368), 'Imputing missing values '!$AI368, 'Imputing missing values '!$AU368)</f>
        <v>178.9</v>
      </c>
      <c r="AK368" s="81">
        <v>175.5</v>
      </c>
      <c r="AL368" s="78">
        <v>199.5</v>
      </c>
      <c r="AM368" s="78">
        <v>190.2</v>
      </c>
      <c r="AN368" s="78">
        <v>181.5</v>
      </c>
      <c r="AO368" s="78">
        <v>179.1</v>
      </c>
      <c r="AP368" s="81">
        <v>187.2</v>
      </c>
      <c r="AQ368" s="81">
        <v>169.4</v>
      </c>
      <c r="AR368" s="81">
        <v>173.2</v>
      </c>
      <c r="AS368" s="81">
        <v>179.4</v>
      </c>
      <c r="AT368" s="81">
        <v>183.8</v>
      </c>
      <c r="AU368" s="81">
        <v>178.9</v>
      </c>
      <c r="AV368" s="78">
        <v>178.8</v>
      </c>
    </row>
    <row r="369" ht="15.75" customHeight="1">
      <c r="A369" s="79" t="s">
        <v>122</v>
      </c>
      <c r="B369" s="82">
        <v>2023.0</v>
      </c>
      <c r="C369" s="79" t="s">
        <v>39</v>
      </c>
      <c r="D369" s="78">
        <v>174.8</v>
      </c>
      <c r="E369" s="83">
        <f t="shared" si="2"/>
        <v>180.1714286</v>
      </c>
      <c r="F369" s="83">
        <f t="shared" si="1"/>
        <v>182.1</v>
      </c>
      <c r="G369" s="78">
        <v>213.7</v>
      </c>
      <c r="H369" s="78">
        <f t="shared" si="3"/>
        <v>199.1842105</v>
      </c>
      <c r="I369" s="78">
        <f>IF(ISBLANK('Imputing missing values '!$AL369), 'Imputing missing values '!$H369, 'Imputing missing values '!$AL369)</f>
        <v>203.5</v>
      </c>
      <c r="J369" s="78">
        <v>172.4</v>
      </c>
      <c r="K369" s="78">
        <f t="shared" si="4"/>
        <v>182.5631579</v>
      </c>
      <c r="L369" s="78">
        <f>IF(ISBLANK('Imputing missing values '!$AM369),K369,AM369)</f>
        <v>178.9</v>
      </c>
      <c r="M369" s="78">
        <v>178.8</v>
      </c>
      <c r="N369" s="78">
        <f t="shared" si="5"/>
        <v>181.6157895</v>
      </c>
      <c r="O369" s="78">
        <f>IF(ISBLANK('Imputing missing values '!$AN369), 'Imputing missing values '!$N369, 'Imputing missing values '!$AN369)</f>
        <v>182.1</v>
      </c>
      <c r="P369" s="78">
        <v>168.7</v>
      </c>
      <c r="Q369" s="78">
        <f t="shared" si="243"/>
        <v>172.11875</v>
      </c>
      <c r="R369" s="78">
        <f>IF(ISBLANK('Imputing missing values '!$AO369), 'Imputing missing values '!$Q369, 'Imputing missing values '!$AO369)</f>
        <v>169.6</v>
      </c>
      <c r="S369" s="78">
        <v>179.2</v>
      </c>
      <c r="T369" s="83">
        <f t="shared" si="7"/>
        <v>181.6263158</v>
      </c>
      <c r="U369" s="83">
        <f>IF(ISBLANK('Imputing missing values '!$AP369), 'Imputing missing values '!$T369, 'Imputing missing values '!$AP369)</f>
        <v>181.5</v>
      </c>
      <c r="V369" s="78">
        <v>179.9</v>
      </c>
      <c r="W369" s="83">
        <f t="shared" si="8"/>
        <v>163.6052632</v>
      </c>
      <c r="X369" s="83">
        <f>IF(ISBLANK('Imputing missing values '!$AQ369), 'Imputing missing values '!$W369, 'Imputing missing values '!$AQ369)</f>
        <v>160.1</v>
      </c>
      <c r="Y369" s="78">
        <v>174.7</v>
      </c>
      <c r="Z369" s="83">
        <f t="shared" si="9"/>
        <v>169.5684211</v>
      </c>
      <c r="AA369" s="83">
        <f>IF(ISBLANK('Imputing missing values '!$AR369), 'Imputing missing values '!$Z369, 'Imputing missing values '!$AR369)</f>
        <v>168.8</v>
      </c>
      <c r="AB369" s="78">
        <v>123.1</v>
      </c>
      <c r="AC369" s="83">
        <f t="shared" si="10"/>
        <v>174.7052632</v>
      </c>
      <c r="AD369" s="83">
        <f>IF(ISBLANK('Imputing missing values '!$AS369), 'Imputing missing values '!$AC369, 'Imputing missing values '!$AS369)</f>
        <v>174.2</v>
      </c>
      <c r="AE369" s="78">
        <v>207.8</v>
      </c>
      <c r="AF369" s="83">
        <f t="shared" si="11"/>
        <v>178.0526316</v>
      </c>
      <c r="AG369" s="83">
        <f>IF(ISBLANK('Imputing missing values '!$AT369), 'Imputing missing values '!$AF369, 'Imputing missing values '!$AT369)</f>
        <v>184.4</v>
      </c>
      <c r="AH369" s="78">
        <v>165.5</v>
      </c>
      <c r="AI369" s="83">
        <f t="shared" ref="AI369:AI370" si="244">AVERAGE(AU351:AU369)</f>
        <v>172.5315789</v>
      </c>
      <c r="AJ369" s="83">
        <f>IF(ISBLANK('Imputing missing values '!$AU369), 'Imputing missing values '!$AI369, 'Imputing missing values '!$AU369)</f>
        <v>170.9</v>
      </c>
      <c r="AK369" s="81">
        <v>182.1</v>
      </c>
      <c r="AL369" s="78">
        <v>203.5</v>
      </c>
      <c r="AM369" s="78">
        <v>178.9</v>
      </c>
      <c r="AN369" s="78">
        <v>182.1</v>
      </c>
      <c r="AO369" s="78">
        <v>169.6</v>
      </c>
      <c r="AP369" s="81">
        <v>181.5</v>
      </c>
      <c r="AQ369" s="81">
        <v>160.1</v>
      </c>
      <c r="AR369" s="81">
        <v>168.8</v>
      </c>
      <c r="AS369" s="81">
        <v>174.2</v>
      </c>
      <c r="AT369" s="81">
        <v>184.4</v>
      </c>
      <c r="AU369" s="81">
        <v>170.9</v>
      </c>
      <c r="AV369" s="78">
        <v>177.4</v>
      </c>
    </row>
    <row r="370" ht="15.75" customHeight="1">
      <c r="A370" s="79" t="s">
        <v>102</v>
      </c>
      <c r="B370" s="82">
        <v>2023.0</v>
      </c>
      <c r="C370" s="79" t="s">
        <v>39</v>
      </c>
      <c r="D370" s="78">
        <v>173.8</v>
      </c>
      <c r="E370" s="83">
        <f t="shared" si="2"/>
        <v>177.1428571</v>
      </c>
      <c r="F370" s="83">
        <f t="shared" si="1"/>
        <v>177.9</v>
      </c>
      <c r="G370" s="78">
        <v>209.3</v>
      </c>
      <c r="H370" s="81">
        <f t="shared" si="3"/>
        <v>199.2105263</v>
      </c>
      <c r="I370" s="81">
        <f>IF(ISBLANK('Imputing missing values '!$AL370), 'Imputing missing values '!$H370, 'Imputing missing values '!$AL370)</f>
        <v>200.6</v>
      </c>
      <c r="J370" s="78">
        <v>169.6</v>
      </c>
      <c r="K370" s="81">
        <f t="shared" si="4"/>
        <v>183.2</v>
      </c>
      <c r="L370" s="81">
        <f>IF(ISBLANK('Imputing missing values '!$AM370),K370,AM370)</f>
        <v>185.7</v>
      </c>
      <c r="M370" s="78">
        <v>178.4</v>
      </c>
      <c r="N370" s="81">
        <f t="shared" si="5"/>
        <v>181.7052632</v>
      </c>
      <c r="O370" s="81">
        <f>IF(ISBLANK('Imputing missing values '!$AN370), 'Imputing missing values '!$N370, 'Imputing missing values '!$AN370)</f>
        <v>181.7</v>
      </c>
      <c r="P370" s="78">
        <v>174.9</v>
      </c>
      <c r="Q370" s="81">
        <f>AVERAGE(AO352:AO370)</f>
        <v>172.9157895</v>
      </c>
      <c r="R370" s="81">
        <f>IF(ISBLANK('Imputing missing values '!$AO370), 'Imputing missing values '!$Q370, 'Imputing missing values '!$AO370)</f>
        <v>174.6</v>
      </c>
      <c r="S370" s="78">
        <v>176.3</v>
      </c>
      <c r="T370" s="81">
        <f t="shared" si="7"/>
        <v>182.1684211</v>
      </c>
      <c r="U370" s="81">
        <f>IF(ISBLANK('Imputing missing values '!$AP370), 'Imputing missing values '!$T370, 'Imputing missing values '!$AP370)</f>
        <v>185</v>
      </c>
      <c r="V370" s="78">
        <v>155.4</v>
      </c>
      <c r="W370" s="81">
        <f t="shared" si="8"/>
        <v>163.9052632</v>
      </c>
      <c r="X370" s="81">
        <f>IF(ISBLANK('Imputing missing values '!$AQ370), 'Imputing missing values '!$W370, 'Imputing missing values '!$AQ370)</f>
        <v>164.5</v>
      </c>
      <c r="Y370" s="78">
        <v>173.4</v>
      </c>
      <c r="Z370" s="81">
        <f t="shared" si="9"/>
        <v>169.8</v>
      </c>
      <c r="AA370" s="81">
        <f>IF(ISBLANK('Imputing missing values '!$AR370), 'Imputing missing values '!$Z370, 'Imputing missing values '!$AR370)</f>
        <v>170.7</v>
      </c>
      <c r="AB370" s="78">
        <v>121.3</v>
      </c>
      <c r="AC370" s="81">
        <f t="shared" si="10"/>
        <v>174.9789474</v>
      </c>
      <c r="AD370" s="81">
        <f>IF(ISBLANK('Imputing missing values '!$AS370), 'Imputing missing values '!$AC370, 'Imputing missing values '!$AS370)</f>
        <v>176.4</v>
      </c>
      <c r="AE370" s="78">
        <v>212.9</v>
      </c>
      <c r="AF370" s="81">
        <f t="shared" si="11"/>
        <v>178.6684211</v>
      </c>
      <c r="AG370" s="81">
        <f>IF(ISBLANK('Imputing missing values '!$AT370), 'Imputing missing values '!$AF370, 'Imputing missing values '!$AT370)</f>
        <v>184</v>
      </c>
      <c r="AH370" s="78">
        <v>172.9</v>
      </c>
      <c r="AI370" s="81">
        <f t="shared" si="244"/>
        <v>172.9631579</v>
      </c>
      <c r="AJ370" s="81">
        <f>IF(ISBLANK('Imputing missing values '!$AU370), 'Imputing missing values '!$AI370, 'Imputing missing values '!$AU370)</f>
        <v>175</v>
      </c>
      <c r="AK370" s="81">
        <v>177.9</v>
      </c>
      <c r="AL370" s="81">
        <v>200.6</v>
      </c>
      <c r="AM370" s="81">
        <v>185.7</v>
      </c>
      <c r="AN370" s="81">
        <v>181.7</v>
      </c>
      <c r="AO370" s="81">
        <v>174.6</v>
      </c>
      <c r="AP370" s="81">
        <v>185.0</v>
      </c>
      <c r="AQ370" s="81">
        <v>164.5</v>
      </c>
      <c r="AR370" s="81">
        <v>170.7</v>
      </c>
      <c r="AS370" s="81">
        <v>176.4</v>
      </c>
      <c r="AT370" s="81">
        <v>184.0</v>
      </c>
      <c r="AU370" s="81">
        <v>175.0</v>
      </c>
      <c r="AV370" s="78">
        <v>178.1</v>
      </c>
    </row>
    <row r="371" ht="15.75" customHeight="1">
      <c r="A371" s="79" t="s">
        <v>121</v>
      </c>
      <c r="B371" s="82">
        <v>2023.0</v>
      </c>
      <c r="C371" s="79" t="s">
        <v>40</v>
      </c>
      <c r="D371" s="78">
        <v>173.2</v>
      </c>
      <c r="E371" s="83">
        <f t="shared" si="2"/>
        <v>176.1714286</v>
      </c>
      <c r="F371" s="83">
        <f t="shared" si="1"/>
        <v>176.8</v>
      </c>
      <c r="G371" s="78">
        <v>211.5</v>
      </c>
      <c r="H371" s="78">
        <f t="shared" si="3"/>
        <v>199.4</v>
      </c>
      <c r="I371" s="78">
        <f>IF(ISBLANK('Imputing missing values '!$AL371), 'Imputing missing values '!$H371, 'Imputing missing values '!$AL371)</f>
        <v>199.9</v>
      </c>
      <c r="J371" s="78">
        <v>171.0</v>
      </c>
      <c r="K371" s="78">
        <f t="shared" si="4"/>
        <v>183.7157895</v>
      </c>
      <c r="L371" s="78">
        <f>IF(ISBLANK('Imputing missing values '!$AM371),K371,AM371)</f>
        <v>190.8</v>
      </c>
      <c r="M371" s="78">
        <v>179.6</v>
      </c>
      <c r="N371" s="78">
        <f t="shared" si="5"/>
        <v>181.8105263</v>
      </c>
      <c r="O371" s="78">
        <f>IF(ISBLANK('Imputing missing values '!$AN371), 'Imputing missing values '!$N371, 'Imputing missing values '!$AN371)</f>
        <v>182.5</v>
      </c>
      <c r="P371" s="78">
        <v>173.3</v>
      </c>
      <c r="Q371" s="78">
        <f t="shared" ref="Q371:Q372" si="245">AVERAGE(AO353:AO368)</f>
        <v>173.175</v>
      </c>
      <c r="R371" s="78">
        <f>IF(ISBLANK('Imputing missing values '!$AO371), 'Imputing missing values '!$Q371, 'Imputing missing values '!$AO371)</f>
        <v>179.8</v>
      </c>
      <c r="S371" s="78">
        <v>169.0</v>
      </c>
      <c r="T371" s="83">
        <f t="shared" si="7"/>
        <v>182.6473684</v>
      </c>
      <c r="U371" s="83">
        <f>IF(ISBLANK('Imputing missing values '!$AP371), 'Imputing missing values '!$T371, 'Imputing missing values '!$AP371)</f>
        <v>187.8</v>
      </c>
      <c r="V371" s="78">
        <v>148.7</v>
      </c>
      <c r="W371" s="83">
        <f t="shared" si="8"/>
        <v>164.2631579</v>
      </c>
      <c r="X371" s="83">
        <f>IF(ISBLANK('Imputing missing values '!$AQ371), 'Imputing missing values '!$W371, 'Imputing missing values '!$AQ371)</f>
        <v>169.7</v>
      </c>
      <c r="Y371" s="78">
        <v>174.9</v>
      </c>
      <c r="Z371" s="83">
        <f t="shared" si="9"/>
        <v>170.0947368</v>
      </c>
      <c r="AA371" s="83">
        <f>IF(ISBLANK('Imputing missing values '!$AR371), 'Imputing missing values '!$Z371, 'Imputing missing values '!$AR371)</f>
        <v>173.8</v>
      </c>
      <c r="AB371" s="78">
        <v>121.9</v>
      </c>
      <c r="AC371" s="83">
        <f t="shared" si="10"/>
        <v>175.3421053</v>
      </c>
      <c r="AD371" s="83">
        <f>IF(ISBLANK('Imputing missing values '!$AS371), 'Imputing missing values '!$AC371, 'Imputing missing values '!$AS371)</f>
        <v>180.3</v>
      </c>
      <c r="AE371" s="78">
        <v>221.0</v>
      </c>
      <c r="AF371" s="83">
        <f t="shared" si="11"/>
        <v>179.3421053</v>
      </c>
      <c r="AG371" s="83">
        <f>IF(ISBLANK('Imputing missing values '!$AT371), 'Imputing missing values '!$AF371, 'Imputing missing values '!$AT371)</f>
        <v>184.9</v>
      </c>
      <c r="AH371" s="78">
        <v>178.7</v>
      </c>
      <c r="AI371" s="83">
        <f>AVERAGE(AU353:AU368)</f>
        <v>173.11875</v>
      </c>
      <c r="AJ371" s="83">
        <f>IF(ISBLANK('Imputing missing values '!$AU371), 'Imputing missing values '!$AI371, 'Imputing missing values '!$AU371)</f>
        <v>179.5</v>
      </c>
      <c r="AK371" s="81">
        <v>176.8</v>
      </c>
      <c r="AL371" s="78">
        <v>199.9</v>
      </c>
      <c r="AM371" s="78">
        <v>190.8</v>
      </c>
      <c r="AN371" s="78">
        <v>182.5</v>
      </c>
      <c r="AO371" s="78">
        <v>179.8</v>
      </c>
      <c r="AP371" s="81">
        <v>187.8</v>
      </c>
      <c r="AQ371" s="81">
        <v>169.7</v>
      </c>
      <c r="AR371" s="81">
        <v>173.8</v>
      </c>
      <c r="AS371" s="81">
        <v>180.3</v>
      </c>
      <c r="AT371" s="81">
        <v>184.9</v>
      </c>
      <c r="AU371" s="81">
        <v>179.5</v>
      </c>
      <c r="AV371" s="78">
        <v>179.8</v>
      </c>
    </row>
    <row r="372" ht="15.75" customHeight="1">
      <c r="A372" s="79" t="s">
        <v>122</v>
      </c>
      <c r="B372" s="82">
        <v>2023.0</v>
      </c>
      <c r="C372" s="79" t="s">
        <v>40</v>
      </c>
      <c r="D372" s="78">
        <v>174.7</v>
      </c>
      <c r="E372" s="83">
        <f t="shared" si="2"/>
        <v>180.1285714</v>
      </c>
      <c r="F372" s="83">
        <f t="shared" si="1"/>
        <v>183.1</v>
      </c>
      <c r="G372" s="78">
        <v>219.4</v>
      </c>
      <c r="H372" s="78">
        <f t="shared" si="3"/>
        <v>199.8578947</v>
      </c>
      <c r="I372" s="78">
        <f>IF(ISBLANK('Imputing missing values '!$AL372), 'Imputing missing values '!$H372, 'Imputing missing values '!$AL372)</f>
        <v>204.2</v>
      </c>
      <c r="J372" s="78">
        <v>176.7</v>
      </c>
      <c r="K372" s="78">
        <f t="shared" si="4"/>
        <v>183.3157895</v>
      </c>
      <c r="L372" s="78">
        <f>IF(ISBLANK('Imputing missing values '!$AM372),K372,AM372)</f>
        <v>179.3</v>
      </c>
      <c r="M372" s="78">
        <v>179.4</v>
      </c>
      <c r="N372" s="78">
        <f t="shared" si="5"/>
        <v>181.8894737</v>
      </c>
      <c r="O372" s="78">
        <f>IF(ISBLANK('Imputing missing values '!$AN372), 'Imputing missing values '!$N372, 'Imputing missing values '!$AN372)</f>
        <v>183.4</v>
      </c>
      <c r="P372" s="78">
        <v>164.4</v>
      </c>
      <c r="Q372" s="78">
        <f t="shared" si="245"/>
        <v>172.80625</v>
      </c>
      <c r="R372" s="78">
        <f>IF(ISBLANK('Imputing missing values '!$AO372), 'Imputing missing values '!$Q372, 'Imputing missing values '!$AO372)</f>
        <v>170.1</v>
      </c>
      <c r="S372" s="78">
        <v>175.8</v>
      </c>
      <c r="T372" s="83">
        <f t="shared" si="7"/>
        <v>182.6421053</v>
      </c>
      <c r="U372" s="83">
        <f>IF(ISBLANK('Imputing missing values '!$AP372), 'Imputing missing values '!$T372, 'Imputing missing values '!$AP372)</f>
        <v>182.2</v>
      </c>
      <c r="V372" s="78">
        <v>185.0</v>
      </c>
      <c r="W372" s="83">
        <f t="shared" si="8"/>
        <v>163.8894737</v>
      </c>
      <c r="X372" s="83">
        <f>IF(ISBLANK('Imputing missing values '!$AQ372), 'Imputing missing values '!$W372, 'Imputing missing values '!$AQ372)</f>
        <v>160.4</v>
      </c>
      <c r="Y372" s="78">
        <v>176.9</v>
      </c>
      <c r="Z372" s="83">
        <f t="shared" si="9"/>
        <v>170.0105263</v>
      </c>
      <c r="AA372" s="83">
        <f>IF(ISBLANK('Imputing missing values '!$AR372), 'Imputing missing values '!$Z372, 'Imputing missing values '!$AR372)</f>
        <v>169.2</v>
      </c>
      <c r="AB372" s="78">
        <v>124.2</v>
      </c>
      <c r="AC372" s="83">
        <f t="shared" si="10"/>
        <v>175.2315789</v>
      </c>
      <c r="AD372" s="83">
        <f>IF(ISBLANK('Imputing missing values '!$AS372), 'Imputing missing values '!$AC372, 'Imputing missing values '!$AS372)</f>
        <v>174.8</v>
      </c>
      <c r="AE372" s="78">
        <v>211.9</v>
      </c>
      <c r="AF372" s="83">
        <f t="shared" si="11"/>
        <v>179.9842105</v>
      </c>
      <c r="AG372" s="83">
        <f>IF(ISBLANK('Imputing missing values '!$AT372), 'Imputing missing values '!$AF372, 'Imputing missing values '!$AT372)</f>
        <v>185.6</v>
      </c>
      <c r="AH372" s="78">
        <v>165.9</v>
      </c>
      <c r="AI372" s="83">
        <f t="shared" ref="AI372:AI373" si="246">AVERAGE(AU354:AU372)</f>
        <v>173.2789474</v>
      </c>
      <c r="AJ372" s="83">
        <f>IF(ISBLANK('Imputing missing values '!$AU372), 'Imputing missing values '!$AI372, 'Imputing missing values '!$AU372)</f>
        <v>171.6</v>
      </c>
      <c r="AK372" s="81">
        <v>183.1</v>
      </c>
      <c r="AL372" s="78">
        <v>204.2</v>
      </c>
      <c r="AM372" s="78">
        <v>179.3</v>
      </c>
      <c r="AN372" s="78">
        <v>183.4</v>
      </c>
      <c r="AO372" s="78">
        <v>170.1</v>
      </c>
      <c r="AP372" s="81">
        <v>182.2</v>
      </c>
      <c r="AQ372" s="81">
        <v>160.4</v>
      </c>
      <c r="AR372" s="81">
        <v>169.2</v>
      </c>
      <c r="AS372" s="81">
        <v>174.8</v>
      </c>
      <c r="AT372" s="81">
        <v>185.6</v>
      </c>
      <c r="AU372" s="81">
        <v>171.6</v>
      </c>
      <c r="AV372" s="78">
        <v>178.2</v>
      </c>
    </row>
    <row r="373" ht="15.75" customHeight="1">
      <c r="A373" s="79" t="s">
        <v>102</v>
      </c>
      <c r="B373" s="82">
        <v>2023.0</v>
      </c>
      <c r="C373" s="79" t="s">
        <v>40</v>
      </c>
      <c r="D373" s="78">
        <v>173.7</v>
      </c>
      <c r="E373" s="83">
        <f t="shared" si="2"/>
        <v>177.0857143</v>
      </c>
      <c r="F373" s="83">
        <f t="shared" si="1"/>
        <v>179.1</v>
      </c>
      <c r="G373" s="78">
        <v>214.3</v>
      </c>
      <c r="H373" s="81">
        <f t="shared" si="3"/>
        <v>199.8789474</v>
      </c>
      <c r="I373" s="81">
        <f>IF(ISBLANK('Imputing missing values '!$AL373), 'Imputing missing values '!$H373, 'Imputing missing values '!$AL373)</f>
        <v>201</v>
      </c>
      <c r="J373" s="78">
        <v>173.2</v>
      </c>
      <c r="K373" s="81">
        <f t="shared" si="4"/>
        <v>183.9210526</v>
      </c>
      <c r="L373" s="81">
        <f>IF(ISBLANK('Imputing missing values '!$AM373),K373,AM373)</f>
        <v>186.2</v>
      </c>
      <c r="M373" s="78">
        <v>179.5</v>
      </c>
      <c r="N373" s="81">
        <f t="shared" si="5"/>
        <v>182.0210526</v>
      </c>
      <c r="O373" s="81">
        <f>IF(ISBLANK('Imputing missing values '!$AN373), 'Imputing missing values '!$N373, 'Imputing missing values '!$AN373)</f>
        <v>182.8</v>
      </c>
      <c r="P373" s="78">
        <v>170.0</v>
      </c>
      <c r="Q373" s="81">
        <f>AVERAGE(AO355:AO373)</f>
        <v>173.5631579</v>
      </c>
      <c r="R373" s="81">
        <f>IF(ISBLANK('Imputing missing values '!$AO373), 'Imputing missing values '!$Q373, 'Imputing missing values '!$AO373)</f>
        <v>175.2</v>
      </c>
      <c r="S373" s="78">
        <v>172.2</v>
      </c>
      <c r="T373" s="81">
        <f t="shared" si="7"/>
        <v>183.1631579</v>
      </c>
      <c r="U373" s="81">
        <f>IF(ISBLANK('Imputing missing values '!$AP373), 'Imputing missing values '!$T373, 'Imputing missing values '!$AP373)</f>
        <v>185.7</v>
      </c>
      <c r="V373" s="78">
        <v>161.0</v>
      </c>
      <c r="W373" s="81">
        <f t="shared" si="8"/>
        <v>164.2</v>
      </c>
      <c r="X373" s="81">
        <f>IF(ISBLANK('Imputing missing values '!$AQ373), 'Imputing missing values '!$W373, 'Imputing missing values '!$AQ373)</f>
        <v>164.8</v>
      </c>
      <c r="Y373" s="78">
        <v>175.6</v>
      </c>
      <c r="Z373" s="81">
        <f t="shared" si="9"/>
        <v>170.2473684</v>
      </c>
      <c r="AA373" s="81">
        <f>IF(ISBLANK('Imputing missing values '!$AR373), 'Imputing missing values '!$Z373, 'Imputing missing values '!$AR373)</f>
        <v>171.2</v>
      </c>
      <c r="AB373" s="78">
        <v>122.7</v>
      </c>
      <c r="AC373" s="81">
        <f t="shared" si="10"/>
        <v>175.5263158</v>
      </c>
      <c r="AD373" s="81">
        <f>IF(ISBLANK('Imputing missing values '!$AS373), 'Imputing missing values '!$AC373, 'Imputing missing values '!$AS373)</f>
        <v>177.1</v>
      </c>
      <c r="AE373" s="78">
        <v>218.0</v>
      </c>
      <c r="AF373" s="81">
        <f t="shared" si="11"/>
        <v>180.5842105</v>
      </c>
      <c r="AG373" s="81">
        <f>IF(ISBLANK('Imputing missing values '!$AT373), 'Imputing missing values '!$AF373, 'Imputing missing values '!$AT373)</f>
        <v>185.2</v>
      </c>
      <c r="AH373" s="78">
        <v>173.4</v>
      </c>
      <c r="AI373" s="81">
        <f t="shared" si="246"/>
        <v>173.7157895</v>
      </c>
      <c r="AJ373" s="81">
        <f>IF(ISBLANK('Imputing missing values '!$AU373), 'Imputing missing values '!$AI373, 'Imputing missing values '!$AU373)</f>
        <v>175.7</v>
      </c>
      <c r="AK373" s="81">
        <v>179.1</v>
      </c>
      <c r="AL373" s="81">
        <v>201.0</v>
      </c>
      <c r="AM373" s="81">
        <v>186.2</v>
      </c>
      <c r="AN373" s="81">
        <v>182.8</v>
      </c>
      <c r="AO373" s="81">
        <v>175.2</v>
      </c>
      <c r="AP373" s="81">
        <v>185.7</v>
      </c>
      <c r="AQ373" s="81">
        <v>164.8</v>
      </c>
      <c r="AR373" s="81">
        <v>171.2</v>
      </c>
      <c r="AS373" s="81">
        <v>177.1</v>
      </c>
      <c r="AT373" s="81">
        <v>185.2</v>
      </c>
      <c r="AU373" s="81">
        <v>175.7</v>
      </c>
      <c r="AV373" s="78">
        <v>179.1</v>
      </c>
    </row>
    <row r="374" ht="15.75" customHeight="1">
      <c r="D374" s="55"/>
      <c r="H374" s="55"/>
      <c r="I374" s="55"/>
      <c r="K374" s="55"/>
      <c r="L374" s="55"/>
      <c r="N374" s="55"/>
      <c r="O374" s="55"/>
      <c r="Q374" s="55"/>
      <c r="R374" s="55"/>
      <c r="T374" s="55"/>
      <c r="U374" s="55"/>
      <c r="W374" s="55"/>
      <c r="X374" s="55"/>
      <c r="Z374" s="55"/>
      <c r="AA374" s="55"/>
      <c r="AB374" s="33"/>
      <c r="AC374" s="55"/>
      <c r="AD374" s="55"/>
      <c r="AF374" s="55"/>
      <c r="AG374" s="55"/>
      <c r="AI374" s="55"/>
      <c r="AJ374" s="55"/>
    </row>
    <row r="375" ht="15.75" customHeight="1">
      <c r="D375" s="55"/>
      <c r="H375" s="55"/>
      <c r="I375" s="55"/>
      <c r="K375" s="55"/>
      <c r="L375" s="55"/>
      <c r="N375" s="55"/>
      <c r="O375" s="55"/>
      <c r="Q375" s="55"/>
      <c r="R375" s="55"/>
      <c r="T375" s="55"/>
      <c r="U375" s="55"/>
      <c r="W375" s="55"/>
      <c r="X375" s="55"/>
      <c r="Z375" s="55"/>
      <c r="AA375" s="55"/>
      <c r="AB375" s="33"/>
      <c r="AC375" s="55"/>
      <c r="AD375" s="55"/>
      <c r="AF375" s="55"/>
      <c r="AG375" s="55"/>
      <c r="AI375" s="55"/>
      <c r="AJ375" s="55"/>
    </row>
    <row r="376" ht="15.75" customHeight="1">
      <c r="D376" s="55"/>
      <c r="H376" s="55"/>
      <c r="I376" s="55"/>
      <c r="K376" s="55"/>
      <c r="L376" s="55"/>
      <c r="N376" s="55"/>
      <c r="O376" s="55"/>
      <c r="Q376" s="55"/>
      <c r="R376" s="55"/>
      <c r="T376" s="55"/>
      <c r="U376" s="55"/>
      <c r="W376" s="55"/>
      <c r="X376" s="55"/>
      <c r="Z376" s="55"/>
      <c r="AA376" s="55"/>
      <c r="AB376" s="33"/>
      <c r="AC376" s="55"/>
      <c r="AD376" s="55"/>
      <c r="AF376" s="55"/>
      <c r="AG376" s="55"/>
      <c r="AI376" s="55"/>
      <c r="AJ376" s="55"/>
    </row>
    <row r="377" ht="15.75" customHeight="1">
      <c r="D377" s="55"/>
      <c r="H377" s="55"/>
      <c r="I377" s="55"/>
      <c r="K377" s="55"/>
      <c r="L377" s="55"/>
      <c r="N377" s="55"/>
      <c r="O377" s="55"/>
      <c r="Q377" s="55"/>
      <c r="R377" s="55"/>
      <c r="T377" s="55"/>
      <c r="U377" s="55"/>
      <c r="W377" s="55"/>
      <c r="X377" s="55"/>
      <c r="Z377" s="55"/>
      <c r="AA377" s="55"/>
      <c r="AB377" s="33"/>
      <c r="AC377" s="55"/>
      <c r="AD377" s="55"/>
      <c r="AF377" s="55"/>
      <c r="AG377" s="55"/>
      <c r="AI377" s="55"/>
      <c r="AJ377" s="55"/>
    </row>
    <row r="378" ht="15.75" customHeight="1">
      <c r="D378" s="55"/>
      <c r="H378" s="55"/>
      <c r="I378" s="55"/>
      <c r="K378" s="55"/>
      <c r="L378" s="55"/>
      <c r="N378" s="55"/>
      <c r="O378" s="55"/>
      <c r="Q378" s="55"/>
      <c r="R378" s="55"/>
      <c r="T378" s="55"/>
      <c r="U378" s="55"/>
      <c r="W378" s="55"/>
      <c r="X378" s="55"/>
      <c r="Z378" s="55"/>
      <c r="AA378" s="55"/>
      <c r="AB378" s="33"/>
      <c r="AC378" s="55"/>
      <c r="AD378" s="55"/>
      <c r="AF378" s="55"/>
      <c r="AG378" s="55"/>
      <c r="AI378" s="55"/>
      <c r="AJ378" s="55"/>
    </row>
    <row r="379" ht="15.75" customHeight="1">
      <c r="D379" s="55"/>
      <c r="H379" s="55"/>
      <c r="I379" s="55"/>
      <c r="K379" s="55"/>
      <c r="L379" s="55"/>
      <c r="N379" s="55"/>
      <c r="O379" s="55"/>
      <c r="Q379" s="55"/>
      <c r="R379" s="55"/>
      <c r="T379" s="55"/>
      <c r="U379" s="55"/>
      <c r="W379" s="55"/>
      <c r="X379" s="55"/>
      <c r="Z379" s="55"/>
      <c r="AA379" s="55"/>
      <c r="AB379" s="33"/>
      <c r="AC379" s="55"/>
      <c r="AD379" s="55"/>
      <c r="AF379" s="55"/>
      <c r="AG379" s="55"/>
      <c r="AI379" s="55"/>
      <c r="AJ379" s="55"/>
    </row>
    <row r="380" ht="15.75" customHeight="1">
      <c r="D380" s="55"/>
      <c r="H380" s="55"/>
      <c r="I380" s="55"/>
      <c r="K380" s="55"/>
      <c r="L380" s="55"/>
      <c r="N380" s="55"/>
      <c r="O380" s="55"/>
      <c r="Q380" s="55"/>
      <c r="R380" s="55"/>
      <c r="T380" s="55"/>
      <c r="U380" s="55"/>
      <c r="W380" s="55"/>
      <c r="X380" s="55"/>
      <c r="Z380" s="55"/>
      <c r="AA380" s="55"/>
      <c r="AB380" s="33"/>
      <c r="AC380" s="55"/>
      <c r="AD380" s="55"/>
      <c r="AF380" s="55"/>
      <c r="AG380" s="55"/>
      <c r="AI380" s="55"/>
      <c r="AJ380" s="55"/>
    </row>
    <row r="381" ht="15.75" customHeight="1">
      <c r="D381" s="55"/>
      <c r="H381" s="55"/>
      <c r="I381" s="55"/>
      <c r="K381" s="55"/>
      <c r="L381" s="55"/>
      <c r="N381" s="55"/>
      <c r="O381" s="55"/>
      <c r="Q381" s="55"/>
      <c r="R381" s="55"/>
      <c r="T381" s="55"/>
      <c r="U381" s="55"/>
      <c r="W381" s="55"/>
      <c r="X381" s="55"/>
      <c r="Z381" s="55"/>
      <c r="AA381" s="55"/>
      <c r="AB381" s="33"/>
      <c r="AC381" s="55"/>
      <c r="AD381" s="55"/>
      <c r="AF381" s="55"/>
      <c r="AG381" s="55"/>
      <c r="AI381" s="55"/>
      <c r="AJ381" s="55"/>
    </row>
    <row r="382" ht="15.75" customHeight="1">
      <c r="D382" s="55"/>
      <c r="H382" s="55"/>
      <c r="I382" s="55"/>
      <c r="K382" s="55"/>
      <c r="L382" s="55"/>
      <c r="N382" s="55"/>
      <c r="O382" s="55"/>
      <c r="Q382" s="55"/>
      <c r="R382" s="55"/>
      <c r="T382" s="55"/>
      <c r="U382" s="55"/>
      <c r="W382" s="55"/>
      <c r="X382" s="55"/>
      <c r="Z382" s="55"/>
      <c r="AA382" s="55"/>
      <c r="AB382" s="33"/>
      <c r="AC382" s="55"/>
      <c r="AD382" s="55"/>
      <c r="AF382" s="55"/>
      <c r="AG382" s="55"/>
      <c r="AI382" s="55"/>
      <c r="AJ382" s="55"/>
    </row>
    <row r="383" ht="15.75" customHeight="1">
      <c r="D383" s="55"/>
      <c r="H383" s="55"/>
      <c r="I383" s="55"/>
      <c r="K383" s="55"/>
      <c r="L383" s="55"/>
      <c r="N383" s="55"/>
      <c r="O383" s="55"/>
      <c r="Q383" s="55"/>
      <c r="R383" s="55"/>
      <c r="T383" s="55"/>
      <c r="U383" s="55"/>
      <c r="W383" s="55"/>
      <c r="X383" s="55"/>
      <c r="Z383" s="55"/>
      <c r="AA383" s="55"/>
      <c r="AB383" s="33"/>
      <c r="AC383" s="55"/>
      <c r="AD383" s="55"/>
      <c r="AF383" s="55"/>
      <c r="AG383" s="55"/>
      <c r="AI383" s="55"/>
      <c r="AJ383" s="55"/>
    </row>
    <row r="384" ht="15.75" customHeight="1">
      <c r="D384" s="55"/>
      <c r="H384" s="55"/>
      <c r="I384" s="55"/>
      <c r="K384" s="55"/>
      <c r="L384" s="55"/>
      <c r="N384" s="55"/>
      <c r="O384" s="55"/>
      <c r="Q384" s="55"/>
      <c r="R384" s="55"/>
      <c r="T384" s="55"/>
      <c r="U384" s="55"/>
      <c r="W384" s="55"/>
      <c r="X384" s="55"/>
      <c r="Z384" s="55"/>
      <c r="AA384" s="55"/>
      <c r="AB384" s="33"/>
      <c r="AC384" s="55"/>
      <c r="AD384" s="55"/>
      <c r="AF384" s="55"/>
      <c r="AG384" s="55"/>
      <c r="AI384" s="55"/>
      <c r="AJ384" s="55"/>
    </row>
    <row r="385" ht="15.75" customHeight="1">
      <c r="D385" s="55"/>
      <c r="H385" s="55"/>
      <c r="I385" s="55"/>
      <c r="K385" s="55"/>
      <c r="L385" s="55"/>
      <c r="N385" s="55"/>
      <c r="O385" s="55"/>
      <c r="Q385" s="55"/>
      <c r="R385" s="55"/>
      <c r="T385" s="55"/>
      <c r="U385" s="55"/>
      <c r="W385" s="55"/>
      <c r="X385" s="55"/>
      <c r="Z385" s="55"/>
      <c r="AA385" s="55"/>
      <c r="AB385" s="33"/>
      <c r="AC385" s="55"/>
      <c r="AD385" s="55"/>
      <c r="AF385" s="55"/>
      <c r="AG385" s="55"/>
      <c r="AI385" s="55"/>
      <c r="AJ385" s="55"/>
    </row>
    <row r="386" ht="15.75" customHeight="1">
      <c r="D386" s="55"/>
      <c r="H386" s="55"/>
      <c r="I386" s="55"/>
      <c r="K386" s="55"/>
      <c r="L386" s="55"/>
      <c r="N386" s="55"/>
      <c r="O386" s="55"/>
      <c r="Q386" s="55"/>
      <c r="R386" s="55"/>
      <c r="T386" s="55"/>
      <c r="U386" s="55"/>
      <c r="W386" s="55"/>
      <c r="X386" s="55"/>
      <c r="Z386" s="55"/>
      <c r="AA386" s="55"/>
      <c r="AB386" s="33"/>
      <c r="AC386" s="55"/>
      <c r="AD386" s="55"/>
      <c r="AF386" s="55"/>
      <c r="AG386" s="55"/>
      <c r="AI386" s="55"/>
      <c r="AJ386" s="55"/>
    </row>
    <row r="387" ht="15.75" customHeight="1">
      <c r="D387" s="55"/>
      <c r="H387" s="55"/>
      <c r="I387" s="55"/>
      <c r="K387" s="55"/>
      <c r="L387" s="55"/>
      <c r="N387" s="55"/>
      <c r="O387" s="55"/>
      <c r="Q387" s="55"/>
      <c r="R387" s="55"/>
      <c r="T387" s="55"/>
      <c r="U387" s="55"/>
      <c r="W387" s="55"/>
      <c r="X387" s="55"/>
      <c r="Z387" s="55"/>
      <c r="AA387" s="55"/>
      <c r="AB387" s="33"/>
      <c r="AC387" s="55"/>
      <c r="AD387" s="55"/>
      <c r="AF387" s="55"/>
      <c r="AG387" s="55"/>
      <c r="AI387" s="55"/>
      <c r="AJ387" s="55"/>
    </row>
    <row r="388" ht="15.75" customHeight="1">
      <c r="D388" s="55"/>
      <c r="H388" s="55"/>
      <c r="I388" s="55"/>
      <c r="K388" s="55"/>
      <c r="L388" s="55"/>
      <c r="N388" s="55"/>
      <c r="O388" s="55"/>
      <c r="Q388" s="55"/>
      <c r="R388" s="55"/>
      <c r="T388" s="55"/>
      <c r="U388" s="55"/>
      <c r="W388" s="55"/>
      <c r="X388" s="55"/>
      <c r="Z388" s="55"/>
      <c r="AA388" s="55"/>
      <c r="AB388" s="33"/>
      <c r="AC388" s="55"/>
      <c r="AD388" s="55"/>
      <c r="AF388" s="55"/>
      <c r="AG388" s="55"/>
      <c r="AI388" s="55"/>
      <c r="AJ388" s="55"/>
    </row>
    <row r="389" ht="15.75" customHeight="1">
      <c r="D389" s="55"/>
      <c r="H389" s="55"/>
      <c r="I389" s="55"/>
      <c r="K389" s="55"/>
      <c r="L389" s="55"/>
      <c r="N389" s="55"/>
      <c r="O389" s="55"/>
      <c r="Q389" s="55"/>
      <c r="R389" s="55"/>
      <c r="T389" s="55"/>
      <c r="U389" s="55"/>
      <c r="W389" s="55"/>
      <c r="X389" s="55"/>
      <c r="Z389" s="55"/>
      <c r="AA389" s="55"/>
      <c r="AB389" s="33"/>
      <c r="AC389" s="55"/>
      <c r="AD389" s="55"/>
      <c r="AF389" s="55"/>
      <c r="AG389" s="55"/>
      <c r="AI389" s="55"/>
      <c r="AJ389" s="55"/>
    </row>
    <row r="390" ht="15.75" customHeight="1">
      <c r="D390" s="55"/>
      <c r="H390" s="55"/>
      <c r="I390" s="55"/>
      <c r="K390" s="55"/>
      <c r="L390" s="55"/>
      <c r="N390" s="55"/>
      <c r="O390" s="55"/>
      <c r="Q390" s="55"/>
      <c r="R390" s="55"/>
      <c r="T390" s="55"/>
      <c r="U390" s="55"/>
      <c r="W390" s="55"/>
      <c r="X390" s="55"/>
      <c r="Z390" s="55"/>
      <c r="AA390" s="55"/>
      <c r="AB390" s="33"/>
      <c r="AC390" s="55"/>
      <c r="AD390" s="55"/>
      <c r="AF390" s="55"/>
      <c r="AG390" s="55"/>
      <c r="AI390" s="55"/>
      <c r="AJ390" s="55"/>
    </row>
    <row r="391" ht="15.75" customHeight="1">
      <c r="D391" s="55"/>
      <c r="H391" s="55"/>
      <c r="I391" s="55"/>
      <c r="K391" s="55"/>
      <c r="L391" s="55"/>
      <c r="N391" s="55"/>
      <c r="O391" s="55"/>
      <c r="Q391" s="55"/>
      <c r="R391" s="55"/>
      <c r="T391" s="55"/>
      <c r="U391" s="55"/>
      <c r="W391" s="55"/>
      <c r="X391" s="55"/>
      <c r="Z391" s="55"/>
      <c r="AA391" s="55"/>
      <c r="AB391" s="33"/>
      <c r="AC391" s="55"/>
      <c r="AD391" s="55"/>
      <c r="AF391" s="55"/>
      <c r="AG391" s="55"/>
      <c r="AI391" s="55"/>
      <c r="AJ391" s="55"/>
    </row>
    <row r="392" ht="15.75" customHeight="1">
      <c r="D392" s="55"/>
      <c r="H392" s="55"/>
      <c r="I392" s="55"/>
      <c r="K392" s="55"/>
      <c r="L392" s="55"/>
      <c r="N392" s="55"/>
      <c r="O392" s="55"/>
      <c r="Q392" s="55"/>
      <c r="R392" s="55"/>
      <c r="T392" s="55"/>
      <c r="U392" s="55"/>
      <c r="W392" s="55"/>
      <c r="X392" s="55"/>
      <c r="Z392" s="55"/>
      <c r="AA392" s="55"/>
      <c r="AB392" s="33"/>
      <c r="AC392" s="55"/>
      <c r="AD392" s="55"/>
      <c r="AF392" s="55"/>
      <c r="AG392" s="55"/>
      <c r="AI392" s="55"/>
      <c r="AJ392" s="55"/>
    </row>
    <row r="393" ht="15.75" customHeight="1">
      <c r="D393" s="55"/>
      <c r="H393" s="55"/>
      <c r="I393" s="55"/>
      <c r="K393" s="55"/>
      <c r="L393" s="55"/>
      <c r="N393" s="55"/>
      <c r="O393" s="55"/>
      <c r="Q393" s="55"/>
      <c r="R393" s="55"/>
      <c r="T393" s="55"/>
      <c r="U393" s="55"/>
      <c r="W393" s="55"/>
      <c r="X393" s="55"/>
      <c r="Z393" s="55"/>
      <c r="AA393" s="55"/>
      <c r="AB393" s="33"/>
      <c r="AC393" s="55"/>
      <c r="AD393" s="55"/>
      <c r="AF393" s="55"/>
      <c r="AG393" s="55"/>
      <c r="AI393" s="55"/>
      <c r="AJ393" s="55"/>
    </row>
    <row r="394" ht="15.75" customHeight="1">
      <c r="D394" s="55"/>
      <c r="H394" s="55"/>
      <c r="I394" s="55"/>
      <c r="K394" s="55"/>
      <c r="L394" s="55"/>
      <c r="N394" s="55"/>
      <c r="O394" s="55"/>
      <c r="Q394" s="55"/>
      <c r="R394" s="55"/>
      <c r="T394" s="55"/>
      <c r="U394" s="55"/>
      <c r="W394" s="55"/>
      <c r="X394" s="55"/>
      <c r="Z394" s="55"/>
      <c r="AA394" s="55"/>
      <c r="AB394" s="33"/>
      <c r="AC394" s="55"/>
      <c r="AD394" s="55"/>
      <c r="AF394" s="55"/>
      <c r="AG394" s="55"/>
      <c r="AI394" s="55"/>
      <c r="AJ394" s="55"/>
    </row>
    <row r="395" ht="15.75" customHeight="1">
      <c r="D395" s="55"/>
      <c r="H395" s="55"/>
      <c r="I395" s="55"/>
      <c r="K395" s="55"/>
      <c r="L395" s="55"/>
      <c r="N395" s="55"/>
      <c r="O395" s="55"/>
      <c r="Q395" s="55"/>
      <c r="R395" s="55"/>
      <c r="T395" s="55"/>
      <c r="U395" s="55"/>
      <c r="W395" s="55"/>
      <c r="X395" s="55"/>
      <c r="Z395" s="55"/>
      <c r="AA395" s="55"/>
      <c r="AB395" s="33"/>
      <c r="AC395" s="55"/>
      <c r="AD395" s="55"/>
      <c r="AF395" s="55"/>
      <c r="AG395" s="55"/>
      <c r="AI395" s="55"/>
      <c r="AJ395" s="55"/>
    </row>
    <row r="396" ht="15.75" customHeight="1">
      <c r="D396" s="55"/>
      <c r="H396" s="55"/>
      <c r="I396" s="55"/>
      <c r="K396" s="55"/>
      <c r="L396" s="55"/>
      <c r="N396" s="55"/>
      <c r="O396" s="55"/>
      <c r="Q396" s="55"/>
      <c r="R396" s="55"/>
      <c r="T396" s="55"/>
      <c r="U396" s="55"/>
      <c r="W396" s="55"/>
      <c r="X396" s="55"/>
      <c r="Z396" s="55"/>
      <c r="AA396" s="55"/>
      <c r="AB396" s="33"/>
      <c r="AC396" s="55"/>
      <c r="AD396" s="55"/>
      <c r="AF396" s="55"/>
      <c r="AG396" s="55"/>
      <c r="AI396" s="55"/>
      <c r="AJ396" s="55"/>
    </row>
    <row r="397" ht="15.75" customHeight="1">
      <c r="D397" s="55"/>
      <c r="H397" s="55"/>
      <c r="I397" s="55"/>
      <c r="K397" s="55"/>
      <c r="L397" s="55"/>
      <c r="N397" s="55"/>
      <c r="O397" s="55"/>
      <c r="Q397" s="55"/>
      <c r="R397" s="55"/>
      <c r="T397" s="55"/>
      <c r="U397" s="55"/>
      <c r="W397" s="55"/>
      <c r="X397" s="55"/>
      <c r="Z397" s="55"/>
      <c r="AA397" s="55"/>
      <c r="AB397" s="33"/>
      <c r="AC397" s="55"/>
      <c r="AD397" s="55"/>
      <c r="AF397" s="55"/>
      <c r="AG397" s="55"/>
      <c r="AI397" s="55"/>
      <c r="AJ397" s="55"/>
    </row>
    <row r="398" ht="15.75" customHeight="1">
      <c r="D398" s="55"/>
      <c r="H398" s="55"/>
      <c r="I398" s="55"/>
      <c r="K398" s="55"/>
      <c r="L398" s="55"/>
      <c r="N398" s="55"/>
      <c r="O398" s="55"/>
      <c r="Q398" s="55"/>
      <c r="R398" s="55"/>
      <c r="T398" s="55"/>
      <c r="U398" s="55"/>
      <c r="W398" s="55"/>
      <c r="X398" s="55"/>
      <c r="Z398" s="55"/>
      <c r="AA398" s="55"/>
      <c r="AB398" s="33"/>
      <c r="AC398" s="55"/>
      <c r="AD398" s="55"/>
      <c r="AF398" s="55"/>
      <c r="AG398" s="55"/>
      <c r="AI398" s="55"/>
      <c r="AJ398" s="55"/>
    </row>
    <row r="399" ht="15.75" customHeight="1">
      <c r="D399" s="55"/>
      <c r="H399" s="55"/>
      <c r="I399" s="55"/>
      <c r="K399" s="55"/>
      <c r="L399" s="55"/>
      <c r="N399" s="55"/>
      <c r="O399" s="55"/>
      <c r="Q399" s="55"/>
      <c r="R399" s="55"/>
      <c r="T399" s="55"/>
      <c r="U399" s="55"/>
      <c r="W399" s="55"/>
      <c r="X399" s="55"/>
      <c r="Z399" s="55"/>
      <c r="AA399" s="55"/>
      <c r="AB399" s="33"/>
      <c r="AC399" s="55"/>
      <c r="AD399" s="55"/>
      <c r="AF399" s="55"/>
      <c r="AG399" s="55"/>
      <c r="AI399" s="55"/>
      <c r="AJ399" s="55"/>
    </row>
    <row r="400" ht="15.75" customHeight="1">
      <c r="D400" s="55"/>
      <c r="H400" s="55"/>
      <c r="I400" s="55"/>
      <c r="K400" s="55"/>
      <c r="L400" s="55"/>
      <c r="N400" s="55"/>
      <c r="O400" s="55"/>
      <c r="Q400" s="55"/>
      <c r="R400" s="55"/>
      <c r="T400" s="55"/>
      <c r="U400" s="55"/>
      <c r="W400" s="55"/>
      <c r="X400" s="55"/>
      <c r="Z400" s="55"/>
      <c r="AA400" s="55"/>
      <c r="AB400" s="33"/>
      <c r="AC400" s="55"/>
      <c r="AD400" s="55"/>
      <c r="AF400" s="55"/>
      <c r="AG400" s="55"/>
      <c r="AI400" s="55"/>
      <c r="AJ400" s="55"/>
    </row>
    <row r="401" ht="15.75" customHeight="1">
      <c r="D401" s="55"/>
      <c r="H401" s="55"/>
      <c r="I401" s="55"/>
      <c r="K401" s="55"/>
      <c r="L401" s="55"/>
      <c r="N401" s="55"/>
      <c r="O401" s="55"/>
      <c r="Q401" s="55"/>
      <c r="R401" s="55"/>
      <c r="T401" s="55"/>
      <c r="U401" s="55"/>
      <c r="W401" s="55"/>
      <c r="X401" s="55"/>
      <c r="Z401" s="55"/>
      <c r="AA401" s="55"/>
      <c r="AB401" s="33"/>
      <c r="AC401" s="55"/>
      <c r="AD401" s="55"/>
      <c r="AF401" s="55"/>
      <c r="AG401" s="55"/>
      <c r="AI401" s="55"/>
      <c r="AJ401" s="55"/>
    </row>
    <row r="402" ht="15.75" customHeight="1">
      <c r="D402" s="55"/>
      <c r="H402" s="55"/>
      <c r="I402" s="55"/>
      <c r="K402" s="55"/>
      <c r="L402" s="55"/>
      <c r="N402" s="55"/>
      <c r="O402" s="55"/>
      <c r="Q402" s="55"/>
      <c r="R402" s="55"/>
      <c r="T402" s="55"/>
      <c r="U402" s="55"/>
      <c r="W402" s="55"/>
      <c r="X402" s="55"/>
      <c r="Z402" s="55"/>
      <c r="AA402" s="55"/>
      <c r="AB402" s="33"/>
      <c r="AC402" s="55"/>
      <c r="AD402" s="55"/>
      <c r="AF402" s="55"/>
      <c r="AG402" s="55"/>
      <c r="AI402" s="55"/>
      <c r="AJ402" s="55"/>
    </row>
    <row r="403" ht="15.75" customHeight="1">
      <c r="D403" s="55"/>
      <c r="H403" s="55"/>
      <c r="I403" s="55"/>
      <c r="K403" s="55"/>
      <c r="L403" s="55"/>
      <c r="N403" s="55"/>
      <c r="O403" s="55"/>
      <c r="Q403" s="55"/>
      <c r="R403" s="55"/>
      <c r="T403" s="55"/>
      <c r="U403" s="55"/>
      <c r="W403" s="55"/>
      <c r="X403" s="55"/>
      <c r="Z403" s="55"/>
      <c r="AA403" s="55"/>
      <c r="AB403" s="33"/>
      <c r="AC403" s="55"/>
      <c r="AD403" s="55"/>
      <c r="AF403" s="55"/>
      <c r="AG403" s="55"/>
      <c r="AI403" s="55"/>
      <c r="AJ403" s="55"/>
    </row>
    <row r="404" ht="15.75" customHeight="1">
      <c r="D404" s="55"/>
      <c r="H404" s="55"/>
      <c r="I404" s="55"/>
      <c r="K404" s="55"/>
      <c r="L404" s="55"/>
      <c r="N404" s="55"/>
      <c r="O404" s="55"/>
      <c r="Q404" s="55"/>
      <c r="R404" s="55"/>
      <c r="T404" s="55"/>
      <c r="U404" s="55"/>
      <c r="W404" s="55"/>
      <c r="X404" s="55"/>
      <c r="Z404" s="55"/>
      <c r="AA404" s="55"/>
      <c r="AB404" s="33"/>
      <c r="AC404" s="55"/>
      <c r="AD404" s="55"/>
      <c r="AF404" s="55"/>
      <c r="AG404" s="55"/>
      <c r="AI404" s="55"/>
      <c r="AJ404" s="55"/>
    </row>
    <row r="405" ht="15.75" customHeight="1">
      <c r="D405" s="55"/>
      <c r="H405" s="55"/>
      <c r="I405" s="55"/>
      <c r="K405" s="55"/>
      <c r="L405" s="55"/>
      <c r="N405" s="55"/>
      <c r="O405" s="55"/>
      <c r="Q405" s="55"/>
      <c r="R405" s="55"/>
      <c r="T405" s="55"/>
      <c r="U405" s="55"/>
      <c r="W405" s="55"/>
      <c r="X405" s="55"/>
      <c r="Z405" s="55"/>
      <c r="AA405" s="55"/>
      <c r="AB405" s="33"/>
      <c r="AC405" s="55"/>
      <c r="AD405" s="55"/>
      <c r="AF405" s="55"/>
      <c r="AG405" s="55"/>
      <c r="AI405" s="55"/>
      <c r="AJ405" s="55"/>
    </row>
    <row r="406" ht="15.75" customHeight="1">
      <c r="D406" s="55"/>
      <c r="H406" s="55"/>
      <c r="I406" s="55"/>
      <c r="K406" s="55"/>
      <c r="L406" s="55"/>
      <c r="N406" s="55"/>
      <c r="O406" s="55"/>
      <c r="Q406" s="55"/>
      <c r="R406" s="55"/>
      <c r="T406" s="55"/>
      <c r="U406" s="55"/>
      <c r="W406" s="55"/>
      <c r="X406" s="55"/>
      <c r="Z406" s="55"/>
      <c r="AA406" s="55"/>
      <c r="AB406" s="33"/>
      <c r="AC406" s="55"/>
      <c r="AD406" s="55"/>
      <c r="AF406" s="55"/>
      <c r="AG406" s="55"/>
      <c r="AI406" s="55"/>
      <c r="AJ406" s="55"/>
    </row>
    <row r="407" ht="15.75" customHeight="1">
      <c r="D407" s="55"/>
      <c r="H407" s="55"/>
      <c r="I407" s="55"/>
      <c r="K407" s="55"/>
      <c r="L407" s="55"/>
      <c r="N407" s="55"/>
      <c r="O407" s="55"/>
      <c r="Q407" s="55"/>
      <c r="R407" s="55"/>
      <c r="T407" s="55"/>
      <c r="U407" s="55"/>
      <c r="W407" s="55"/>
      <c r="X407" s="55"/>
      <c r="Z407" s="55"/>
      <c r="AA407" s="55"/>
      <c r="AB407" s="33"/>
      <c r="AC407" s="55"/>
      <c r="AD407" s="55"/>
      <c r="AF407" s="55"/>
      <c r="AG407" s="55"/>
      <c r="AI407" s="55"/>
      <c r="AJ407" s="55"/>
    </row>
    <row r="408" ht="15.75" customHeight="1">
      <c r="D408" s="55"/>
      <c r="H408" s="55"/>
      <c r="I408" s="55"/>
      <c r="K408" s="55"/>
      <c r="L408" s="55"/>
      <c r="N408" s="55"/>
      <c r="O408" s="55"/>
      <c r="Q408" s="55"/>
      <c r="R408" s="55"/>
      <c r="T408" s="55"/>
      <c r="U408" s="55"/>
      <c r="W408" s="55"/>
      <c r="X408" s="55"/>
      <c r="Z408" s="55"/>
      <c r="AA408" s="55"/>
      <c r="AB408" s="33"/>
      <c r="AC408" s="55"/>
      <c r="AD408" s="55"/>
      <c r="AF408" s="55"/>
      <c r="AG408" s="55"/>
      <c r="AI408" s="55"/>
      <c r="AJ408" s="55"/>
    </row>
    <row r="409" ht="15.75" customHeight="1">
      <c r="D409" s="55"/>
      <c r="H409" s="55"/>
      <c r="I409" s="55"/>
      <c r="K409" s="55"/>
      <c r="L409" s="55"/>
      <c r="N409" s="55"/>
      <c r="O409" s="55"/>
      <c r="Q409" s="55"/>
      <c r="R409" s="55"/>
      <c r="T409" s="55"/>
      <c r="U409" s="55"/>
      <c r="W409" s="55"/>
      <c r="X409" s="55"/>
      <c r="Z409" s="55"/>
      <c r="AA409" s="55"/>
      <c r="AB409" s="33"/>
      <c r="AC409" s="55"/>
      <c r="AD409" s="55"/>
      <c r="AF409" s="55"/>
      <c r="AG409" s="55"/>
      <c r="AI409" s="55"/>
      <c r="AJ409" s="55"/>
    </row>
    <row r="410" ht="15.75" customHeight="1">
      <c r="D410" s="55"/>
      <c r="H410" s="55"/>
      <c r="I410" s="55"/>
      <c r="K410" s="55"/>
      <c r="L410" s="55"/>
      <c r="N410" s="55"/>
      <c r="O410" s="55"/>
      <c r="Q410" s="55"/>
      <c r="R410" s="55"/>
      <c r="T410" s="55"/>
      <c r="U410" s="55"/>
      <c r="W410" s="55"/>
      <c r="X410" s="55"/>
      <c r="Z410" s="55"/>
      <c r="AA410" s="55"/>
      <c r="AB410" s="33"/>
      <c r="AC410" s="55"/>
      <c r="AD410" s="55"/>
      <c r="AF410" s="55"/>
      <c r="AG410" s="55"/>
      <c r="AI410" s="55"/>
      <c r="AJ410" s="55"/>
    </row>
    <row r="411" ht="15.75" customHeight="1">
      <c r="D411" s="55"/>
      <c r="H411" s="55"/>
      <c r="I411" s="55"/>
      <c r="K411" s="55"/>
      <c r="L411" s="55"/>
      <c r="N411" s="55"/>
      <c r="O411" s="55"/>
      <c r="Q411" s="55"/>
      <c r="R411" s="55"/>
      <c r="T411" s="55"/>
      <c r="U411" s="55"/>
      <c r="W411" s="55"/>
      <c r="X411" s="55"/>
      <c r="Z411" s="55"/>
      <c r="AA411" s="55"/>
      <c r="AB411" s="33"/>
      <c r="AC411" s="55"/>
      <c r="AD411" s="55"/>
      <c r="AF411" s="55"/>
      <c r="AG411" s="55"/>
      <c r="AI411" s="55"/>
      <c r="AJ411" s="55"/>
    </row>
    <row r="412" ht="15.75" customHeight="1">
      <c r="D412" s="55"/>
      <c r="H412" s="55"/>
      <c r="I412" s="55"/>
      <c r="K412" s="55"/>
      <c r="L412" s="55"/>
      <c r="N412" s="55"/>
      <c r="O412" s="55"/>
      <c r="Q412" s="55"/>
      <c r="R412" s="55"/>
      <c r="T412" s="55"/>
      <c r="U412" s="55"/>
      <c r="W412" s="55"/>
      <c r="X412" s="55"/>
      <c r="Z412" s="55"/>
      <c r="AA412" s="55"/>
      <c r="AB412" s="33"/>
      <c r="AC412" s="55"/>
      <c r="AD412" s="55"/>
      <c r="AF412" s="55"/>
      <c r="AG412" s="55"/>
      <c r="AI412" s="55"/>
      <c r="AJ412" s="55"/>
    </row>
    <row r="413" ht="15.75" customHeight="1">
      <c r="D413" s="55"/>
      <c r="H413" s="55"/>
      <c r="I413" s="55"/>
      <c r="K413" s="55"/>
      <c r="L413" s="55"/>
      <c r="N413" s="55"/>
      <c r="O413" s="55"/>
      <c r="Q413" s="55"/>
      <c r="R413" s="55"/>
      <c r="T413" s="55"/>
      <c r="U413" s="55"/>
      <c r="W413" s="55"/>
      <c r="X413" s="55"/>
      <c r="Z413" s="55"/>
      <c r="AA413" s="55"/>
      <c r="AB413" s="33"/>
      <c r="AC413" s="55"/>
      <c r="AD413" s="55"/>
      <c r="AF413" s="55"/>
      <c r="AG413" s="55"/>
      <c r="AI413" s="55"/>
      <c r="AJ413" s="55"/>
    </row>
    <row r="414" ht="15.75" customHeight="1">
      <c r="D414" s="55"/>
      <c r="H414" s="55"/>
      <c r="I414" s="55"/>
      <c r="K414" s="55"/>
      <c r="L414" s="55"/>
      <c r="N414" s="55"/>
      <c r="O414" s="55"/>
      <c r="Q414" s="55"/>
      <c r="R414" s="55"/>
      <c r="T414" s="55"/>
      <c r="U414" s="55"/>
      <c r="W414" s="55"/>
      <c r="X414" s="55"/>
      <c r="Z414" s="55"/>
      <c r="AA414" s="55"/>
      <c r="AB414" s="33"/>
      <c r="AC414" s="55"/>
      <c r="AD414" s="55"/>
      <c r="AF414" s="55"/>
      <c r="AG414" s="55"/>
      <c r="AI414" s="55"/>
      <c r="AJ414" s="55"/>
    </row>
    <row r="415" ht="15.75" customHeight="1">
      <c r="D415" s="55"/>
      <c r="H415" s="55"/>
      <c r="I415" s="55"/>
      <c r="K415" s="55"/>
      <c r="L415" s="55"/>
      <c r="N415" s="55"/>
      <c r="O415" s="55"/>
      <c r="Q415" s="55"/>
      <c r="R415" s="55"/>
      <c r="T415" s="55"/>
      <c r="U415" s="55"/>
      <c r="W415" s="55"/>
      <c r="X415" s="55"/>
      <c r="Z415" s="55"/>
      <c r="AA415" s="55"/>
      <c r="AB415" s="33"/>
      <c r="AC415" s="55"/>
      <c r="AD415" s="55"/>
      <c r="AF415" s="55"/>
      <c r="AG415" s="55"/>
      <c r="AI415" s="55"/>
      <c r="AJ415" s="55"/>
    </row>
    <row r="416" ht="15.75" customHeight="1">
      <c r="D416" s="55"/>
      <c r="H416" s="55"/>
      <c r="I416" s="55"/>
      <c r="K416" s="55"/>
      <c r="L416" s="55"/>
      <c r="N416" s="55"/>
      <c r="O416" s="55"/>
      <c r="Q416" s="55"/>
      <c r="R416" s="55"/>
      <c r="T416" s="55"/>
      <c r="U416" s="55"/>
      <c r="W416" s="55"/>
      <c r="X416" s="55"/>
      <c r="Z416" s="55"/>
      <c r="AA416" s="55"/>
      <c r="AB416" s="33"/>
      <c r="AC416" s="55"/>
      <c r="AD416" s="55"/>
      <c r="AF416" s="55"/>
      <c r="AG416" s="55"/>
      <c r="AI416" s="55"/>
      <c r="AJ416" s="55"/>
    </row>
    <row r="417" ht="15.75" customHeight="1">
      <c r="D417" s="55"/>
      <c r="H417" s="55"/>
      <c r="I417" s="55"/>
      <c r="K417" s="55"/>
      <c r="L417" s="55"/>
      <c r="N417" s="55"/>
      <c r="O417" s="55"/>
      <c r="Q417" s="55"/>
      <c r="R417" s="55"/>
      <c r="T417" s="55"/>
      <c r="U417" s="55"/>
      <c r="W417" s="55"/>
      <c r="X417" s="55"/>
      <c r="Z417" s="55"/>
      <c r="AA417" s="55"/>
      <c r="AB417" s="33"/>
      <c r="AC417" s="55"/>
      <c r="AD417" s="55"/>
      <c r="AF417" s="55"/>
      <c r="AG417" s="55"/>
      <c r="AI417" s="55"/>
      <c r="AJ417" s="55"/>
    </row>
    <row r="418" ht="15.75" customHeight="1">
      <c r="D418" s="55"/>
      <c r="H418" s="55"/>
      <c r="I418" s="55"/>
      <c r="K418" s="55"/>
      <c r="L418" s="55"/>
      <c r="N418" s="55"/>
      <c r="O418" s="55"/>
      <c r="Q418" s="55"/>
      <c r="R418" s="55"/>
      <c r="T418" s="55"/>
      <c r="U418" s="55"/>
      <c r="W418" s="55"/>
      <c r="X418" s="55"/>
      <c r="Z418" s="55"/>
      <c r="AA418" s="55"/>
      <c r="AB418" s="33"/>
      <c r="AC418" s="55"/>
      <c r="AD418" s="55"/>
      <c r="AF418" s="55"/>
      <c r="AG418" s="55"/>
      <c r="AI418" s="55"/>
      <c r="AJ418" s="55"/>
    </row>
    <row r="419" ht="15.75" customHeight="1">
      <c r="D419" s="55"/>
      <c r="H419" s="55"/>
      <c r="I419" s="55"/>
      <c r="K419" s="55"/>
      <c r="L419" s="55"/>
      <c r="N419" s="55"/>
      <c r="O419" s="55"/>
      <c r="Q419" s="55"/>
      <c r="R419" s="55"/>
      <c r="T419" s="55"/>
      <c r="U419" s="55"/>
      <c r="W419" s="55"/>
      <c r="X419" s="55"/>
      <c r="Z419" s="55"/>
      <c r="AA419" s="55"/>
      <c r="AB419" s="33"/>
      <c r="AC419" s="55"/>
      <c r="AD419" s="55"/>
      <c r="AF419" s="55"/>
      <c r="AG419" s="55"/>
      <c r="AI419" s="55"/>
      <c r="AJ419" s="55"/>
    </row>
    <row r="420" ht="15.75" customHeight="1">
      <c r="D420" s="55"/>
      <c r="H420" s="55"/>
      <c r="I420" s="55"/>
      <c r="K420" s="55"/>
      <c r="L420" s="55"/>
      <c r="N420" s="55"/>
      <c r="O420" s="55"/>
      <c r="Q420" s="55"/>
      <c r="R420" s="55"/>
      <c r="T420" s="55"/>
      <c r="U420" s="55"/>
      <c r="W420" s="55"/>
      <c r="X420" s="55"/>
      <c r="Z420" s="55"/>
      <c r="AA420" s="55"/>
      <c r="AB420" s="33"/>
      <c r="AC420" s="55"/>
      <c r="AD420" s="55"/>
      <c r="AF420" s="55"/>
      <c r="AG420" s="55"/>
      <c r="AI420" s="55"/>
      <c r="AJ420" s="55"/>
    </row>
    <row r="421" ht="15.75" customHeight="1">
      <c r="D421" s="55"/>
      <c r="H421" s="55"/>
      <c r="I421" s="55"/>
      <c r="K421" s="55"/>
      <c r="L421" s="55"/>
      <c r="N421" s="55"/>
      <c r="O421" s="55"/>
      <c r="Q421" s="55"/>
      <c r="R421" s="55"/>
      <c r="T421" s="55"/>
      <c r="U421" s="55"/>
      <c r="W421" s="55"/>
      <c r="X421" s="55"/>
      <c r="Z421" s="55"/>
      <c r="AA421" s="55"/>
      <c r="AB421" s="33"/>
      <c r="AC421" s="55"/>
      <c r="AD421" s="55"/>
      <c r="AF421" s="55"/>
      <c r="AG421" s="55"/>
      <c r="AI421" s="55"/>
      <c r="AJ421" s="55"/>
    </row>
    <row r="422" ht="15.75" customHeight="1">
      <c r="D422" s="55"/>
      <c r="H422" s="55"/>
      <c r="I422" s="55"/>
      <c r="K422" s="55"/>
      <c r="L422" s="55"/>
      <c r="N422" s="55"/>
      <c r="O422" s="55"/>
      <c r="Q422" s="55"/>
      <c r="R422" s="55"/>
      <c r="T422" s="55"/>
      <c r="U422" s="55"/>
      <c r="W422" s="55"/>
      <c r="X422" s="55"/>
      <c r="Z422" s="55"/>
      <c r="AA422" s="55"/>
      <c r="AB422" s="33"/>
      <c r="AC422" s="55"/>
      <c r="AD422" s="55"/>
      <c r="AF422" s="55"/>
      <c r="AG422" s="55"/>
      <c r="AI422" s="55"/>
      <c r="AJ422" s="55"/>
    </row>
    <row r="423" ht="15.75" customHeight="1">
      <c r="D423" s="55"/>
      <c r="H423" s="55"/>
      <c r="I423" s="55"/>
      <c r="K423" s="55"/>
      <c r="L423" s="55"/>
      <c r="N423" s="55"/>
      <c r="O423" s="55"/>
      <c r="Q423" s="55"/>
      <c r="R423" s="55"/>
      <c r="T423" s="55"/>
      <c r="U423" s="55"/>
      <c r="W423" s="55"/>
      <c r="X423" s="55"/>
      <c r="Z423" s="55"/>
      <c r="AA423" s="55"/>
      <c r="AB423" s="33"/>
      <c r="AC423" s="55"/>
      <c r="AD423" s="55"/>
      <c r="AF423" s="55"/>
      <c r="AG423" s="55"/>
      <c r="AI423" s="55"/>
      <c r="AJ423" s="55"/>
    </row>
    <row r="424" ht="15.75" customHeight="1">
      <c r="D424" s="55"/>
      <c r="H424" s="55"/>
      <c r="I424" s="55"/>
      <c r="K424" s="55"/>
      <c r="L424" s="55"/>
      <c r="N424" s="55"/>
      <c r="O424" s="55"/>
      <c r="Q424" s="55"/>
      <c r="R424" s="55"/>
      <c r="T424" s="55"/>
      <c r="U424" s="55"/>
      <c r="W424" s="55"/>
      <c r="X424" s="55"/>
      <c r="Z424" s="55"/>
      <c r="AA424" s="55"/>
      <c r="AB424" s="33"/>
      <c r="AC424" s="55"/>
      <c r="AD424" s="55"/>
      <c r="AF424" s="55"/>
      <c r="AG424" s="55"/>
      <c r="AI424" s="55"/>
      <c r="AJ424" s="55"/>
    </row>
    <row r="425" ht="15.75" customHeight="1">
      <c r="D425" s="55"/>
      <c r="H425" s="55"/>
      <c r="I425" s="55"/>
      <c r="K425" s="55"/>
      <c r="L425" s="55"/>
      <c r="N425" s="55"/>
      <c r="O425" s="55"/>
      <c r="Q425" s="55"/>
      <c r="R425" s="55"/>
      <c r="T425" s="55"/>
      <c r="U425" s="55"/>
      <c r="W425" s="55"/>
      <c r="X425" s="55"/>
      <c r="Z425" s="55"/>
      <c r="AA425" s="55"/>
      <c r="AB425" s="33"/>
      <c r="AC425" s="55"/>
      <c r="AD425" s="55"/>
      <c r="AF425" s="55"/>
      <c r="AG425" s="55"/>
      <c r="AI425" s="55"/>
      <c r="AJ425" s="55"/>
    </row>
    <row r="426" ht="15.75" customHeight="1">
      <c r="D426" s="55"/>
      <c r="H426" s="55"/>
      <c r="I426" s="55"/>
      <c r="K426" s="55"/>
      <c r="L426" s="55"/>
      <c r="N426" s="55"/>
      <c r="O426" s="55"/>
      <c r="Q426" s="55"/>
      <c r="R426" s="55"/>
      <c r="T426" s="55"/>
      <c r="U426" s="55"/>
      <c r="W426" s="55"/>
      <c r="X426" s="55"/>
      <c r="Z426" s="55"/>
      <c r="AA426" s="55"/>
      <c r="AB426" s="33"/>
      <c r="AC426" s="55"/>
      <c r="AD426" s="55"/>
      <c r="AF426" s="55"/>
      <c r="AG426" s="55"/>
      <c r="AI426" s="55"/>
      <c r="AJ426" s="55"/>
    </row>
    <row r="427" ht="15.75" customHeight="1">
      <c r="D427" s="55"/>
      <c r="H427" s="55"/>
      <c r="I427" s="55"/>
      <c r="K427" s="55"/>
      <c r="L427" s="55"/>
      <c r="N427" s="55"/>
      <c r="O427" s="55"/>
      <c r="Q427" s="55"/>
      <c r="R427" s="55"/>
      <c r="T427" s="55"/>
      <c r="U427" s="55"/>
      <c r="W427" s="55"/>
      <c r="X427" s="55"/>
      <c r="Z427" s="55"/>
      <c r="AA427" s="55"/>
      <c r="AB427" s="33"/>
      <c r="AC427" s="55"/>
      <c r="AD427" s="55"/>
      <c r="AF427" s="55"/>
      <c r="AG427" s="55"/>
      <c r="AI427" s="55"/>
      <c r="AJ427" s="55"/>
    </row>
    <row r="428" ht="15.75" customHeight="1">
      <c r="D428" s="55"/>
      <c r="H428" s="55"/>
      <c r="I428" s="55"/>
      <c r="K428" s="55"/>
      <c r="L428" s="55"/>
      <c r="N428" s="55"/>
      <c r="O428" s="55"/>
      <c r="Q428" s="55"/>
      <c r="R428" s="55"/>
      <c r="T428" s="55"/>
      <c r="U428" s="55"/>
      <c r="W428" s="55"/>
      <c r="X428" s="55"/>
      <c r="Z428" s="55"/>
      <c r="AA428" s="55"/>
      <c r="AB428" s="33"/>
      <c r="AC428" s="55"/>
      <c r="AD428" s="55"/>
      <c r="AF428" s="55"/>
      <c r="AG428" s="55"/>
      <c r="AI428" s="55"/>
      <c r="AJ428" s="55"/>
    </row>
    <row r="429" ht="15.75" customHeight="1">
      <c r="D429" s="55"/>
      <c r="H429" s="55"/>
      <c r="I429" s="55"/>
      <c r="K429" s="55"/>
      <c r="L429" s="55"/>
      <c r="N429" s="55"/>
      <c r="O429" s="55"/>
      <c r="Q429" s="55"/>
      <c r="R429" s="55"/>
      <c r="T429" s="55"/>
      <c r="U429" s="55"/>
      <c r="W429" s="55"/>
      <c r="X429" s="55"/>
      <c r="Z429" s="55"/>
      <c r="AA429" s="55"/>
      <c r="AB429" s="33"/>
      <c r="AC429" s="55"/>
      <c r="AD429" s="55"/>
      <c r="AF429" s="55"/>
      <c r="AG429" s="55"/>
      <c r="AI429" s="55"/>
      <c r="AJ429" s="55"/>
    </row>
    <row r="430" ht="15.75" customHeight="1">
      <c r="D430" s="55"/>
      <c r="H430" s="55"/>
      <c r="I430" s="55"/>
      <c r="K430" s="55"/>
      <c r="L430" s="55"/>
      <c r="N430" s="55"/>
      <c r="O430" s="55"/>
      <c r="Q430" s="55"/>
      <c r="R430" s="55"/>
      <c r="T430" s="55"/>
      <c r="U430" s="55"/>
      <c r="W430" s="55"/>
      <c r="X430" s="55"/>
      <c r="Z430" s="55"/>
      <c r="AA430" s="55"/>
      <c r="AB430" s="33"/>
      <c r="AC430" s="55"/>
      <c r="AD430" s="55"/>
      <c r="AF430" s="55"/>
      <c r="AG430" s="55"/>
      <c r="AI430" s="55"/>
      <c r="AJ430" s="55"/>
    </row>
    <row r="431" ht="15.75" customHeight="1">
      <c r="D431" s="55"/>
      <c r="H431" s="55"/>
      <c r="I431" s="55"/>
      <c r="K431" s="55"/>
      <c r="L431" s="55"/>
      <c r="N431" s="55"/>
      <c r="O431" s="55"/>
      <c r="Q431" s="55"/>
      <c r="R431" s="55"/>
      <c r="T431" s="55"/>
      <c r="U431" s="55"/>
      <c r="W431" s="55"/>
      <c r="X431" s="55"/>
      <c r="Z431" s="55"/>
      <c r="AA431" s="55"/>
      <c r="AB431" s="33"/>
      <c r="AC431" s="55"/>
      <c r="AD431" s="55"/>
      <c r="AF431" s="55"/>
      <c r="AG431" s="55"/>
      <c r="AI431" s="55"/>
      <c r="AJ431" s="55"/>
    </row>
    <row r="432" ht="15.75" customHeight="1">
      <c r="D432" s="55"/>
      <c r="H432" s="55"/>
      <c r="I432" s="55"/>
      <c r="K432" s="55"/>
      <c r="L432" s="55"/>
      <c r="N432" s="55"/>
      <c r="O432" s="55"/>
      <c r="Q432" s="55"/>
      <c r="R432" s="55"/>
      <c r="T432" s="55"/>
      <c r="U432" s="55"/>
      <c r="W432" s="55"/>
      <c r="X432" s="55"/>
      <c r="Z432" s="55"/>
      <c r="AA432" s="55"/>
      <c r="AB432" s="33"/>
      <c r="AC432" s="55"/>
      <c r="AD432" s="55"/>
      <c r="AF432" s="55"/>
      <c r="AG432" s="55"/>
      <c r="AI432" s="55"/>
      <c r="AJ432" s="55"/>
    </row>
    <row r="433" ht="15.75" customHeight="1">
      <c r="D433" s="55"/>
      <c r="H433" s="55"/>
      <c r="I433" s="55"/>
      <c r="K433" s="55"/>
      <c r="L433" s="55"/>
      <c r="N433" s="55"/>
      <c r="O433" s="55"/>
      <c r="Q433" s="55"/>
      <c r="R433" s="55"/>
      <c r="T433" s="55"/>
      <c r="U433" s="55"/>
      <c r="W433" s="55"/>
      <c r="X433" s="55"/>
      <c r="Z433" s="55"/>
      <c r="AA433" s="55"/>
      <c r="AB433" s="33"/>
      <c r="AC433" s="55"/>
      <c r="AD433" s="55"/>
      <c r="AF433" s="55"/>
      <c r="AG433" s="55"/>
      <c r="AI433" s="55"/>
      <c r="AJ433" s="55"/>
    </row>
    <row r="434" ht="15.75" customHeight="1">
      <c r="D434" s="55"/>
      <c r="H434" s="55"/>
      <c r="I434" s="55"/>
      <c r="K434" s="55"/>
      <c r="L434" s="55"/>
      <c r="N434" s="55"/>
      <c r="O434" s="55"/>
      <c r="Q434" s="55"/>
      <c r="R434" s="55"/>
      <c r="T434" s="55"/>
      <c r="U434" s="55"/>
      <c r="W434" s="55"/>
      <c r="X434" s="55"/>
      <c r="Z434" s="55"/>
      <c r="AA434" s="55"/>
      <c r="AB434" s="33"/>
      <c r="AC434" s="55"/>
      <c r="AD434" s="55"/>
      <c r="AF434" s="55"/>
      <c r="AG434" s="55"/>
      <c r="AI434" s="55"/>
      <c r="AJ434" s="55"/>
    </row>
    <row r="435" ht="15.75" customHeight="1">
      <c r="D435" s="55"/>
      <c r="H435" s="55"/>
      <c r="I435" s="55"/>
      <c r="K435" s="55"/>
      <c r="L435" s="55"/>
      <c r="N435" s="55"/>
      <c r="O435" s="55"/>
      <c r="Q435" s="55"/>
      <c r="R435" s="55"/>
      <c r="T435" s="55"/>
      <c r="U435" s="55"/>
      <c r="W435" s="55"/>
      <c r="X435" s="55"/>
      <c r="Z435" s="55"/>
      <c r="AA435" s="55"/>
      <c r="AB435" s="33"/>
      <c r="AC435" s="55"/>
      <c r="AD435" s="55"/>
      <c r="AF435" s="55"/>
      <c r="AG435" s="55"/>
      <c r="AI435" s="55"/>
      <c r="AJ435" s="55"/>
    </row>
    <row r="436" ht="15.75" customHeight="1">
      <c r="D436" s="55"/>
      <c r="H436" s="55"/>
      <c r="I436" s="55"/>
      <c r="K436" s="55"/>
      <c r="L436" s="55"/>
      <c r="N436" s="55"/>
      <c r="O436" s="55"/>
      <c r="Q436" s="55"/>
      <c r="R436" s="55"/>
      <c r="T436" s="55"/>
      <c r="U436" s="55"/>
      <c r="W436" s="55"/>
      <c r="X436" s="55"/>
      <c r="Z436" s="55"/>
      <c r="AA436" s="55"/>
      <c r="AB436" s="33"/>
      <c r="AC436" s="55"/>
      <c r="AD436" s="55"/>
      <c r="AF436" s="55"/>
      <c r="AG436" s="55"/>
      <c r="AI436" s="55"/>
      <c r="AJ436" s="55"/>
    </row>
    <row r="437" ht="15.75" customHeight="1">
      <c r="D437" s="55"/>
      <c r="H437" s="55"/>
      <c r="I437" s="55"/>
      <c r="K437" s="55"/>
      <c r="L437" s="55"/>
      <c r="N437" s="55"/>
      <c r="O437" s="55"/>
      <c r="Q437" s="55"/>
      <c r="R437" s="55"/>
      <c r="T437" s="55"/>
      <c r="U437" s="55"/>
      <c r="W437" s="55"/>
      <c r="X437" s="55"/>
      <c r="Z437" s="55"/>
      <c r="AA437" s="55"/>
      <c r="AB437" s="33"/>
      <c r="AC437" s="55"/>
      <c r="AD437" s="55"/>
      <c r="AF437" s="55"/>
      <c r="AG437" s="55"/>
      <c r="AI437" s="55"/>
      <c r="AJ437" s="55"/>
    </row>
    <row r="438" ht="15.75" customHeight="1">
      <c r="D438" s="55"/>
      <c r="H438" s="55"/>
      <c r="I438" s="55"/>
      <c r="K438" s="55"/>
      <c r="L438" s="55"/>
      <c r="N438" s="55"/>
      <c r="O438" s="55"/>
      <c r="Q438" s="55"/>
      <c r="R438" s="55"/>
      <c r="T438" s="55"/>
      <c r="U438" s="55"/>
      <c r="W438" s="55"/>
      <c r="X438" s="55"/>
      <c r="Z438" s="55"/>
      <c r="AA438" s="55"/>
      <c r="AB438" s="33"/>
      <c r="AC438" s="55"/>
      <c r="AD438" s="55"/>
      <c r="AF438" s="55"/>
      <c r="AG438" s="55"/>
      <c r="AI438" s="55"/>
      <c r="AJ438" s="55"/>
    </row>
    <row r="439" ht="15.75" customHeight="1">
      <c r="D439" s="55"/>
      <c r="H439" s="55"/>
      <c r="I439" s="55"/>
      <c r="K439" s="55"/>
      <c r="L439" s="55"/>
      <c r="N439" s="55"/>
      <c r="O439" s="55"/>
      <c r="Q439" s="55"/>
      <c r="R439" s="55"/>
      <c r="T439" s="55"/>
      <c r="U439" s="55"/>
      <c r="W439" s="55"/>
      <c r="X439" s="55"/>
      <c r="Z439" s="55"/>
      <c r="AA439" s="55"/>
      <c r="AB439" s="33"/>
      <c r="AC439" s="55"/>
      <c r="AD439" s="55"/>
      <c r="AF439" s="55"/>
      <c r="AG439" s="55"/>
      <c r="AI439" s="55"/>
      <c r="AJ439" s="55"/>
    </row>
    <row r="440" ht="15.75" customHeight="1">
      <c r="D440" s="55"/>
      <c r="H440" s="55"/>
      <c r="I440" s="55"/>
      <c r="K440" s="55"/>
      <c r="L440" s="55"/>
      <c r="N440" s="55"/>
      <c r="O440" s="55"/>
      <c r="Q440" s="55"/>
      <c r="R440" s="55"/>
      <c r="T440" s="55"/>
      <c r="U440" s="55"/>
      <c r="W440" s="55"/>
      <c r="X440" s="55"/>
      <c r="Z440" s="55"/>
      <c r="AA440" s="55"/>
      <c r="AB440" s="33"/>
      <c r="AC440" s="55"/>
      <c r="AD440" s="55"/>
      <c r="AF440" s="55"/>
      <c r="AG440" s="55"/>
      <c r="AI440" s="55"/>
      <c r="AJ440" s="55"/>
    </row>
    <row r="441" ht="15.75" customHeight="1">
      <c r="D441" s="55"/>
      <c r="H441" s="55"/>
      <c r="I441" s="55"/>
      <c r="K441" s="55"/>
      <c r="L441" s="55"/>
      <c r="N441" s="55"/>
      <c r="O441" s="55"/>
      <c r="Q441" s="55"/>
      <c r="R441" s="55"/>
      <c r="T441" s="55"/>
      <c r="U441" s="55"/>
      <c r="W441" s="55"/>
      <c r="X441" s="55"/>
      <c r="Z441" s="55"/>
      <c r="AA441" s="55"/>
      <c r="AB441" s="33"/>
      <c r="AC441" s="55"/>
      <c r="AD441" s="55"/>
      <c r="AF441" s="55"/>
      <c r="AG441" s="55"/>
      <c r="AI441" s="55"/>
      <c r="AJ441" s="55"/>
    </row>
    <row r="442" ht="15.75" customHeight="1">
      <c r="D442" s="55"/>
      <c r="H442" s="55"/>
      <c r="I442" s="55"/>
      <c r="K442" s="55"/>
      <c r="L442" s="55"/>
      <c r="N442" s="55"/>
      <c r="O442" s="55"/>
      <c r="Q442" s="55"/>
      <c r="R442" s="55"/>
      <c r="T442" s="55"/>
      <c r="U442" s="55"/>
      <c r="W442" s="55"/>
      <c r="X442" s="55"/>
      <c r="Z442" s="55"/>
      <c r="AA442" s="55"/>
      <c r="AB442" s="33"/>
      <c r="AC442" s="55"/>
      <c r="AD442" s="55"/>
      <c r="AF442" s="55"/>
      <c r="AG442" s="55"/>
      <c r="AI442" s="55"/>
      <c r="AJ442" s="55"/>
    </row>
    <row r="443" ht="15.75" customHeight="1">
      <c r="D443" s="55"/>
      <c r="H443" s="55"/>
      <c r="I443" s="55"/>
      <c r="K443" s="55"/>
      <c r="L443" s="55"/>
      <c r="N443" s="55"/>
      <c r="O443" s="55"/>
      <c r="Q443" s="55"/>
      <c r="R443" s="55"/>
      <c r="T443" s="55"/>
      <c r="U443" s="55"/>
      <c r="W443" s="55"/>
      <c r="X443" s="55"/>
      <c r="Z443" s="55"/>
      <c r="AA443" s="55"/>
      <c r="AB443" s="33"/>
      <c r="AC443" s="55"/>
      <c r="AD443" s="55"/>
      <c r="AF443" s="55"/>
      <c r="AG443" s="55"/>
      <c r="AI443" s="55"/>
      <c r="AJ443" s="55"/>
    </row>
    <row r="444" ht="15.75" customHeight="1">
      <c r="D444" s="55"/>
      <c r="H444" s="55"/>
      <c r="I444" s="55"/>
      <c r="K444" s="55"/>
      <c r="L444" s="55"/>
      <c r="N444" s="55"/>
      <c r="O444" s="55"/>
      <c r="Q444" s="55"/>
      <c r="R444" s="55"/>
      <c r="T444" s="55"/>
      <c r="U444" s="55"/>
      <c r="W444" s="55"/>
      <c r="X444" s="55"/>
      <c r="Z444" s="55"/>
      <c r="AA444" s="55"/>
      <c r="AB444" s="33"/>
      <c r="AC444" s="55"/>
      <c r="AD444" s="55"/>
      <c r="AF444" s="55"/>
      <c r="AG444" s="55"/>
      <c r="AI444" s="55"/>
      <c r="AJ444" s="55"/>
    </row>
    <row r="445" ht="15.75" customHeight="1">
      <c r="D445" s="55"/>
      <c r="H445" s="55"/>
      <c r="I445" s="55"/>
      <c r="K445" s="55"/>
      <c r="L445" s="55"/>
      <c r="N445" s="55"/>
      <c r="O445" s="55"/>
      <c r="Q445" s="55"/>
      <c r="R445" s="55"/>
      <c r="T445" s="55"/>
      <c r="U445" s="55"/>
      <c r="W445" s="55"/>
      <c r="X445" s="55"/>
      <c r="Z445" s="55"/>
      <c r="AA445" s="55"/>
      <c r="AB445" s="33"/>
      <c r="AC445" s="55"/>
      <c r="AD445" s="55"/>
      <c r="AF445" s="55"/>
      <c r="AG445" s="55"/>
      <c r="AI445" s="55"/>
      <c r="AJ445" s="55"/>
    </row>
    <row r="446" ht="15.75" customHeight="1">
      <c r="D446" s="55"/>
      <c r="H446" s="55"/>
      <c r="I446" s="55"/>
      <c r="K446" s="55"/>
      <c r="L446" s="55"/>
      <c r="N446" s="55"/>
      <c r="O446" s="55"/>
      <c r="Q446" s="55"/>
      <c r="R446" s="55"/>
      <c r="T446" s="55"/>
      <c r="U446" s="55"/>
      <c r="W446" s="55"/>
      <c r="X446" s="55"/>
      <c r="Z446" s="55"/>
      <c r="AA446" s="55"/>
      <c r="AB446" s="33"/>
      <c r="AC446" s="55"/>
      <c r="AD446" s="55"/>
      <c r="AF446" s="55"/>
      <c r="AG446" s="55"/>
      <c r="AI446" s="55"/>
      <c r="AJ446" s="55"/>
    </row>
    <row r="447" ht="15.75" customHeight="1">
      <c r="D447" s="55"/>
      <c r="H447" s="55"/>
      <c r="I447" s="55"/>
      <c r="K447" s="55"/>
      <c r="L447" s="55"/>
      <c r="N447" s="55"/>
      <c r="O447" s="55"/>
      <c r="Q447" s="55"/>
      <c r="R447" s="55"/>
      <c r="T447" s="55"/>
      <c r="U447" s="55"/>
      <c r="W447" s="55"/>
      <c r="X447" s="55"/>
      <c r="Z447" s="55"/>
      <c r="AA447" s="55"/>
      <c r="AB447" s="33"/>
      <c r="AC447" s="55"/>
      <c r="AD447" s="55"/>
      <c r="AF447" s="55"/>
      <c r="AG447" s="55"/>
      <c r="AI447" s="55"/>
      <c r="AJ447" s="55"/>
    </row>
    <row r="448" ht="15.75" customHeight="1">
      <c r="D448" s="55"/>
      <c r="H448" s="55"/>
      <c r="I448" s="55"/>
      <c r="K448" s="55"/>
      <c r="L448" s="55"/>
      <c r="N448" s="55"/>
      <c r="O448" s="55"/>
      <c r="Q448" s="55"/>
      <c r="R448" s="55"/>
      <c r="T448" s="55"/>
      <c r="U448" s="55"/>
      <c r="W448" s="55"/>
      <c r="X448" s="55"/>
      <c r="Z448" s="55"/>
      <c r="AA448" s="55"/>
      <c r="AB448" s="33"/>
      <c r="AC448" s="55"/>
      <c r="AD448" s="55"/>
      <c r="AF448" s="55"/>
      <c r="AG448" s="55"/>
      <c r="AI448" s="55"/>
      <c r="AJ448" s="55"/>
    </row>
    <row r="449" ht="15.75" customHeight="1">
      <c r="D449" s="55"/>
      <c r="H449" s="55"/>
      <c r="I449" s="55"/>
      <c r="K449" s="55"/>
      <c r="L449" s="55"/>
      <c r="N449" s="55"/>
      <c r="O449" s="55"/>
      <c r="Q449" s="55"/>
      <c r="R449" s="55"/>
      <c r="T449" s="55"/>
      <c r="U449" s="55"/>
      <c r="W449" s="55"/>
      <c r="X449" s="55"/>
      <c r="Z449" s="55"/>
      <c r="AA449" s="55"/>
      <c r="AB449" s="33"/>
      <c r="AC449" s="55"/>
      <c r="AD449" s="55"/>
      <c r="AF449" s="55"/>
      <c r="AG449" s="55"/>
      <c r="AI449" s="55"/>
      <c r="AJ449" s="55"/>
    </row>
    <row r="450" ht="15.75" customHeight="1">
      <c r="D450" s="55"/>
      <c r="H450" s="55"/>
      <c r="I450" s="55"/>
      <c r="K450" s="55"/>
      <c r="L450" s="55"/>
      <c r="N450" s="55"/>
      <c r="O450" s="55"/>
      <c r="Q450" s="55"/>
      <c r="R450" s="55"/>
      <c r="T450" s="55"/>
      <c r="U450" s="55"/>
      <c r="W450" s="55"/>
      <c r="X450" s="55"/>
      <c r="Z450" s="55"/>
      <c r="AA450" s="55"/>
      <c r="AB450" s="33"/>
      <c r="AC450" s="55"/>
      <c r="AD450" s="55"/>
      <c r="AF450" s="55"/>
      <c r="AG450" s="55"/>
      <c r="AI450" s="55"/>
      <c r="AJ450" s="55"/>
    </row>
    <row r="451" ht="15.75" customHeight="1">
      <c r="D451" s="55"/>
      <c r="H451" s="55"/>
      <c r="I451" s="55"/>
      <c r="K451" s="55"/>
      <c r="L451" s="55"/>
      <c r="N451" s="55"/>
      <c r="O451" s="55"/>
      <c r="Q451" s="55"/>
      <c r="R451" s="55"/>
      <c r="T451" s="55"/>
      <c r="U451" s="55"/>
      <c r="W451" s="55"/>
      <c r="X451" s="55"/>
      <c r="Z451" s="55"/>
      <c r="AA451" s="55"/>
      <c r="AB451" s="33"/>
      <c r="AC451" s="55"/>
      <c r="AD451" s="55"/>
      <c r="AF451" s="55"/>
      <c r="AG451" s="55"/>
      <c r="AI451" s="55"/>
      <c r="AJ451" s="55"/>
    </row>
    <row r="452" ht="15.75" customHeight="1">
      <c r="D452" s="55"/>
      <c r="H452" s="55"/>
      <c r="I452" s="55"/>
      <c r="K452" s="55"/>
      <c r="L452" s="55"/>
      <c r="N452" s="55"/>
      <c r="O452" s="55"/>
      <c r="Q452" s="55"/>
      <c r="R452" s="55"/>
      <c r="T452" s="55"/>
      <c r="U452" s="55"/>
      <c r="W452" s="55"/>
      <c r="X452" s="55"/>
      <c r="Z452" s="55"/>
      <c r="AA452" s="55"/>
      <c r="AB452" s="33"/>
      <c r="AC452" s="55"/>
      <c r="AD452" s="55"/>
      <c r="AF452" s="55"/>
      <c r="AG452" s="55"/>
      <c r="AI452" s="55"/>
      <c r="AJ452" s="55"/>
    </row>
    <row r="453" ht="15.75" customHeight="1">
      <c r="D453" s="55"/>
      <c r="H453" s="55"/>
      <c r="I453" s="55"/>
      <c r="K453" s="55"/>
      <c r="L453" s="55"/>
      <c r="N453" s="55"/>
      <c r="O453" s="55"/>
      <c r="Q453" s="55"/>
      <c r="R453" s="55"/>
      <c r="T453" s="55"/>
      <c r="U453" s="55"/>
      <c r="W453" s="55"/>
      <c r="X453" s="55"/>
      <c r="Z453" s="55"/>
      <c r="AA453" s="55"/>
      <c r="AB453" s="33"/>
      <c r="AC453" s="55"/>
      <c r="AD453" s="55"/>
      <c r="AF453" s="55"/>
      <c r="AG453" s="55"/>
      <c r="AI453" s="55"/>
      <c r="AJ453" s="55"/>
    </row>
    <row r="454" ht="15.75" customHeight="1">
      <c r="D454" s="55"/>
      <c r="H454" s="55"/>
      <c r="I454" s="55"/>
      <c r="K454" s="55"/>
      <c r="L454" s="55"/>
      <c r="N454" s="55"/>
      <c r="O454" s="55"/>
      <c r="Q454" s="55"/>
      <c r="R454" s="55"/>
      <c r="T454" s="55"/>
      <c r="U454" s="55"/>
      <c r="W454" s="55"/>
      <c r="X454" s="55"/>
      <c r="Z454" s="55"/>
      <c r="AA454" s="55"/>
      <c r="AB454" s="33"/>
      <c r="AC454" s="55"/>
      <c r="AD454" s="55"/>
      <c r="AF454" s="55"/>
      <c r="AG454" s="55"/>
      <c r="AI454" s="55"/>
      <c r="AJ454" s="55"/>
    </row>
    <row r="455" ht="15.75" customHeight="1">
      <c r="D455" s="55"/>
      <c r="H455" s="55"/>
      <c r="I455" s="55"/>
      <c r="K455" s="55"/>
      <c r="L455" s="55"/>
      <c r="N455" s="55"/>
      <c r="O455" s="55"/>
      <c r="Q455" s="55"/>
      <c r="R455" s="55"/>
      <c r="T455" s="55"/>
      <c r="U455" s="55"/>
      <c r="W455" s="55"/>
      <c r="X455" s="55"/>
      <c r="Z455" s="55"/>
      <c r="AA455" s="55"/>
      <c r="AB455" s="33"/>
      <c r="AC455" s="55"/>
      <c r="AD455" s="55"/>
      <c r="AF455" s="55"/>
      <c r="AG455" s="55"/>
      <c r="AI455" s="55"/>
      <c r="AJ455" s="55"/>
    </row>
    <row r="456" ht="15.75" customHeight="1">
      <c r="D456" s="55"/>
      <c r="H456" s="55"/>
      <c r="I456" s="55"/>
      <c r="K456" s="55"/>
      <c r="L456" s="55"/>
      <c r="N456" s="55"/>
      <c r="O456" s="55"/>
      <c r="Q456" s="55"/>
      <c r="R456" s="55"/>
      <c r="T456" s="55"/>
      <c r="U456" s="55"/>
      <c r="W456" s="55"/>
      <c r="X456" s="55"/>
      <c r="Z456" s="55"/>
      <c r="AA456" s="55"/>
      <c r="AB456" s="33"/>
      <c r="AC456" s="55"/>
      <c r="AD456" s="55"/>
      <c r="AF456" s="55"/>
      <c r="AG456" s="55"/>
      <c r="AI456" s="55"/>
      <c r="AJ456" s="55"/>
    </row>
    <row r="457" ht="15.75" customHeight="1">
      <c r="D457" s="55"/>
      <c r="H457" s="55"/>
      <c r="I457" s="55"/>
      <c r="K457" s="55"/>
      <c r="L457" s="55"/>
      <c r="N457" s="55"/>
      <c r="O457" s="55"/>
      <c r="Q457" s="55"/>
      <c r="R457" s="55"/>
      <c r="T457" s="55"/>
      <c r="U457" s="55"/>
      <c r="W457" s="55"/>
      <c r="X457" s="55"/>
      <c r="Z457" s="55"/>
      <c r="AA457" s="55"/>
      <c r="AB457" s="33"/>
      <c r="AC457" s="55"/>
      <c r="AD457" s="55"/>
      <c r="AF457" s="55"/>
      <c r="AG457" s="55"/>
      <c r="AI457" s="55"/>
      <c r="AJ457" s="55"/>
    </row>
    <row r="458" ht="15.75" customHeight="1">
      <c r="D458" s="55"/>
      <c r="H458" s="55"/>
      <c r="I458" s="55"/>
      <c r="K458" s="55"/>
      <c r="L458" s="55"/>
      <c r="N458" s="55"/>
      <c r="O458" s="55"/>
      <c r="Q458" s="55"/>
      <c r="R458" s="55"/>
      <c r="T458" s="55"/>
      <c r="U458" s="55"/>
      <c r="W458" s="55"/>
      <c r="X458" s="55"/>
      <c r="Z458" s="55"/>
      <c r="AA458" s="55"/>
      <c r="AB458" s="33"/>
      <c r="AC458" s="55"/>
      <c r="AD458" s="55"/>
      <c r="AF458" s="55"/>
      <c r="AG458" s="55"/>
      <c r="AI458" s="55"/>
      <c r="AJ458" s="55"/>
    </row>
    <row r="459" ht="15.75" customHeight="1">
      <c r="D459" s="55"/>
      <c r="H459" s="55"/>
      <c r="I459" s="55"/>
      <c r="K459" s="55"/>
      <c r="L459" s="55"/>
      <c r="N459" s="55"/>
      <c r="O459" s="55"/>
      <c r="Q459" s="55"/>
      <c r="R459" s="55"/>
      <c r="T459" s="55"/>
      <c r="U459" s="55"/>
      <c r="W459" s="55"/>
      <c r="X459" s="55"/>
      <c r="Z459" s="55"/>
      <c r="AA459" s="55"/>
      <c r="AB459" s="33"/>
      <c r="AC459" s="55"/>
      <c r="AD459" s="55"/>
      <c r="AF459" s="55"/>
      <c r="AG459" s="55"/>
      <c r="AI459" s="55"/>
      <c r="AJ459" s="55"/>
    </row>
    <row r="460" ht="15.75" customHeight="1">
      <c r="D460" s="55"/>
      <c r="H460" s="55"/>
      <c r="I460" s="55"/>
      <c r="K460" s="55"/>
      <c r="L460" s="55"/>
      <c r="N460" s="55"/>
      <c r="O460" s="55"/>
      <c r="Q460" s="55"/>
      <c r="R460" s="55"/>
      <c r="T460" s="55"/>
      <c r="U460" s="55"/>
      <c r="W460" s="55"/>
      <c r="X460" s="55"/>
      <c r="Z460" s="55"/>
      <c r="AA460" s="55"/>
      <c r="AB460" s="33"/>
      <c r="AC460" s="55"/>
      <c r="AD460" s="55"/>
      <c r="AF460" s="55"/>
      <c r="AG460" s="55"/>
      <c r="AI460" s="55"/>
      <c r="AJ460" s="55"/>
    </row>
    <row r="461" ht="15.75" customHeight="1">
      <c r="D461" s="55"/>
      <c r="H461" s="55"/>
      <c r="I461" s="55"/>
      <c r="K461" s="55"/>
      <c r="L461" s="55"/>
      <c r="N461" s="55"/>
      <c r="O461" s="55"/>
      <c r="Q461" s="55"/>
      <c r="R461" s="55"/>
      <c r="T461" s="55"/>
      <c r="U461" s="55"/>
      <c r="W461" s="55"/>
      <c r="X461" s="55"/>
      <c r="Z461" s="55"/>
      <c r="AA461" s="55"/>
      <c r="AB461" s="33"/>
      <c r="AC461" s="55"/>
      <c r="AD461" s="55"/>
      <c r="AF461" s="55"/>
      <c r="AG461" s="55"/>
      <c r="AI461" s="55"/>
      <c r="AJ461" s="55"/>
    </row>
    <row r="462" ht="15.75" customHeight="1">
      <c r="D462" s="55"/>
      <c r="H462" s="55"/>
      <c r="I462" s="55"/>
      <c r="K462" s="55"/>
      <c r="L462" s="55"/>
      <c r="N462" s="55"/>
      <c r="O462" s="55"/>
      <c r="Q462" s="55"/>
      <c r="R462" s="55"/>
      <c r="T462" s="55"/>
      <c r="U462" s="55"/>
      <c r="W462" s="55"/>
      <c r="X462" s="55"/>
      <c r="Z462" s="55"/>
      <c r="AA462" s="55"/>
      <c r="AB462" s="33"/>
      <c r="AC462" s="55"/>
      <c r="AD462" s="55"/>
      <c r="AF462" s="55"/>
      <c r="AG462" s="55"/>
      <c r="AI462" s="55"/>
      <c r="AJ462" s="55"/>
    </row>
    <row r="463" ht="15.75" customHeight="1">
      <c r="D463" s="55"/>
      <c r="H463" s="55"/>
      <c r="I463" s="55"/>
      <c r="K463" s="55"/>
      <c r="L463" s="55"/>
      <c r="N463" s="55"/>
      <c r="O463" s="55"/>
      <c r="Q463" s="55"/>
      <c r="R463" s="55"/>
      <c r="T463" s="55"/>
      <c r="U463" s="55"/>
      <c r="W463" s="55"/>
      <c r="X463" s="55"/>
      <c r="Z463" s="55"/>
      <c r="AA463" s="55"/>
      <c r="AB463" s="33"/>
      <c r="AC463" s="55"/>
      <c r="AD463" s="55"/>
      <c r="AF463" s="55"/>
      <c r="AG463" s="55"/>
      <c r="AI463" s="55"/>
      <c r="AJ463" s="55"/>
    </row>
    <row r="464" ht="15.75" customHeight="1">
      <c r="D464" s="55"/>
      <c r="H464" s="55"/>
      <c r="I464" s="55"/>
      <c r="K464" s="55"/>
      <c r="L464" s="55"/>
      <c r="N464" s="55"/>
      <c r="O464" s="55"/>
      <c r="Q464" s="55"/>
      <c r="R464" s="55"/>
      <c r="T464" s="55"/>
      <c r="U464" s="55"/>
      <c r="W464" s="55"/>
      <c r="X464" s="55"/>
      <c r="Z464" s="55"/>
      <c r="AA464" s="55"/>
      <c r="AB464" s="33"/>
      <c r="AC464" s="55"/>
      <c r="AD464" s="55"/>
      <c r="AF464" s="55"/>
      <c r="AG464" s="55"/>
      <c r="AI464" s="55"/>
      <c r="AJ464" s="55"/>
    </row>
    <row r="465" ht="15.75" customHeight="1">
      <c r="D465" s="55"/>
      <c r="H465" s="55"/>
      <c r="I465" s="55"/>
      <c r="K465" s="55"/>
      <c r="L465" s="55"/>
      <c r="N465" s="55"/>
      <c r="O465" s="55"/>
      <c r="Q465" s="55"/>
      <c r="R465" s="55"/>
      <c r="T465" s="55"/>
      <c r="U465" s="55"/>
      <c r="W465" s="55"/>
      <c r="X465" s="55"/>
      <c r="Z465" s="55"/>
      <c r="AA465" s="55"/>
      <c r="AB465" s="33"/>
      <c r="AC465" s="55"/>
      <c r="AD465" s="55"/>
      <c r="AF465" s="55"/>
      <c r="AG465" s="55"/>
      <c r="AI465" s="55"/>
      <c r="AJ465" s="55"/>
    </row>
    <row r="466" ht="15.75" customHeight="1">
      <c r="D466" s="55"/>
      <c r="H466" s="55"/>
      <c r="I466" s="55"/>
      <c r="K466" s="55"/>
      <c r="L466" s="55"/>
      <c r="N466" s="55"/>
      <c r="O466" s="55"/>
      <c r="Q466" s="55"/>
      <c r="R466" s="55"/>
      <c r="T466" s="55"/>
      <c r="U466" s="55"/>
      <c r="W466" s="55"/>
      <c r="X466" s="55"/>
      <c r="Z466" s="55"/>
      <c r="AA466" s="55"/>
      <c r="AB466" s="33"/>
      <c r="AC466" s="55"/>
      <c r="AD466" s="55"/>
      <c r="AF466" s="55"/>
      <c r="AG466" s="55"/>
      <c r="AI466" s="55"/>
      <c r="AJ466" s="55"/>
    </row>
    <row r="467" ht="15.75" customHeight="1">
      <c r="D467" s="55"/>
      <c r="H467" s="55"/>
      <c r="I467" s="55"/>
      <c r="K467" s="55"/>
      <c r="L467" s="55"/>
      <c r="N467" s="55"/>
      <c r="O467" s="55"/>
      <c r="Q467" s="55"/>
      <c r="R467" s="55"/>
      <c r="T467" s="55"/>
      <c r="U467" s="55"/>
      <c r="W467" s="55"/>
      <c r="X467" s="55"/>
      <c r="Z467" s="55"/>
      <c r="AA467" s="55"/>
      <c r="AB467" s="33"/>
      <c r="AC467" s="55"/>
      <c r="AD467" s="55"/>
      <c r="AF467" s="55"/>
      <c r="AG467" s="55"/>
      <c r="AI467" s="55"/>
      <c r="AJ467" s="55"/>
    </row>
    <row r="468" ht="15.75" customHeight="1">
      <c r="D468" s="55"/>
      <c r="H468" s="55"/>
      <c r="I468" s="55"/>
      <c r="K468" s="55"/>
      <c r="L468" s="55"/>
      <c r="N468" s="55"/>
      <c r="O468" s="55"/>
      <c r="Q468" s="55"/>
      <c r="R468" s="55"/>
      <c r="T468" s="55"/>
      <c r="U468" s="55"/>
      <c r="W468" s="55"/>
      <c r="X468" s="55"/>
      <c r="Z468" s="55"/>
      <c r="AA468" s="55"/>
      <c r="AB468" s="33"/>
      <c r="AC468" s="55"/>
      <c r="AD468" s="55"/>
      <c r="AF468" s="55"/>
      <c r="AG468" s="55"/>
      <c r="AI468" s="55"/>
      <c r="AJ468" s="55"/>
    </row>
    <row r="469" ht="15.75" customHeight="1">
      <c r="D469" s="55"/>
      <c r="H469" s="55"/>
      <c r="I469" s="55"/>
      <c r="K469" s="55"/>
      <c r="L469" s="55"/>
      <c r="N469" s="55"/>
      <c r="O469" s="55"/>
      <c r="Q469" s="55"/>
      <c r="R469" s="55"/>
      <c r="T469" s="55"/>
      <c r="U469" s="55"/>
      <c r="W469" s="55"/>
      <c r="X469" s="55"/>
      <c r="Z469" s="55"/>
      <c r="AA469" s="55"/>
      <c r="AB469" s="33"/>
      <c r="AC469" s="55"/>
      <c r="AD469" s="55"/>
      <c r="AF469" s="55"/>
      <c r="AG469" s="55"/>
      <c r="AI469" s="55"/>
      <c r="AJ469" s="55"/>
    </row>
    <row r="470" ht="15.75" customHeight="1">
      <c r="D470" s="55"/>
      <c r="H470" s="55"/>
      <c r="I470" s="55"/>
      <c r="K470" s="55"/>
      <c r="L470" s="55"/>
      <c r="N470" s="55"/>
      <c r="O470" s="55"/>
      <c r="Q470" s="55"/>
      <c r="R470" s="55"/>
      <c r="T470" s="55"/>
      <c r="U470" s="55"/>
      <c r="W470" s="55"/>
      <c r="X470" s="55"/>
      <c r="Z470" s="55"/>
      <c r="AA470" s="55"/>
      <c r="AB470" s="33"/>
      <c r="AC470" s="55"/>
      <c r="AD470" s="55"/>
      <c r="AF470" s="55"/>
      <c r="AG470" s="55"/>
      <c r="AI470" s="55"/>
      <c r="AJ470" s="55"/>
    </row>
    <row r="471" ht="15.75" customHeight="1">
      <c r="D471" s="55"/>
      <c r="H471" s="55"/>
      <c r="I471" s="55"/>
      <c r="K471" s="55"/>
      <c r="L471" s="55"/>
      <c r="N471" s="55"/>
      <c r="O471" s="55"/>
      <c r="Q471" s="55"/>
      <c r="R471" s="55"/>
      <c r="T471" s="55"/>
      <c r="U471" s="55"/>
      <c r="W471" s="55"/>
      <c r="X471" s="55"/>
      <c r="Z471" s="55"/>
      <c r="AA471" s="55"/>
      <c r="AB471" s="33"/>
      <c r="AC471" s="55"/>
      <c r="AD471" s="55"/>
      <c r="AF471" s="55"/>
      <c r="AG471" s="55"/>
      <c r="AI471" s="55"/>
      <c r="AJ471" s="55"/>
    </row>
    <row r="472" ht="15.75" customHeight="1">
      <c r="D472" s="55"/>
      <c r="H472" s="55"/>
      <c r="I472" s="55"/>
      <c r="K472" s="55"/>
      <c r="L472" s="55"/>
      <c r="N472" s="55"/>
      <c r="O472" s="55"/>
      <c r="Q472" s="55"/>
      <c r="R472" s="55"/>
      <c r="T472" s="55"/>
      <c r="U472" s="55"/>
      <c r="W472" s="55"/>
      <c r="X472" s="55"/>
      <c r="Z472" s="55"/>
      <c r="AA472" s="55"/>
      <c r="AB472" s="33"/>
      <c r="AC472" s="55"/>
      <c r="AD472" s="55"/>
      <c r="AF472" s="55"/>
      <c r="AG472" s="55"/>
      <c r="AI472" s="55"/>
      <c r="AJ472" s="55"/>
    </row>
    <row r="473" ht="15.75" customHeight="1">
      <c r="D473" s="55"/>
      <c r="H473" s="55"/>
      <c r="I473" s="55"/>
      <c r="K473" s="55"/>
      <c r="L473" s="55"/>
      <c r="N473" s="55"/>
      <c r="O473" s="55"/>
      <c r="Q473" s="55"/>
      <c r="R473" s="55"/>
      <c r="T473" s="55"/>
      <c r="U473" s="55"/>
      <c r="W473" s="55"/>
      <c r="X473" s="55"/>
      <c r="Z473" s="55"/>
      <c r="AA473" s="55"/>
      <c r="AB473" s="33"/>
      <c r="AC473" s="55"/>
      <c r="AD473" s="55"/>
      <c r="AF473" s="55"/>
      <c r="AG473" s="55"/>
      <c r="AI473" s="55"/>
      <c r="AJ473" s="55"/>
    </row>
    <row r="474" ht="15.75" customHeight="1">
      <c r="D474" s="55"/>
      <c r="H474" s="55"/>
      <c r="I474" s="55"/>
      <c r="K474" s="55"/>
      <c r="L474" s="55"/>
      <c r="N474" s="55"/>
      <c r="O474" s="55"/>
      <c r="Q474" s="55"/>
      <c r="R474" s="55"/>
      <c r="T474" s="55"/>
      <c r="U474" s="55"/>
      <c r="W474" s="55"/>
      <c r="X474" s="55"/>
      <c r="Z474" s="55"/>
      <c r="AA474" s="55"/>
      <c r="AB474" s="33"/>
      <c r="AC474" s="55"/>
      <c r="AD474" s="55"/>
      <c r="AF474" s="55"/>
      <c r="AG474" s="55"/>
      <c r="AI474" s="55"/>
      <c r="AJ474" s="55"/>
    </row>
    <row r="475" ht="15.75" customHeight="1">
      <c r="D475" s="55"/>
      <c r="H475" s="55"/>
      <c r="I475" s="55"/>
      <c r="K475" s="55"/>
      <c r="L475" s="55"/>
      <c r="N475" s="55"/>
      <c r="O475" s="55"/>
      <c r="Q475" s="55"/>
      <c r="R475" s="55"/>
      <c r="T475" s="55"/>
      <c r="U475" s="55"/>
      <c r="W475" s="55"/>
      <c r="X475" s="55"/>
      <c r="Z475" s="55"/>
      <c r="AA475" s="55"/>
      <c r="AB475" s="33"/>
      <c r="AC475" s="55"/>
      <c r="AD475" s="55"/>
      <c r="AF475" s="55"/>
      <c r="AG475" s="55"/>
      <c r="AI475" s="55"/>
      <c r="AJ475" s="55"/>
    </row>
    <row r="476" ht="15.75" customHeight="1">
      <c r="D476" s="55"/>
      <c r="H476" s="55"/>
      <c r="I476" s="55"/>
      <c r="K476" s="55"/>
      <c r="L476" s="55"/>
      <c r="N476" s="55"/>
      <c r="O476" s="55"/>
      <c r="Q476" s="55"/>
      <c r="R476" s="55"/>
      <c r="T476" s="55"/>
      <c r="U476" s="55"/>
      <c r="W476" s="55"/>
      <c r="X476" s="55"/>
      <c r="Z476" s="55"/>
      <c r="AA476" s="55"/>
      <c r="AB476" s="33"/>
      <c r="AC476" s="55"/>
      <c r="AD476" s="55"/>
      <c r="AF476" s="55"/>
      <c r="AG476" s="55"/>
      <c r="AI476" s="55"/>
      <c r="AJ476" s="55"/>
    </row>
    <row r="477" ht="15.75" customHeight="1">
      <c r="D477" s="55"/>
      <c r="H477" s="55"/>
      <c r="I477" s="55"/>
      <c r="K477" s="55"/>
      <c r="L477" s="55"/>
      <c r="N477" s="55"/>
      <c r="O477" s="55"/>
      <c r="Q477" s="55"/>
      <c r="R477" s="55"/>
      <c r="T477" s="55"/>
      <c r="U477" s="55"/>
      <c r="W477" s="55"/>
      <c r="X477" s="55"/>
      <c r="Z477" s="55"/>
      <c r="AA477" s="55"/>
      <c r="AB477" s="33"/>
      <c r="AC477" s="55"/>
      <c r="AD477" s="55"/>
      <c r="AF477" s="55"/>
      <c r="AG477" s="55"/>
      <c r="AI477" s="55"/>
      <c r="AJ477" s="55"/>
    </row>
    <row r="478" ht="15.75" customHeight="1">
      <c r="D478" s="55"/>
      <c r="H478" s="55"/>
      <c r="I478" s="55"/>
      <c r="K478" s="55"/>
      <c r="L478" s="55"/>
      <c r="N478" s="55"/>
      <c r="O478" s="55"/>
      <c r="Q478" s="55"/>
      <c r="R478" s="55"/>
      <c r="T478" s="55"/>
      <c r="U478" s="55"/>
      <c r="W478" s="55"/>
      <c r="X478" s="55"/>
      <c r="Z478" s="55"/>
      <c r="AA478" s="55"/>
      <c r="AB478" s="33"/>
      <c r="AC478" s="55"/>
      <c r="AD478" s="55"/>
      <c r="AF478" s="55"/>
      <c r="AG478" s="55"/>
      <c r="AI478" s="55"/>
      <c r="AJ478" s="55"/>
    </row>
    <row r="479" ht="15.75" customHeight="1">
      <c r="D479" s="55"/>
      <c r="H479" s="55"/>
      <c r="I479" s="55"/>
      <c r="K479" s="55"/>
      <c r="L479" s="55"/>
      <c r="N479" s="55"/>
      <c r="O479" s="55"/>
      <c r="Q479" s="55"/>
      <c r="R479" s="55"/>
      <c r="T479" s="55"/>
      <c r="U479" s="55"/>
      <c r="W479" s="55"/>
      <c r="X479" s="55"/>
      <c r="Z479" s="55"/>
      <c r="AA479" s="55"/>
      <c r="AB479" s="33"/>
      <c r="AC479" s="55"/>
      <c r="AD479" s="55"/>
      <c r="AF479" s="55"/>
      <c r="AG479" s="55"/>
      <c r="AI479" s="55"/>
      <c r="AJ479" s="55"/>
    </row>
    <row r="480" ht="15.75" customHeight="1">
      <c r="D480" s="55"/>
      <c r="H480" s="55"/>
      <c r="I480" s="55"/>
      <c r="K480" s="55"/>
      <c r="L480" s="55"/>
      <c r="N480" s="55"/>
      <c r="O480" s="55"/>
      <c r="Q480" s="55"/>
      <c r="R480" s="55"/>
      <c r="T480" s="55"/>
      <c r="U480" s="55"/>
      <c r="W480" s="55"/>
      <c r="X480" s="55"/>
      <c r="Z480" s="55"/>
      <c r="AA480" s="55"/>
      <c r="AB480" s="33"/>
      <c r="AC480" s="55"/>
      <c r="AD480" s="55"/>
      <c r="AF480" s="55"/>
      <c r="AG480" s="55"/>
      <c r="AI480" s="55"/>
      <c r="AJ480" s="55"/>
    </row>
    <row r="481" ht="15.75" customHeight="1">
      <c r="D481" s="55"/>
      <c r="H481" s="55"/>
      <c r="I481" s="55"/>
      <c r="K481" s="55"/>
      <c r="L481" s="55"/>
      <c r="N481" s="55"/>
      <c r="O481" s="55"/>
      <c r="Q481" s="55"/>
      <c r="R481" s="55"/>
      <c r="T481" s="55"/>
      <c r="U481" s="55"/>
      <c r="W481" s="55"/>
      <c r="X481" s="55"/>
      <c r="Z481" s="55"/>
      <c r="AA481" s="55"/>
      <c r="AB481" s="33"/>
      <c r="AC481" s="55"/>
      <c r="AD481" s="55"/>
      <c r="AF481" s="55"/>
      <c r="AG481" s="55"/>
      <c r="AI481" s="55"/>
      <c r="AJ481" s="55"/>
    </row>
    <row r="482" ht="15.75" customHeight="1">
      <c r="D482" s="55"/>
      <c r="H482" s="55"/>
      <c r="I482" s="55"/>
      <c r="K482" s="55"/>
      <c r="L482" s="55"/>
      <c r="N482" s="55"/>
      <c r="O482" s="55"/>
      <c r="Q482" s="55"/>
      <c r="R482" s="55"/>
      <c r="T482" s="55"/>
      <c r="U482" s="55"/>
      <c r="W482" s="55"/>
      <c r="X482" s="55"/>
      <c r="Z482" s="55"/>
      <c r="AA482" s="55"/>
      <c r="AB482" s="33"/>
      <c r="AC482" s="55"/>
      <c r="AD482" s="55"/>
      <c r="AF482" s="55"/>
      <c r="AG482" s="55"/>
      <c r="AI482" s="55"/>
      <c r="AJ482" s="55"/>
    </row>
    <row r="483" ht="15.75" customHeight="1">
      <c r="D483" s="55"/>
      <c r="H483" s="55"/>
      <c r="I483" s="55"/>
      <c r="K483" s="55"/>
      <c r="L483" s="55"/>
      <c r="N483" s="55"/>
      <c r="O483" s="55"/>
      <c r="Q483" s="55"/>
      <c r="R483" s="55"/>
      <c r="T483" s="55"/>
      <c r="U483" s="55"/>
      <c r="W483" s="55"/>
      <c r="X483" s="55"/>
      <c r="Z483" s="55"/>
      <c r="AA483" s="55"/>
      <c r="AB483" s="33"/>
      <c r="AC483" s="55"/>
      <c r="AD483" s="55"/>
      <c r="AF483" s="55"/>
      <c r="AG483" s="55"/>
      <c r="AI483" s="55"/>
      <c r="AJ483" s="55"/>
    </row>
    <row r="484" ht="15.75" customHeight="1">
      <c r="D484" s="55"/>
      <c r="H484" s="55"/>
      <c r="I484" s="55"/>
      <c r="K484" s="55"/>
      <c r="L484" s="55"/>
      <c r="N484" s="55"/>
      <c r="O484" s="55"/>
      <c r="Q484" s="55"/>
      <c r="R484" s="55"/>
      <c r="T484" s="55"/>
      <c r="U484" s="55"/>
      <c r="W484" s="55"/>
      <c r="X484" s="55"/>
      <c r="Z484" s="55"/>
      <c r="AA484" s="55"/>
      <c r="AB484" s="33"/>
      <c r="AC484" s="55"/>
      <c r="AD484" s="55"/>
      <c r="AF484" s="55"/>
      <c r="AG484" s="55"/>
      <c r="AI484" s="55"/>
      <c r="AJ484" s="55"/>
    </row>
    <row r="485" ht="15.75" customHeight="1">
      <c r="D485" s="55"/>
      <c r="H485" s="55"/>
      <c r="I485" s="55"/>
      <c r="K485" s="55"/>
      <c r="L485" s="55"/>
      <c r="N485" s="55"/>
      <c r="O485" s="55"/>
      <c r="Q485" s="55"/>
      <c r="R485" s="55"/>
      <c r="T485" s="55"/>
      <c r="U485" s="55"/>
      <c r="W485" s="55"/>
      <c r="X485" s="55"/>
      <c r="Z485" s="55"/>
      <c r="AA485" s="55"/>
      <c r="AB485" s="33"/>
      <c r="AC485" s="55"/>
      <c r="AD485" s="55"/>
      <c r="AF485" s="55"/>
      <c r="AG485" s="55"/>
      <c r="AI485" s="55"/>
      <c r="AJ485" s="55"/>
    </row>
    <row r="486" ht="15.75" customHeight="1">
      <c r="D486" s="55"/>
      <c r="H486" s="55"/>
      <c r="I486" s="55"/>
      <c r="K486" s="55"/>
      <c r="L486" s="55"/>
      <c r="N486" s="55"/>
      <c r="O486" s="55"/>
      <c r="Q486" s="55"/>
      <c r="R486" s="55"/>
      <c r="T486" s="55"/>
      <c r="U486" s="55"/>
      <c r="W486" s="55"/>
      <c r="X486" s="55"/>
      <c r="Z486" s="55"/>
      <c r="AA486" s="55"/>
      <c r="AB486" s="33"/>
      <c r="AC486" s="55"/>
      <c r="AD486" s="55"/>
      <c r="AF486" s="55"/>
      <c r="AG486" s="55"/>
      <c r="AI486" s="55"/>
      <c r="AJ486" s="55"/>
    </row>
    <row r="487" ht="15.75" customHeight="1">
      <c r="D487" s="55"/>
      <c r="H487" s="55"/>
      <c r="I487" s="55"/>
      <c r="K487" s="55"/>
      <c r="L487" s="55"/>
      <c r="N487" s="55"/>
      <c r="O487" s="55"/>
      <c r="Q487" s="55"/>
      <c r="R487" s="55"/>
      <c r="T487" s="55"/>
      <c r="U487" s="55"/>
      <c r="W487" s="55"/>
      <c r="X487" s="55"/>
      <c r="Z487" s="55"/>
      <c r="AA487" s="55"/>
      <c r="AB487" s="33"/>
      <c r="AC487" s="55"/>
      <c r="AD487" s="55"/>
      <c r="AF487" s="55"/>
      <c r="AG487" s="55"/>
      <c r="AI487" s="55"/>
      <c r="AJ487" s="55"/>
    </row>
    <row r="488" ht="15.75" customHeight="1">
      <c r="D488" s="55"/>
      <c r="H488" s="55"/>
      <c r="I488" s="55"/>
      <c r="K488" s="55"/>
      <c r="L488" s="55"/>
      <c r="N488" s="55"/>
      <c r="O488" s="55"/>
      <c r="Q488" s="55"/>
      <c r="R488" s="55"/>
      <c r="T488" s="55"/>
      <c r="U488" s="55"/>
      <c r="W488" s="55"/>
      <c r="X488" s="55"/>
      <c r="Z488" s="55"/>
      <c r="AA488" s="55"/>
      <c r="AB488" s="33"/>
      <c r="AC488" s="55"/>
      <c r="AD488" s="55"/>
      <c r="AF488" s="55"/>
      <c r="AG488" s="55"/>
      <c r="AI488" s="55"/>
      <c r="AJ488" s="55"/>
    </row>
    <row r="489" ht="15.75" customHeight="1">
      <c r="D489" s="55"/>
      <c r="H489" s="55"/>
      <c r="I489" s="55"/>
      <c r="K489" s="55"/>
      <c r="L489" s="55"/>
      <c r="N489" s="55"/>
      <c r="O489" s="55"/>
      <c r="Q489" s="55"/>
      <c r="R489" s="55"/>
      <c r="T489" s="55"/>
      <c r="U489" s="55"/>
      <c r="W489" s="55"/>
      <c r="X489" s="55"/>
      <c r="Z489" s="55"/>
      <c r="AA489" s="55"/>
      <c r="AB489" s="33"/>
      <c r="AC489" s="55"/>
      <c r="AD489" s="55"/>
      <c r="AF489" s="55"/>
      <c r="AG489" s="55"/>
      <c r="AI489" s="55"/>
      <c r="AJ489" s="55"/>
    </row>
    <row r="490" ht="15.75" customHeight="1">
      <c r="D490" s="55"/>
      <c r="H490" s="55"/>
      <c r="I490" s="55"/>
      <c r="K490" s="55"/>
      <c r="L490" s="55"/>
      <c r="N490" s="55"/>
      <c r="O490" s="55"/>
      <c r="Q490" s="55"/>
      <c r="R490" s="55"/>
      <c r="T490" s="55"/>
      <c r="U490" s="55"/>
      <c r="W490" s="55"/>
      <c r="X490" s="55"/>
      <c r="Z490" s="55"/>
      <c r="AA490" s="55"/>
      <c r="AB490" s="33"/>
      <c r="AC490" s="55"/>
      <c r="AD490" s="55"/>
      <c r="AF490" s="55"/>
      <c r="AG490" s="55"/>
      <c r="AI490" s="55"/>
      <c r="AJ490" s="55"/>
    </row>
    <row r="491" ht="15.75" customHeight="1">
      <c r="D491" s="55"/>
      <c r="H491" s="55"/>
      <c r="I491" s="55"/>
      <c r="K491" s="55"/>
      <c r="L491" s="55"/>
      <c r="N491" s="55"/>
      <c r="O491" s="55"/>
      <c r="Q491" s="55"/>
      <c r="R491" s="55"/>
      <c r="T491" s="55"/>
      <c r="U491" s="55"/>
      <c r="W491" s="55"/>
      <c r="X491" s="55"/>
      <c r="Z491" s="55"/>
      <c r="AA491" s="55"/>
      <c r="AB491" s="33"/>
      <c r="AC491" s="55"/>
      <c r="AD491" s="55"/>
      <c r="AF491" s="55"/>
      <c r="AG491" s="55"/>
      <c r="AI491" s="55"/>
      <c r="AJ491" s="55"/>
    </row>
    <row r="492" ht="15.75" customHeight="1">
      <c r="D492" s="55"/>
      <c r="H492" s="55"/>
      <c r="I492" s="55"/>
      <c r="K492" s="55"/>
      <c r="L492" s="55"/>
      <c r="N492" s="55"/>
      <c r="O492" s="55"/>
      <c r="Q492" s="55"/>
      <c r="R492" s="55"/>
      <c r="T492" s="55"/>
      <c r="U492" s="55"/>
      <c r="W492" s="55"/>
      <c r="X492" s="55"/>
      <c r="Z492" s="55"/>
      <c r="AA492" s="55"/>
      <c r="AB492" s="33"/>
      <c r="AC492" s="55"/>
      <c r="AD492" s="55"/>
      <c r="AF492" s="55"/>
      <c r="AG492" s="55"/>
      <c r="AI492" s="55"/>
      <c r="AJ492" s="55"/>
    </row>
    <row r="493" ht="15.75" customHeight="1">
      <c r="D493" s="55"/>
      <c r="H493" s="55"/>
      <c r="I493" s="55"/>
      <c r="K493" s="55"/>
      <c r="L493" s="55"/>
      <c r="N493" s="55"/>
      <c r="O493" s="55"/>
      <c r="Q493" s="55"/>
      <c r="R493" s="55"/>
      <c r="T493" s="55"/>
      <c r="U493" s="55"/>
      <c r="W493" s="55"/>
      <c r="X493" s="55"/>
      <c r="Z493" s="55"/>
      <c r="AA493" s="55"/>
      <c r="AB493" s="33"/>
      <c r="AC493" s="55"/>
      <c r="AD493" s="55"/>
      <c r="AF493" s="55"/>
      <c r="AG493" s="55"/>
      <c r="AI493" s="55"/>
      <c r="AJ493" s="55"/>
    </row>
    <row r="494" ht="15.75" customHeight="1">
      <c r="D494" s="55"/>
      <c r="H494" s="55"/>
      <c r="I494" s="55"/>
      <c r="K494" s="55"/>
      <c r="L494" s="55"/>
      <c r="N494" s="55"/>
      <c r="O494" s="55"/>
      <c r="Q494" s="55"/>
      <c r="R494" s="55"/>
      <c r="T494" s="55"/>
      <c r="U494" s="55"/>
      <c r="W494" s="55"/>
      <c r="X494" s="55"/>
      <c r="Z494" s="55"/>
      <c r="AA494" s="55"/>
      <c r="AB494" s="33"/>
      <c r="AC494" s="55"/>
      <c r="AD494" s="55"/>
      <c r="AF494" s="55"/>
      <c r="AG494" s="55"/>
      <c r="AI494" s="55"/>
      <c r="AJ494" s="55"/>
    </row>
    <row r="495" ht="15.75" customHeight="1">
      <c r="D495" s="55"/>
      <c r="H495" s="55"/>
      <c r="I495" s="55"/>
      <c r="K495" s="55"/>
      <c r="L495" s="55"/>
      <c r="N495" s="55"/>
      <c r="O495" s="55"/>
      <c r="Q495" s="55"/>
      <c r="R495" s="55"/>
      <c r="T495" s="55"/>
      <c r="U495" s="55"/>
      <c r="W495" s="55"/>
      <c r="X495" s="55"/>
      <c r="Z495" s="55"/>
      <c r="AA495" s="55"/>
      <c r="AB495" s="33"/>
      <c r="AC495" s="55"/>
      <c r="AD495" s="55"/>
      <c r="AF495" s="55"/>
      <c r="AG495" s="55"/>
      <c r="AI495" s="55"/>
      <c r="AJ495" s="55"/>
    </row>
    <row r="496" ht="15.75" customHeight="1">
      <c r="D496" s="55"/>
      <c r="H496" s="55"/>
      <c r="I496" s="55"/>
      <c r="K496" s="55"/>
      <c r="L496" s="55"/>
      <c r="N496" s="55"/>
      <c r="O496" s="55"/>
      <c r="Q496" s="55"/>
      <c r="R496" s="55"/>
      <c r="T496" s="55"/>
      <c r="U496" s="55"/>
      <c r="W496" s="55"/>
      <c r="X496" s="55"/>
      <c r="Z496" s="55"/>
      <c r="AA496" s="55"/>
      <c r="AB496" s="33"/>
      <c r="AC496" s="55"/>
      <c r="AD496" s="55"/>
      <c r="AF496" s="55"/>
      <c r="AG496" s="55"/>
      <c r="AI496" s="55"/>
      <c r="AJ496" s="55"/>
    </row>
    <row r="497" ht="15.75" customHeight="1">
      <c r="D497" s="55"/>
      <c r="H497" s="55"/>
      <c r="I497" s="55"/>
      <c r="K497" s="55"/>
      <c r="L497" s="55"/>
      <c r="N497" s="55"/>
      <c r="O497" s="55"/>
      <c r="Q497" s="55"/>
      <c r="R497" s="55"/>
      <c r="T497" s="55"/>
      <c r="U497" s="55"/>
      <c r="W497" s="55"/>
      <c r="X497" s="55"/>
      <c r="Z497" s="55"/>
      <c r="AA497" s="55"/>
      <c r="AB497" s="33"/>
      <c r="AC497" s="55"/>
      <c r="AD497" s="55"/>
      <c r="AF497" s="55"/>
      <c r="AG497" s="55"/>
      <c r="AI497" s="55"/>
      <c r="AJ497" s="55"/>
    </row>
    <row r="498" ht="15.75" customHeight="1">
      <c r="D498" s="55"/>
      <c r="H498" s="55"/>
      <c r="I498" s="55"/>
      <c r="K498" s="55"/>
      <c r="L498" s="55"/>
      <c r="N498" s="55"/>
      <c r="O498" s="55"/>
      <c r="Q498" s="55"/>
      <c r="R498" s="55"/>
      <c r="T498" s="55"/>
      <c r="U498" s="55"/>
      <c r="W498" s="55"/>
      <c r="X498" s="55"/>
      <c r="Z498" s="55"/>
      <c r="AA498" s="55"/>
      <c r="AB498" s="33"/>
      <c r="AC498" s="55"/>
      <c r="AD498" s="55"/>
      <c r="AF498" s="55"/>
      <c r="AG498" s="55"/>
      <c r="AI498" s="55"/>
      <c r="AJ498" s="55"/>
    </row>
    <row r="499" ht="15.75" customHeight="1">
      <c r="D499" s="55"/>
      <c r="H499" s="55"/>
      <c r="I499" s="55"/>
      <c r="K499" s="55"/>
      <c r="L499" s="55"/>
      <c r="N499" s="55"/>
      <c r="O499" s="55"/>
      <c r="Q499" s="55"/>
      <c r="R499" s="55"/>
      <c r="T499" s="55"/>
      <c r="U499" s="55"/>
      <c r="W499" s="55"/>
      <c r="X499" s="55"/>
      <c r="Z499" s="55"/>
      <c r="AA499" s="55"/>
      <c r="AB499" s="33"/>
      <c r="AC499" s="55"/>
      <c r="AD499" s="55"/>
      <c r="AF499" s="55"/>
      <c r="AG499" s="55"/>
      <c r="AI499" s="55"/>
      <c r="AJ499" s="55"/>
    </row>
    <row r="500" ht="15.75" customHeight="1">
      <c r="D500" s="55"/>
      <c r="H500" s="55"/>
      <c r="I500" s="55"/>
      <c r="K500" s="55"/>
      <c r="L500" s="55"/>
      <c r="N500" s="55"/>
      <c r="O500" s="55"/>
      <c r="Q500" s="55"/>
      <c r="R500" s="55"/>
      <c r="T500" s="55"/>
      <c r="U500" s="55"/>
      <c r="W500" s="55"/>
      <c r="X500" s="55"/>
      <c r="Z500" s="55"/>
      <c r="AA500" s="55"/>
      <c r="AB500" s="33"/>
      <c r="AC500" s="55"/>
      <c r="AD500" s="55"/>
      <c r="AF500" s="55"/>
      <c r="AG500" s="55"/>
      <c r="AI500" s="55"/>
      <c r="AJ500" s="55"/>
    </row>
    <row r="501" ht="15.75" customHeight="1">
      <c r="D501" s="55"/>
      <c r="H501" s="55"/>
      <c r="I501" s="55"/>
      <c r="K501" s="55"/>
      <c r="L501" s="55"/>
      <c r="N501" s="55"/>
      <c r="O501" s="55"/>
      <c r="Q501" s="55"/>
      <c r="R501" s="55"/>
      <c r="T501" s="55"/>
      <c r="U501" s="55"/>
      <c r="W501" s="55"/>
      <c r="X501" s="55"/>
      <c r="Z501" s="55"/>
      <c r="AA501" s="55"/>
      <c r="AB501" s="33"/>
      <c r="AC501" s="55"/>
      <c r="AD501" s="55"/>
      <c r="AF501" s="55"/>
      <c r="AG501" s="55"/>
      <c r="AI501" s="55"/>
      <c r="AJ501" s="55"/>
    </row>
    <row r="502" ht="15.75" customHeight="1">
      <c r="D502" s="55"/>
      <c r="H502" s="55"/>
      <c r="I502" s="55"/>
      <c r="K502" s="55"/>
      <c r="L502" s="55"/>
      <c r="N502" s="55"/>
      <c r="O502" s="55"/>
      <c r="Q502" s="55"/>
      <c r="R502" s="55"/>
      <c r="T502" s="55"/>
      <c r="U502" s="55"/>
      <c r="W502" s="55"/>
      <c r="X502" s="55"/>
      <c r="Z502" s="55"/>
      <c r="AA502" s="55"/>
      <c r="AB502" s="33"/>
      <c r="AC502" s="55"/>
      <c r="AD502" s="55"/>
      <c r="AF502" s="55"/>
      <c r="AG502" s="55"/>
      <c r="AI502" s="55"/>
      <c r="AJ502" s="55"/>
    </row>
    <row r="503" ht="15.75" customHeight="1">
      <c r="D503" s="55"/>
      <c r="H503" s="55"/>
      <c r="I503" s="55"/>
      <c r="K503" s="55"/>
      <c r="L503" s="55"/>
      <c r="N503" s="55"/>
      <c r="O503" s="55"/>
      <c r="Q503" s="55"/>
      <c r="R503" s="55"/>
      <c r="T503" s="55"/>
      <c r="U503" s="55"/>
      <c r="W503" s="55"/>
      <c r="X503" s="55"/>
      <c r="Z503" s="55"/>
      <c r="AA503" s="55"/>
      <c r="AB503" s="33"/>
      <c r="AC503" s="55"/>
      <c r="AD503" s="55"/>
      <c r="AF503" s="55"/>
      <c r="AG503" s="55"/>
      <c r="AI503" s="55"/>
      <c r="AJ503" s="55"/>
    </row>
    <row r="504" ht="15.75" customHeight="1">
      <c r="D504" s="55"/>
      <c r="H504" s="55"/>
      <c r="I504" s="55"/>
      <c r="K504" s="55"/>
      <c r="L504" s="55"/>
      <c r="N504" s="55"/>
      <c r="O504" s="55"/>
      <c r="Q504" s="55"/>
      <c r="R504" s="55"/>
      <c r="T504" s="55"/>
      <c r="U504" s="55"/>
      <c r="W504" s="55"/>
      <c r="X504" s="55"/>
      <c r="Z504" s="55"/>
      <c r="AA504" s="55"/>
      <c r="AB504" s="33"/>
      <c r="AC504" s="55"/>
      <c r="AD504" s="55"/>
      <c r="AF504" s="55"/>
      <c r="AG504" s="55"/>
      <c r="AI504" s="55"/>
      <c r="AJ504" s="55"/>
    </row>
    <row r="505" ht="15.75" customHeight="1">
      <c r="D505" s="55"/>
      <c r="H505" s="55"/>
      <c r="I505" s="55"/>
      <c r="K505" s="55"/>
      <c r="L505" s="55"/>
      <c r="N505" s="55"/>
      <c r="O505" s="55"/>
      <c r="Q505" s="55"/>
      <c r="R505" s="55"/>
      <c r="T505" s="55"/>
      <c r="U505" s="55"/>
      <c r="W505" s="55"/>
      <c r="X505" s="55"/>
      <c r="Z505" s="55"/>
      <c r="AA505" s="55"/>
      <c r="AB505" s="33"/>
      <c r="AC505" s="55"/>
      <c r="AD505" s="55"/>
      <c r="AF505" s="55"/>
      <c r="AG505" s="55"/>
      <c r="AI505" s="55"/>
      <c r="AJ505" s="55"/>
    </row>
    <row r="506" ht="15.75" customHeight="1">
      <c r="D506" s="55"/>
      <c r="H506" s="55"/>
      <c r="I506" s="55"/>
      <c r="K506" s="55"/>
      <c r="L506" s="55"/>
      <c r="N506" s="55"/>
      <c r="O506" s="55"/>
      <c r="Q506" s="55"/>
      <c r="R506" s="55"/>
      <c r="T506" s="55"/>
      <c r="U506" s="55"/>
      <c r="W506" s="55"/>
      <c r="X506" s="55"/>
      <c r="Z506" s="55"/>
      <c r="AA506" s="55"/>
      <c r="AB506" s="33"/>
      <c r="AC506" s="55"/>
      <c r="AD506" s="55"/>
      <c r="AF506" s="55"/>
      <c r="AG506" s="55"/>
      <c r="AI506" s="55"/>
      <c r="AJ506" s="55"/>
    </row>
    <row r="507" ht="15.75" customHeight="1">
      <c r="D507" s="55"/>
      <c r="H507" s="55"/>
      <c r="I507" s="55"/>
      <c r="K507" s="55"/>
      <c r="L507" s="55"/>
      <c r="N507" s="55"/>
      <c r="O507" s="55"/>
      <c r="Q507" s="55"/>
      <c r="R507" s="55"/>
      <c r="T507" s="55"/>
      <c r="U507" s="55"/>
      <c r="W507" s="55"/>
      <c r="X507" s="55"/>
      <c r="Z507" s="55"/>
      <c r="AA507" s="55"/>
      <c r="AB507" s="33"/>
      <c r="AC507" s="55"/>
      <c r="AD507" s="55"/>
      <c r="AF507" s="55"/>
      <c r="AG507" s="55"/>
      <c r="AI507" s="55"/>
      <c r="AJ507" s="55"/>
    </row>
    <row r="508" ht="15.75" customHeight="1">
      <c r="D508" s="55"/>
      <c r="H508" s="55"/>
      <c r="I508" s="55"/>
      <c r="K508" s="55"/>
      <c r="L508" s="55"/>
      <c r="N508" s="55"/>
      <c r="O508" s="55"/>
      <c r="Q508" s="55"/>
      <c r="R508" s="55"/>
      <c r="T508" s="55"/>
      <c r="U508" s="55"/>
      <c r="W508" s="55"/>
      <c r="X508" s="55"/>
      <c r="Z508" s="55"/>
      <c r="AA508" s="55"/>
      <c r="AB508" s="33"/>
      <c r="AC508" s="55"/>
      <c r="AD508" s="55"/>
      <c r="AF508" s="55"/>
      <c r="AG508" s="55"/>
      <c r="AI508" s="55"/>
      <c r="AJ508" s="55"/>
    </row>
    <row r="509" ht="15.75" customHeight="1">
      <c r="D509" s="55"/>
      <c r="H509" s="55"/>
      <c r="I509" s="55"/>
      <c r="K509" s="55"/>
      <c r="L509" s="55"/>
      <c r="N509" s="55"/>
      <c r="O509" s="55"/>
      <c r="Q509" s="55"/>
      <c r="R509" s="55"/>
      <c r="T509" s="55"/>
      <c r="U509" s="55"/>
      <c r="W509" s="55"/>
      <c r="X509" s="55"/>
      <c r="Z509" s="55"/>
      <c r="AA509" s="55"/>
      <c r="AB509" s="33"/>
      <c r="AC509" s="55"/>
      <c r="AD509" s="55"/>
      <c r="AF509" s="55"/>
      <c r="AG509" s="55"/>
      <c r="AI509" s="55"/>
      <c r="AJ509" s="55"/>
    </row>
    <row r="510" ht="15.75" customHeight="1">
      <c r="D510" s="55"/>
      <c r="H510" s="55"/>
      <c r="I510" s="55"/>
      <c r="K510" s="55"/>
      <c r="L510" s="55"/>
      <c r="N510" s="55"/>
      <c r="O510" s="55"/>
      <c r="Q510" s="55"/>
      <c r="R510" s="55"/>
      <c r="T510" s="55"/>
      <c r="U510" s="55"/>
      <c r="W510" s="55"/>
      <c r="X510" s="55"/>
      <c r="Z510" s="55"/>
      <c r="AA510" s="55"/>
      <c r="AB510" s="33"/>
      <c r="AC510" s="55"/>
      <c r="AD510" s="55"/>
      <c r="AF510" s="55"/>
      <c r="AG510" s="55"/>
      <c r="AI510" s="55"/>
      <c r="AJ510" s="55"/>
    </row>
    <row r="511" ht="15.75" customHeight="1">
      <c r="D511" s="55"/>
      <c r="H511" s="55"/>
      <c r="I511" s="55"/>
      <c r="K511" s="55"/>
      <c r="L511" s="55"/>
      <c r="N511" s="55"/>
      <c r="O511" s="55"/>
      <c r="Q511" s="55"/>
      <c r="R511" s="55"/>
      <c r="T511" s="55"/>
      <c r="U511" s="55"/>
      <c r="W511" s="55"/>
      <c r="X511" s="55"/>
      <c r="Z511" s="55"/>
      <c r="AA511" s="55"/>
      <c r="AB511" s="33"/>
      <c r="AC511" s="55"/>
      <c r="AD511" s="55"/>
      <c r="AF511" s="55"/>
      <c r="AG511" s="55"/>
      <c r="AI511" s="55"/>
      <c r="AJ511" s="55"/>
    </row>
    <row r="512" ht="15.75" customHeight="1">
      <c r="D512" s="55"/>
      <c r="H512" s="55"/>
      <c r="I512" s="55"/>
      <c r="K512" s="55"/>
      <c r="L512" s="55"/>
      <c r="N512" s="55"/>
      <c r="O512" s="55"/>
      <c r="Q512" s="55"/>
      <c r="R512" s="55"/>
      <c r="T512" s="55"/>
      <c r="U512" s="55"/>
      <c r="W512" s="55"/>
      <c r="X512" s="55"/>
      <c r="Z512" s="55"/>
      <c r="AA512" s="55"/>
      <c r="AB512" s="33"/>
      <c r="AC512" s="55"/>
      <c r="AD512" s="55"/>
      <c r="AF512" s="55"/>
      <c r="AG512" s="55"/>
      <c r="AI512" s="55"/>
      <c r="AJ512" s="55"/>
    </row>
    <row r="513" ht="15.75" customHeight="1">
      <c r="D513" s="55"/>
      <c r="H513" s="55"/>
      <c r="I513" s="55"/>
      <c r="K513" s="55"/>
      <c r="L513" s="55"/>
      <c r="N513" s="55"/>
      <c r="O513" s="55"/>
      <c r="Q513" s="55"/>
      <c r="R513" s="55"/>
      <c r="T513" s="55"/>
      <c r="U513" s="55"/>
      <c r="W513" s="55"/>
      <c r="X513" s="55"/>
      <c r="Z513" s="55"/>
      <c r="AA513" s="55"/>
      <c r="AB513" s="33"/>
      <c r="AC513" s="55"/>
      <c r="AD513" s="55"/>
      <c r="AF513" s="55"/>
      <c r="AG513" s="55"/>
      <c r="AI513" s="55"/>
      <c r="AJ513" s="55"/>
    </row>
    <row r="514" ht="15.75" customHeight="1">
      <c r="D514" s="55"/>
      <c r="H514" s="55"/>
      <c r="I514" s="55"/>
      <c r="K514" s="55"/>
      <c r="L514" s="55"/>
      <c r="N514" s="55"/>
      <c r="O514" s="55"/>
      <c r="Q514" s="55"/>
      <c r="R514" s="55"/>
      <c r="T514" s="55"/>
      <c r="U514" s="55"/>
      <c r="W514" s="55"/>
      <c r="X514" s="55"/>
      <c r="Z514" s="55"/>
      <c r="AA514" s="55"/>
      <c r="AB514" s="33"/>
      <c r="AC514" s="55"/>
      <c r="AD514" s="55"/>
      <c r="AF514" s="55"/>
      <c r="AG514" s="55"/>
      <c r="AI514" s="55"/>
      <c r="AJ514" s="55"/>
    </row>
    <row r="515" ht="15.75" customHeight="1">
      <c r="D515" s="55"/>
      <c r="H515" s="55"/>
      <c r="I515" s="55"/>
      <c r="K515" s="55"/>
      <c r="L515" s="55"/>
      <c r="N515" s="55"/>
      <c r="O515" s="55"/>
      <c r="Q515" s="55"/>
      <c r="R515" s="55"/>
      <c r="T515" s="55"/>
      <c r="U515" s="55"/>
      <c r="W515" s="55"/>
      <c r="X515" s="55"/>
      <c r="Z515" s="55"/>
      <c r="AA515" s="55"/>
      <c r="AB515" s="33"/>
      <c r="AC515" s="55"/>
      <c r="AD515" s="55"/>
      <c r="AF515" s="55"/>
      <c r="AG515" s="55"/>
      <c r="AI515" s="55"/>
      <c r="AJ515" s="55"/>
    </row>
    <row r="516" ht="15.75" customHeight="1">
      <c r="D516" s="55"/>
      <c r="H516" s="55"/>
      <c r="I516" s="55"/>
      <c r="K516" s="55"/>
      <c r="L516" s="55"/>
      <c r="N516" s="55"/>
      <c r="O516" s="55"/>
      <c r="Q516" s="55"/>
      <c r="R516" s="55"/>
      <c r="T516" s="55"/>
      <c r="U516" s="55"/>
      <c r="W516" s="55"/>
      <c r="X516" s="55"/>
      <c r="Z516" s="55"/>
      <c r="AA516" s="55"/>
      <c r="AB516" s="33"/>
      <c r="AC516" s="55"/>
      <c r="AD516" s="55"/>
      <c r="AF516" s="55"/>
      <c r="AG516" s="55"/>
      <c r="AI516" s="55"/>
      <c r="AJ516" s="55"/>
    </row>
    <row r="517" ht="15.75" customHeight="1">
      <c r="D517" s="55"/>
      <c r="H517" s="55"/>
      <c r="I517" s="55"/>
      <c r="K517" s="55"/>
      <c r="L517" s="55"/>
      <c r="N517" s="55"/>
      <c r="O517" s="55"/>
      <c r="Q517" s="55"/>
      <c r="R517" s="55"/>
      <c r="T517" s="55"/>
      <c r="U517" s="55"/>
      <c r="W517" s="55"/>
      <c r="X517" s="55"/>
      <c r="Z517" s="55"/>
      <c r="AA517" s="55"/>
      <c r="AB517" s="33"/>
      <c r="AC517" s="55"/>
      <c r="AD517" s="55"/>
      <c r="AF517" s="55"/>
      <c r="AG517" s="55"/>
      <c r="AI517" s="55"/>
      <c r="AJ517" s="55"/>
    </row>
    <row r="518" ht="15.75" customHeight="1">
      <c r="D518" s="55"/>
      <c r="H518" s="55"/>
      <c r="I518" s="55"/>
      <c r="K518" s="55"/>
      <c r="L518" s="55"/>
      <c r="N518" s="55"/>
      <c r="O518" s="55"/>
      <c r="Q518" s="55"/>
      <c r="R518" s="55"/>
      <c r="T518" s="55"/>
      <c r="U518" s="55"/>
      <c r="W518" s="55"/>
      <c r="X518" s="55"/>
      <c r="Z518" s="55"/>
      <c r="AA518" s="55"/>
      <c r="AB518" s="33"/>
      <c r="AC518" s="55"/>
      <c r="AD518" s="55"/>
      <c r="AF518" s="55"/>
      <c r="AG518" s="55"/>
      <c r="AI518" s="55"/>
      <c r="AJ518" s="55"/>
    </row>
    <row r="519" ht="15.75" customHeight="1">
      <c r="D519" s="55"/>
      <c r="H519" s="55"/>
      <c r="I519" s="55"/>
      <c r="K519" s="55"/>
      <c r="L519" s="55"/>
      <c r="N519" s="55"/>
      <c r="O519" s="55"/>
      <c r="Q519" s="55"/>
      <c r="R519" s="55"/>
      <c r="T519" s="55"/>
      <c r="U519" s="55"/>
      <c r="W519" s="55"/>
      <c r="X519" s="55"/>
      <c r="Z519" s="55"/>
      <c r="AA519" s="55"/>
      <c r="AB519" s="33"/>
      <c r="AC519" s="55"/>
      <c r="AD519" s="55"/>
      <c r="AF519" s="55"/>
      <c r="AG519" s="55"/>
      <c r="AI519" s="55"/>
      <c r="AJ519" s="55"/>
    </row>
    <row r="520" ht="15.75" customHeight="1">
      <c r="D520" s="55"/>
      <c r="H520" s="55"/>
      <c r="I520" s="55"/>
      <c r="K520" s="55"/>
      <c r="L520" s="55"/>
      <c r="N520" s="55"/>
      <c r="O520" s="55"/>
      <c r="Q520" s="55"/>
      <c r="R520" s="55"/>
      <c r="T520" s="55"/>
      <c r="U520" s="55"/>
      <c r="W520" s="55"/>
      <c r="X520" s="55"/>
      <c r="Z520" s="55"/>
      <c r="AA520" s="55"/>
      <c r="AB520" s="33"/>
      <c r="AC520" s="55"/>
      <c r="AD520" s="55"/>
      <c r="AF520" s="55"/>
      <c r="AG520" s="55"/>
      <c r="AI520" s="55"/>
      <c r="AJ520" s="55"/>
    </row>
    <row r="521" ht="15.75" customHeight="1">
      <c r="D521" s="55"/>
      <c r="H521" s="55"/>
      <c r="I521" s="55"/>
      <c r="K521" s="55"/>
      <c r="L521" s="55"/>
      <c r="N521" s="55"/>
      <c r="O521" s="55"/>
      <c r="Q521" s="55"/>
      <c r="R521" s="55"/>
      <c r="T521" s="55"/>
      <c r="U521" s="55"/>
      <c r="W521" s="55"/>
      <c r="X521" s="55"/>
      <c r="Z521" s="55"/>
      <c r="AA521" s="55"/>
      <c r="AB521" s="33"/>
      <c r="AC521" s="55"/>
      <c r="AD521" s="55"/>
      <c r="AF521" s="55"/>
      <c r="AG521" s="55"/>
      <c r="AI521" s="55"/>
      <c r="AJ521" s="55"/>
    </row>
    <row r="522" ht="15.75" customHeight="1">
      <c r="D522" s="55"/>
      <c r="H522" s="55"/>
      <c r="I522" s="55"/>
      <c r="K522" s="55"/>
      <c r="L522" s="55"/>
      <c r="N522" s="55"/>
      <c r="O522" s="55"/>
      <c r="Q522" s="55"/>
      <c r="R522" s="55"/>
      <c r="T522" s="55"/>
      <c r="U522" s="55"/>
      <c r="W522" s="55"/>
      <c r="X522" s="55"/>
      <c r="Z522" s="55"/>
      <c r="AA522" s="55"/>
      <c r="AB522" s="33"/>
      <c r="AC522" s="55"/>
      <c r="AD522" s="55"/>
      <c r="AF522" s="55"/>
      <c r="AG522" s="55"/>
      <c r="AI522" s="55"/>
      <c r="AJ522" s="55"/>
    </row>
    <row r="523" ht="15.75" customHeight="1">
      <c r="D523" s="55"/>
      <c r="H523" s="55"/>
      <c r="I523" s="55"/>
      <c r="K523" s="55"/>
      <c r="L523" s="55"/>
      <c r="N523" s="55"/>
      <c r="O523" s="55"/>
      <c r="Q523" s="55"/>
      <c r="R523" s="55"/>
      <c r="T523" s="55"/>
      <c r="U523" s="55"/>
      <c r="W523" s="55"/>
      <c r="X523" s="55"/>
      <c r="Z523" s="55"/>
      <c r="AA523" s="55"/>
      <c r="AB523" s="33"/>
      <c r="AC523" s="55"/>
      <c r="AD523" s="55"/>
      <c r="AF523" s="55"/>
      <c r="AG523" s="55"/>
      <c r="AI523" s="55"/>
      <c r="AJ523" s="55"/>
    </row>
    <row r="524" ht="15.75" customHeight="1">
      <c r="D524" s="55"/>
      <c r="H524" s="55"/>
      <c r="I524" s="55"/>
      <c r="K524" s="55"/>
      <c r="L524" s="55"/>
      <c r="N524" s="55"/>
      <c r="O524" s="55"/>
      <c r="Q524" s="55"/>
      <c r="R524" s="55"/>
      <c r="T524" s="55"/>
      <c r="U524" s="55"/>
      <c r="W524" s="55"/>
      <c r="X524" s="55"/>
      <c r="Z524" s="55"/>
      <c r="AA524" s="55"/>
      <c r="AB524" s="33"/>
      <c r="AC524" s="55"/>
      <c r="AD524" s="55"/>
      <c r="AF524" s="55"/>
      <c r="AG524" s="55"/>
      <c r="AI524" s="55"/>
      <c r="AJ524" s="55"/>
    </row>
    <row r="525" ht="15.75" customHeight="1">
      <c r="D525" s="55"/>
      <c r="H525" s="55"/>
      <c r="I525" s="55"/>
      <c r="K525" s="55"/>
      <c r="L525" s="55"/>
      <c r="N525" s="55"/>
      <c r="O525" s="55"/>
      <c r="Q525" s="55"/>
      <c r="R525" s="55"/>
      <c r="T525" s="55"/>
      <c r="U525" s="55"/>
      <c r="W525" s="55"/>
      <c r="X525" s="55"/>
      <c r="Z525" s="55"/>
      <c r="AA525" s="55"/>
      <c r="AB525" s="33"/>
      <c r="AC525" s="55"/>
      <c r="AD525" s="55"/>
      <c r="AF525" s="55"/>
      <c r="AG525" s="55"/>
      <c r="AI525" s="55"/>
      <c r="AJ525" s="55"/>
    </row>
    <row r="526" ht="15.75" customHeight="1">
      <c r="D526" s="55"/>
      <c r="H526" s="55"/>
      <c r="I526" s="55"/>
      <c r="K526" s="55"/>
      <c r="L526" s="55"/>
      <c r="N526" s="55"/>
      <c r="O526" s="55"/>
      <c r="Q526" s="55"/>
      <c r="R526" s="55"/>
      <c r="T526" s="55"/>
      <c r="U526" s="55"/>
      <c r="W526" s="55"/>
      <c r="X526" s="55"/>
      <c r="Z526" s="55"/>
      <c r="AA526" s="55"/>
      <c r="AB526" s="33"/>
      <c r="AC526" s="55"/>
      <c r="AD526" s="55"/>
      <c r="AF526" s="55"/>
      <c r="AG526" s="55"/>
      <c r="AI526" s="55"/>
      <c r="AJ526" s="55"/>
    </row>
    <row r="527" ht="15.75" customHeight="1">
      <c r="D527" s="55"/>
      <c r="H527" s="55"/>
      <c r="I527" s="55"/>
      <c r="K527" s="55"/>
      <c r="L527" s="55"/>
      <c r="N527" s="55"/>
      <c r="O527" s="55"/>
      <c r="Q527" s="55"/>
      <c r="R527" s="55"/>
      <c r="T527" s="55"/>
      <c r="U527" s="55"/>
      <c r="W527" s="55"/>
      <c r="X527" s="55"/>
      <c r="Z527" s="55"/>
      <c r="AA527" s="55"/>
      <c r="AB527" s="33"/>
      <c r="AC527" s="55"/>
      <c r="AD527" s="55"/>
      <c r="AF527" s="55"/>
      <c r="AG527" s="55"/>
      <c r="AI527" s="55"/>
      <c r="AJ527" s="55"/>
    </row>
    <row r="528" ht="15.75" customHeight="1">
      <c r="D528" s="55"/>
      <c r="H528" s="55"/>
      <c r="I528" s="55"/>
      <c r="K528" s="55"/>
      <c r="L528" s="55"/>
      <c r="N528" s="55"/>
      <c r="O528" s="55"/>
      <c r="Q528" s="55"/>
      <c r="R528" s="55"/>
      <c r="T528" s="55"/>
      <c r="U528" s="55"/>
      <c r="W528" s="55"/>
      <c r="X528" s="55"/>
      <c r="Z528" s="55"/>
      <c r="AA528" s="55"/>
      <c r="AB528" s="33"/>
      <c r="AC528" s="55"/>
      <c r="AD528" s="55"/>
      <c r="AF528" s="55"/>
      <c r="AG528" s="55"/>
      <c r="AI528" s="55"/>
      <c r="AJ528" s="55"/>
    </row>
    <row r="529" ht="15.75" customHeight="1">
      <c r="D529" s="55"/>
      <c r="H529" s="55"/>
      <c r="I529" s="55"/>
      <c r="K529" s="55"/>
      <c r="L529" s="55"/>
      <c r="N529" s="55"/>
      <c r="O529" s="55"/>
      <c r="Q529" s="55"/>
      <c r="R529" s="55"/>
      <c r="T529" s="55"/>
      <c r="U529" s="55"/>
      <c r="W529" s="55"/>
      <c r="X529" s="55"/>
      <c r="Z529" s="55"/>
      <c r="AA529" s="55"/>
      <c r="AB529" s="33"/>
      <c r="AC529" s="55"/>
      <c r="AD529" s="55"/>
      <c r="AF529" s="55"/>
      <c r="AG529" s="55"/>
      <c r="AI529" s="55"/>
      <c r="AJ529" s="55"/>
    </row>
    <row r="530" ht="15.75" customHeight="1">
      <c r="D530" s="55"/>
      <c r="H530" s="55"/>
      <c r="I530" s="55"/>
      <c r="K530" s="55"/>
      <c r="L530" s="55"/>
      <c r="N530" s="55"/>
      <c r="O530" s="55"/>
      <c r="Q530" s="55"/>
      <c r="R530" s="55"/>
      <c r="T530" s="55"/>
      <c r="U530" s="55"/>
      <c r="W530" s="55"/>
      <c r="X530" s="55"/>
      <c r="Z530" s="55"/>
      <c r="AA530" s="55"/>
      <c r="AB530" s="33"/>
      <c r="AC530" s="55"/>
      <c r="AD530" s="55"/>
      <c r="AF530" s="55"/>
      <c r="AG530" s="55"/>
      <c r="AI530" s="55"/>
      <c r="AJ530" s="55"/>
    </row>
    <row r="531" ht="15.75" customHeight="1">
      <c r="D531" s="55"/>
      <c r="H531" s="55"/>
      <c r="I531" s="55"/>
      <c r="K531" s="55"/>
      <c r="L531" s="55"/>
      <c r="N531" s="55"/>
      <c r="O531" s="55"/>
      <c r="Q531" s="55"/>
      <c r="R531" s="55"/>
      <c r="T531" s="55"/>
      <c r="U531" s="55"/>
      <c r="W531" s="55"/>
      <c r="X531" s="55"/>
      <c r="Z531" s="55"/>
      <c r="AA531" s="55"/>
      <c r="AB531" s="33"/>
      <c r="AC531" s="55"/>
      <c r="AD531" s="55"/>
      <c r="AF531" s="55"/>
      <c r="AG531" s="55"/>
      <c r="AI531" s="55"/>
      <c r="AJ531" s="55"/>
    </row>
    <row r="532" ht="15.75" customHeight="1">
      <c r="D532" s="55"/>
      <c r="H532" s="55"/>
      <c r="I532" s="55"/>
      <c r="K532" s="55"/>
      <c r="L532" s="55"/>
      <c r="N532" s="55"/>
      <c r="O532" s="55"/>
      <c r="Q532" s="55"/>
      <c r="R532" s="55"/>
      <c r="T532" s="55"/>
      <c r="U532" s="55"/>
      <c r="W532" s="55"/>
      <c r="X532" s="55"/>
      <c r="Z532" s="55"/>
      <c r="AA532" s="55"/>
      <c r="AB532" s="33"/>
      <c r="AC532" s="55"/>
      <c r="AD532" s="55"/>
      <c r="AF532" s="55"/>
      <c r="AG532" s="55"/>
      <c r="AI532" s="55"/>
      <c r="AJ532" s="55"/>
    </row>
    <row r="533" ht="15.75" customHeight="1">
      <c r="D533" s="55"/>
      <c r="H533" s="55"/>
      <c r="I533" s="55"/>
      <c r="K533" s="55"/>
      <c r="L533" s="55"/>
      <c r="N533" s="55"/>
      <c r="O533" s="55"/>
      <c r="Q533" s="55"/>
      <c r="R533" s="55"/>
      <c r="T533" s="55"/>
      <c r="U533" s="55"/>
      <c r="W533" s="55"/>
      <c r="X533" s="55"/>
      <c r="Z533" s="55"/>
      <c r="AA533" s="55"/>
      <c r="AB533" s="33"/>
      <c r="AC533" s="55"/>
      <c r="AD533" s="55"/>
      <c r="AF533" s="55"/>
      <c r="AG533" s="55"/>
      <c r="AI533" s="55"/>
      <c r="AJ533" s="55"/>
    </row>
    <row r="534" ht="15.75" customHeight="1">
      <c r="D534" s="55"/>
      <c r="H534" s="55"/>
      <c r="I534" s="55"/>
      <c r="K534" s="55"/>
      <c r="L534" s="55"/>
      <c r="N534" s="55"/>
      <c r="O534" s="55"/>
      <c r="Q534" s="55"/>
      <c r="R534" s="55"/>
      <c r="T534" s="55"/>
      <c r="U534" s="55"/>
      <c r="W534" s="55"/>
      <c r="X534" s="55"/>
      <c r="Z534" s="55"/>
      <c r="AA534" s="55"/>
      <c r="AB534" s="33"/>
      <c r="AC534" s="55"/>
      <c r="AD534" s="55"/>
      <c r="AF534" s="55"/>
      <c r="AG534" s="55"/>
      <c r="AI534" s="55"/>
      <c r="AJ534" s="55"/>
    </row>
    <row r="535" ht="15.75" customHeight="1">
      <c r="D535" s="55"/>
      <c r="H535" s="55"/>
      <c r="I535" s="55"/>
      <c r="K535" s="55"/>
      <c r="L535" s="55"/>
      <c r="N535" s="55"/>
      <c r="O535" s="55"/>
      <c r="Q535" s="55"/>
      <c r="R535" s="55"/>
      <c r="T535" s="55"/>
      <c r="U535" s="55"/>
      <c r="W535" s="55"/>
      <c r="X535" s="55"/>
      <c r="Z535" s="55"/>
      <c r="AA535" s="55"/>
      <c r="AB535" s="33"/>
      <c r="AC535" s="55"/>
      <c r="AD535" s="55"/>
      <c r="AF535" s="55"/>
      <c r="AG535" s="55"/>
      <c r="AI535" s="55"/>
      <c r="AJ535" s="55"/>
    </row>
    <row r="536" ht="15.75" customHeight="1">
      <c r="D536" s="55"/>
      <c r="H536" s="55"/>
      <c r="I536" s="55"/>
      <c r="K536" s="55"/>
      <c r="L536" s="55"/>
      <c r="N536" s="55"/>
      <c r="O536" s="55"/>
      <c r="Q536" s="55"/>
      <c r="R536" s="55"/>
      <c r="T536" s="55"/>
      <c r="U536" s="55"/>
      <c r="W536" s="55"/>
      <c r="X536" s="55"/>
      <c r="Z536" s="55"/>
      <c r="AA536" s="55"/>
      <c r="AB536" s="33"/>
      <c r="AC536" s="55"/>
      <c r="AD536" s="55"/>
      <c r="AF536" s="55"/>
      <c r="AG536" s="55"/>
      <c r="AI536" s="55"/>
      <c r="AJ536" s="55"/>
    </row>
    <row r="537" ht="15.75" customHeight="1">
      <c r="D537" s="55"/>
      <c r="H537" s="55"/>
      <c r="I537" s="55"/>
      <c r="K537" s="55"/>
      <c r="L537" s="55"/>
      <c r="N537" s="55"/>
      <c r="O537" s="55"/>
      <c r="Q537" s="55"/>
      <c r="R537" s="55"/>
      <c r="T537" s="55"/>
      <c r="U537" s="55"/>
      <c r="W537" s="55"/>
      <c r="X537" s="55"/>
      <c r="Z537" s="55"/>
      <c r="AA537" s="55"/>
      <c r="AB537" s="33"/>
      <c r="AC537" s="55"/>
      <c r="AD537" s="55"/>
      <c r="AF537" s="55"/>
      <c r="AG537" s="55"/>
      <c r="AI537" s="55"/>
      <c r="AJ537" s="55"/>
    </row>
    <row r="538" ht="15.75" customHeight="1">
      <c r="D538" s="55"/>
      <c r="H538" s="55"/>
      <c r="I538" s="55"/>
      <c r="K538" s="55"/>
      <c r="L538" s="55"/>
      <c r="N538" s="55"/>
      <c r="O538" s="55"/>
      <c r="Q538" s="55"/>
      <c r="R538" s="55"/>
      <c r="T538" s="55"/>
      <c r="U538" s="55"/>
      <c r="W538" s="55"/>
      <c r="X538" s="55"/>
      <c r="Z538" s="55"/>
      <c r="AA538" s="55"/>
      <c r="AB538" s="33"/>
      <c r="AC538" s="55"/>
      <c r="AD538" s="55"/>
      <c r="AF538" s="55"/>
      <c r="AG538" s="55"/>
      <c r="AI538" s="55"/>
      <c r="AJ538" s="55"/>
    </row>
    <row r="539" ht="15.75" customHeight="1">
      <c r="D539" s="55"/>
      <c r="H539" s="55"/>
      <c r="I539" s="55"/>
      <c r="K539" s="55"/>
      <c r="L539" s="55"/>
      <c r="N539" s="55"/>
      <c r="O539" s="55"/>
      <c r="Q539" s="55"/>
      <c r="R539" s="55"/>
      <c r="T539" s="55"/>
      <c r="U539" s="55"/>
      <c r="W539" s="55"/>
      <c r="X539" s="55"/>
      <c r="Z539" s="55"/>
      <c r="AA539" s="55"/>
      <c r="AB539" s="33"/>
      <c r="AC539" s="55"/>
      <c r="AD539" s="55"/>
      <c r="AF539" s="55"/>
      <c r="AG539" s="55"/>
      <c r="AI539" s="55"/>
      <c r="AJ539" s="55"/>
    </row>
    <row r="540" ht="15.75" customHeight="1">
      <c r="D540" s="55"/>
      <c r="H540" s="55"/>
      <c r="I540" s="55"/>
      <c r="K540" s="55"/>
      <c r="L540" s="55"/>
      <c r="N540" s="55"/>
      <c r="O540" s="55"/>
      <c r="Q540" s="55"/>
      <c r="R540" s="55"/>
      <c r="T540" s="55"/>
      <c r="U540" s="55"/>
      <c r="W540" s="55"/>
      <c r="X540" s="55"/>
      <c r="Z540" s="55"/>
      <c r="AA540" s="55"/>
      <c r="AB540" s="33"/>
      <c r="AC540" s="55"/>
      <c r="AD540" s="55"/>
      <c r="AF540" s="55"/>
      <c r="AG540" s="55"/>
      <c r="AI540" s="55"/>
      <c r="AJ540" s="55"/>
    </row>
    <row r="541" ht="15.75" customHeight="1">
      <c r="D541" s="55"/>
      <c r="H541" s="55"/>
      <c r="I541" s="55"/>
      <c r="K541" s="55"/>
      <c r="L541" s="55"/>
      <c r="N541" s="55"/>
      <c r="O541" s="55"/>
      <c r="Q541" s="55"/>
      <c r="R541" s="55"/>
      <c r="T541" s="55"/>
      <c r="U541" s="55"/>
      <c r="W541" s="55"/>
      <c r="X541" s="55"/>
      <c r="Z541" s="55"/>
      <c r="AA541" s="55"/>
      <c r="AB541" s="33"/>
      <c r="AC541" s="55"/>
      <c r="AD541" s="55"/>
      <c r="AF541" s="55"/>
      <c r="AG541" s="55"/>
      <c r="AI541" s="55"/>
      <c r="AJ541" s="55"/>
    </row>
    <row r="542" ht="15.75" customHeight="1">
      <c r="D542" s="55"/>
      <c r="H542" s="55"/>
      <c r="I542" s="55"/>
      <c r="K542" s="55"/>
      <c r="L542" s="55"/>
      <c r="N542" s="55"/>
      <c r="O542" s="55"/>
      <c r="Q542" s="55"/>
      <c r="R542" s="55"/>
      <c r="T542" s="55"/>
      <c r="U542" s="55"/>
      <c r="W542" s="55"/>
      <c r="X542" s="55"/>
      <c r="Z542" s="55"/>
      <c r="AA542" s="55"/>
      <c r="AB542" s="33"/>
      <c r="AC542" s="55"/>
      <c r="AD542" s="55"/>
      <c r="AF542" s="55"/>
      <c r="AG542" s="55"/>
      <c r="AI542" s="55"/>
      <c r="AJ542" s="55"/>
    </row>
    <row r="543" ht="15.75" customHeight="1">
      <c r="D543" s="55"/>
      <c r="H543" s="55"/>
      <c r="I543" s="55"/>
      <c r="K543" s="55"/>
      <c r="L543" s="55"/>
      <c r="N543" s="55"/>
      <c r="O543" s="55"/>
      <c r="Q543" s="55"/>
      <c r="R543" s="55"/>
      <c r="T543" s="55"/>
      <c r="U543" s="55"/>
      <c r="W543" s="55"/>
      <c r="X543" s="55"/>
      <c r="Z543" s="55"/>
      <c r="AA543" s="55"/>
      <c r="AB543" s="33"/>
      <c r="AC543" s="55"/>
      <c r="AD543" s="55"/>
      <c r="AF543" s="55"/>
      <c r="AG543" s="55"/>
      <c r="AI543" s="55"/>
      <c r="AJ543" s="55"/>
    </row>
    <row r="544" ht="15.75" customHeight="1">
      <c r="D544" s="55"/>
      <c r="H544" s="55"/>
      <c r="I544" s="55"/>
      <c r="K544" s="55"/>
      <c r="L544" s="55"/>
      <c r="N544" s="55"/>
      <c r="O544" s="55"/>
      <c r="Q544" s="55"/>
      <c r="R544" s="55"/>
      <c r="T544" s="55"/>
      <c r="U544" s="55"/>
      <c r="W544" s="55"/>
      <c r="X544" s="55"/>
      <c r="Z544" s="55"/>
      <c r="AA544" s="55"/>
      <c r="AB544" s="33"/>
      <c r="AC544" s="55"/>
      <c r="AD544" s="55"/>
      <c r="AF544" s="55"/>
      <c r="AG544" s="55"/>
      <c r="AI544" s="55"/>
      <c r="AJ544" s="55"/>
    </row>
    <row r="545" ht="15.75" customHeight="1">
      <c r="D545" s="55"/>
      <c r="H545" s="55"/>
      <c r="I545" s="55"/>
      <c r="K545" s="55"/>
      <c r="L545" s="55"/>
      <c r="N545" s="55"/>
      <c r="O545" s="55"/>
      <c r="Q545" s="55"/>
      <c r="R545" s="55"/>
      <c r="T545" s="55"/>
      <c r="U545" s="55"/>
      <c r="W545" s="55"/>
      <c r="X545" s="55"/>
      <c r="Z545" s="55"/>
      <c r="AA545" s="55"/>
      <c r="AB545" s="33"/>
      <c r="AC545" s="55"/>
      <c r="AD545" s="55"/>
      <c r="AF545" s="55"/>
      <c r="AG545" s="55"/>
      <c r="AI545" s="55"/>
      <c r="AJ545" s="55"/>
    </row>
    <row r="546" ht="15.75" customHeight="1">
      <c r="D546" s="55"/>
      <c r="H546" s="55"/>
      <c r="I546" s="55"/>
      <c r="K546" s="55"/>
      <c r="L546" s="55"/>
      <c r="N546" s="55"/>
      <c r="O546" s="55"/>
      <c r="Q546" s="55"/>
      <c r="R546" s="55"/>
      <c r="T546" s="55"/>
      <c r="U546" s="55"/>
      <c r="W546" s="55"/>
      <c r="X546" s="55"/>
      <c r="Z546" s="55"/>
      <c r="AA546" s="55"/>
      <c r="AB546" s="33"/>
      <c r="AC546" s="55"/>
      <c r="AD546" s="55"/>
      <c r="AF546" s="55"/>
      <c r="AG546" s="55"/>
      <c r="AI546" s="55"/>
      <c r="AJ546" s="55"/>
    </row>
    <row r="547" ht="15.75" customHeight="1">
      <c r="D547" s="55"/>
      <c r="H547" s="55"/>
      <c r="I547" s="55"/>
      <c r="K547" s="55"/>
      <c r="L547" s="55"/>
      <c r="N547" s="55"/>
      <c r="O547" s="55"/>
      <c r="Q547" s="55"/>
      <c r="R547" s="55"/>
      <c r="T547" s="55"/>
      <c r="U547" s="55"/>
      <c r="W547" s="55"/>
      <c r="X547" s="55"/>
      <c r="Z547" s="55"/>
      <c r="AA547" s="55"/>
      <c r="AB547" s="33"/>
      <c r="AC547" s="55"/>
      <c r="AD547" s="55"/>
      <c r="AF547" s="55"/>
      <c r="AG547" s="55"/>
      <c r="AI547" s="55"/>
      <c r="AJ547" s="55"/>
    </row>
    <row r="548" ht="15.75" customHeight="1">
      <c r="D548" s="55"/>
      <c r="H548" s="55"/>
      <c r="I548" s="55"/>
      <c r="K548" s="55"/>
      <c r="L548" s="55"/>
      <c r="N548" s="55"/>
      <c r="O548" s="55"/>
      <c r="Q548" s="55"/>
      <c r="R548" s="55"/>
      <c r="T548" s="55"/>
      <c r="U548" s="55"/>
      <c r="W548" s="55"/>
      <c r="X548" s="55"/>
      <c r="Z548" s="55"/>
      <c r="AA548" s="55"/>
      <c r="AB548" s="33"/>
      <c r="AC548" s="55"/>
      <c r="AD548" s="55"/>
      <c r="AF548" s="55"/>
      <c r="AG548" s="55"/>
      <c r="AI548" s="55"/>
      <c r="AJ548" s="55"/>
    </row>
    <row r="549" ht="15.75" customHeight="1">
      <c r="D549" s="55"/>
      <c r="H549" s="55"/>
      <c r="I549" s="55"/>
      <c r="K549" s="55"/>
      <c r="L549" s="55"/>
      <c r="N549" s="55"/>
      <c r="O549" s="55"/>
      <c r="Q549" s="55"/>
      <c r="R549" s="55"/>
      <c r="T549" s="55"/>
      <c r="U549" s="55"/>
      <c r="W549" s="55"/>
      <c r="X549" s="55"/>
      <c r="Z549" s="55"/>
      <c r="AA549" s="55"/>
      <c r="AB549" s="33"/>
      <c r="AC549" s="55"/>
      <c r="AD549" s="55"/>
      <c r="AF549" s="55"/>
      <c r="AG549" s="55"/>
      <c r="AI549" s="55"/>
      <c r="AJ549" s="55"/>
    </row>
    <row r="550" ht="15.75" customHeight="1">
      <c r="D550" s="55"/>
      <c r="H550" s="55"/>
      <c r="I550" s="55"/>
      <c r="K550" s="55"/>
      <c r="L550" s="55"/>
      <c r="N550" s="55"/>
      <c r="O550" s="55"/>
      <c r="Q550" s="55"/>
      <c r="R550" s="55"/>
      <c r="T550" s="55"/>
      <c r="U550" s="55"/>
      <c r="W550" s="55"/>
      <c r="X550" s="55"/>
      <c r="Z550" s="55"/>
      <c r="AA550" s="55"/>
      <c r="AB550" s="33"/>
      <c r="AC550" s="55"/>
      <c r="AD550" s="55"/>
      <c r="AF550" s="55"/>
      <c r="AG550" s="55"/>
      <c r="AI550" s="55"/>
      <c r="AJ550" s="55"/>
    </row>
    <row r="551" ht="15.75" customHeight="1">
      <c r="D551" s="55"/>
      <c r="H551" s="55"/>
      <c r="I551" s="55"/>
      <c r="K551" s="55"/>
      <c r="L551" s="55"/>
      <c r="N551" s="55"/>
      <c r="O551" s="55"/>
      <c r="Q551" s="55"/>
      <c r="R551" s="55"/>
      <c r="T551" s="55"/>
      <c r="U551" s="55"/>
      <c r="W551" s="55"/>
      <c r="X551" s="55"/>
      <c r="Z551" s="55"/>
      <c r="AA551" s="55"/>
      <c r="AB551" s="33"/>
      <c r="AC551" s="55"/>
      <c r="AD551" s="55"/>
      <c r="AF551" s="55"/>
      <c r="AG551" s="55"/>
      <c r="AI551" s="55"/>
      <c r="AJ551" s="55"/>
    </row>
    <row r="552" ht="15.75" customHeight="1">
      <c r="D552" s="55"/>
      <c r="H552" s="55"/>
      <c r="I552" s="55"/>
      <c r="K552" s="55"/>
      <c r="L552" s="55"/>
      <c r="N552" s="55"/>
      <c r="O552" s="55"/>
      <c r="Q552" s="55"/>
      <c r="R552" s="55"/>
      <c r="T552" s="55"/>
      <c r="U552" s="55"/>
      <c r="W552" s="55"/>
      <c r="X552" s="55"/>
      <c r="Z552" s="55"/>
      <c r="AA552" s="55"/>
      <c r="AB552" s="33"/>
      <c r="AC552" s="55"/>
      <c r="AD552" s="55"/>
      <c r="AF552" s="55"/>
      <c r="AG552" s="55"/>
      <c r="AI552" s="55"/>
      <c r="AJ552" s="55"/>
    </row>
    <row r="553" ht="15.75" customHeight="1">
      <c r="D553" s="55"/>
      <c r="H553" s="55"/>
      <c r="I553" s="55"/>
      <c r="K553" s="55"/>
      <c r="L553" s="55"/>
      <c r="N553" s="55"/>
      <c r="O553" s="55"/>
      <c r="Q553" s="55"/>
      <c r="R553" s="55"/>
      <c r="T553" s="55"/>
      <c r="U553" s="55"/>
      <c r="W553" s="55"/>
      <c r="X553" s="55"/>
      <c r="Z553" s="55"/>
      <c r="AA553" s="55"/>
      <c r="AB553" s="33"/>
      <c r="AC553" s="55"/>
      <c r="AD553" s="55"/>
      <c r="AF553" s="55"/>
      <c r="AG553" s="55"/>
      <c r="AI553" s="55"/>
      <c r="AJ553" s="55"/>
    </row>
    <row r="554" ht="15.75" customHeight="1">
      <c r="D554" s="55"/>
      <c r="H554" s="55"/>
      <c r="I554" s="55"/>
      <c r="K554" s="55"/>
      <c r="L554" s="55"/>
      <c r="N554" s="55"/>
      <c r="O554" s="55"/>
      <c r="Q554" s="55"/>
      <c r="R554" s="55"/>
      <c r="T554" s="55"/>
      <c r="U554" s="55"/>
      <c r="W554" s="55"/>
      <c r="X554" s="55"/>
      <c r="Z554" s="55"/>
      <c r="AA554" s="55"/>
      <c r="AB554" s="33"/>
      <c r="AC554" s="55"/>
      <c r="AD554" s="55"/>
      <c r="AF554" s="55"/>
      <c r="AG554" s="55"/>
      <c r="AI554" s="55"/>
      <c r="AJ554" s="55"/>
    </row>
    <row r="555" ht="15.75" customHeight="1">
      <c r="D555" s="55"/>
      <c r="H555" s="55"/>
      <c r="I555" s="55"/>
      <c r="K555" s="55"/>
      <c r="L555" s="55"/>
      <c r="N555" s="55"/>
      <c r="O555" s="55"/>
      <c r="Q555" s="55"/>
      <c r="R555" s="55"/>
      <c r="T555" s="55"/>
      <c r="U555" s="55"/>
      <c r="W555" s="55"/>
      <c r="X555" s="55"/>
      <c r="Z555" s="55"/>
      <c r="AA555" s="55"/>
      <c r="AB555" s="33"/>
      <c r="AC555" s="55"/>
      <c r="AD555" s="55"/>
      <c r="AF555" s="55"/>
      <c r="AG555" s="55"/>
      <c r="AI555" s="55"/>
      <c r="AJ555" s="55"/>
    </row>
    <row r="556" ht="15.75" customHeight="1">
      <c r="D556" s="55"/>
      <c r="H556" s="55"/>
      <c r="I556" s="55"/>
      <c r="K556" s="55"/>
      <c r="L556" s="55"/>
      <c r="N556" s="55"/>
      <c r="O556" s="55"/>
      <c r="Q556" s="55"/>
      <c r="R556" s="55"/>
      <c r="T556" s="55"/>
      <c r="U556" s="55"/>
      <c r="W556" s="55"/>
      <c r="X556" s="55"/>
      <c r="Z556" s="55"/>
      <c r="AA556" s="55"/>
      <c r="AB556" s="33"/>
      <c r="AC556" s="55"/>
      <c r="AD556" s="55"/>
      <c r="AF556" s="55"/>
      <c r="AG556" s="55"/>
      <c r="AI556" s="55"/>
      <c r="AJ556" s="55"/>
    </row>
    <row r="557" ht="15.75" customHeight="1">
      <c r="D557" s="55"/>
      <c r="H557" s="55"/>
      <c r="I557" s="55"/>
      <c r="K557" s="55"/>
      <c r="L557" s="55"/>
      <c r="N557" s="55"/>
      <c r="O557" s="55"/>
      <c r="Q557" s="55"/>
      <c r="R557" s="55"/>
      <c r="T557" s="55"/>
      <c r="U557" s="55"/>
      <c r="W557" s="55"/>
      <c r="X557" s="55"/>
      <c r="Z557" s="55"/>
      <c r="AA557" s="55"/>
      <c r="AB557" s="33"/>
      <c r="AC557" s="55"/>
      <c r="AD557" s="55"/>
      <c r="AF557" s="55"/>
      <c r="AG557" s="55"/>
      <c r="AI557" s="55"/>
      <c r="AJ557" s="55"/>
    </row>
    <row r="558" ht="15.75" customHeight="1">
      <c r="D558" s="55"/>
      <c r="H558" s="55"/>
      <c r="I558" s="55"/>
      <c r="K558" s="55"/>
      <c r="L558" s="55"/>
      <c r="N558" s="55"/>
      <c r="O558" s="55"/>
      <c r="Q558" s="55"/>
      <c r="R558" s="55"/>
      <c r="T558" s="55"/>
      <c r="U558" s="55"/>
      <c r="W558" s="55"/>
      <c r="X558" s="55"/>
      <c r="Z558" s="55"/>
      <c r="AA558" s="55"/>
      <c r="AB558" s="33"/>
      <c r="AC558" s="55"/>
      <c r="AD558" s="55"/>
      <c r="AF558" s="55"/>
      <c r="AG558" s="55"/>
      <c r="AI558" s="55"/>
      <c r="AJ558" s="55"/>
    </row>
    <row r="559" ht="15.75" customHeight="1">
      <c r="D559" s="55"/>
      <c r="H559" s="55"/>
      <c r="I559" s="55"/>
      <c r="K559" s="55"/>
      <c r="L559" s="55"/>
      <c r="N559" s="55"/>
      <c r="O559" s="55"/>
      <c r="Q559" s="55"/>
      <c r="R559" s="55"/>
      <c r="T559" s="55"/>
      <c r="U559" s="55"/>
      <c r="W559" s="55"/>
      <c r="X559" s="55"/>
      <c r="Z559" s="55"/>
      <c r="AA559" s="55"/>
      <c r="AB559" s="33"/>
      <c r="AC559" s="55"/>
      <c r="AD559" s="55"/>
      <c r="AF559" s="55"/>
      <c r="AG559" s="55"/>
      <c r="AI559" s="55"/>
      <c r="AJ559" s="55"/>
    </row>
    <row r="560" ht="15.75" customHeight="1">
      <c r="D560" s="55"/>
      <c r="H560" s="55"/>
      <c r="I560" s="55"/>
      <c r="K560" s="55"/>
      <c r="L560" s="55"/>
      <c r="N560" s="55"/>
      <c r="O560" s="55"/>
      <c r="Q560" s="55"/>
      <c r="R560" s="55"/>
      <c r="T560" s="55"/>
      <c r="U560" s="55"/>
      <c r="W560" s="55"/>
      <c r="X560" s="55"/>
      <c r="Z560" s="55"/>
      <c r="AA560" s="55"/>
      <c r="AB560" s="33"/>
      <c r="AC560" s="55"/>
      <c r="AD560" s="55"/>
      <c r="AF560" s="55"/>
      <c r="AG560" s="55"/>
      <c r="AI560" s="55"/>
      <c r="AJ560" s="55"/>
    </row>
    <row r="561" ht="15.75" customHeight="1">
      <c r="D561" s="55"/>
      <c r="H561" s="55"/>
      <c r="I561" s="55"/>
      <c r="K561" s="55"/>
      <c r="L561" s="55"/>
      <c r="N561" s="55"/>
      <c r="O561" s="55"/>
      <c r="Q561" s="55"/>
      <c r="R561" s="55"/>
      <c r="T561" s="55"/>
      <c r="U561" s="55"/>
      <c r="W561" s="55"/>
      <c r="X561" s="55"/>
      <c r="Z561" s="55"/>
      <c r="AA561" s="55"/>
      <c r="AB561" s="33"/>
      <c r="AC561" s="55"/>
      <c r="AD561" s="55"/>
      <c r="AF561" s="55"/>
      <c r="AG561" s="55"/>
      <c r="AI561" s="55"/>
      <c r="AJ561" s="55"/>
    </row>
    <row r="562" ht="15.75" customHeight="1">
      <c r="D562" s="55"/>
      <c r="H562" s="55"/>
      <c r="I562" s="55"/>
      <c r="K562" s="55"/>
      <c r="L562" s="55"/>
      <c r="N562" s="55"/>
      <c r="O562" s="55"/>
      <c r="Q562" s="55"/>
      <c r="R562" s="55"/>
      <c r="T562" s="55"/>
      <c r="U562" s="55"/>
      <c r="W562" s="55"/>
      <c r="X562" s="55"/>
      <c r="Z562" s="55"/>
      <c r="AA562" s="55"/>
      <c r="AB562" s="33"/>
      <c r="AC562" s="55"/>
      <c r="AD562" s="55"/>
      <c r="AF562" s="55"/>
      <c r="AG562" s="55"/>
      <c r="AI562" s="55"/>
      <c r="AJ562" s="55"/>
    </row>
    <row r="563" ht="15.75" customHeight="1">
      <c r="D563" s="55"/>
      <c r="H563" s="55"/>
      <c r="I563" s="55"/>
      <c r="K563" s="55"/>
      <c r="L563" s="55"/>
      <c r="N563" s="55"/>
      <c r="O563" s="55"/>
      <c r="Q563" s="55"/>
      <c r="R563" s="55"/>
      <c r="T563" s="55"/>
      <c r="U563" s="55"/>
      <c r="W563" s="55"/>
      <c r="X563" s="55"/>
      <c r="Z563" s="55"/>
      <c r="AA563" s="55"/>
      <c r="AB563" s="33"/>
      <c r="AC563" s="55"/>
      <c r="AD563" s="55"/>
      <c r="AF563" s="55"/>
      <c r="AG563" s="55"/>
      <c r="AI563" s="55"/>
      <c r="AJ563" s="55"/>
    </row>
    <row r="564" ht="15.75" customHeight="1">
      <c r="D564" s="55"/>
      <c r="H564" s="55"/>
      <c r="I564" s="55"/>
      <c r="K564" s="55"/>
      <c r="L564" s="55"/>
      <c r="N564" s="55"/>
      <c r="O564" s="55"/>
      <c r="Q564" s="55"/>
      <c r="R564" s="55"/>
      <c r="T564" s="55"/>
      <c r="U564" s="55"/>
      <c r="W564" s="55"/>
      <c r="X564" s="55"/>
      <c r="Z564" s="55"/>
      <c r="AA564" s="55"/>
      <c r="AB564" s="33"/>
      <c r="AC564" s="55"/>
      <c r="AD564" s="55"/>
      <c r="AF564" s="55"/>
      <c r="AG564" s="55"/>
      <c r="AI564" s="55"/>
      <c r="AJ564" s="55"/>
    </row>
    <row r="565" ht="15.75" customHeight="1">
      <c r="D565" s="55"/>
      <c r="H565" s="55"/>
      <c r="I565" s="55"/>
      <c r="K565" s="55"/>
      <c r="L565" s="55"/>
      <c r="N565" s="55"/>
      <c r="O565" s="55"/>
      <c r="Q565" s="55"/>
      <c r="R565" s="55"/>
      <c r="T565" s="55"/>
      <c r="U565" s="55"/>
      <c r="W565" s="55"/>
      <c r="X565" s="55"/>
      <c r="Z565" s="55"/>
      <c r="AA565" s="55"/>
      <c r="AB565" s="33"/>
      <c r="AC565" s="55"/>
      <c r="AD565" s="55"/>
      <c r="AF565" s="55"/>
      <c r="AG565" s="55"/>
      <c r="AI565" s="55"/>
      <c r="AJ565" s="55"/>
    </row>
    <row r="566" ht="15.75" customHeight="1">
      <c r="D566" s="55"/>
      <c r="H566" s="55"/>
      <c r="I566" s="55"/>
      <c r="K566" s="55"/>
      <c r="L566" s="55"/>
      <c r="N566" s="55"/>
      <c r="O566" s="55"/>
      <c r="Q566" s="55"/>
      <c r="R566" s="55"/>
      <c r="T566" s="55"/>
      <c r="U566" s="55"/>
      <c r="W566" s="55"/>
      <c r="X566" s="55"/>
      <c r="Z566" s="55"/>
      <c r="AA566" s="55"/>
      <c r="AB566" s="33"/>
      <c r="AC566" s="55"/>
      <c r="AD566" s="55"/>
      <c r="AF566" s="55"/>
      <c r="AG566" s="55"/>
      <c r="AI566" s="55"/>
      <c r="AJ566" s="55"/>
    </row>
    <row r="567" ht="15.75" customHeight="1">
      <c r="D567" s="55"/>
      <c r="H567" s="55"/>
      <c r="I567" s="55"/>
      <c r="K567" s="55"/>
      <c r="L567" s="55"/>
      <c r="N567" s="55"/>
      <c r="O567" s="55"/>
      <c r="Q567" s="55"/>
      <c r="R567" s="55"/>
      <c r="T567" s="55"/>
      <c r="U567" s="55"/>
      <c r="W567" s="55"/>
      <c r="X567" s="55"/>
      <c r="Z567" s="55"/>
      <c r="AA567" s="55"/>
      <c r="AB567" s="33"/>
      <c r="AC567" s="55"/>
      <c r="AD567" s="55"/>
      <c r="AF567" s="55"/>
      <c r="AG567" s="55"/>
      <c r="AI567" s="55"/>
      <c r="AJ567" s="55"/>
    </row>
    <row r="568" ht="15.75" customHeight="1">
      <c r="D568" s="55"/>
      <c r="H568" s="55"/>
      <c r="I568" s="55"/>
      <c r="K568" s="55"/>
      <c r="L568" s="55"/>
      <c r="N568" s="55"/>
      <c r="O568" s="55"/>
      <c r="Q568" s="55"/>
      <c r="R568" s="55"/>
      <c r="T568" s="55"/>
      <c r="U568" s="55"/>
      <c r="W568" s="55"/>
      <c r="X568" s="55"/>
      <c r="Z568" s="55"/>
      <c r="AA568" s="55"/>
      <c r="AB568" s="33"/>
      <c r="AC568" s="55"/>
      <c r="AD568" s="55"/>
      <c r="AF568" s="55"/>
      <c r="AG568" s="55"/>
      <c r="AI568" s="55"/>
      <c r="AJ568" s="55"/>
    </row>
    <row r="569" ht="15.75" customHeight="1">
      <c r="D569" s="55"/>
      <c r="H569" s="55"/>
      <c r="I569" s="55"/>
      <c r="K569" s="55"/>
      <c r="L569" s="55"/>
      <c r="N569" s="55"/>
      <c r="O569" s="55"/>
      <c r="Q569" s="55"/>
      <c r="R569" s="55"/>
      <c r="T569" s="55"/>
      <c r="U569" s="55"/>
      <c r="W569" s="55"/>
      <c r="X569" s="55"/>
      <c r="Z569" s="55"/>
      <c r="AA569" s="55"/>
      <c r="AB569" s="33"/>
      <c r="AC569" s="55"/>
      <c r="AD569" s="55"/>
      <c r="AF569" s="55"/>
      <c r="AG569" s="55"/>
      <c r="AI569" s="55"/>
      <c r="AJ569" s="55"/>
    </row>
    <row r="570" ht="15.75" customHeight="1">
      <c r="D570" s="55"/>
      <c r="H570" s="55"/>
      <c r="I570" s="55"/>
      <c r="K570" s="55"/>
      <c r="L570" s="55"/>
      <c r="N570" s="55"/>
      <c r="O570" s="55"/>
      <c r="Q570" s="55"/>
      <c r="R570" s="55"/>
      <c r="T570" s="55"/>
      <c r="U570" s="55"/>
      <c r="W570" s="55"/>
      <c r="X570" s="55"/>
      <c r="Z570" s="55"/>
      <c r="AA570" s="55"/>
      <c r="AB570" s="33"/>
      <c r="AC570" s="55"/>
      <c r="AD570" s="55"/>
      <c r="AF570" s="55"/>
      <c r="AG570" s="55"/>
      <c r="AI570" s="55"/>
      <c r="AJ570" s="55"/>
    </row>
    <row r="571" ht="15.75" customHeight="1">
      <c r="D571" s="55"/>
      <c r="H571" s="55"/>
      <c r="I571" s="55"/>
      <c r="K571" s="55"/>
      <c r="L571" s="55"/>
      <c r="N571" s="55"/>
      <c r="O571" s="55"/>
      <c r="Q571" s="55"/>
      <c r="R571" s="55"/>
      <c r="T571" s="55"/>
      <c r="U571" s="55"/>
      <c r="W571" s="55"/>
      <c r="X571" s="55"/>
      <c r="Z571" s="55"/>
      <c r="AA571" s="55"/>
      <c r="AB571" s="33"/>
      <c r="AC571" s="55"/>
      <c r="AD571" s="55"/>
      <c r="AF571" s="55"/>
      <c r="AG571" s="55"/>
      <c r="AI571" s="55"/>
      <c r="AJ571" s="55"/>
    </row>
    <row r="572" ht="15.75" customHeight="1">
      <c r="D572" s="55"/>
      <c r="H572" s="55"/>
      <c r="I572" s="55"/>
      <c r="K572" s="55"/>
      <c r="L572" s="55"/>
      <c r="N572" s="55"/>
      <c r="O572" s="55"/>
      <c r="Q572" s="55"/>
      <c r="R572" s="55"/>
      <c r="T572" s="55"/>
      <c r="U572" s="55"/>
      <c r="W572" s="55"/>
      <c r="X572" s="55"/>
      <c r="Z572" s="55"/>
      <c r="AA572" s="55"/>
      <c r="AB572" s="33"/>
      <c r="AC572" s="55"/>
      <c r="AD572" s="55"/>
      <c r="AF572" s="55"/>
      <c r="AG572" s="55"/>
      <c r="AI572" s="55"/>
      <c r="AJ572" s="55"/>
    </row>
    <row r="573" ht="15.75" customHeight="1">
      <c r="D573" s="55"/>
      <c r="H573" s="55"/>
      <c r="I573" s="55"/>
      <c r="K573" s="55"/>
      <c r="L573" s="55"/>
      <c r="N573" s="55"/>
      <c r="O573" s="55"/>
      <c r="Q573" s="55"/>
      <c r="R573" s="55"/>
      <c r="T573" s="55"/>
      <c r="U573" s="55"/>
      <c r="W573" s="55"/>
      <c r="X573" s="55"/>
      <c r="Z573" s="55"/>
      <c r="AA573" s="55"/>
      <c r="AB573" s="33"/>
      <c r="AC573" s="55"/>
      <c r="AD573" s="55"/>
      <c r="AF573" s="55"/>
      <c r="AG573" s="55"/>
      <c r="AI573" s="55"/>
      <c r="AJ573" s="55"/>
    </row>
    <row r="574" ht="15.75" customHeight="1">
      <c r="D574" s="55"/>
      <c r="H574" s="55"/>
      <c r="I574" s="55"/>
      <c r="K574" s="55"/>
      <c r="L574" s="55"/>
      <c r="N574" s="55"/>
      <c r="O574" s="55"/>
      <c r="Q574" s="55"/>
      <c r="R574" s="55"/>
      <c r="T574" s="55"/>
      <c r="U574" s="55"/>
      <c r="W574" s="55"/>
      <c r="X574" s="55"/>
      <c r="Z574" s="55"/>
      <c r="AA574" s="55"/>
      <c r="AB574" s="33"/>
      <c r="AC574" s="55"/>
      <c r="AD574" s="55"/>
      <c r="AF574" s="55"/>
      <c r="AG574" s="55"/>
      <c r="AI574" s="55"/>
      <c r="AJ574" s="55"/>
    </row>
    <row r="575" ht="15.75" customHeight="1">
      <c r="D575" s="55"/>
      <c r="H575" s="55"/>
      <c r="I575" s="55"/>
      <c r="K575" s="55"/>
      <c r="L575" s="55"/>
      <c r="N575" s="55"/>
      <c r="O575" s="55"/>
      <c r="Q575" s="55"/>
      <c r="R575" s="55"/>
      <c r="T575" s="55"/>
      <c r="U575" s="55"/>
      <c r="W575" s="55"/>
      <c r="X575" s="55"/>
      <c r="Z575" s="55"/>
      <c r="AA575" s="55"/>
      <c r="AB575" s="33"/>
      <c r="AC575" s="55"/>
      <c r="AD575" s="55"/>
      <c r="AF575" s="55"/>
      <c r="AG575" s="55"/>
      <c r="AI575" s="55"/>
      <c r="AJ575" s="55"/>
    </row>
    <row r="576" ht="15.75" customHeight="1">
      <c r="D576" s="55"/>
      <c r="H576" s="55"/>
      <c r="I576" s="55"/>
      <c r="K576" s="55"/>
      <c r="L576" s="55"/>
      <c r="N576" s="55"/>
      <c r="O576" s="55"/>
      <c r="Q576" s="55"/>
      <c r="R576" s="55"/>
      <c r="T576" s="55"/>
      <c r="U576" s="55"/>
      <c r="W576" s="55"/>
      <c r="X576" s="55"/>
      <c r="Z576" s="55"/>
      <c r="AA576" s="55"/>
      <c r="AB576" s="33"/>
      <c r="AC576" s="55"/>
      <c r="AD576" s="55"/>
      <c r="AF576" s="55"/>
      <c r="AG576" s="55"/>
      <c r="AI576" s="55"/>
      <c r="AJ576" s="55"/>
    </row>
    <row r="577" ht="15.75" customHeight="1">
      <c r="D577" s="55"/>
      <c r="H577" s="55"/>
      <c r="I577" s="55"/>
      <c r="K577" s="55"/>
      <c r="L577" s="55"/>
      <c r="N577" s="55"/>
      <c r="O577" s="55"/>
      <c r="Q577" s="55"/>
      <c r="R577" s="55"/>
      <c r="T577" s="55"/>
      <c r="U577" s="55"/>
      <c r="W577" s="55"/>
      <c r="X577" s="55"/>
      <c r="Z577" s="55"/>
      <c r="AA577" s="55"/>
      <c r="AB577" s="33"/>
      <c r="AC577" s="55"/>
      <c r="AD577" s="55"/>
      <c r="AF577" s="55"/>
      <c r="AG577" s="55"/>
      <c r="AI577" s="55"/>
      <c r="AJ577" s="55"/>
    </row>
    <row r="578" ht="15.75" customHeight="1">
      <c r="D578" s="55"/>
      <c r="H578" s="55"/>
      <c r="I578" s="55"/>
      <c r="K578" s="55"/>
      <c r="L578" s="55"/>
      <c r="N578" s="55"/>
      <c r="O578" s="55"/>
      <c r="Q578" s="55"/>
      <c r="R578" s="55"/>
      <c r="T578" s="55"/>
      <c r="U578" s="55"/>
      <c r="W578" s="55"/>
      <c r="X578" s="55"/>
      <c r="Z578" s="55"/>
      <c r="AA578" s="55"/>
      <c r="AB578" s="33"/>
      <c r="AC578" s="55"/>
      <c r="AD578" s="55"/>
      <c r="AF578" s="55"/>
      <c r="AG578" s="55"/>
      <c r="AI578" s="55"/>
      <c r="AJ578" s="55"/>
    </row>
    <row r="579" ht="15.75" customHeight="1">
      <c r="D579" s="55"/>
      <c r="H579" s="55"/>
      <c r="I579" s="55"/>
      <c r="K579" s="55"/>
      <c r="L579" s="55"/>
      <c r="N579" s="55"/>
      <c r="O579" s="55"/>
      <c r="Q579" s="55"/>
      <c r="R579" s="55"/>
      <c r="T579" s="55"/>
      <c r="U579" s="55"/>
      <c r="W579" s="55"/>
      <c r="X579" s="55"/>
      <c r="Z579" s="55"/>
      <c r="AA579" s="55"/>
      <c r="AB579" s="33"/>
      <c r="AC579" s="55"/>
      <c r="AD579" s="55"/>
      <c r="AF579" s="55"/>
      <c r="AG579" s="55"/>
      <c r="AI579" s="55"/>
      <c r="AJ579" s="55"/>
    </row>
    <row r="580" ht="15.75" customHeight="1">
      <c r="D580" s="55"/>
      <c r="H580" s="55"/>
      <c r="I580" s="55"/>
      <c r="K580" s="55"/>
      <c r="L580" s="55"/>
      <c r="N580" s="55"/>
      <c r="O580" s="55"/>
      <c r="Q580" s="55"/>
      <c r="R580" s="55"/>
      <c r="T580" s="55"/>
      <c r="U580" s="55"/>
      <c r="W580" s="55"/>
      <c r="X580" s="55"/>
      <c r="Z580" s="55"/>
      <c r="AA580" s="55"/>
      <c r="AB580" s="33"/>
      <c r="AC580" s="55"/>
      <c r="AD580" s="55"/>
      <c r="AF580" s="55"/>
      <c r="AG580" s="55"/>
      <c r="AI580" s="55"/>
      <c r="AJ580" s="55"/>
    </row>
    <row r="581" ht="15.75" customHeight="1">
      <c r="D581" s="55"/>
      <c r="H581" s="55"/>
      <c r="I581" s="55"/>
      <c r="K581" s="55"/>
      <c r="L581" s="55"/>
      <c r="N581" s="55"/>
      <c r="O581" s="55"/>
      <c r="Q581" s="55"/>
      <c r="R581" s="55"/>
      <c r="T581" s="55"/>
      <c r="U581" s="55"/>
      <c r="W581" s="55"/>
      <c r="X581" s="55"/>
      <c r="Z581" s="55"/>
      <c r="AA581" s="55"/>
      <c r="AB581" s="33"/>
      <c r="AC581" s="55"/>
      <c r="AD581" s="55"/>
      <c r="AF581" s="55"/>
      <c r="AG581" s="55"/>
      <c r="AI581" s="55"/>
      <c r="AJ581" s="55"/>
    </row>
    <row r="582" ht="15.75" customHeight="1">
      <c r="D582" s="55"/>
      <c r="H582" s="55"/>
      <c r="I582" s="55"/>
      <c r="K582" s="55"/>
      <c r="L582" s="55"/>
      <c r="N582" s="55"/>
      <c r="O582" s="55"/>
      <c r="Q582" s="55"/>
      <c r="R582" s="55"/>
      <c r="T582" s="55"/>
      <c r="U582" s="55"/>
      <c r="W582" s="55"/>
      <c r="X582" s="55"/>
      <c r="Z582" s="55"/>
      <c r="AA582" s="55"/>
      <c r="AB582" s="33"/>
      <c r="AC582" s="55"/>
      <c r="AD582" s="55"/>
      <c r="AF582" s="55"/>
      <c r="AG582" s="55"/>
      <c r="AI582" s="55"/>
      <c r="AJ582" s="55"/>
    </row>
    <row r="583" ht="15.75" customHeight="1">
      <c r="D583" s="55"/>
      <c r="H583" s="55"/>
      <c r="I583" s="55"/>
      <c r="K583" s="55"/>
      <c r="L583" s="55"/>
      <c r="N583" s="55"/>
      <c r="O583" s="55"/>
      <c r="Q583" s="55"/>
      <c r="R583" s="55"/>
      <c r="T583" s="55"/>
      <c r="U583" s="55"/>
      <c r="W583" s="55"/>
      <c r="X583" s="55"/>
      <c r="Z583" s="55"/>
      <c r="AA583" s="55"/>
      <c r="AB583" s="33"/>
      <c r="AC583" s="55"/>
      <c r="AD583" s="55"/>
      <c r="AF583" s="55"/>
      <c r="AG583" s="55"/>
      <c r="AI583" s="55"/>
      <c r="AJ583" s="55"/>
    </row>
    <row r="584" ht="15.75" customHeight="1">
      <c r="D584" s="55"/>
      <c r="H584" s="55"/>
      <c r="I584" s="55"/>
      <c r="K584" s="55"/>
      <c r="L584" s="55"/>
      <c r="N584" s="55"/>
      <c r="O584" s="55"/>
      <c r="Q584" s="55"/>
      <c r="R584" s="55"/>
      <c r="T584" s="55"/>
      <c r="U584" s="55"/>
      <c r="W584" s="55"/>
      <c r="X584" s="55"/>
      <c r="Z584" s="55"/>
      <c r="AA584" s="55"/>
      <c r="AB584" s="33"/>
      <c r="AC584" s="55"/>
      <c r="AD584" s="55"/>
      <c r="AF584" s="55"/>
      <c r="AG584" s="55"/>
      <c r="AI584" s="55"/>
      <c r="AJ584" s="55"/>
    </row>
    <row r="585" ht="15.75" customHeight="1">
      <c r="D585" s="55"/>
      <c r="H585" s="55"/>
      <c r="I585" s="55"/>
      <c r="K585" s="55"/>
      <c r="L585" s="55"/>
      <c r="N585" s="55"/>
      <c r="O585" s="55"/>
      <c r="Q585" s="55"/>
      <c r="R585" s="55"/>
      <c r="T585" s="55"/>
      <c r="U585" s="55"/>
      <c r="W585" s="55"/>
      <c r="X585" s="55"/>
      <c r="Z585" s="55"/>
      <c r="AA585" s="55"/>
      <c r="AB585" s="33"/>
      <c r="AC585" s="55"/>
      <c r="AD585" s="55"/>
      <c r="AF585" s="55"/>
      <c r="AG585" s="55"/>
      <c r="AI585" s="55"/>
      <c r="AJ585" s="55"/>
    </row>
    <row r="586" ht="15.75" customHeight="1">
      <c r="D586" s="55"/>
      <c r="H586" s="55"/>
      <c r="I586" s="55"/>
      <c r="K586" s="55"/>
      <c r="L586" s="55"/>
      <c r="N586" s="55"/>
      <c r="O586" s="55"/>
      <c r="Q586" s="55"/>
      <c r="R586" s="55"/>
      <c r="T586" s="55"/>
      <c r="U586" s="55"/>
      <c r="W586" s="55"/>
      <c r="X586" s="55"/>
      <c r="Z586" s="55"/>
      <c r="AA586" s="55"/>
      <c r="AB586" s="33"/>
      <c r="AC586" s="55"/>
      <c r="AD586" s="55"/>
      <c r="AF586" s="55"/>
      <c r="AG586" s="55"/>
      <c r="AI586" s="55"/>
      <c r="AJ586" s="55"/>
    </row>
    <row r="587" ht="15.75" customHeight="1">
      <c r="D587" s="55"/>
      <c r="H587" s="55"/>
      <c r="I587" s="55"/>
      <c r="K587" s="55"/>
      <c r="L587" s="55"/>
      <c r="N587" s="55"/>
      <c r="O587" s="55"/>
      <c r="Q587" s="55"/>
      <c r="R587" s="55"/>
      <c r="T587" s="55"/>
      <c r="U587" s="55"/>
      <c r="W587" s="55"/>
      <c r="X587" s="55"/>
      <c r="Z587" s="55"/>
      <c r="AA587" s="55"/>
      <c r="AB587" s="33"/>
      <c r="AC587" s="55"/>
      <c r="AD587" s="55"/>
      <c r="AF587" s="55"/>
      <c r="AG587" s="55"/>
      <c r="AI587" s="55"/>
      <c r="AJ587" s="55"/>
    </row>
    <row r="588" ht="15.75" customHeight="1">
      <c r="D588" s="55"/>
      <c r="H588" s="55"/>
      <c r="I588" s="55"/>
      <c r="K588" s="55"/>
      <c r="L588" s="55"/>
      <c r="N588" s="55"/>
      <c r="O588" s="55"/>
      <c r="Q588" s="55"/>
      <c r="R588" s="55"/>
      <c r="T588" s="55"/>
      <c r="U588" s="55"/>
      <c r="W588" s="55"/>
      <c r="X588" s="55"/>
      <c r="Z588" s="55"/>
      <c r="AA588" s="55"/>
      <c r="AB588" s="33"/>
      <c r="AC588" s="55"/>
      <c r="AD588" s="55"/>
      <c r="AF588" s="55"/>
      <c r="AG588" s="55"/>
      <c r="AI588" s="55"/>
      <c r="AJ588" s="55"/>
    </row>
    <row r="589" ht="15.75" customHeight="1">
      <c r="D589" s="55"/>
      <c r="H589" s="55"/>
      <c r="I589" s="55"/>
      <c r="K589" s="55"/>
      <c r="L589" s="55"/>
      <c r="N589" s="55"/>
      <c r="O589" s="55"/>
      <c r="Q589" s="55"/>
      <c r="R589" s="55"/>
      <c r="T589" s="55"/>
      <c r="U589" s="55"/>
      <c r="W589" s="55"/>
      <c r="X589" s="55"/>
      <c r="Z589" s="55"/>
      <c r="AA589" s="55"/>
      <c r="AB589" s="33"/>
      <c r="AC589" s="55"/>
      <c r="AD589" s="55"/>
      <c r="AF589" s="55"/>
      <c r="AG589" s="55"/>
      <c r="AI589" s="55"/>
      <c r="AJ589" s="55"/>
    </row>
    <row r="590" ht="15.75" customHeight="1">
      <c r="D590" s="55"/>
      <c r="H590" s="55"/>
      <c r="I590" s="55"/>
      <c r="K590" s="55"/>
      <c r="L590" s="55"/>
      <c r="N590" s="55"/>
      <c r="O590" s="55"/>
      <c r="Q590" s="55"/>
      <c r="R590" s="55"/>
      <c r="T590" s="55"/>
      <c r="U590" s="55"/>
      <c r="W590" s="55"/>
      <c r="X590" s="55"/>
      <c r="Z590" s="55"/>
      <c r="AA590" s="55"/>
      <c r="AB590" s="33"/>
      <c r="AC590" s="55"/>
      <c r="AD590" s="55"/>
      <c r="AF590" s="55"/>
      <c r="AG590" s="55"/>
      <c r="AI590" s="55"/>
      <c r="AJ590" s="55"/>
    </row>
    <row r="591" ht="15.75" customHeight="1">
      <c r="D591" s="55"/>
      <c r="H591" s="55"/>
      <c r="I591" s="55"/>
      <c r="K591" s="55"/>
      <c r="L591" s="55"/>
      <c r="N591" s="55"/>
      <c r="O591" s="55"/>
      <c r="Q591" s="55"/>
      <c r="R591" s="55"/>
      <c r="T591" s="55"/>
      <c r="U591" s="55"/>
      <c r="W591" s="55"/>
      <c r="X591" s="55"/>
      <c r="Z591" s="55"/>
      <c r="AA591" s="55"/>
      <c r="AB591" s="33"/>
      <c r="AC591" s="55"/>
      <c r="AD591" s="55"/>
      <c r="AF591" s="55"/>
      <c r="AG591" s="55"/>
      <c r="AI591" s="55"/>
      <c r="AJ591" s="55"/>
    </row>
    <row r="592" ht="15.75" customHeight="1">
      <c r="D592" s="55"/>
      <c r="H592" s="55"/>
      <c r="I592" s="55"/>
      <c r="K592" s="55"/>
      <c r="L592" s="55"/>
      <c r="N592" s="55"/>
      <c r="O592" s="55"/>
      <c r="Q592" s="55"/>
      <c r="R592" s="55"/>
      <c r="T592" s="55"/>
      <c r="U592" s="55"/>
      <c r="W592" s="55"/>
      <c r="X592" s="55"/>
      <c r="Z592" s="55"/>
      <c r="AA592" s="55"/>
      <c r="AB592" s="33"/>
      <c r="AC592" s="55"/>
      <c r="AD592" s="55"/>
      <c r="AF592" s="55"/>
      <c r="AG592" s="55"/>
      <c r="AI592" s="55"/>
      <c r="AJ592" s="55"/>
    </row>
    <row r="593" ht="15.75" customHeight="1">
      <c r="D593" s="55"/>
      <c r="H593" s="55"/>
      <c r="I593" s="55"/>
      <c r="K593" s="55"/>
      <c r="L593" s="55"/>
      <c r="N593" s="55"/>
      <c r="O593" s="55"/>
      <c r="Q593" s="55"/>
      <c r="R593" s="55"/>
      <c r="T593" s="55"/>
      <c r="U593" s="55"/>
      <c r="W593" s="55"/>
      <c r="X593" s="55"/>
      <c r="Z593" s="55"/>
      <c r="AA593" s="55"/>
      <c r="AB593" s="33"/>
      <c r="AC593" s="55"/>
      <c r="AD593" s="55"/>
      <c r="AF593" s="55"/>
      <c r="AG593" s="55"/>
      <c r="AI593" s="55"/>
      <c r="AJ593" s="55"/>
    </row>
    <row r="594" ht="15.75" customHeight="1">
      <c r="D594" s="55"/>
      <c r="H594" s="55"/>
      <c r="I594" s="55"/>
      <c r="K594" s="55"/>
      <c r="L594" s="55"/>
      <c r="N594" s="55"/>
      <c r="O594" s="55"/>
      <c r="Q594" s="55"/>
      <c r="R594" s="55"/>
      <c r="T594" s="55"/>
      <c r="U594" s="55"/>
      <c r="W594" s="55"/>
      <c r="X594" s="55"/>
      <c r="Z594" s="55"/>
      <c r="AA594" s="55"/>
      <c r="AB594" s="33"/>
      <c r="AC594" s="55"/>
      <c r="AD594" s="55"/>
      <c r="AF594" s="55"/>
      <c r="AG594" s="55"/>
      <c r="AI594" s="55"/>
      <c r="AJ594" s="55"/>
    </row>
    <row r="595" ht="15.75" customHeight="1">
      <c r="D595" s="55"/>
      <c r="H595" s="55"/>
      <c r="I595" s="55"/>
      <c r="K595" s="55"/>
      <c r="L595" s="55"/>
      <c r="N595" s="55"/>
      <c r="O595" s="55"/>
      <c r="Q595" s="55"/>
      <c r="R595" s="55"/>
      <c r="T595" s="55"/>
      <c r="U595" s="55"/>
      <c r="W595" s="55"/>
      <c r="X595" s="55"/>
      <c r="Z595" s="55"/>
      <c r="AA595" s="55"/>
      <c r="AB595" s="33"/>
      <c r="AC595" s="55"/>
      <c r="AD595" s="55"/>
      <c r="AF595" s="55"/>
      <c r="AG595" s="55"/>
      <c r="AI595" s="55"/>
      <c r="AJ595" s="55"/>
    </row>
    <row r="596" ht="15.75" customHeight="1">
      <c r="D596" s="55"/>
      <c r="H596" s="55"/>
      <c r="I596" s="55"/>
      <c r="K596" s="55"/>
      <c r="L596" s="55"/>
      <c r="N596" s="55"/>
      <c r="O596" s="55"/>
      <c r="Q596" s="55"/>
      <c r="R596" s="55"/>
      <c r="T596" s="55"/>
      <c r="U596" s="55"/>
      <c r="W596" s="55"/>
      <c r="X596" s="55"/>
      <c r="Z596" s="55"/>
      <c r="AA596" s="55"/>
      <c r="AB596" s="33"/>
      <c r="AC596" s="55"/>
      <c r="AD596" s="55"/>
      <c r="AF596" s="55"/>
      <c r="AG596" s="55"/>
      <c r="AI596" s="55"/>
      <c r="AJ596" s="55"/>
    </row>
    <row r="597" ht="15.75" customHeight="1">
      <c r="D597" s="55"/>
      <c r="H597" s="55"/>
      <c r="I597" s="55"/>
      <c r="K597" s="55"/>
      <c r="L597" s="55"/>
      <c r="N597" s="55"/>
      <c r="O597" s="55"/>
      <c r="Q597" s="55"/>
      <c r="R597" s="55"/>
      <c r="T597" s="55"/>
      <c r="U597" s="55"/>
      <c r="W597" s="55"/>
      <c r="X597" s="55"/>
      <c r="Z597" s="55"/>
      <c r="AA597" s="55"/>
      <c r="AB597" s="33"/>
      <c r="AC597" s="55"/>
      <c r="AD597" s="55"/>
      <c r="AF597" s="55"/>
      <c r="AG597" s="55"/>
      <c r="AI597" s="55"/>
      <c r="AJ597" s="55"/>
    </row>
    <row r="598" ht="15.75" customHeight="1">
      <c r="D598" s="55"/>
      <c r="H598" s="55"/>
      <c r="I598" s="55"/>
      <c r="K598" s="55"/>
      <c r="L598" s="55"/>
      <c r="N598" s="55"/>
      <c r="O598" s="55"/>
      <c r="Q598" s="55"/>
      <c r="R598" s="55"/>
      <c r="T598" s="55"/>
      <c r="U598" s="55"/>
      <c r="W598" s="55"/>
      <c r="X598" s="55"/>
      <c r="Z598" s="55"/>
      <c r="AA598" s="55"/>
      <c r="AB598" s="33"/>
      <c r="AC598" s="55"/>
      <c r="AD598" s="55"/>
      <c r="AF598" s="55"/>
      <c r="AG598" s="55"/>
      <c r="AI598" s="55"/>
      <c r="AJ598" s="55"/>
    </row>
    <row r="599" ht="15.75" customHeight="1">
      <c r="D599" s="55"/>
      <c r="H599" s="55"/>
      <c r="I599" s="55"/>
      <c r="K599" s="55"/>
      <c r="L599" s="55"/>
      <c r="N599" s="55"/>
      <c r="O599" s="55"/>
      <c r="Q599" s="55"/>
      <c r="R599" s="55"/>
      <c r="T599" s="55"/>
      <c r="U599" s="55"/>
      <c r="W599" s="55"/>
      <c r="X599" s="55"/>
      <c r="Z599" s="55"/>
      <c r="AA599" s="55"/>
      <c r="AB599" s="33"/>
      <c r="AC599" s="55"/>
      <c r="AD599" s="55"/>
      <c r="AF599" s="55"/>
      <c r="AG599" s="55"/>
      <c r="AI599" s="55"/>
      <c r="AJ599" s="55"/>
    </row>
    <row r="600" ht="15.75" customHeight="1">
      <c r="D600" s="55"/>
      <c r="H600" s="55"/>
      <c r="I600" s="55"/>
      <c r="K600" s="55"/>
      <c r="L600" s="55"/>
      <c r="N600" s="55"/>
      <c r="O600" s="55"/>
      <c r="Q600" s="55"/>
      <c r="R600" s="55"/>
      <c r="T600" s="55"/>
      <c r="U600" s="55"/>
      <c r="W600" s="55"/>
      <c r="X600" s="55"/>
      <c r="Z600" s="55"/>
      <c r="AA600" s="55"/>
      <c r="AB600" s="33"/>
      <c r="AC600" s="55"/>
      <c r="AD600" s="55"/>
      <c r="AF600" s="55"/>
      <c r="AG600" s="55"/>
      <c r="AI600" s="55"/>
      <c r="AJ600" s="55"/>
    </row>
    <row r="601" ht="15.75" customHeight="1">
      <c r="D601" s="55"/>
      <c r="H601" s="55"/>
      <c r="I601" s="55"/>
      <c r="K601" s="55"/>
      <c r="L601" s="55"/>
      <c r="N601" s="55"/>
      <c r="O601" s="55"/>
      <c r="Q601" s="55"/>
      <c r="R601" s="55"/>
      <c r="T601" s="55"/>
      <c r="U601" s="55"/>
      <c r="W601" s="55"/>
      <c r="X601" s="55"/>
      <c r="Z601" s="55"/>
      <c r="AA601" s="55"/>
      <c r="AB601" s="33"/>
      <c r="AC601" s="55"/>
      <c r="AD601" s="55"/>
      <c r="AF601" s="55"/>
      <c r="AG601" s="55"/>
      <c r="AI601" s="55"/>
      <c r="AJ601" s="55"/>
    </row>
    <row r="602" ht="15.75" customHeight="1">
      <c r="D602" s="55"/>
      <c r="H602" s="55"/>
      <c r="I602" s="55"/>
      <c r="K602" s="55"/>
      <c r="L602" s="55"/>
      <c r="N602" s="55"/>
      <c r="O602" s="55"/>
      <c r="Q602" s="55"/>
      <c r="R602" s="55"/>
      <c r="T602" s="55"/>
      <c r="U602" s="55"/>
      <c r="W602" s="55"/>
      <c r="X602" s="55"/>
      <c r="Z602" s="55"/>
      <c r="AA602" s="55"/>
      <c r="AB602" s="33"/>
      <c r="AC602" s="55"/>
      <c r="AD602" s="55"/>
      <c r="AF602" s="55"/>
      <c r="AG602" s="55"/>
      <c r="AI602" s="55"/>
      <c r="AJ602" s="55"/>
    </row>
    <row r="603" ht="15.75" customHeight="1">
      <c r="D603" s="55"/>
      <c r="H603" s="55"/>
      <c r="I603" s="55"/>
      <c r="K603" s="55"/>
      <c r="L603" s="55"/>
      <c r="N603" s="55"/>
      <c r="O603" s="55"/>
      <c r="Q603" s="55"/>
      <c r="R603" s="55"/>
      <c r="T603" s="55"/>
      <c r="U603" s="55"/>
      <c r="W603" s="55"/>
      <c r="X603" s="55"/>
      <c r="Z603" s="55"/>
      <c r="AA603" s="55"/>
      <c r="AB603" s="33"/>
      <c r="AC603" s="55"/>
      <c r="AD603" s="55"/>
      <c r="AF603" s="55"/>
      <c r="AG603" s="55"/>
      <c r="AI603" s="55"/>
      <c r="AJ603" s="55"/>
    </row>
    <row r="604" ht="15.75" customHeight="1">
      <c r="D604" s="55"/>
      <c r="H604" s="55"/>
      <c r="I604" s="55"/>
      <c r="K604" s="55"/>
      <c r="L604" s="55"/>
      <c r="N604" s="55"/>
      <c r="O604" s="55"/>
      <c r="Q604" s="55"/>
      <c r="R604" s="55"/>
      <c r="T604" s="55"/>
      <c r="U604" s="55"/>
      <c r="W604" s="55"/>
      <c r="X604" s="55"/>
      <c r="Z604" s="55"/>
      <c r="AA604" s="55"/>
      <c r="AB604" s="33"/>
      <c r="AC604" s="55"/>
      <c r="AD604" s="55"/>
      <c r="AF604" s="55"/>
      <c r="AG604" s="55"/>
      <c r="AI604" s="55"/>
      <c r="AJ604" s="55"/>
    </row>
    <row r="605" ht="15.75" customHeight="1">
      <c r="D605" s="55"/>
      <c r="H605" s="55"/>
      <c r="I605" s="55"/>
      <c r="K605" s="55"/>
      <c r="L605" s="55"/>
      <c r="N605" s="55"/>
      <c r="O605" s="55"/>
      <c r="Q605" s="55"/>
      <c r="R605" s="55"/>
      <c r="T605" s="55"/>
      <c r="U605" s="55"/>
      <c r="W605" s="55"/>
      <c r="X605" s="55"/>
      <c r="Z605" s="55"/>
      <c r="AA605" s="55"/>
      <c r="AB605" s="33"/>
      <c r="AC605" s="55"/>
      <c r="AD605" s="55"/>
      <c r="AF605" s="55"/>
      <c r="AG605" s="55"/>
      <c r="AI605" s="55"/>
      <c r="AJ605" s="55"/>
    </row>
    <row r="606" ht="15.75" customHeight="1">
      <c r="D606" s="55"/>
      <c r="H606" s="55"/>
      <c r="I606" s="55"/>
      <c r="K606" s="55"/>
      <c r="L606" s="55"/>
      <c r="N606" s="55"/>
      <c r="O606" s="55"/>
      <c r="Q606" s="55"/>
      <c r="R606" s="55"/>
      <c r="T606" s="55"/>
      <c r="U606" s="55"/>
      <c r="W606" s="55"/>
      <c r="X606" s="55"/>
      <c r="Z606" s="55"/>
      <c r="AA606" s="55"/>
      <c r="AB606" s="33"/>
      <c r="AC606" s="55"/>
      <c r="AD606" s="55"/>
      <c r="AF606" s="55"/>
      <c r="AG606" s="55"/>
      <c r="AI606" s="55"/>
      <c r="AJ606" s="55"/>
    </row>
    <row r="607" ht="15.75" customHeight="1">
      <c r="D607" s="55"/>
      <c r="H607" s="55"/>
      <c r="I607" s="55"/>
      <c r="K607" s="55"/>
      <c r="L607" s="55"/>
      <c r="N607" s="55"/>
      <c r="O607" s="55"/>
      <c r="Q607" s="55"/>
      <c r="R607" s="55"/>
      <c r="T607" s="55"/>
      <c r="U607" s="55"/>
      <c r="W607" s="55"/>
      <c r="X607" s="55"/>
      <c r="Z607" s="55"/>
      <c r="AA607" s="55"/>
      <c r="AB607" s="33"/>
      <c r="AC607" s="55"/>
      <c r="AD607" s="55"/>
      <c r="AF607" s="55"/>
      <c r="AG607" s="55"/>
      <c r="AI607" s="55"/>
      <c r="AJ607" s="55"/>
    </row>
    <row r="608" ht="15.75" customHeight="1">
      <c r="D608" s="55"/>
      <c r="H608" s="55"/>
      <c r="I608" s="55"/>
      <c r="K608" s="55"/>
      <c r="L608" s="55"/>
      <c r="N608" s="55"/>
      <c r="O608" s="55"/>
      <c r="Q608" s="55"/>
      <c r="R608" s="55"/>
      <c r="T608" s="55"/>
      <c r="U608" s="55"/>
      <c r="W608" s="55"/>
      <c r="X608" s="55"/>
      <c r="Z608" s="55"/>
      <c r="AA608" s="55"/>
      <c r="AB608" s="33"/>
      <c r="AC608" s="55"/>
      <c r="AD608" s="55"/>
      <c r="AF608" s="55"/>
      <c r="AG608" s="55"/>
      <c r="AI608" s="55"/>
      <c r="AJ608" s="55"/>
    </row>
    <row r="609" ht="15.75" customHeight="1">
      <c r="D609" s="55"/>
      <c r="H609" s="55"/>
      <c r="I609" s="55"/>
      <c r="K609" s="55"/>
      <c r="L609" s="55"/>
      <c r="N609" s="55"/>
      <c r="O609" s="55"/>
      <c r="Q609" s="55"/>
      <c r="R609" s="55"/>
      <c r="T609" s="55"/>
      <c r="U609" s="55"/>
      <c r="W609" s="55"/>
      <c r="X609" s="55"/>
      <c r="Z609" s="55"/>
      <c r="AA609" s="55"/>
      <c r="AB609" s="33"/>
      <c r="AC609" s="55"/>
      <c r="AD609" s="55"/>
      <c r="AF609" s="55"/>
      <c r="AG609" s="55"/>
      <c r="AI609" s="55"/>
      <c r="AJ609" s="55"/>
    </row>
    <row r="610" ht="15.75" customHeight="1">
      <c r="D610" s="55"/>
      <c r="H610" s="55"/>
      <c r="I610" s="55"/>
      <c r="K610" s="55"/>
      <c r="L610" s="55"/>
      <c r="N610" s="55"/>
      <c r="O610" s="55"/>
      <c r="Q610" s="55"/>
      <c r="R610" s="55"/>
      <c r="T610" s="55"/>
      <c r="U610" s="55"/>
      <c r="W610" s="55"/>
      <c r="X610" s="55"/>
      <c r="Z610" s="55"/>
      <c r="AA610" s="55"/>
      <c r="AB610" s="33"/>
      <c r="AC610" s="55"/>
      <c r="AD610" s="55"/>
      <c r="AF610" s="55"/>
      <c r="AG610" s="55"/>
      <c r="AI610" s="55"/>
      <c r="AJ610" s="55"/>
    </row>
    <row r="611" ht="15.75" customHeight="1">
      <c r="D611" s="55"/>
      <c r="H611" s="55"/>
      <c r="I611" s="55"/>
      <c r="K611" s="55"/>
      <c r="L611" s="55"/>
      <c r="N611" s="55"/>
      <c r="O611" s="55"/>
      <c r="Q611" s="55"/>
      <c r="R611" s="55"/>
      <c r="T611" s="55"/>
      <c r="U611" s="55"/>
      <c r="W611" s="55"/>
      <c r="X611" s="55"/>
      <c r="Z611" s="55"/>
      <c r="AA611" s="55"/>
      <c r="AB611" s="33"/>
      <c r="AC611" s="55"/>
      <c r="AD611" s="55"/>
      <c r="AF611" s="55"/>
      <c r="AG611" s="55"/>
      <c r="AI611" s="55"/>
      <c r="AJ611" s="55"/>
    </row>
    <row r="612" ht="15.75" customHeight="1">
      <c r="D612" s="55"/>
      <c r="H612" s="55"/>
      <c r="I612" s="55"/>
      <c r="K612" s="55"/>
      <c r="L612" s="55"/>
      <c r="N612" s="55"/>
      <c r="O612" s="55"/>
      <c r="Q612" s="55"/>
      <c r="R612" s="55"/>
      <c r="T612" s="55"/>
      <c r="U612" s="55"/>
      <c r="W612" s="55"/>
      <c r="X612" s="55"/>
      <c r="Z612" s="55"/>
      <c r="AA612" s="55"/>
      <c r="AB612" s="33"/>
      <c r="AC612" s="55"/>
      <c r="AD612" s="55"/>
      <c r="AF612" s="55"/>
      <c r="AG612" s="55"/>
      <c r="AI612" s="55"/>
      <c r="AJ612" s="55"/>
    </row>
    <row r="613" ht="15.75" customHeight="1">
      <c r="D613" s="55"/>
      <c r="H613" s="55"/>
      <c r="I613" s="55"/>
      <c r="K613" s="55"/>
      <c r="L613" s="55"/>
      <c r="N613" s="55"/>
      <c r="O613" s="55"/>
      <c r="Q613" s="55"/>
      <c r="R613" s="55"/>
      <c r="T613" s="55"/>
      <c r="U613" s="55"/>
      <c r="W613" s="55"/>
      <c r="X613" s="55"/>
      <c r="Z613" s="55"/>
      <c r="AA613" s="55"/>
      <c r="AB613" s="33"/>
      <c r="AC613" s="55"/>
      <c r="AD613" s="55"/>
      <c r="AF613" s="55"/>
      <c r="AG613" s="55"/>
      <c r="AI613" s="55"/>
      <c r="AJ613" s="55"/>
    </row>
    <row r="614" ht="15.75" customHeight="1">
      <c r="D614" s="55"/>
      <c r="H614" s="55"/>
      <c r="I614" s="55"/>
      <c r="K614" s="55"/>
      <c r="L614" s="55"/>
      <c r="N614" s="55"/>
      <c r="O614" s="55"/>
      <c r="Q614" s="55"/>
      <c r="R614" s="55"/>
      <c r="T614" s="55"/>
      <c r="U614" s="55"/>
      <c r="W614" s="55"/>
      <c r="X614" s="55"/>
      <c r="Z614" s="55"/>
      <c r="AA614" s="55"/>
      <c r="AB614" s="33"/>
      <c r="AC614" s="55"/>
      <c r="AD614" s="55"/>
      <c r="AF614" s="55"/>
      <c r="AG614" s="55"/>
      <c r="AI614" s="55"/>
      <c r="AJ614" s="55"/>
    </row>
    <row r="615" ht="15.75" customHeight="1">
      <c r="D615" s="55"/>
      <c r="H615" s="55"/>
      <c r="I615" s="55"/>
      <c r="K615" s="55"/>
      <c r="L615" s="55"/>
      <c r="N615" s="55"/>
      <c r="O615" s="55"/>
      <c r="Q615" s="55"/>
      <c r="R615" s="55"/>
      <c r="T615" s="55"/>
      <c r="U615" s="55"/>
      <c r="W615" s="55"/>
      <c r="X615" s="55"/>
      <c r="Z615" s="55"/>
      <c r="AA615" s="55"/>
      <c r="AB615" s="33"/>
      <c r="AC615" s="55"/>
      <c r="AD615" s="55"/>
      <c r="AF615" s="55"/>
      <c r="AG615" s="55"/>
      <c r="AI615" s="55"/>
      <c r="AJ615" s="55"/>
    </row>
    <row r="616" ht="15.75" customHeight="1">
      <c r="D616" s="55"/>
      <c r="H616" s="55"/>
      <c r="I616" s="55"/>
      <c r="K616" s="55"/>
      <c r="L616" s="55"/>
      <c r="N616" s="55"/>
      <c r="O616" s="55"/>
      <c r="Q616" s="55"/>
      <c r="R616" s="55"/>
      <c r="T616" s="55"/>
      <c r="U616" s="55"/>
      <c r="W616" s="55"/>
      <c r="X616" s="55"/>
      <c r="Z616" s="55"/>
      <c r="AA616" s="55"/>
      <c r="AB616" s="33"/>
      <c r="AC616" s="55"/>
      <c r="AD616" s="55"/>
      <c r="AF616" s="55"/>
      <c r="AG616" s="55"/>
      <c r="AI616" s="55"/>
      <c r="AJ616" s="55"/>
    </row>
    <row r="617" ht="15.75" customHeight="1">
      <c r="D617" s="55"/>
      <c r="H617" s="55"/>
      <c r="I617" s="55"/>
      <c r="K617" s="55"/>
      <c r="L617" s="55"/>
      <c r="N617" s="55"/>
      <c r="O617" s="55"/>
      <c r="Q617" s="55"/>
      <c r="R617" s="55"/>
      <c r="T617" s="55"/>
      <c r="U617" s="55"/>
      <c r="W617" s="55"/>
      <c r="X617" s="55"/>
      <c r="Z617" s="55"/>
      <c r="AA617" s="55"/>
      <c r="AB617" s="33"/>
      <c r="AC617" s="55"/>
      <c r="AD617" s="55"/>
      <c r="AF617" s="55"/>
      <c r="AG617" s="55"/>
      <c r="AI617" s="55"/>
      <c r="AJ617" s="55"/>
    </row>
    <row r="618" ht="15.75" customHeight="1">
      <c r="D618" s="55"/>
      <c r="H618" s="55"/>
      <c r="I618" s="55"/>
      <c r="K618" s="55"/>
      <c r="L618" s="55"/>
      <c r="N618" s="55"/>
      <c r="O618" s="55"/>
      <c r="Q618" s="55"/>
      <c r="R618" s="55"/>
      <c r="T618" s="55"/>
      <c r="U618" s="55"/>
      <c r="W618" s="55"/>
      <c r="X618" s="55"/>
      <c r="Z618" s="55"/>
      <c r="AA618" s="55"/>
      <c r="AB618" s="33"/>
      <c r="AC618" s="55"/>
      <c r="AD618" s="55"/>
      <c r="AF618" s="55"/>
      <c r="AG618" s="55"/>
      <c r="AI618" s="55"/>
      <c r="AJ618" s="55"/>
    </row>
    <row r="619" ht="15.75" customHeight="1">
      <c r="D619" s="55"/>
      <c r="H619" s="55"/>
      <c r="I619" s="55"/>
      <c r="K619" s="55"/>
      <c r="L619" s="55"/>
      <c r="N619" s="55"/>
      <c r="O619" s="55"/>
      <c r="Q619" s="55"/>
      <c r="R619" s="55"/>
      <c r="T619" s="55"/>
      <c r="U619" s="55"/>
      <c r="W619" s="55"/>
      <c r="X619" s="55"/>
      <c r="Z619" s="55"/>
      <c r="AA619" s="55"/>
      <c r="AB619" s="33"/>
      <c r="AC619" s="55"/>
      <c r="AD619" s="55"/>
      <c r="AF619" s="55"/>
      <c r="AG619" s="55"/>
      <c r="AI619" s="55"/>
      <c r="AJ619" s="55"/>
    </row>
    <row r="620" ht="15.75" customHeight="1">
      <c r="D620" s="55"/>
      <c r="H620" s="55"/>
      <c r="I620" s="55"/>
      <c r="K620" s="55"/>
      <c r="L620" s="55"/>
      <c r="N620" s="55"/>
      <c r="O620" s="55"/>
      <c r="Q620" s="55"/>
      <c r="R620" s="55"/>
      <c r="T620" s="55"/>
      <c r="U620" s="55"/>
      <c r="W620" s="55"/>
      <c r="X620" s="55"/>
      <c r="Z620" s="55"/>
      <c r="AA620" s="55"/>
      <c r="AB620" s="33"/>
      <c r="AC620" s="55"/>
      <c r="AD620" s="55"/>
      <c r="AF620" s="55"/>
      <c r="AG620" s="55"/>
      <c r="AI620" s="55"/>
      <c r="AJ620" s="55"/>
    </row>
    <row r="621" ht="15.75" customHeight="1">
      <c r="D621" s="55"/>
      <c r="H621" s="55"/>
      <c r="I621" s="55"/>
      <c r="K621" s="55"/>
      <c r="L621" s="55"/>
      <c r="N621" s="55"/>
      <c r="O621" s="55"/>
      <c r="Q621" s="55"/>
      <c r="R621" s="55"/>
      <c r="T621" s="55"/>
      <c r="U621" s="55"/>
      <c r="W621" s="55"/>
      <c r="X621" s="55"/>
      <c r="Z621" s="55"/>
      <c r="AA621" s="55"/>
      <c r="AB621" s="33"/>
      <c r="AC621" s="55"/>
      <c r="AD621" s="55"/>
      <c r="AF621" s="55"/>
      <c r="AG621" s="55"/>
      <c r="AI621" s="55"/>
      <c r="AJ621" s="55"/>
    </row>
    <row r="622" ht="15.75" customHeight="1">
      <c r="D622" s="55"/>
      <c r="H622" s="55"/>
      <c r="I622" s="55"/>
      <c r="K622" s="55"/>
      <c r="L622" s="55"/>
      <c r="N622" s="55"/>
      <c r="O622" s="55"/>
      <c r="Q622" s="55"/>
      <c r="R622" s="55"/>
      <c r="T622" s="55"/>
      <c r="U622" s="55"/>
      <c r="W622" s="55"/>
      <c r="X622" s="55"/>
      <c r="Z622" s="55"/>
      <c r="AA622" s="55"/>
      <c r="AB622" s="33"/>
      <c r="AC622" s="55"/>
      <c r="AD622" s="55"/>
      <c r="AF622" s="55"/>
      <c r="AG622" s="55"/>
      <c r="AI622" s="55"/>
      <c r="AJ622" s="55"/>
    </row>
    <row r="623" ht="15.75" customHeight="1">
      <c r="D623" s="55"/>
      <c r="H623" s="55"/>
      <c r="I623" s="55"/>
      <c r="K623" s="55"/>
      <c r="L623" s="55"/>
      <c r="N623" s="55"/>
      <c r="O623" s="55"/>
      <c r="Q623" s="55"/>
      <c r="R623" s="55"/>
      <c r="T623" s="55"/>
      <c r="U623" s="55"/>
      <c r="W623" s="55"/>
      <c r="X623" s="55"/>
      <c r="Z623" s="55"/>
      <c r="AA623" s="55"/>
      <c r="AB623" s="33"/>
      <c r="AC623" s="55"/>
      <c r="AD623" s="55"/>
      <c r="AF623" s="55"/>
      <c r="AG623" s="55"/>
      <c r="AI623" s="55"/>
      <c r="AJ623" s="55"/>
    </row>
    <row r="624" ht="15.75" customHeight="1">
      <c r="D624" s="55"/>
      <c r="H624" s="55"/>
      <c r="I624" s="55"/>
      <c r="K624" s="55"/>
      <c r="L624" s="55"/>
      <c r="N624" s="55"/>
      <c r="O624" s="55"/>
      <c r="Q624" s="55"/>
      <c r="R624" s="55"/>
      <c r="T624" s="55"/>
      <c r="U624" s="55"/>
      <c r="W624" s="55"/>
      <c r="X624" s="55"/>
      <c r="Z624" s="55"/>
      <c r="AA624" s="55"/>
      <c r="AB624" s="33"/>
      <c r="AC624" s="55"/>
      <c r="AD624" s="55"/>
      <c r="AF624" s="55"/>
      <c r="AG624" s="55"/>
      <c r="AI624" s="55"/>
      <c r="AJ624" s="55"/>
    </row>
    <row r="625" ht="15.75" customHeight="1">
      <c r="D625" s="55"/>
      <c r="H625" s="55"/>
      <c r="I625" s="55"/>
      <c r="K625" s="55"/>
      <c r="L625" s="55"/>
      <c r="N625" s="55"/>
      <c r="O625" s="55"/>
      <c r="Q625" s="55"/>
      <c r="R625" s="55"/>
      <c r="T625" s="55"/>
      <c r="U625" s="55"/>
      <c r="W625" s="55"/>
      <c r="X625" s="55"/>
      <c r="Z625" s="55"/>
      <c r="AA625" s="55"/>
      <c r="AB625" s="33"/>
      <c r="AC625" s="55"/>
      <c r="AD625" s="55"/>
      <c r="AF625" s="55"/>
      <c r="AG625" s="55"/>
      <c r="AI625" s="55"/>
      <c r="AJ625" s="55"/>
    </row>
    <row r="626" ht="15.75" customHeight="1">
      <c r="D626" s="55"/>
      <c r="H626" s="55"/>
      <c r="I626" s="55"/>
      <c r="K626" s="55"/>
      <c r="L626" s="55"/>
      <c r="N626" s="55"/>
      <c r="O626" s="55"/>
      <c r="Q626" s="55"/>
      <c r="R626" s="55"/>
      <c r="T626" s="55"/>
      <c r="U626" s="55"/>
      <c r="W626" s="55"/>
      <c r="X626" s="55"/>
      <c r="Z626" s="55"/>
      <c r="AA626" s="55"/>
      <c r="AB626" s="33"/>
      <c r="AC626" s="55"/>
      <c r="AD626" s="55"/>
      <c r="AF626" s="55"/>
      <c r="AG626" s="55"/>
      <c r="AI626" s="55"/>
      <c r="AJ626" s="55"/>
    </row>
    <row r="627" ht="15.75" customHeight="1">
      <c r="D627" s="55"/>
      <c r="H627" s="55"/>
      <c r="I627" s="55"/>
      <c r="K627" s="55"/>
      <c r="L627" s="55"/>
      <c r="N627" s="55"/>
      <c r="O627" s="55"/>
      <c r="Q627" s="55"/>
      <c r="R627" s="55"/>
      <c r="T627" s="55"/>
      <c r="U627" s="55"/>
      <c r="W627" s="55"/>
      <c r="X627" s="55"/>
      <c r="Z627" s="55"/>
      <c r="AA627" s="55"/>
      <c r="AB627" s="33"/>
      <c r="AC627" s="55"/>
      <c r="AD627" s="55"/>
      <c r="AF627" s="55"/>
      <c r="AG627" s="55"/>
      <c r="AI627" s="55"/>
      <c r="AJ627" s="55"/>
    </row>
    <row r="628" ht="15.75" customHeight="1">
      <c r="D628" s="55"/>
      <c r="H628" s="55"/>
      <c r="I628" s="55"/>
      <c r="K628" s="55"/>
      <c r="L628" s="55"/>
      <c r="N628" s="55"/>
      <c r="O628" s="55"/>
      <c r="Q628" s="55"/>
      <c r="R628" s="55"/>
      <c r="T628" s="55"/>
      <c r="U628" s="55"/>
      <c r="W628" s="55"/>
      <c r="X628" s="55"/>
      <c r="Z628" s="55"/>
      <c r="AA628" s="55"/>
      <c r="AB628" s="33"/>
      <c r="AC628" s="55"/>
      <c r="AD628" s="55"/>
      <c r="AF628" s="55"/>
      <c r="AG628" s="55"/>
      <c r="AI628" s="55"/>
      <c r="AJ628" s="55"/>
    </row>
    <row r="629" ht="15.75" customHeight="1">
      <c r="D629" s="55"/>
      <c r="H629" s="55"/>
      <c r="I629" s="55"/>
      <c r="K629" s="55"/>
      <c r="L629" s="55"/>
      <c r="N629" s="55"/>
      <c r="O629" s="55"/>
      <c r="Q629" s="55"/>
      <c r="R629" s="55"/>
      <c r="T629" s="55"/>
      <c r="U629" s="55"/>
      <c r="W629" s="55"/>
      <c r="X629" s="55"/>
      <c r="Z629" s="55"/>
      <c r="AA629" s="55"/>
      <c r="AB629" s="33"/>
      <c r="AC629" s="55"/>
      <c r="AD629" s="55"/>
      <c r="AF629" s="55"/>
      <c r="AG629" s="55"/>
      <c r="AI629" s="55"/>
      <c r="AJ629" s="55"/>
    </row>
    <row r="630" ht="15.75" customHeight="1">
      <c r="D630" s="55"/>
      <c r="H630" s="55"/>
      <c r="I630" s="55"/>
      <c r="K630" s="55"/>
      <c r="L630" s="55"/>
      <c r="N630" s="55"/>
      <c r="O630" s="55"/>
      <c r="Q630" s="55"/>
      <c r="R630" s="55"/>
      <c r="T630" s="55"/>
      <c r="U630" s="55"/>
      <c r="W630" s="55"/>
      <c r="X630" s="55"/>
      <c r="Z630" s="55"/>
      <c r="AA630" s="55"/>
      <c r="AB630" s="33"/>
      <c r="AC630" s="55"/>
      <c r="AD630" s="55"/>
      <c r="AF630" s="55"/>
      <c r="AG630" s="55"/>
      <c r="AI630" s="55"/>
      <c r="AJ630" s="55"/>
    </row>
    <row r="631" ht="15.75" customHeight="1">
      <c r="D631" s="55"/>
      <c r="H631" s="55"/>
      <c r="I631" s="55"/>
      <c r="K631" s="55"/>
      <c r="L631" s="55"/>
      <c r="N631" s="55"/>
      <c r="O631" s="55"/>
      <c r="Q631" s="55"/>
      <c r="R631" s="55"/>
      <c r="T631" s="55"/>
      <c r="U631" s="55"/>
      <c r="W631" s="55"/>
      <c r="X631" s="55"/>
      <c r="Z631" s="55"/>
      <c r="AA631" s="55"/>
      <c r="AB631" s="33"/>
      <c r="AC631" s="55"/>
      <c r="AD631" s="55"/>
      <c r="AF631" s="55"/>
      <c r="AG631" s="55"/>
      <c r="AI631" s="55"/>
      <c r="AJ631" s="55"/>
    </row>
    <row r="632" ht="15.75" customHeight="1">
      <c r="D632" s="55"/>
      <c r="H632" s="55"/>
      <c r="I632" s="55"/>
      <c r="K632" s="55"/>
      <c r="L632" s="55"/>
      <c r="N632" s="55"/>
      <c r="O632" s="55"/>
      <c r="Q632" s="55"/>
      <c r="R632" s="55"/>
      <c r="T632" s="55"/>
      <c r="U632" s="55"/>
      <c r="W632" s="55"/>
      <c r="X632" s="55"/>
      <c r="Z632" s="55"/>
      <c r="AA632" s="55"/>
      <c r="AB632" s="33"/>
      <c r="AC632" s="55"/>
      <c r="AD632" s="55"/>
      <c r="AF632" s="55"/>
      <c r="AG632" s="55"/>
      <c r="AI632" s="55"/>
      <c r="AJ632" s="55"/>
    </row>
    <row r="633" ht="15.75" customHeight="1">
      <c r="D633" s="55"/>
      <c r="H633" s="55"/>
      <c r="I633" s="55"/>
      <c r="K633" s="55"/>
      <c r="L633" s="55"/>
      <c r="N633" s="55"/>
      <c r="O633" s="55"/>
      <c r="Q633" s="55"/>
      <c r="R633" s="55"/>
      <c r="T633" s="55"/>
      <c r="U633" s="55"/>
      <c r="W633" s="55"/>
      <c r="X633" s="55"/>
      <c r="Z633" s="55"/>
      <c r="AA633" s="55"/>
      <c r="AB633" s="33"/>
      <c r="AC633" s="55"/>
      <c r="AD633" s="55"/>
      <c r="AF633" s="55"/>
      <c r="AG633" s="55"/>
      <c r="AI633" s="55"/>
      <c r="AJ633" s="55"/>
    </row>
    <row r="634" ht="15.75" customHeight="1">
      <c r="D634" s="55"/>
      <c r="H634" s="55"/>
      <c r="I634" s="55"/>
      <c r="K634" s="55"/>
      <c r="L634" s="55"/>
      <c r="N634" s="55"/>
      <c r="O634" s="55"/>
      <c r="Q634" s="55"/>
      <c r="R634" s="55"/>
      <c r="T634" s="55"/>
      <c r="U634" s="55"/>
      <c r="W634" s="55"/>
      <c r="X634" s="55"/>
      <c r="Z634" s="55"/>
      <c r="AA634" s="55"/>
      <c r="AB634" s="33"/>
      <c r="AC634" s="55"/>
      <c r="AD634" s="55"/>
      <c r="AF634" s="55"/>
      <c r="AG634" s="55"/>
      <c r="AI634" s="55"/>
      <c r="AJ634" s="55"/>
    </row>
    <row r="635" ht="15.75" customHeight="1">
      <c r="D635" s="55"/>
      <c r="H635" s="55"/>
      <c r="I635" s="55"/>
      <c r="K635" s="55"/>
      <c r="L635" s="55"/>
      <c r="N635" s="55"/>
      <c r="O635" s="55"/>
      <c r="Q635" s="55"/>
      <c r="R635" s="55"/>
      <c r="T635" s="55"/>
      <c r="U635" s="55"/>
      <c r="W635" s="55"/>
      <c r="X635" s="55"/>
      <c r="Z635" s="55"/>
      <c r="AA635" s="55"/>
      <c r="AB635" s="33"/>
      <c r="AC635" s="55"/>
      <c r="AD635" s="55"/>
      <c r="AF635" s="55"/>
      <c r="AG635" s="55"/>
      <c r="AI635" s="55"/>
      <c r="AJ635" s="55"/>
    </row>
    <row r="636" ht="15.75" customHeight="1">
      <c r="D636" s="55"/>
      <c r="H636" s="55"/>
      <c r="I636" s="55"/>
      <c r="K636" s="55"/>
      <c r="L636" s="55"/>
      <c r="N636" s="55"/>
      <c r="O636" s="55"/>
      <c r="Q636" s="55"/>
      <c r="R636" s="55"/>
      <c r="T636" s="55"/>
      <c r="U636" s="55"/>
      <c r="W636" s="55"/>
      <c r="X636" s="55"/>
      <c r="Z636" s="55"/>
      <c r="AA636" s="55"/>
      <c r="AB636" s="33"/>
      <c r="AC636" s="55"/>
      <c r="AD636" s="55"/>
      <c r="AF636" s="55"/>
      <c r="AG636" s="55"/>
      <c r="AI636" s="55"/>
      <c r="AJ636" s="55"/>
    </row>
    <row r="637" ht="15.75" customHeight="1">
      <c r="D637" s="55"/>
      <c r="H637" s="55"/>
      <c r="I637" s="55"/>
      <c r="K637" s="55"/>
      <c r="L637" s="55"/>
      <c r="N637" s="55"/>
      <c r="O637" s="55"/>
      <c r="Q637" s="55"/>
      <c r="R637" s="55"/>
      <c r="T637" s="55"/>
      <c r="U637" s="55"/>
      <c r="W637" s="55"/>
      <c r="X637" s="55"/>
      <c r="Z637" s="55"/>
      <c r="AA637" s="55"/>
      <c r="AB637" s="33"/>
      <c r="AC637" s="55"/>
      <c r="AD637" s="55"/>
      <c r="AF637" s="55"/>
      <c r="AG637" s="55"/>
      <c r="AI637" s="55"/>
      <c r="AJ637" s="55"/>
    </row>
    <row r="638" ht="15.75" customHeight="1">
      <c r="D638" s="55"/>
      <c r="H638" s="55"/>
      <c r="I638" s="55"/>
      <c r="K638" s="55"/>
      <c r="L638" s="55"/>
      <c r="N638" s="55"/>
      <c r="O638" s="55"/>
      <c r="Q638" s="55"/>
      <c r="R638" s="55"/>
      <c r="T638" s="55"/>
      <c r="U638" s="55"/>
      <c r="W638" s="55"/>
      <c r="X638" s="55"/>
      <c r="Z638" s="55"/>
      <c r="AA638" s="55"/>
      <c r="AB638" s="33"/>
      <c r="AC638" s="55"/>
      <c r="AD638" s="55"/>
      <c r="AF638" s="55"/>
      <c r="AG638" s="55"/>
      <c r="AI638" s="55"/>
      <c r="AJ638" s="55"/>
    </row>
    <row r="639" ht="15.75" customHeight="1">
      <c r="D639" s="55"/>
      <c r="H639" s="55"/>
      <c r="I639" s="55"/>
      <c r="K639" s="55"/>
      <c r="L639" s="55"/>
      <c r="N639" s="55"/>
      <c r="O639" s="55"/>
      <c r="Q639" s="55"/>
      <c r="R639" s="55"/>
      <c r="T639" s="55"/>
      <c r="U639" s="55"/>
      <c r="W639" s="55"/>
      <c r="X639" s="55"/>
      <c r="Z639" s="55"/>
      <c r="AA639" s="55"/>
      <c r="AB639" s="33"/>
      <c r="AC639" s="55"/>
      <c r="AD639" s="55"/>
      <c r="AF639" s="55"/>
      <c r="AG639" s="55"/>
      <c r="AI639" s="55"/>
      <c r="AJ639" s="55"/>
    </row>
    <row r="640" ht="15.75" customHeight="1">
      <c r="D640" s="55"/>
      <c r="H640" s="55"/>
      <c r="I640" s="55"/>
      <c r="K640" s="55"/>
      <c r="L640" s="55"/>
      <c r="N640" s="55"/>
      <c r="O640" s="55"/>
      <c r="Q640" s="55"/>
      <c r="R640" s="55"/>
      <c r="T640" s="55"/>
      <c r="U640" s="55"/>
      <c r="W640" s="55"/>
      <c r="X640" s="55"/>
      <c r="Z640" s="55"/>
      <c r="AA640" s="55"/>
      <c r="AB640" s="33"/>
      <c r="AC640" s="55"/>
      <c r="AD640" s="55"/>
      <c r="AF640" s="55"/>
      <c r="AG640" s="55"/>
      <c r="AI640" s="55"/>
      <c r="AJ640" s="55"/>
    </row>
    <row r="641" ht="15.75" customHeight="1">
      <c r="D641" s="55"/>
      <c r="H641" s="55"/>
      <c r="I641" s="55"/>
      <c r="K641" s="55"/>
      <c r="L641" s="55"/>
      <c r="N641" s="55"/>
      <c r="O641" s="55"/>
      <c r="Q641" s="55"/>
      <c r="R641" s="55"/>
      <c r="T641" s="55"/>
      <c r="U641" s="55"/>
      <c r="W641" s="55"/>
      <c r="X641" s="55"/>
      <c r="Z641" s="55"/>
      <c r="AA641" s="55"/>
      <c r="AB641" s="33"/>
      <c r="AC641" s="55"/>
      <c r="AD641" s="55"/>
      <c r="AF641" s="55"/>
      <c r="AG641" s="55"/>
      <c r="AI641" s="55"/>
      <c r="AJ641" s="55"/>
    </row>
    <row r="642" ht="15.75" customHeight="1">
      <c r="D642" s="55"/>
      <c r="H642" s="55"/>
      <c r="I642" s="55"/>
      <c r="K642" s="55"/>
      <c r="L642" s="55"/>
      <c r="N642" s="55"/>
      <c r="O642" s="55"/>
      <c r="Q642" s="55"/>
      <c r="R642" s="55"/>
      <c r="T642" s="55"/>
      <c r="U642" s="55"/>
      <c r="W642" s="55"/>
      <c r="X642" s="55"/>
      <c r="Z642" s="55"/>
      <c r="AA642" s="55"/>
      <c r="AB642" s="33"/>
      <c r="AC642" s="55"/>
      <c r="AD642" s="55"/>
      <c r="AF642" s="55"/>
      <c r="AG642" s="55"/>
      <c r="AI642" s="55"/>
      <c r="AJ642" s="55"/>
    </row>
    <row r="643" ht="15.75" customHeight="1">
      <c r="D643" s="55"/>
      <c r="H643" s="55"/>
      <c r="I643" s="55"/>
      <c r="K643" s="55"/>
      <c r="L643" s="55"/>
      <c r="N643" s="55"/>
      <c r="O643" s="55"/>
      <c r="Q643" s="55"/>
      <c r="R643" s="55"/>
      <c r="T643" s="55"/>
      <c r="U643" s="55"/>
      <c r="W643" s="55"/>
      <c r="X643" s="55"/>
      <c r="Z643" s="55"/>
      <c r="AA643" s="55"/>
      <c r="AB643" s="33"/>
      <c r="AC643" s="55"/>
      <c r="AD643" s="55"/>
      <c r="AF643" s="55"/>
      <c r="AG643" s="55"/>
      <c r="AI643" s="55"/>
      <c r="AJ643" s="55"/>
    </row>
    <row r="644" ht="15.75" customHeight="1">
      <c r="D644" s="55"/>
      <c r="H644" s="55"/>
      <c r="I644" s="55"/>
      <c r="K644" s="55"/>
      <c r="L644" s="55"/>
      <c r="N644" s="55"/>
      <c r="O644" s="55"/>
      <c r="Q644" s="55"/>
      <c r="R644" s="55"/>
      <c r="T644" s="55"/>
      <c r="U644" s="55"/>
      <c r="W644" s="55"/>
      <c r="X644" s="55"/>
      <c r="Z644" s="55"/>
      <c r="AA644" s="55"/>
      <c r="AB644" s="33"/>
      <c r="AC644" s="55"/>
      <c r="AD644" s="55"/>
      <c r="AF644" s="55"/>
      <c r="AG644" s="55"/>
      <c r="AI644" s="55"/>
      <c r="AJ644" s="55"/>
    </row>
    <row r="645" ht="15.75" customHeight="1">
      <c r="D645" s="55"/>
      <c r="H645" s="55"/>
      <c r="I645" s="55"/>
      <c r="K645" s="55"/>
      <c r="L645" s="55"/>
      <c r="N645" s="55"/>
      <c r="O645" s="55"/>
      <c r="Q645" s="55"/>
      <c r="R645" s="55"/>
      <c r="T645" s="55"/>
      <c r="U645" s="55"/>
      <c r="W645" s="55"/>
      <c r="X645" s="55"/>
      <c r="Z645" s="55"/>
      <c r="AA645" s="55"/>
      <c r="AB645" s="33"/>
      <c r="AC645" s="55"/>
      <c r="AD645" s="55"/>
      <c r="AF645" s="55"/>
      <c r="AG645" s="55"/>
      <c r="AI645" s="55"/>
      <c r="AJ645" s="55"/>
    </row>
    <row r="646" ht="15.75" customHeight="1">
      <c r="D646" s="55"/>
      <c r="H646" s="55"/>
      <c r="I646" s="55"/>
      <c r="K646" s="55"/>
      <c r="L646" s="55"/>
      <c r="N646" s="55"/>
      <c r="O646" s="55"/>
      <c r="Q646" s="55"/>
      <c r="R646" s="55"/>
      <c r="T646" s="55"/>
      <c r="U646" s="55"/>
      <c r="W646" s="55"/>
      <c r="X646" s="55"/>
      <c r="Z646" s="55"/>
      <c r="AA646" s="55"/>
      <c r="AB646" s="33"/>
      <c r="AC646" s="55"/>
      <c r="AD646" s="55"/>
      <c r="AF646" s="55"/>
      <c r="AG646" s="55"/>
      <c r="AI646" s="55"/>
      <c r="AJ646" s="55"/>
    </row>
    <row r="647" ht="15.75" customHeight="1">
      <c r="D647" s="55"/>
      <c r="H647" s="55"/>
      <c r="I647" s="55"/>
      <c r="K647" s="55"/>
      <c r="L647" s="55"/>
      <c r="N647" s="55"/>
      <c r="O647" s="55"/>
      <c r="Q647" s="55"/>
      <c r="R647" s="55"/>
      <c r="T647" s="55"/>
      <c r="U647" s="55"/>
      <c r="W647" s="55"/>
      <c r="X647" s="55"/>
      <c r="Z647" s="55"/>
      <c r="AA647" s="55"/>
      <c r="AB647" s="33"/>
      <c r="AC647" s="55"/>
      <c r="AD647" s="55"/>
      <c r="AF647" s="55"/>
      <c r="AG647" s="55"/>
      <c r="AI647" s="55"/>
      <c r="AJ647" s="55"/>
    </row>
    <row r="648" ht="15.75" customHeight="1">
      <c r="D648" s="55"/>
      <c r="H648" s="55"/>
      <c r="I648" s="55"/>
      <c r="K648" s="55"/>
      <c r="L648" s="55"/>
      <c r="N648" s="55"/>
      <c r="O648" s="55"/>
      <c r="Q648" s="55"/>
      <c r="R648" s="55"/>
      <c r="T648" s="55"/>
      <c r="U648" s="55"/>
      <c r="W648" s="55"/>
      <c r="X648" s="55"/>
      <c r="Z648" s="55"/>
      <c r="AA648" s="55"/>
      <c r="AB648" s="33"/>
      <c r="AC648" s="55"/>
      <c r="AD648" s="55"/>
      <c r="AF648" s="55"/>
      <c r="AG648" s="55"/>
      <c r="AI648" s="55"/>
      <c r="AJ648" s="55"/>
    </row>
    <row r="649" ht="15.75" customHeight="1">
      <c r="D649" s="55"/>
      <c r="H649" s="55"/>
      <c r="I649" s="55"/>
      <c r="K649" s="55"/>
      <c r="L649" s="55"/>
      <c r="N649" s="55"/>
      <c r="O649" s="55"/>
      <c r="Q649" s="55"/>
      <c r="R649" s="55"/>
      <c r="T649" s="55"/>
      <c r="U649" s="55"/>
      <c r="W649" s="55"/>
      <c r="X649" s="55"/>
      <c r="Z649" s="55"/>
      <c r="AA649" s="55"/>
      <c r="AB649" s="33"/>
      <c r="AC649" s="55"/>
      <c r="AD649" s="55"/>
      <c r="AF649" s="55"/>
      <c r="AG649" s="55"/>
      <c r="AI649" s="55"/>
      <c r="AJ649" s="55"/>
    </row>
    <row r="650" ht="15.75" customHeight="1">
      <c r="D650" s="55"/>
      <c r="H650" s="55"/>
      <c r="I650" s="55"/>
      <c r="K650" s="55"/>
      <c r="L650" s="55"/>
      <c r="N650" s="55"/>
      <c r="O650" s="55"/>
      <c r="Q650" s="55"/>
      <c r="R650" s="55"/>
      <c r="T650" s="55"/>
      <c r="U650" s="55"/>
      <c r="W650" s="55"/>
      <c r="X650" s="55"/>
      <c r="Z650" s="55"/>
      <c r="AA650" s="55"/>
      <c r="AB650" s="33"/>
      <c r="AC650" s="55"/>
      <c r="AD650" s="55"/>
      <c r="AF650" s="55"/>
      <c r="AG650" s="55"/>
      <c r="AI650" s="55"/>
      <c r="AJ650" s="55"/>
    </row>
    <row r="651" ht="15.75" customHeight="1">
      <c r="D651" s="55"/>
      <c r="H651" s="55"/>
      <c r="I651" s="55"/>
      <c r="K651" s="55"/>
      <c r="L651" s="55"/>
      <c r="N651" s="55"/>
      <c r="O651" s="55"/>
      <c r="Q651" s="55"/>
      <c r="R651" s="55"/>
      <c r="T651" s="55"/>
      <c r="U651" s="55"/>
      <c r="W651" s="55"/>
      <c r="X651" s="55"/>
      <c r="Z651" s="55"/>
      <c r="AA651" s="55"/>
      <c r="AB651" s="33"/>
      <c r="AC651" s="55"/>
      <c r="AD651" s="55"/>
      <c r="AF651" s="55"/>
      <c r="AG651" s="55"/>
      <c r="AI651" s="55"/>
      <c r="AJ651" s="55"/>
    </row>
    <row r="652" ht="15.75" customHeight="1">
      <c r="D652" s="55"/>
      <c r="H652" s="55"/>
      <c r="I652" s="55"/>
      <c r="K652" s="55"/>
      <c r="L652" s="55"/>
      <c r="N652" s="55"/>
      <c r="O652" s="55"/>
      <c r="Q652" s="55"/>
      <c r="R652" s="55"/>
      <c r="T652" s="55"/>
      <c r="U652" s="55"/>
      <c r="W652" s="55"/>
      <c r="X652" s="55"/>
      <c r="Z652" s="55"/>
      <c r="AA652" s="55"/>
      <c r="AB652" s="33"/>
      <c r="AC652" s="55"/>
      <c r="AD652" s="55"/>
      <c r="AF652" s="55"/>
      <c r="AG652" s="55"/>
      <c r="AI652" s="55"/>
      <c r="AJ652" s="55"/>
    </row>
    <row r="653" ht="15.75" customHeight="1">
      <c r="D653" s="55"/>
      <c r="H653" s="55"/>
      <c r="I653" s="55"/>
      <c r="K653" s="55"/>
      <c r="L653" s="55"/>
      <c r="N653" s="55"/>
      <c r="O653" s="55"/>
      <c r="Q653" s="55"/>
      <c r="R653" s="55"/>
      <c r="T653" s="55"/>
      <c r="U653" s="55"/>
      <c r="W653" s="55"/>
      <c r="X653" s="55"/>
      <c r="Z653" s="55"/>
      <c r="AA653" s="55"/>
      <c r="AB653" s="33"/>
      <c r="AC653" s="55"/>
      <c r="AD653" s="55"/>
      <c r="AF653" s="55"/>
      <c r="AG653" s="55"/>
      <c r="AI653" s="55"/>
      <c r="AJ653" s="55"/>
    </row>
    <row r="654" ht="15.75" customHeight="1">
      <c r="D654" s="55"/>
      <c r="H654" s="55"/>
      <c r="I654" s="55"/>
      <c r="K654" s="55"/>
      <c r="L654" s="55"/>
      <c r="N654" s="55"/>
      <c r="O654" s="55"/>
      <c r="Q654" s="55"/>
      <c r="R654" s="55"/>
      <c r="T654" s="55"/>
      <c r="U654" s="55"/>
      <c r="W654" s="55"/>
      <c r="X654" s="55"/>
      <c r="Z654" s="55"/>
      <c r="AA654" s="55"/>
      <c r="AB654" s="33"/>
      <c r="AC654" s="55"/>
      <c r="AD654" s="55"/>
      <c r="AF654" s="55"/>
      <c r="AG654" s="55"/>
      <c r="AI654" s="55"/>
      <c r="AJ654" s="55"/>
    </row>
    <row r="655" ht="15.75" customHeight="1">
      <c r="D655" s="55"/>
      <c r="H655" s="55"/>
      <c r="I655" s="55"/>
      <c r="K655" s="55"/>
      <c r="L655" s="55"/>
      <c r="N655" s="55"/>
      <c r="O655" s="55"/>
      <c r="Q655" s="55"/>
      <c r="R655" s="55"/>
      <c r="T655" s="55"/>
      <c r="U655" s="55"/>
      <c r="W655" s="55"/>
      <c r="X655" s="55"/>
      <c r="Z655" s="55"/>
      <c r="AA655" s="55"/>
      <c r="AB655" s="33"/>
      <c r="AC655" s="55"/>
      <c r="AD655" s="55"/>
      <c r="AF655" s="55"/>
      <c r="AG655" s="55"/>
      <c r="AI655" s="55"/>
      <c r="AJ655" s="55"/>
    </row>
    <row r="656" ht="15.75" customHeight="1">
      <c r="D656" s="55"/>
      <c r="H656" s="55"/>
      <c r="I656" s="55"/>
      <c r="K656" s="55"/>
      <c r="L656" s="55"/>
      <c r="N656" s="55"/>
      <c r="O656" s="55"/>
      <c r="Q656" s="55"/>
      <c r="R656" s="55"/>
      <c r="T656" s="55"/>
      <c r="U656" s="55"/>
      <c r="W656" s="55"/>
      <c r="X656" s="55"/>
      <c r="Z656" s="55"/>
      <c r="AA656" s="55"/>
      <c r="AB656" s="33"/>
      <c r="AC656" s="55"/>
      <c r="AD656" s="55"/>
      <c r="AF656" s="55"/>
      <c r="AG656" s="55"/>
      <c r="AI656" s="55"/>
      <c r="AJ656" s="55"/>
    </row>
    <row r="657" ht="15.75" customHeight="1">
      <c r="D657" s="55"/>
      <c r="H657" s="55"/>
      <c r="I657" s="55"/>
      <c r="K657" s="55"/>
      <c r="L657" s="55"/>
      <c r="N657" s="55"/>
      <c r="O657" s="55"/>
      <c r="Q657" s="55"/>
      <c r="R657" s="55"/>
      <c r="T657" s="55"/>
      <c r="U657" s="55"/>
      <c r="W657" s="55"/>
      <c r="X657" s="55"/>
      <c r="Z657" s="55"/>
      <c r="AA657" s="55"/>
      <c r="AB657" s="33"/>
      <c r="AC657" s="55"/>
      <c r="AD657" s="55"/>
      <c r="AF657" s="55"/>
      <c r="AG657" s="55"/>
      <c r="AI657" s="55"/>
      <c r="AJ657" s="55"/>
    </row>
    <row r="658" ht="15.75" customHeight="1">
      <c r="D658" s="55"/>
      <c r="H658" s="55"/>
      <c r="I658" s="55"/>
      <c r="K658" s="55"/>
      <c r="L658" s="55"/>
      <c r="N658" s="55"/>
      <c r="O658" s="55"/>
      <c r="Q658" s="55"/>
      <c r="R658" s="55"/>
      <c r="T658" s="55"/>
      <c r="U658" s="55"/>
      <c r="W658" s="55"/>
      <c r="X658" s="55"/>
      <c r="Z658" s="55"/>
      <c r="AA658" s="55"/>
      <c r="AB658" s="33"/>
      <c r="AC658" s="55"/>
      <c r="AD658" s="55"/>
      <c r="AF658" s="55"/>
      <c r="AG658" s="55"/>
      <c r="AI658" s="55"/>
      <c r="AJ658" s="55"/>
    </row>
    <row r="659" ht="15.75" customHeight="1">
      <c r="D659" s="55"/>
      <c r="H659" s="55"/>
      <c r="I659" s="55"/>
      <c r="K659" s="55"/>
      <c r="L659" s="55"/>
      <c r="N659" s="55"/>
      <c r="O659" s="55"/>
      <c r="Q659" s="55"/>
      <c r="R659" s="55"/>
      <c r="T659" s="55"/>
      <c r="U659" s="55"/>
      <c r="W659" s="55"/>
      <c r="X659" s="55"/>
      <c r="Z659" s="55"/>
      <c r="AA659" s="55"/>
      <c r="AB659" s="33"/>
      <c r="AC659" s="55"/>
      <c r="AD659" s="55"/>
      <c r="AF659" s="55"/>
      <c r="AG659" s="55"/>
      <c r="AI659" s="55"/>
      <c r="AJ659" s="55"/>
    </row>
    <row r="660" ht="15.75" customHeight="1">
      <c r="D660" s="55"/>
      <c r="H660" s="55"/>
      <c r="I660" s="55"/>
      <c r="K660" s="55"/>
      <c r="L660" s="55"/>
      <c r="N660" s="55"/>
      <c r="O660" s="55"/>
      <c r="Q660" s="55"/>
      <c r="R660" s="55"/>
      <c r="T660" s="55"/>
      <c r="U660" s="55"/>
      <c r="W660" s="55"/>
      <c r="X660" s="55"/>
      <c r="Z660" s="55"/>
      <c r="AA660" s="55"/>
      <c r="AB660" s="33"/>
      <c r="AC660" s="55"/>
      <c r="AD660" s="55"/>
      <c r="AF660" s="55"/>
      <c r="AG660" s="55"/>
      <c r="AI660" s="55"/>
      <c r="AJ660" s="55"/>
    </row>
    <row r="661" ht="15.75" customHeight="1">
      <c r="D661" s="55"/>
      <c r="H661" s="55"/>
      <c r="I661" s="55"/>
      <c r="K661" s="55"/>
      <c r="L661" s="55"/>
      <c r="N661" s="55"/>
      <c r="O661" s="55"/>
      <c r="Q661" s="55"/>
      <c r="R661" s="55"/>
      <c r="T661" s="55"/>
      <c r="U661" s="55"/>
      <c r="W661" s="55"/>
      <c r="X661" s="55"/>
      <c r="Z661" s="55"/>
      <c r="AA661" s="55"/>
      <c r="AB661" s="33"/>
      <c r="AC661" s="55"/>
      <c r="AD661" s="55"/>
      <c r="AF661" s="55"/>
      <c r="AG661" s="55"/>
      <c r="AI661" s="55"/>
      <c r="AJ661" s="55"/>
    </row>
    <row r="662" ht="15.75" customHeight="1">
      <c r="D662" s="55"/>
      <c r="H662" s="55"/>
      <c r="I662" s="55"/>
      <c r="K662" s="55"/>
      <c r="L662" s="55"/>
      <c r="N662" s="55"/>
      <c r="O662" s="55"/>
      <c r="Q662" s="55"/>
      <c r="R662" s="55"/>
      <c r="T662" s="55"/>
      <c r="U662" s="55"/>
      <c r="W662" s="55"/>
      <c r="X662" s="55"/>
      <c r="Z662" s="55"/>
      <c r="AA662" s="55"/>
      <c r="AB662" s="33"/>
      <c r="AC662" s="55"/>
      <c r="AD662" s="55"/>
      <c r="AF662" s="55"/>
      <c r="AG662" s="55"/>
      <c r="AI662" s="55"/>
      <c r="AJ662" s="55"/>
    </row>
    <row r="663" ht="15.75" customHeight="1">
      <c r="D663" s="55"/>
      <c r="H663" s="55"/>
      <c r="I663" s="55"/>
      <c r="K663" s="55"/>
      <c r="L663" s="55"/>
      <c r="N663" s="55"/>
      <c r="O663" s="55"/>
      <c r="Q663" s="55"/>
      <c r="R663" s="55"/>
      <c r="T663" s="55"/>
      <c r="U663" s="55"/>
      <c r="W663" s="55"/>
      <c r="X663" s="55"/>
      <c r="Z663" s="55"/>
      <c r="AA663" s="55"/>
      <c r="AB663" s="33"/>
      <c r="AC663" s="55"/>
      <c r="AD663" s="55"/>
      <c r="AF663" s="55"/>
      <c r="AG663" s="55"/>
      <c r="AI663" s="55"/>
      <c r="AJ663" s="55"/>
    </row>
    <row r="664" ht="15.75" customHeight="1">
      <c r="D664" s="55"/>
      <c r="H664" s="55"/>
      <c r="I664" s="55"/>
      <c r="K664" s="55"/>
      <c r="L664" s="55"/>
      <c r="N664" s="55"/>
      <c r="O664" s="55"/>
      <c r="Q664" s="55"/>
      <c r="R664" s="55"/>
      <c r="T664" s="55"/>
      <c r="U664" s="55"/>
      <c r="W664" s="55"/>
      <c r="X664" s="55"/>
      <c r="Z664" s="55"/>
      <c r="AA664" s="55"/>
      <c r="AB664" s="33"/>
      <c r="AC664" s="55"/>
      <c r="AD664" s="55"/>
      <c r="AF664" s="55"/>
      <c r="AG664" s="55"/>
      <c r="AI664" s="55"/>
      <c r="AJ664" s="55"/>
    </row>
    <row r="665" ht="15.75" customHeight="1">
      <c r="D665" s="55"/>
      <c r="H665" s="55"/>
      <c r="I665" s="55"/>
      <c r="K665" s="55"/>
      <c r="L665" s="55"/>
      <c r="N665" s="55"/>
      <c r="O665" s="55"/>
      <c r="Q665" s="55"/>
      <c r="R665" s="55"/>
      <c r="T665" s="55"/>
      <c r="U665" s="55"/>
      <c r="W665" s="55"/>
      <c r="X665" s="55"/>
      <c r="Z665" s="55"/>
      <c r="AA665" s="55"/>
      <c r="AB665" s="33"/>
      <c r="AC665" s="55"/>
      <c r="AD665" s="55"/>
      <c r="AF665" s="55"/>
      <c r="AG665" s="55"/>
      <c r="AI665" s="55"/>
      <c r="AJ665" s="55"/>
    </row>
    <row r="666" ht="15.75" customHeight="1">
      <c r="D666" s="55"/>
      <c r="H666" s="55"/>
      <c r="I666" s="55"/>
      <c r="K666" s="55"/>
      <c r="L666" s="55"/>
      <c r="N666" s="55"/>
      <c r="O666" s="55"/>
      <c r="Q666" s="55"/>
      <c r="R666" s="55"/>
      <c r="T666" s="55"/>
      <c r="U666" s="55"/>
      <c r="W666" s="55"/>
      <c r="X666" s="55"/>
      <c r="Z666" s="55"/>
      <c r="AA666" s="55"/>
      <c r="AB666" s="33"/>
      <c r="AC666" s="55"/>
      <c r="AD666" s="55"/>
      <c r="AF666" s="55"/>
      <c r="AG666" s="55"/>
      <c r="AI666" s="55"/>
      <c r="AJ666" s="55"/>
    </row>
    <row r="667" ht="15.75" customHeight="1">
      <c r="D667" s="55"/>
      <c r="H667" s="55"/>
      <c r="I667" s="55"/>
      <c r="K667" s="55"/>
      <c r="L667" s="55"/>
      <c r="N667" s="55"/>
      <c r="O667" s="55"/>
      <c r="Q667" s="55"/>
      <c r="R667" s="55"/>
      <c r="T667" s="55"/>
      <c r="U667" s="55"/>
      <c r="W667" s="55"/>
      <c r="X667" s="55"/>
      <c r="Z667" s="55"/>
      <c r="AA667" s="55"/>
      <c r="AB667" s="33"/>
      <c r="AC667" s="55"/>
      <c r="AD667" s="55"/>
      <c r="AF667" s="55"/>
      <c r="AG667" s="55"/>
      <c r="AI667" s="55"/>
      <c r="AJ667" s="55"/>
    </row>
    <row r="668" ht="15.75" customHeight="1">
      <c r="D668" s="55"/>
      <c r="H668" s="55"/>
      <c r="I668" s="55"/>
      <c r="K668" s="55"/>
      <c r="L668" s="55"/>
      <c r="N668" s="55"/>
      <c r="O668" s="55"/>
      <c r="Q668" s="55"/>
      <c r="R668" s="55"/>
      <c r="T668" s="55"/>
      <c r="U668" s="55"/>
      <c r="W668" s="55"/>
      <c r="X668" s="55"/>
      <c r="Z668" s="55"/>
      <c r="AA668" s="55"/>
      <c r="AB668" s="33"/>
      <c r="AC668" s="55"/>
      <c r="AD668" s="55"/>
      <c r="AF668" s="55"/>
      <c r="AG668" s="55"/>
      <c r="AI668" s="55"/>
      <c r="AJ668" s="55"/>
    </row>
    <row r="669" ht="15.75" customHeight="1">
      <c r="D669" s="55"/>
      <c r="H669" s="55"/>
      <c r="I669" s="55"/>
      <c r="K669" s="55"/>
      <c r="L669" s="55"/>
      <c r="N669" s="55"/>
      <c r="O669" s="55"/>
      <c r="Q669" s="55"/>
      <c r="R669" s="55"/>
      <c r="T669" s="55"/>
      <c r="U669" s="55"/>
      <c r="W669" s="55"/>
      <c r="X669" s="55"/>
      <c r="Z669" s="55"/>
      <c r="AA669" s="55"/>
      <c r="AB669" s="33"/>
      <c r="AC669" s="55"/>
      <c r="AD669" s="55"/>
      <c r="AF669" s="55"/>
      <c r="AG669" s="55"/>
      <c r="AI669" s="55"/>
      <c r="AJ669" s="55"/>
    </row>
    <row r="670" ht="15.75" customHeight="1">
      <c r="D670" s="55"/>
      <c r="H670" s="55"/>
      <c r="I670" s="55"/>
      <c r="K670" s="55"/>
      <c r="L670" s="55"/>
      <c r="N670" s="55"/>
      <c r="O670" s="55"/>
      <c r="Q670" s="55"/>
      <c r="R670" s="55"/>
      <c r="T670" s="55"/>
      <c r="U670" s="55"/>
      <c r="W670" s="55"/>
      <c r="X670" s="55"/>
      <c r="Z670" s="55"/>
      <c r="AA670" s="55"/>
      <c r="AB670" s="33"/>
      <c r="AC670" s="55"/>
      <c r="AD670" s="55"/>
      <c r="AF670" s="55"/>
      <c r="AG670" s="55"/>
      <c r="AI670" s="55"/>
      <c r="AJ670" s="55"/>
    </row>
    <row r="671" ht="15.75" customHeight="1">
      <c r="D671" s="55"/>
      <c r="H671" s="55"/>
      <c r="I671" s="55"/>
      <c r="K671" s="55"/>
      <c r="L671" s="55"/>
      <c r="N671" s="55"/>
      <c r="O671" s="55"/>
      <c r="Q671" s="55"/>
      <c r="R671" s="55"/>
      <c r="T671" s="55"/>
      <c r="U671" s="55"/>
      <c r="W671" s="55"/>
      <c r="X671" s="55"/>
      <c r="Z671" s="55"/>
      <c r="AA671" s="55"/>
      <c r="AB671" s="33"/>
      <c r="AC671" s="55"/>
      <c r="AD671" s="55"/>
      <c r="AF671" s="55"/>
      <c r="AG671" s="55"/>
      <c r="AI671" s="55"/>
      <c r="AJ671" s="55"/>
    </row>
    <row r="672" ht="15.75" customHeight="1">
      <c r="D672" s="55"/>
      <c r="H672" s="55"/>
      <c r="I672" s="55"/>
      <c r="K672" s="55"/>
      <c r="L672" s="55"/>
      <c r="N672" s="55"/>
      <c r="O672" s="55"/>
      <c r="Q672" s="55"/>
      <c r="R672" s="55"/>
      <c r="T672" s="55"/>
      <c r="U672" s="55"/>
      <c r="W672" s="55"/>
      <c r="X672" s="55"/>
      <c r="Z672" s="55"/>
      <c r="AA672" s="55"/>
      <c r="AB672" s="33"/>
      <c r="AC672" s="55"/>
      <c r="AD672" s="55"/>
      <c r="AF672" s="55"/>
      <c r="AG672" s="55"/>
      <c r="AI672" s="55"/>
      <c r="AJ672" s="55"/>
    </row>
    <row r="673" ht="15.75" customHeight="1">
      <c r="D673" s="55"/>
      <c r="H673" s="55"/>
      <c r="I673" s="55"/>
      <c r="K673" s="55"/>
      <c r="L673" s="55"/>
      <c r="N673" s="55"/>
      <c r="O673" s="55"/>
      <c r="Q673" s="55"/>
      <c r="R673" s="55"/>
      <c r="T673" s="55"/>
      <c r="U673" s="55"/>
      <c r="W673" s="55"/>
      <c r="X673" s="55"/>
      <c r="Z673" s="55"/>
      <c r="AA673" s="55"/>
      <c r="AB673" s="33"/>
      <c r="AC673" s="55"/>
      <c r="AD673" s="55"/>
      <c r="AF673" s="55"/>
      <c r="AG673" s="55"/>
      <c r="AI673" s="55"/>
      <c r="AJ673" s="55"/>
    </row>
    <row r="674" ht="15.75" customHeight="1">
      <c r="D674" s="55"/>
      <c r="H674" s="55"/>
      <c r="I674" s="55"/>
      <c r="K674" s="55"/>
      <c r="L674" s="55"/>
      <c r="N674" s="55"/>
      <c r="O674" s="55"/>
      <c r="Q674" s="55"/>
      <c r="R674" s="55"/>
      <c r="T674" s="55"/>
      <c r="U674" s="55"/>
      <c r="W674" s="55"/>
      <c r="X674" s="55"/>
      <c r="Z674" s="55"/>
      <c r="AA674" s="55"/>
      <c r="AB674" s="33"/>
      <c r="AC674" s="55"/>
      <c r="AD674" s="55"/>
      <c r="AF674" s="55"/>
      <c r="AG674" s="55"/>
      <c r="AI674" s="55"/>
      <c r="AJ674" s="55"/>
    </row>
    <row r="675" ht="15.75" customHeight="1">
      <c r="D675" s="55"/>
      <c r="H675" s="55"/>
      <c r="I675" s="55"/>
      <c r="K675" s="55"/>
      <c r="L675" s="55"/>
      <c r="N675" s="55"/>
      <c r="O675" s="55"/>
      <c r="Q675" s="55"/>
      <c r="R675" s="55"/>
      <c r="T675" s="55"/>
      <c r="U675" s="55"/>
      <c r="W675" s="55"/>
      <c r="X675" s="55"/>
      <c r="Z675" s="55"/>
      <c r="AA675" s="55"/>
      <c r="AB675" s="33"/>
      <c r="AC675" s="55"/>
      <c r="AD675" s="55"/>
      <c r="AF675" s="55"/>
      <c r="AG675" s="55"/>
      <c r="AI675" s="55"/>
      <c r="AJ675" s="55"/>
    </row>
    <row r="676" ht="15.75" customHeight="1">
      <c r="D676" s="55"/>
      <c r="H676" s="55"/>
      <c r="I676" s="55"/>
      <c r="K676" s="55"/>
      <c r="L676" s="55"/>
      <c r="N676" s="55"/>
      <c r="O676" s="55"/>
      <c r="Q676" s="55"/>
      <c r="R676" s="55"/>
      <c r="T676" s="55"/>
      <c r="U676" s="55"/>
      <c r="W676" s="55"/>
      <c r="X676" s="55"/>
      <c r="Z676" s="55"/>
      <c r="AA676" s="55"/>
      <c r="AB676" s="33"/>
      <c r="AC676" s="55"/>
      <c r="AD676" s="55"/>
      <c r="AF676" s="55"/>
      <c r="AG676" s="55"/>
      <c r="AI676" s="55"/>
      <c r="AJ676" s="55"/>
    </row>
    <row r="677" ht="15.75" customHeight="1">
      <c r="D677" s="55"/>
      <c r="H677" s="55"/>
      <c r="I677" s="55"/>
      <c r="K677" s="55"/>
      <c r="L677" s="55"/>
      <c r="N677" s="55"/>
      <c r="O677" s="55"/>
      <c r="Q677" s="55"/>
      <c r="R677" s="55"/>
      <c r="T677" s="55"/>
      <c r="U677" s="55"/>
      <c r="W677" s="55"/>
      <c r="X677" s="55"/>
      <c r="Z677" s="55"/>
      <c r="AA677" s="55"/>
      <c r="AB677" s="33"/>
      <c r="AC677" s="55"/>
      <c r="AD677" s="55"/>
      <c r="AF677" s="55"/>
      <c r="AG677" s="55"/>
      <c r="AI677" s="55"/>
      <c r="AJ677" s="55"/>
    </row>
    <row r="678" ht="15.75" customHeight="1">
      <c r="D678" s="55"/>
      <c r="H678" s="55"/>
      <c r="I678" s="55"/>
      <c r="K678" s="55"/>
      <c r="L678" s="55"/>
      <c r="N678" s="55"/>
      <c r="O678" s="55"/>
      <c r="Q678" s="55"/>
      <c r="R678" s="55"/>
      <c r="T678" s="55"/>
      <c r="U678" s="55"/>
      <c r="W678" s="55"/>
      <c r="X678" s="55"/>
      <c r="Z678" s="55"/>
      <c r="AA678" s="55"/>
      <c r="AB678" s="33"/>
      <c r="AC678" s="55"/>
      <c r="AD678" s="55"/>
      <c r="AF678" s="55"/>
      <c r="AG678" s="55"/>
      <c r="AI678" s="55"/>
      <c r="AJ678" s="55"/>
    </row>
    <row r="679" ht="15.75" customHeight="1">
      <c r="D679" s="55"/>
      <c r="H679" s="55"/>
      <c r="I679" s="55"/>
      <c r="K679" s="55"/>
      <c r="L679" s="55"/>
      <c r="N679" s="55"/>
      <c r="O679" s="55"/>
      <c r="Q679" s="55"/>
      <c r="R679" s="55"/>
      <c r="T679" s="55"/>
      <c r="U679" s="55"/>
      <c r="W679" s="55"/>
      <c r="X679" s="55"/>
      <c r="Z679" s="55"/>
      <c r="AA679" s="55"/>
      <c r="AB679" s="33"/>
      <c r="AC679" s="55"/>
      <c r="AD679" s="55"/>
      <c r="AF679" s="55"/>
      <c r="AG679" s="55"/>
      <c r="AI679" s="55"/>
      <c r="AJ679" s="55"/>
    </row>
    <row r="680" ht="15.75" customHeight="1">
      <c r="D680" s="55"/>
      <c r="H680" s="55"/>
      <c r="I680" s="55"/>
      <c r="K680" s="55"/>
      <c r="L680" s="55"/>
      <c r="N680" s="55"/>
      <c r="O680" s="55"/>
      <c r="Q680" s="55"/>
      <c r="R680" s="55"/>
      <c r="T680" s="55"/>
      <c r="U680" s="55"/>
      <c r="W680" s="55"/>
      <c r="X680" s="55"/>
      <c r="Z680" s="55"/>
      <c r="AA680" s="55"/>
      <c r="AB680" s="33"/>
      <c r="AC680" s="55"/>
      <c r="AD680" s="55"/>
      <c r="AF680" s="55"/>
      <c r="AG680" s="55"/>
      <c r="AI680" s="55"/>
      <c r="AJ680" s="55"/>
    </row>
    <row r="681" ht="15.75" customHeight="1">
      <c r="D681" s="55"/>
      <c r="H681" s="55"/>
      <c r="I681" s="55"/>
      <c r="K681" s="55"/>
      <c r="L681" s="55"/>
      <c r="N681" s="55"/>
      <c r="O681" s="55"/>
      <c r="Q681" s="55"/>
      <c r="R681" s="55"/>
      <c r="T681" s="55"/>
      <c r="U681" s="55"/>
      <c r="W681" s="55"/>
      <c r="X681" s="55"/>
      <c r="Z681" s="55"/>
      <c r="AA681" s="55"/>
      <c r="AB681" s="33"/>
      <c r="AC681" s="55"/>
      <c r="AD681" s="55"/>
      <c r="AF681" s="55"/>
      <c r="AG681" s="55"/>
      <c r="AI681" s="55"/>
      <c r="AJ681" s="55"/>
    </row>
    <row r="682" ht="15.75" customHeight="1">
      <c r="D682" s="55"/>
      <c r="H682" s="55"/>
      <c r="I682" s="55"/>
      <c r="K682" s="55"/>
      <c r="L682" s="55"/>
      <c r="N682" s="55"/>
      <c r="O682" s="55"/>
      <c r="Q682" s="55"/>
      <c r="R682" s="55"/>
      <c r="T682" s="55"/>
      <c r="U682" s="55"/>
      <c r="W682" s="55"/>
      <c r="X682" s="55"/>
      <c r="Z682" s="55"/>
      <c r="AA682" s="55"/>
      <c r="AB682" s="33"/>
      <c r="AC682" s="55"/>
      <c r="AD682" s="55"/>
      <c r="AF682" s="55"/>
      <c r="AG682" s="55"/>
      <c r="AI682" s="55"/>
      <c r="AJ682" s="55"/>
    </row>
    <row r="683" ht="15.75" customHeight="1">
      <c r="D683" s="55"/>
      <c r="H683" s="55"/>
      <c r="I683" s="55"/>
      <c r="K683" s="55"/>
      <c r="L683" s="55"/>
      <c r="N683" s="55"/>
      <c r="O683" s="55"/>
      <c r="Q683" s="55"/>
      <c r="R683" s="55"/>
      <c r="T683" s="55"/>
      <c r="U683" s="55"/>
      <c r="W683" s="55"/>
      <c r="X683" s="55"/>
      <c r="Z683" s="55"/>
      <c r="AA683" s="55"/>
      <c r="AB683" s="33"/>
      <c r="AC683" s="55"/>
      <c r="AD683" s="55"/>
      <c r="AF683" s="55"/>
      <c r="AG683" s="55"/>
      <c r="AI683" s="55"/>
      <c r="AJ683" s="55"/>
    </row>
    <row r="684" ht="15.75" customHeight="1">
      <c r="D684" s="55"/>
      <c r="H684" s="55"/>
      <c r="I684" s="55"/>
      <c r="K684" s="55"/>
      <c r="L684" s="55"/>
      <c r="N684" s="55"/>
      <c r="O684" s="55"/>
      <c r="Q684" s="55"/>
      <c r="R684" s="55"/>
      <c r="T684" s="55"/>
      <c r="U684" s="55"/>
      <c r="W684" s="55"/>
      <c r="X684" s="55"/>
      <c r="Z684" s="55"/>
      <c r="AA684" s="55"/>
      <c r="AB684" s="33"/>
      <c r="AC684" s="55"/>
      <c r="AD684" s="55"/>
      <c r="AF684" s="55"/>
      <c r="AG684" s="55"/>
      <c r="AI684" s="55"/>
      <c r="AJ684" s="55"/>
    </row>
    <row r="685" ht="15.75" customHeight="1">
      <c r="D685" s="55"/>
      <c r="H685" s="55"/>
      <c r="I685" s="55"/>
      <c r="K685" s="55"/>
      <c r="L685" s="55"/>
      <c r="N685" s="55"/>
      <c r="O685" s="55"/>
      <c r="Q685" s="55"/>
      <c r="R685" s="55"/>
      <c r="T685" s="55"/>
      <c r="U685" s="55"/>
      <c r="W685" s="55"/>
      <c r="X685" s="55"/>
      <c r="Z685" s="55"/>
      <c r="AA685" s="55"/>
      <c r="AB685" s="33"/>
      <c r="AC685" s="55"/>
      <c r="AD685" s="55"/>
      <c r="AF685" s="55"/>
      <c r="AG685" s="55"/>
      <c r="AI685" s="55"/>
      <c r="AJ685" s="55"/>
    </row>
    <row r="686" ht="15.75" customHeight="1">
      <c r="D686" s="55"/>
      <c r="H686" s="55"/>
      <c r="I686" s="55"/>
      <c r="K686" s="55"/>
      <c r="L686" s="55"/>
      <c r="N686" s="55"/>
      <c r="O686" s="55"/>
      <c r="Q686" s="55"/>
      <c r="R686" s="55"/>
      <c r="T686" s="55"/>
      <c r="U686" s="55"/>
      <c r="W686" s="55"/>
      <c r="X686" s="55"/>
      <c r="Z686" s="55"/>
      <c r="AA686" s="55"/>
      <c r="AB686" s="33"/>
      <c r="AC686" s="55"/>
      <c r="AD686" s="55"/>
      <c r="AF686" s="55"/>
      <c r="AG686" s="55"/>
      <c r="AI686" s="55"/>
      <c r="AJ686" s="55"/>
    </row>
    <row r="687" ht="15.75" customHeight="1">
      <c r="D687" s="55"/>
      <c r="H687" s="55"/>
      <c r="I687" s="55"/>
      <c r="K687" s="55"/>
      <c r="L687" s="55"/>
      <c r="N687" s="55"/>
      <c r="O687" s="55"/>
      <c r="Q687" s="55"/>
      <c r="R687" s="55"/>
      <c r="T687" s="55"/>
      <c r="U687" s="55"/>
      <c r="W687" s="55"/>
      <c r="X687" s="55"/>
      <c r="Z687" s="55"/>
      <c r="AA687" s="55"/>
      <c r="AB687" s="33"/>
      <c r="AC687" s="55"/>
      <c r="AD687" s="55"/>
      <c r="AF687" s="55"/>
      <c r="AG687" s="55"/>
      <c r="AI687" s="55"/>
      <c r="AJ687" s="55"/>
    </row>
    <row r="688" ht="15.75" customHeight="1">
      <c r="D688" s="55"/>
      <c r="H688" s="55"/>
      <c r="I688" s="55"/>
      <c r="K688" s="55"/>
      <c r="L688" s="55"/>
      <c r="N688" s="55"/>
      <c r="O688" s="55"/>
      <c r="Q688" s="55"/>
      <c r="R688" s="55"/>
      <c r="T688" s="55"/>
      <c r="U688" s="55"/>
      <c r="W688" s="55"/>
      <c r="X688" s="55"/>
      <c r="Z688" s="55"/>
      <c r="AA688" s="55"/>
      <c r="AB688" s="33"/>
      <c r="AC688" s="55"/>
      <c r="AD688" s="55"/>
      <c r="AF688" s="55"/>
      <c r="AG688" s="55"/>
      <c r="AI688" s="55"/>
      <c r="AJ688" s="55"/>
    </row>
    <row r="689" ht="15.75" customHeight="1">
      <c r="D689" s="55"/>
      <c r="H689" s="55"/>
      <c r="I689" s="55"/>
      <c r="K689" s="55"/>
      <c r="L689" s="55"/>
      <c r="N689" s="55"/>
      <c r="O689" s="55"/>
      <c r="Q689" s="55"/>
      <c r="R689" s="55"/>
      <c r="T689" s="55"/>
      <c r="U689" s="55"/>
      <c r="W689" s="55"/>
      <c r="X689" s="55"/>
      <c r="Z689" s="55"/>
      <c r="AA689" s="55"/>
      <c r="AB689" s="33"/>
      <c r="AC689" s="55"/>
      <c r="AD689" s="55"/>
      <c r="AF689" s="55"/>
      <c r="AG689" s="55"/>
      <c r="AI689" s="55"/>
      <c r="AJ689" s="55"/>
    </row>
    <row r="690" ht="15.75" customHeight="1">
      <c r="D690" s="55"/>
      <c r="H690" s="55"/>
      <c r="I690" s="55"/>
      <c r="K690" s="55"/>
      <c r="L690" s="55"/>
      <c r="N690" s="55"/>
      <c r="O690" s="55"/>
      <c r="Q690" s="55"/>
      <c r="R690" s="55"/>
      <c r="T690" s="55"/>
      <c r="U690" s="55"/>
      <c r="W690" s="55"/>
      <c r="X690" s="55"/>
      <c r="Z690" s="55"/>
      <c r="AA690" s="55"/>
      <c r="AB690" s="33"/>
      <c r="AC690" s="55"/>
      <c r="AD690" s="55"/>
      <c r="AF690" s="55"/>
      <c r="AG690" s="55"/>
      <c r="AI690" s="55"/>
      <c r="AJ690" s="55"/>
    </row>
    <row r="691" ht="15.75" customHeight="1">
      <c r="D691" s="55"/>
      <c r="H691" s="55"/>
      <c r="I691" s="55"/>
      <c r="K691" s="55"/>
      <c r="L691" s="55"/>
      <c r="N691" s="55"/>
      <c r="O691" s="55"/>
      <c r="Q691" s="55"/>
      <c r="R691" s="55"/>
      <c r="T691" s="55"/>
      <c r="U691" s="55"/>
      <c r="W691" s="55"/>
      <c r="X691" s="55"/>
      <c r="Z691" s="55"/>
      <c r="AA691" s="55"/>
      <c r="AB691" s="33"/>
      <c r="AC691" s="55"/>
      <c r="AD691" s="55"/>
      <c r="AF691" s="55"/>
      <c r="AG691" s="55"/>
      <c r="AI691" s="55"/>
      <c r="AJ691" s="55"/>
    </row>
    <row r="692" ht="15.75" customHeight="1">
      <c r="D692" s="55"/>
      <c r="H692" s="55"/>
      <c r="I692" s="55"/>
      <c r="K692" s="55"/>
      <c r="L692" s="55"/>
      <c r="N692" s="55"/>
      <c r="O692" s="55"/>
      <c r="Q692" s="55"/>
      <c r="R692" s="55"/>
      <c r="T692" s="55"/>
      <c r="U692" s="55"/>
      <c r="W692" s="55"/>
      <c r="X692" s="55"/>
      <c r="Z692" s="55"/>
      <c r="AA692" s="55"/>
      <c r="AB692" s="33"/>
      <c r="AC692" s="55"/>
      <c r="AD692" s="55"/>
      <c r="AF692" s="55"/>
      <c r="AG692" s="55"/>
      <c r="AI692" s="55"/>
      <c r="AJ692" s="55"/>
    </row>
    <row r="693" ht="15.75" customHeight="1">
      <c r="D693" s="55"/>
      <c r="H693" s="55"/>
      <c r="I693" s="55"/>
      <c r="K693" s="55"/>
      <c r="L693" s="55"/>
      <c r="N693" s="55"/>
      <c r="O693" s="55"/>
      <c r="Q693" s="55"/>
      <c r="R693" s="55"/>
      <c r="T693" s="55"/>
      <c r="U693" s="55"/>
      <c r="W693" s="55"/>
      <c r="X693" s="55"/>
      <c r="Z693" s="55"/>
      <c r="AA693" s="55"/>
      <c r="AB693" s="33"/>
      <c r="AC693" s="55"/>
      <c r="AD693" s="55"/>
      <c r="AF693" s="55"/>
      <c r="AG693" s="55"/>
      <c r="AI693" s="55"/>
      <c r="AJ693" s="55"/>
    </row>
    <row r="694" ht="15.75" customHeight="1">
      <c r="D694" s="55"/>
      <c r="H694" s="55"/>
      <c r="I694" s="55"/>
      <c r="K694" s="55"/>
      <c r="L694" s="55"/>
      <c r="N694" s="55"/>
      <c r="O694" s="55"/>
      <c r="Q694" s="55"/>
      <c r="R694" s="55"/>
      <c r="T694" s="55"/>
      <c r="U694" s="55"/>
      <c r="W694" s="55"/>
      <c r="X694" s="55"/>
      <c r="Z694" s="55"/>
      <c r="AA694" s="55"/>
      <c r="AB694" s="33"/>
      <c r="AC694" s="55"/>
      <c r="AD694" s="55"/>
      <c r="AF694" s="55"/>
      <c r="AG694" s="55"/>
      <c r="AI694" s="55"/>
      <c r="AJ694" s="55"/>
    </row>
    <row r="695" ht="15.75" customHeight="1">
      <c r="D695" s="55"/>
      <c r="H695" s="55"/>
      <c r="I695" s="55"/>
      <c r="K695" s="55"/>
      <c r="L695" s="55"/>
      <c r="N695" s="55"/>
      <c r="O695" s="55"/>
      <c r="Q695" s="55"/>
      <c r="R695" s="55"/>
      <c r="T695" s="55"/>
      <c r="U695" s="55"/>
      <c r="W695" s="55"/>
      <c r="X695" s="55"/>
      <c r="Z695" s="55"/>
      <c r="AA695" s="55"/>
      <c r="AB695" s="33"/>
      <c r="AC695" s="55"/>
      <c r="AD695" s="55"/>
      <c r="AF695" s="55"/>
      <c r="AG695" s="55"/>
      <c r="AI695" s="55"/>
      <c r="AJ695" s="55"/>
    </row>
    <row r="696" ht="15.75" customHeight="1">
      <c r="D696" s="55"/>
      <c r="H696" s="55"/>
      <c r="I696" s="55"/>
      <c r="K696" s="55"/>
      <c r="L696" s="55"/>
      <c r="N696" s="55"/>
      <c r="O696" s="55"/>
      <c r="Q696" s="55"/>
      <c r="R696" s="55"/>
      <c r="T696" s="55"/>
      <c r="U696" s="55"/>
      <c r="W696" s="55"/>
      <c r="X696" s="55"/>
      <c r="Z696" s="55"/>
      <c r="AA696" s="55"/>
      <c r="AB696" s="33"/>
      <c r="AC696" s="55"/>
      <c r="AD696" s="55"/>
      <c r="AF696" s="55"/>
      <c r="AG696" s="55"/>
      <c r="AI696" s="55"/>
      <c r="AJ696" s="55"/>
    </row>
    <row r="697" ht="15.75" customHeight="1">
      <c r="D697" s="55"/>
      <c r="H697" s="55"/>
      <c r="I697" s="55"/>
      <c r="K697" s="55"/>
      <c r="L697" s="55"/>
      <c r="N697" s="55"/>
      <c r="O697" s="55"/>
      <c r="Q697" s="55"/>
      <c r="R697" s="55"/>
      <c r="T697" s="55"/>
      <c r="U697" s="55"/>
      <c r="W697" s="55"/>
      <c r="X697" s="55"/>
      <c r="Z697" s="55"/>
      <c r="AA697" s="55"/>
      <c r="AB697" s="33"/>
      <c r="AC697" s="55"/>
      <c r="AD697" s="55"/>
      <c r="AF697" s="55"/>
      <c r="AG697" s="55"/>
      <c r="AI697" s="55"/>
      <c r="AJ697" s="55"/>
    </row>
    <row r="698" ht="15.75" customHeight="1">
      <c r="D698" s="55"/>
      <c r="H698" s="55"/>
      <c r="I698" s="55"/>
      <c r="K698" s="55"/>
      <c r="L698" s="55"/>
      <c r="N698" s="55"/>
      <c r="O698" s="55"/>
      <c r="Q698" s="55"/>
      <c r="R698" s="55"/>
      <c r="T698" s="55"/>
      <c r="U698" s="55"/>
      <c r="W698" s="55"/>
      <c r="X698" s="55"/>
      <c r="Z698" s="55"/>
      <c r="AA698" s="55"/>
      <c r="AB698" s="33"/>
      <c r="AC698" s="55"/>
      <c r="AD698" s="55"/>
      <c r="AF698" s="55"/>
      <c r="AG698" s="55"/>
      <c r="AI698" s="55"/>
      <c r="AJ698" s="55"/>
    </row>
    <row r="699" ht="15.75" customHeight="1">
      <c r="D699" s="55"/>
      <c r="H699" s="55"/>
      <c r="I699" s="55"/>
      <c r="K699" s="55"/>
      <c r="L699" s="55"/>
      <c r="N699" s="55"/>
      <c r="O699" s="55"/>
      <c r="Q699" s="55"/>
      <c r="R699" s="55"/>
      <c r="T699" s="55"/>
      <c r="U699" s="55"/>
      <c r="W699" s="55"/>
      <c r="X699" s="55"/>
      <c r="Z699" s="55"/>
      <c r="AA699" s="55"/>
      <c r="AB699" s="33"/>
      <c r="AC699" s="55"/>
      <c r="AD699" s="55"/>
      <c r="AF699" s="55"/>
      <c r="AG699" s="55"/>
      <c r="AI699" s="55"/>
      <c r="AJ699" s="55"/>
    </row>
    <row r="700" ht="15.75" customHeight="1">
      <c r="D700" s="55"/>
      <c r="H700" s="55"/>
      <c r="I700" s="55"/>
      <c r="K700" s="55"/>
      <c r="L700" s="55"/>
      <c r="N700" s="55"/>
      <c r="O700" s="55"/>
      <c r="Q700" s="55"/>
      <c r="R700" s="55"/>
      <c r="T700" s="55"/>
      <c r="U700" s="55"/>
      <c r="W700" s="55"/>
      <c r="X700" s="55"/>
      <c r="Z700" s="55"/>
      <c r="AA700" s="55"/>
      <c r="AB700" s="33"/>
      <c r="AC700" s="55"/>
      <c r="AD700" s="55"/>
      <c r="AF700" s="55"/>
      <c r="AG700" s="55"/>
      <c r="AI700" s="55"/>
      <c r="AJ700" s="55"/>
    </row>
    <row r="701" ht="15.75" customHeight="1">
      <c r="D701" s="55"/>
      <c r="H701" s="55"/>
      <c r="I701" s="55"/>
      <c r="K701" s="55"/>
      <c r="L701" s="55"/>
      <c r="N701" s="55"/>
      <c r="O701" s="55"/>
      <c r="Q701" s="55"/>
      <c r="R701" s="55"/>
      <c r="T701" s="55"/>
      <c r="U701" s="55"/>
      <c r="W701" s="55"/>
      <c r="X701" s="55"/>
      <c r="Z701" s="55"/>
      <c r="AA701" s="55"/>
      <c r="AB701" s="33"/>
      <c r="AC701" s="55"/>
      <c r="AD701" s="55"/>
      <c r="AF701" s="55"/>
      <c r="AG701" s="55"/>
      <c r="AI701" s="55"/>
      <c r="AJ701" s="55"/>
    </row>
    <row r="702" ht="15.75" customHeight="1">
      <c r="D702" s="55"/>
      <c r="H702" s="55"/>
      <c r="I702" s="55"/>
      <c r="K702" s="55"/>
      <c r="L702" s="55"/>
      <c r="N702" s="55"/>
      <c r="O702" s="55"/>
      <c r="Q702" s="55"/>
      <c r="R702" s="55"/>
      <c r="T702" s="55"/>
      <c r="U702" s="55"/>
      <c r="W702" s="55"/>
      <c r="X702" s="55"/>
      <c r="Z702" s="55"/>
      <c r="AA702" s="55"/>
      <c r="AB702" s="33"/>
      <c r="AC702" s="55"/>
      <c r="AD702" s="55"/>
      <c r="AF702" s="55"/>
      <c r="AG702" s="55"/>
      <c r="AI702" s="55"/>
      <c r="AJ702" s="55"/>
    </row>
    <row r="703" ht="15.75" customHeight="1">
      <c r="D703" s="55"/>
      <c r="H703" s="55"/>
      <c r="I703" s="55"/>
      <c r="K703" s="55"/>
      <c r="L703" s="55"/>
      <c r="N703" s="55"/>
      <c r="O703" s="55"/>
      <c r="Q703" s="55"/>
      <c r="R703" s="55"/>
      <c r="T703" s="55"/>
      <c r="U703" s="55"/>
      <c r="W703" s="55"/>
      <c r="X703" s="55"/>
      <c r="Z703" s="55"/>
      <c r="AA703" s="55"/>
      <c r="AB703" s="33"/>
      <c r="AC703" s="55"/>
      <c r="AD703" s="55"/>
      <c r="AF703" s="55"/>
      <c r="AG703" s="55"/>
      <c r="AI703" s="55"/>
      <c r="AJ703" s="55"/>
    </row>
    <row r="704" ht="15.75" customHeight="1">
      <c r="D704" s="55"/>
      <c r="H704" s="55"/>
      <c r="I704" s="55"/>
      <c r="K704" s="55"/>
      <c r="L704" s="55"/>
      <c r="N704" s="55"/>
      <c r="O704" s="55"/>
      <c r="Q704" s="55"/>
      <c r="R704" s="55"/>
      <c r="T704" s="55"/>
      <c r="U704" s="55"/>
      <c r="W704" s="55"/>
      <c r="X704" s="55"/>
      <c r="Z704" s="55"/>
      <c r="AA704" s="55"/>
      <c r="AB704" s="33"/>
      <c r="AC704" s="55"/>
      <c r="AD704" s="55"/>
      <c r="AF704" s="55"/>
      <c r="AG704" s="55"/>
      <c r="AI704" s="55"/>
      <c r="AJ704" s="55"/>
    </row>
    <row r="705" ht="15.75" customHeight="1">
      <c r="D705" s="55"/>
      <c r="H705" s="55"/>
      <c r="I705" s="55"/>
      <c r="K705" s="55"/>
      <c r="L705" s="55"/>
      <c r="N705" s="55"/>
      <c r="O705" s="55"/>
      <c r="Q705" s="55"/>
      <c r="R705" s="55"/>
      <c r="T705" s="55"/>
      <c r="U705" s="55"/>
      <c r="W705" s="55"/>
      <c r="X705" s="55"/>
      <c r="Z705" s="55"/>
      <c r="AA705" s="55"/>
      <c r="AB705" s="33"/>
      <c r="AC705" s="55"/>
      <c r="AD705" s="55"/>
      <c r="AF705" s="55"/>
      <c r="AG705" s="55"/>
      <c r="AI705" s="55"/>
      <c r="AJ705" s="55"/>
    </row>
    <row r="706" ht="15.75" customHeight="1">
      <c r="D706" s="55"/>
      <c r="H706" s="55"/>
      <c r="I706" s="55"/>
      <c r="K706" s="55"/>
      <c r="L706" s="55"/>
      <c r="N706" s="55"/>
      <c r="O706" s="55"/>
      <c r="Q706" s="55"/>
      <c r="R706" s="55"/>
      <c r="T706" s="55"/>
      <c r="U706" s="55"/>
      <c r="W706" s="55"/>
      <c r="X706" s="55"/>
      <c r="Z706" s="55"/>
      <c r="AA706" s="55"/>
      <c r="AB706" s="33"/>
      <c r="AC706" s="55"/>
      <c r="AD706" s="55"/>
      <c r="AF706" s="55"/>
      <c r="AG706" s="55"/>
      <c r="AI706" s="55"/>
      <c r="AJ706" s="55"/>
    </row>
    <row r="707" ht="15.75" customHeight="1">
      <c r="D707" s="55"/>
      <c r="H707" s="55"/>
      <c r="I707" s="55"/>
      <c r="K707" s="55"/>
      <c r="L707" s="55"/>
      <c r="N707" s="55"/>
      <c r="O707" s="55"/>
      <c r="Q707" s="55"/>
      <c r="R707" s="55"/>
      <c r="T707" s="55"/>
      <c r="U707" s="55"/>
      <c r="W707" s="55"/>
      <c r="X707" s="55"/>
      <c r="Z707" s="55"/>
      <c r="AA707" s="55"/>
      <c r="AB707" s="33"/>
      <c r="AC707" s="55"/>
      <c r="AD707" s="55"/>
      <c r="AF707" s="55"/>
      <c r="AG707" s="55"/>
      <c r="AI707" s="55"/>
      <c r="AJ707" s="55"/>
    </row>
    <row r="708" ht="15.75" customHeight="1">
      <c r="D708" s="55"/>
      <c r="H708" s="55"/>
      <c r="I708" s="55"/>
      <c r="K708" s="55"/>
      <c r="L708" s="55"/>
      <c r="N708" s="55"/>
      <c r="O708" s="55"/>
      <c r="Q708" s="55"/>
      <c r="R708" s="55"/>
      <c r="T708" s="55"/>
      <c r="U708" s="55"/>
      <c r="W708" s="55"/>
      <c r="X708" s="55"/>
      <c r="Z708" s="55"/>
      <c r="AA708" s="55"/>
      <c r="AB708" s="33"/>
      <c r="AC708" s="55"/>
      <c r="AD708" s="55"/>
      <c r="AF708" s="55"/>
      <c r="AG708" s="55"/>
      <c r="AI708" s="55"/>
      <c r="AJ708" s="55"/>
    </row>
    <row r="709" ht="15.75" customHeight="1">
      <c r="D709" s="55"/>
      <c r="H709" s="55"/>
      <c r="I709" s="55"/>
      <c r="K709" s="55"/>
      <c r="L709" s="55"/>
      <c r="N709" s="55"/>
      <c r="O709" s="55"/>
      <c r="Q709" s="55"/>
      <c r="R709" s="55"/>
      <c r="T709" s="55"/>
      <c r="U709" s="55"/>
      <c r="W709" s="55"/>
      <c r="X709" s="55"/>
      <c r="Z709" s="55"/>
      <c r="AA709" s="55"/>
      <c r="AB709" s="33"/>
      <c r="AC709" s="55"/>
      <c r="AD709" s="55"/>
      <c r="AF709" s="55"/>
      <c r="AG709" s="55"/>
      <c r="AI709" s="55"/>
      <c r="AJ709" s="55"/>
    </row>
    <row r="710" ht="15.75" customHeight="1">
      <c r="D710" s="55"/>
      <c r="H710" s="55"/>
      <c r="I710" s="55"/>
      <c r="K710" s="55"/>
      <c r="L710" s="55"/>
      <c r="N710" s="55"/>
      <c r="O710" s="55"/>
      <c r="Q710" s="55"/>
      <c r="R710" s="55"/>
      <c r="T710" s="55"/>
      <c r="U710" s="55"/>
      <c r="W710" s="55"/>
      <c r="X710" s="55"/>
      <c r="Z710" s="55"/>
      <c r="AA710" s="55"/>
      <c r="AB710" s="33"/>
      <c r="AC710" s="55"/>
      <c r="AD710" s="55"/>
      <c r="AF710" s="55"/>
      <c r="AG710" s="55"/>
      <c r="AI710" s="55"/>
      <c r="AJ710" s="55"/>
    </row>
    <row r="711" ht="15.75" customHeight="1">
      <c r="D711" s="55"/>
      <c r="H711" s="55"/>
      <c r="I711" s="55"/>
      <c r="K711" s="55"/>
      <c r="L711" s="55"/>
      <c r="N711" s="55"/>
      <c r="O711" s="55"/>
      <c r="Q711" s="55"/>
      <c r="R711" s="55"/>
      <c r="T711" s="55"/>
      <c r="U711" s="55"/>
      <c r="W711" s="55"/>
      <c r="X711" s="55"/>
      <c r="Z711" s="55"/>
      <c r="AA711" s="55"/>
      <c r="AB711" s="33"/>
      <c r="AC711" s="55"/>
      <c r="AD711" s="55"/>
      <c r="AF711" s="55"/>
      <c r="AG711" s="55"/>
      <c r="AI711" s="55"/>
      <c r="AJ711" s="55"/>
    </row>
    <row r="712" ht="15.75" customHeight="1">
      <c r="D712" s="55"/>
      <c r="H712" s="55"/>
      <c r="I712" s="55"/>
      <c r="K712" s="55"/>
      <c r="L712" s="55"/>
      <c r="N712" s="55"/>
      <c r="O712" s="55"/>
      <c r="Q712" s="55"/>
      <c r="R712" s="55"/>
      <c r="T712" s="55"/>
      <c r="U712" s="55"/>
      <c r="W712" s="55"/>
      <c r="X712" s="55"/>
      <c r="Z712" s="55"/>
      <c r="AA712" s="55"/>
      <c r="AB712" s="33"/>
      <c r="AC712" s="55"/>
      <c r="AD712" s="55"/>
      <c r="AF712" s="55"/>
      <c r="AG712" s="55"/>
      <c r="AI712" s="55"/>
      <c r="AJ712" s="55"/>
    </row>
    <row r="713" ht="15.75" customHeight="1">
      <c r="D713" s="55"/>
      <c r="H713" s="55"/>
      <c r="I713" s="55"/>
      <c r="K713" s="55"/>
      <c r="L713" s="55"/>
      <c r="N713" s="55"/>
      <c r="O713" s="55"/>
      <c r="Q713" s="55"/>
      <c r="R713" s="55"/>
      <c r="T713" s="55"/>
      <c r="U713" s="55"/>
      <c r="W713" s="55"/>
      <c r="X713" s="55"/>
      <c r="Z713" s="55"/>
      <c r="AA713" s="55"/>
      <c r="AB713" s="33"/>
      <c r="AC713" s="55"/>
      <c r="AD713" s="55"/>
      <c r="AF713" s="55"/>
      <c r="AG713" s="55"/>
      <c r="AI713" s="55"/>
      <c r="AJ713" s="55"/>
    </row>
    <row r="714" ht="15.75" customHeight="1">
      <c r="D714" s="55"/>
      <c r="H714" s="55"/>
      <c r="I714" s="55"/>
      <c r="K714" s="55"/>
      <c r="L714" s="55"/>
      <c r="N714" s="55"/>
      <c r="O714" s="55"/>
      <c r="Q714" s="55"/>
      <c r="R714" s="55"/>
      <c r="T714" s="55"/>
      <c r="U714" s="55"/>
      <c r="W714" s="55"/>
      <c r="X714" s="55"/>
      <c r="Z714" s="55"/>
      <c r="AA714" s="55"/>
      <c r="AB714" s="33"/>
      <c r="AC714" s="55"/>
      <c r="AD714" s="55"/>
      <c r="AF714" s="55"/>
      <c r="AG714" s="55"/>
      <c r="AI714" s="55"/>
      <c r="AJ714" s="55"/>
    </row>
    <row r="715" ht="15.75" customHeight="1">
      <c r="D715" s="55"/>
      <c r="H715" s="55"/>
      <c r="I715" s="55"/>
      <c r="K715" s="55"/>
      <c r="L715" s="55"/>
      <c r="N715" s="55"/>
      <c r="O715" s="55"/>
      <c r="Q715" s="55"/>
      <c r="R715" s="55"/>
      <c r="T715" s="55"/>
      <c r="U715" s="55"/>
      <c r="W715" s="55"/>
      <c r="X715" s="55"/>
      <c r="Z715" s="55"/>
      <c r="AA715" s="55"/>
      <c r="AB715" s="33"/>
      <c r="AC715" s="55"/>
      <c r="AD715" s="55"/>
      <c r="AF715" s="55"/>
      <c r="AG715" s="55"/>
      <c r="AI715" s="55"/>
      <c r="AJ715" s="55"/>
    </row>
    <row r="716" ht="15.75" customHeight="1">
      <c r="D716" s="55"/>
      <c r="H716" s="55"/>
      <c r="I716" s="55"/>
      <c r="K716" s="55"/>
      <c r="L716" s="55"/>
      <c r="N716" s="55"/>
      <c r="O716" s="55"/>
      <c r="Q716" s="55"/>
      <c r="R716" s="55"/>
      <c r="T716" s="55"/>
      <c r="U716" s="55"/>
      <c r="W716" s="55"/>
      <c r="X716" s="55"/>
      <c r="Z716" s="55"/>
      <c r="AA716" s="55"/>
      <c r="AB716" s="33"/>
      <c r="AC716" s="55"/>
      <c r="AD716" s="55"/>
      <c r="AF716" s="55"/>
      <c r="AG716" s="55"/>
      <c r="AI716" s="55"/>
      <c r="AJ716" s="55"/>
    </row>
    <row r="717" ht="15.75" customHeight="1">
      <c r="D717" s="55"/>
      <c r="H717" s="55"/>
      <c r="I717" s="55"/>
      <c r="K717" s="55"/>
      <c r="L717" s="55"/>
      <c r="N717" s="55"/>
      <c r="O717" s="55"/>
      <c r="Q717" s="55"/>
      <c r="R717" s="55"/>
      <c r="T717" s="55"/>
      <c r="U717" s="55"/>
      <c r="W717" s="55"/>
      <c r="X717" s="55"/>
      <c r="Z717" s="55"/>
      <c r="AA717" s="55"/>
      <c r="AB717" s="33"/>
      <c r="AC717" s="55"/>
      <c r="AD717" s="55"/>
      <c r="AF717" s="55"/>
      <c r="AG717" s="55"/>
      <c r="AI717" s="55"/>
      <c r="AJ717" s="55"/>
    </row>
    <row r="718" ht="15.75" customHeight="1">
      <c r="D718" s="55"/>
      <c r="H718" s="55"/>
      <c r="I718" s="55"/>
      <c r="K718" s="55"/>
      <c r="L718" s="55"/>
      <c r="N718" s="55"/>
      <c r="O718" s="55"/>
      <c r="Q718" s="55"/>
      <c r="R718" s="55"/>
      <c r="T718" s="55"/>
      <c r="U718" s="55"/>
      <c r="W718" s="55"/>
      <c r="X718" s="55"/>
      <c r="Z718" s="55"/>
      <c r="AA718" s="55"/>
      <c r="AB718" s="33"/>
      <c r="AC718" s="55"/>
      <c r="AD718" s="55"/>
      <c r="AF718" s="55"/>
      <c r="AG718" s="55"/>
      <c r="AI718" s="55"/>
      <c r="AJ718" s="55"/>
    </row>
    <row r="719" ht="15.75" customHeight="1">
      <c r="D719" s="55"/>
      <c r="H719" s="55"/>
      <c r="I719" s="55"/>
      <c r="K719" s="55"/>
      <c r="L719" s="55"/>
      <c r="N719" s="55"/>
      <c r="O719" s="55"/>
      <c r="Q719" s="55"/>
      <c r="R719" s="55"/>
      <c r="T719" s="55"/>
      <c r="U719" s="55"/>
      <c r="W719" s="55"/>
      <c r="X719" s="55"/>
      <c r="Z719" s="55"/>
      <c r="AA719" s="55"/>
      <c r="AB719" s="33"/>
      <c r="AC719" s="55"/>
      <c r="AD719" s="55"/>
      <c r="AF719" s="55"/>
      <c r="AG719" s="55"/>
      <c r="AI719" s="55"/>
      <c r="AJ719" s="55"/>
    </row>
    <row r="720" ht="15.75" customHeight="1">
      <c r="D720" s="55"/>
      <c r="H720" s="55"/>
      <c r="I720" s="55"/>
      <c r="K720" s="55"/>
      <c r="L720" s="55"/>
      <c r="N720" s="55"/>
      <c r="O720" s="55"/>
      <c r="Q720" s="55"/>
      <c r="R720" s="55"/>
      <c r="T720" s="55"/>
      <c r="U720" s="55"/>
      <c r="W720" s="55"/>
      <c r="X720" s="55"/>
      <c r="Z720" s="55"/>
      <c r="AA720" s="55"/>
      <c r="AB720" s="33"/>
      <c r="AC720" s="55"/>
      <c r="AD720" s="55"/>
      <c r="AF720" s="55"/>
      <c r="AG720" s="55"/>
      <c r="AI720" s="55"/>
      <c r="AJ720" s="55"/>
    </row>
    <row r="721" ht="15.75" customHeight="1">
      <c r="D721" s="55"/>
      <c r="H721" s="55"/>
      <c r="I721" s="55"/>
      <c r="K721" s="55"/>
      <c r="L721" s="55"/>
      <c r="N721" s="55"/>
      <c r="O721" s="55"/>
      <c r="Q721" s="55"/>
      <c r="R721" s="55"/>
      <c r="T721" s="55"/>
      <c r="U721" s="55"/>
      <c r="W721" s="55"/>
      <c r="X721" s="55"/>
      <c r="Z721" s="55"/>
      <c r="AA721" s="55"/>
      <c r="AB721" s="33"/>
      <c r="AC721" s="55"/>
      <c r="AD721" s="55"/>
      <c r="AF721" s="55"/>
      <c r="AG721" s="55"/>
      <c r="AI721" s="55"/>
      <c r="AJ721" s="55"/>
    </row>
    <row r="722" ht="15.75" customHeight="1">
      <c r="D722" s="55"/>
      <c r="H722" s="55"/>
      <c r="I722" s="55"/>
      <c r="K722" s="55"/>
      <c r="L722" s="55"/>
      <c r="N722" s="55"/>
      <c r="O722" s="55"/>
      <c r="Q722" s="55"/>
      <c r="R722" s="55"/>
      <c r="T722" s="55"/>
      <c r="U722" s="55"/>
      <c r="W722" s="55"/>
      <c r="X722" s="55"/>
      <c r="Z722" s="55"/>
      <c r="AA722" s="55"/>
      <c r="AB722" s="33"/>
      <c r="AC722" s="55"/>
      <c r="AD722" s="55"/>
      <c r="AF722" s="55"/>
      <c r="AG722" s="55"/>
      <c r="AI722" s="55"/>
      <c r="AJ722" s="55"/>
    </row>
    <row r="723" ht="15.75" customHeight="1">
      <c r="D723" s="55"/>
      <c r="H723" s="55"/>
      <c r="I723" s="55"/>
      <c r="K723" s="55"/>
      <c r="L723" s="55"/>
      <c r="N723" s="55"/>
      <c r="O723" s="55"/>
      <c r="Q723" s="55"/>
      <c r="R723" s="55"/>
      <c r="T723" s="55"/>
      <c r="U723" s="55"/>
      <c r="W723" s="55"/>
      <c r="X723" s="55"/>
      <c r="Z723" s="55"/>
      <c r="AA723" s="55"/>
      <c r="AB723" s="33"/>
      <c r="AC723" s="55"/>
      <c r="AD723" s="55"/>
      <c r="AF723" s="55"/>
      <c r="AG723" s="55"/>
      <c r="AI723" s="55"/>
      <c r="AJ723" s="55"/>
    </row>
    <row r="724" ht="15.75" customHeight="1">
      <c r="D724" s="55"/>
      <c r="H724" s="55"/>
      <c r="I724" s="55"/>
      <c r="K724" s="55"/>
      <c r="L724" s="55"/>
      <c r="N724" s="55"/>
      <c r="O724" s="55"/>
      <c r="Q724" s="55"/>
      <c r="R724" s="55"/>
      <c r="T724" s="55"/>
      <c r="U724" s="55"/>
      <c r="W724" s="55"/>
      <c r="X724" s="55"/>
      <c r="Z724" s="55"/>
      <c r="AA724" s="55"/>
      <c r="AB724" s="33"/>
      <c r="AC724" s="55"/>
      <c r="AD724" s="55"/>
      <c r="AF724" s="55"/>
      <c r="AG724" s="55"/>
      <c r="AI724" s="55"/>
      <c r="AJ724" s="55"/>
    </row>
    <row r="725" ht="15.75" customHeight="1">
      <c r="D725" s="55"/>
      <c r="H725" s="55"/>
      <c r="I725" s="55"/>
      <c r="K725" s="55"/>
      <c r="L725" s="55"/>
      <c r="N725" s="55"/>
      <c r="O725" s="55"/>
      <c r="Q725" s="55"/>
      <c r="R725" s="55"/>
      <c r="T725" s="55"/>
      <c r="U725" s="55"/>
      <c r="W725" s="55"/>
      <c r="X725" s="55"/>
      <c r="Z725" s="55"/>
      <c r="AA725" s="55"/>
      <c r="AB725" s="33"/>
      <c r="AC725" s="55"/>
      <c r="AD725" s="55"/>
      <c r="AF725" s="55"/>
      <c r="AG725" s="55"/>
      <c r="AI725" s="55"/>
      <c r="AJ725" s="55"/>
    </row>
    <row r="726" ht="15.75" customHeight="1">
      <c r="D726" s="55"/>
      <c r="H726" s="55"/>
      <c r="I726" s="55"/>
      <c r="K726" s="55"/>
      <c r="L726" s="55"/>
      <c r="N726" s="55"/>
      <c r="O726" s="55"/>
      <c r="Q726" s="55"/>
      <c r="R726" s="55"/>
      <c r="T726" s="55"/>
      <c r="U726" s="55"/>
      <c r="W726" s="55"/>
      <c r="X726" s="55"/>
      <c r="Z726" s="55"/>
      <c r="AA726" s="55"/>
      <c r="AB726" s="33"/>
      <c r="AC726" s="55"/>
      <c r="AD726" s="55"/>
      <c r="AF726" s="55"/>
      <c r="AG726" s="55"/>
      <c r="AI726" s="55"/>
      <c r="AJ726" s="55"/>
    </row>
    <row r="727" ht="15.75" customHeight="1">
      <c r="D727" s="55"/>
      <c r="H727" s="55"/>
      <c r="I727" s="55"/>
      <c r="K727" s="55"/>
      <c r="L727" s="55"/>
      <c r="N727" s="55"/>
      <c r="O727" s="55"/>
      <c r="Q727" s="55"/>
      <c r="R727" s="55"/>
      <c r="T727" s="55"/>
      <c r="U727" s="55"/>
      <c r="W727" s="55"/>
      <c r="X727" s="55"/>
      <c r="Z727" s="55"/>
      <c r="AA727" s="55"/>
      <c r="AB727" s="33"/>
      <c r="AC727" s="55"/>
      <c r="AD727" s="55"/>
      <c r="AF727" s="55"/>
      <c r="AG727" s="55"/>
      <c r="AI727" s="55"/>
      <c r="AJ727" s="55"/>
    </row>
    <row r="728" ht="15.75" customHeight="1">
      <c r="D728" s="55"/>
      <c r="H728" s="55"/>
      <c r="I728" s="55"/>
      <c r="K728" s="55"/>
      <c r="L728" s="55"/>
      <c r="N728" s="55"/>
      <c r="O728" s="55"/>
      <c r="Q728" s="55"/>
      <c r="R728" s="55"/>
      <c r="T728" s="55"/>
      <c r="U728" s="55"/>
      <c r="W728" s="55"/>
      <c r="X728" s="55"/>
      <c r="Z728" s="55"/>
      <c r="AA728" s="55"/>
      <c r="AB728" s="33"/>
      <c r="AC728" s="55"/>
      <c r="AD728" s="55"/>
      <c r="AF728" s="55"/>
      <c r="AG728" s="55"/>
      <c r="AI728" s="55"/>
      <c r="AJ728" s="55"/>
    </row>
    <row r="729" ht="15.75" customHeight="1">
      <c r="D729" s="55"/>
      <c r="H729" s="55"/>
      <c r="I729" s="55"/>
      <c r="K729" s="55"/>
      <c r="L729" s="55"/>
      <c r="N729" s="55"/>
      <c r="O729" s="55"/>
      <c r="Q729" s="55"/>
      <c r="R729" s="55"/>
      <c r="T729" s="55"/>
      <c r="U729" s="55"/>
      <c r="W729" s="55"/>
      <c r="X729" s="55"/>
      <c r="Z729" s="55"/>
      <c r="AA729" s="55"/>
      <c r="AB729" s="33"/>
      <c r="AC729" s="55"/>
      <c r="AD729" s="55"/>
      <c r="AF729" s="55"/>
      <c r="AG729" s="55"/>
      <c r="AI729" s="55"/>
      <c r="AJ729" s="55"/>
    </row>
    <row r="730" ht="15.75" customHeight="1">
      <c r="D730" s="55"/>
      <c r="H730" s="55"/>
      <c r="I730" s="55"/>
      <c r="K730" s="55"/>
      <c r="L730" s="55"/>
      <c r="N730" s="55"/>
      <c r="O730" s="55"/>
      <c r="Q730" s="55"/>
      <c r="R730" s="55"/>
      <c r="T730" s="55"/>
      <c r="U730" s="55"/>
      <c r="W730" s="55"/>
      <c r="X730" s="55"/>
      <c r="Z730" s="55"/>
      <c r="AA730" s="55"/>
      <c r="AB730" s="33"/>
      <c r="AC730" s="55"/>
      <c r="AD730" s="55"/>
      <c r="AF730" s="55"/>
      <c r="AG730" s="55"/>
      <c r="AI730" s="55"/>
      <c r="AJ730" s="55"/>
    </row>
    <row r="731" ht="15.75" customHeight="1">
      <c r="D731" s="55"/>
      <c r="H731" s="55"/>
      <c r="I731" s="55"/>
      <c r="K731" s="55"/>
      <c r="L731" s="55"/>
      <c r="N731" s="55"/>
      <c r="O731" s="55"/>
      <c r="Q731" s="55"/>
      <c r="R731" s="55"/>
      <c r="T731" s="55"/>
      <c r="U731" s="55"/>
      <c r="W731" s="55"/>
      <c r="X731" s="55"/>
      <c r="Z731" s="55"/>
      <c r="AA731" s="55"/>
      <c r="AB731" s="33"/>
      <c r="AC731" s="55"/>
      <c r="AD731" s="55"/>
      <c r="AF731" s="55"/>
      <c r="AG731" s="55"/>
      <c r="AI731" s="55"/>
      <c r="AJ731" s="55"/>
    </row>
    <row r="732" ht="15.75" customHeight="1">
      <c r="D732" s="55"/>
      <c r="H732" s="55"/>
      <c r="I732" s="55"/>
      <c r="K732" s="55"/>
      <c r="L732" s="55"/>
      <c r="N732" s="55"/>
      <c r="O732" s="55"/>
      <c r="Q732" s="55"/>
      <c r="R732" s="55"/>
      <c r="T732" s="55"/>
      <c r="U732" s="55"/>
      <c r="W732" s="55"/>
      <c r="X732" s="55"/>
      <c r="Z732" s="55"/>
      <c r="AA732" s="55"/>
      <c r="AB732" s="33"/>
      <c r="AC732" s="55"/>
      <c r="AD732" s="55"/>
      <c r="AF732" s="55"/>
      <c r="AG732" s="55"/>
      <c r="AI732" s="55"/>
      <c r="AJ732" s="55"/>
    </row>
    <row r="733" ht="15.75" customHeight="1">
      <c r="D733" s="55"/>
      <c r="H733" s="55"/>
      <c r="I733" s="55"/>
      <c r="K733" s="55"/>
      <c r="L733" s="55"/>
      <c r="N733" s="55"/>
      <c r="O733" s="55"/>
      <c r="Q733" s="55"/>
      <c r="R733" s="55"/>
      <c r="T733" s="55"/>
      <c r="U733" s="55"/>
      <c r="W733" s="55"/>
      <c r="X733" s="55"/>
      <c r="Z733" s="55"/>
      <c r="AA733" s="55"/>
      <c r="AB733" s="33"/>
      <c r="AC733" s="55"/>
      <c r="AD733" s="55"/>
      <c r="AF733" s="55"/>
      <c r="AG733" s="55"/>
      <c r="AI733" s="55"/>
      <c r="AJ733" s="55"/>
    </row>
    <row r="734" ht="15.75" customHeight="1">
      <c r="D734" s="55"/>
      <c r="H734" s="55"/>
      <c r="I734" s="55"/>
      <c r="K734" s="55"/>
      <c r="L734" s="55"/>
      <c r="N734" s="55"/>
      <c r="O734" s="55"/>
      <c r="Q734" s="55"/>
      <c r="R734" s="55"/>
      <c r="T734" s="55"/>
      <c r="U734" s="55"/>
      <c r="W734" s="55"/>
      <c r="X734" s="55"/>
      <c r="Z734" s="55"/>
      <c r="AA734" s="55"/>
      <c r="AB734" s="33"/>
      <c r="AC734" s="55"/>
      <c r="AD734" s="55"/>
      <c r="AF734" s="55"/>
      <c r="AG734" s="55"/>
      <c r="AI734" s="55"/>
      <c r="AJ734" s="55"/>
    </row>
    <row r="735" ht="15.75" customHeight="1">
      <c r="D735" s="55"/>
      <c r="H735" s="55"/>
      <c r="I735" s="55"/>
      <c r="K735" s="55"/>
      <c r="L735" s="55"/>
      <c r="N735" s="55"/>
      <c r="O735" s="55"/>
      <c r="Q735" s="55"/>
      <c r="R735" s="55"/>
      <c r="T735" s="55"/>
      <c r="U735" s="55"/>
      <c r="W735" s="55"/>
      <c r="X735" s="55"/>
      <c r="Z735" s="55"/>
      <c r="AA735" s="55"/>
      <c r="AB735" s="33"/>
      <c r="AC735" s="55"/>
      <c r="AD735" s="55"/>
      <c r="AF735" s="55"/>
      <c r="AG735" s="55"/>
      <c r="AI735" s="55"/>
      <c r="AJ735" s="55"/>
    </row>
    <row r="736" ht="15.75" customHeight="1">
      <c r="D736" s="55"/>
      <c r="H736" s="55"/>
      <c r="I736" s="55"/>
      <c r="K736" s="55"/>
      <c r="L736" s="55"/>
      <c r="N736" s="55"/>
      <c r="O736" s="55"/>
      <c r="Q736" s="55"/>
      <c r="R736" s="55"/>
      <c r="T736" s="55"/>
      <c r="U736" s="55"/>
      <c r="W736" s="55"/>
      <c r="X736" s="55"/>
      <c r="Z736" s="55"/>
      <c r="AA736" s="55"/>
      <c r="AB736" s="33"/>
      <c r="AC736" s="55"/>
      <c r="AD736" s="55"/>
      <c r="AF736" s="55"/>
      <c r="AG736" s="55"/>
      <c r="AI736" s="55"/>
      <c r="AJ736" s="55"/>
    </row>
    <row r="737" ht="15.75" customHeight="1">
      <c r="D737" s="55"/>
      <c r="H737" s="55"/>
      <c r="I737" s="55"/>
      <c r="K737" s="55"/>
      <c r="L737" s="55"/>
      <c r="N737" s="55"/>
      <c r="O737" s="55"/>
      <c r="Q737" s="55"/>
      <c r="R737" s="55"/>
      <c r="T737" s="55"/>
      <c r="U737" s="55"/>
      <c r="W737" s="55"/>
      <c r="X737" s="55"/>
      <c r="Z737" s="55"/>
      <c r="AA737" s="55"/>
      <c r="AB737" s="33"/>
      <c r="AC737" s="55"/>
      <c r="AD737" s="55"/>
      <c r="AF737" s="55"/>
      <c r="AG737" s="55"/>
      <c r="AI737" s="55"/>
      <c r="AJ737" s="55"/>
    </row>
    <row r="738" ht="15.75" customHeight="1">
      <c r="D738" s="55"/>
      <c r="H738" s="55"/>
      <c r="I738" s="55"/>
      <c r="K738" s="55"/>
      <c r="L738" s="55"/>
      <c r="N738" s="55"/>
      <c r="O738" s="55"/>
      <c r="Q738" s="55"/>
      <c r="R738" s="55"/>
      <c r="T738" s="55"/>
      <c r="U738" s="55"/>
      <c r="W738" s="55"/>
      <c r="X738" s="55"/>
      <c r="Z738" s="55"/>
      <c r="AA738" s="55"/>
      <c r="AB738" s="33"/>
      <c r="AC738" s="55"/>
      <c r="AD738" s="55"/>
      <c r="AF738" s="55"/>
      <c r="AG738" s="55"/>
      <c r="AI738" s="55"/>
      <c r="AJ738" s="55"/>
    </row>
    <row r="739" ht="15.75" customHeight="1">
      <c r="D739" s="55"/>
      <c r="H739" s="55"/>
      <c r="I739" s="55"/>
      <c r="K739" s="55"/>
      <c r="L739" s="55"/>
      <c r="N739" s="55"/>
      <c r="O739" s="55"/>
      <c r="Q739" s="55"/>
      <c r="R739" s="55"/>
      <c r="T739" s="55"/>
      <c r="U739" s="55"/>
      <c r="W739" s="55"/>
      <c r="X739" s="55"/>
      <c r="Z739" s="55"/>
      <c r="AA739" s="55"/>
      <c r="AB739" s="33"/>
      <c r="AC739" s="55"/>
      <c r="AD739" s="55"/>
      <c r="AF739" s="55"/>
      <c r="AG739" s="55"/>
      <c r="AI739" s="55"/>
      <c r="AJ739" s="55"/>
    </row>
    <row r="740" ht="15.75" customHeight="1">
      <c r="D740" s="55"/>
      <c r="H740" s="55"/>
      <c r="I740" s="55"/>
      <c r="K740" s="55"/>
      <c r="L740" s="55"/>
      <c r="N740" s="55"/>
      <c r="O740" s="55"/>
      <c r="Q740" s="55"/>
      <c r="R740" s="55"/>
      <c r="T740" s="55"/>
      <c r="U740" s="55"/>
      <c r="W740" s="55"/>
      <c r="X740" s="55"/>
      <c r="Z740" s="55"/>
      <c r="AA740" s="55"/>
      <c r="AB740" s="33"/>
      <c r="AC740" s="55"/>
      <c r="AD740" s="55"/>
      <c r="AF740" s="55"/>
      <c r="AG740" s="55"/>
      <c r="AI740" s="55"/>
      <c r="AJ740" s="55"/>
    </row>
    <row r="741" ht="15.75" customHeight="1">
      <c r="D741" s="55"/>
      <c r="H741" s="55"/>
      <c r="I741" s="55"/>
      <c r="K741" s="55"/>
      <c r="L741" s="55"/>
      <c r="N741" s="55"/>
      <c r="O741" s="55"/>
      <c r="Q741" s="55"/>
      <c r="R741" s="55"/>
      <c r="T741" s="55"/>
      <c r="U741" s="55"/>
      <c r="W741" s="55"/>
      <c r="X741" s="55"/>
      <c r="Z741" s="55"/>
      <c r="AA741" s="55"/>
      <c r="AB741" s="33"/>
      <c r="AC741" s="55"/>
      <c r="AD741" s="55"/>
      <c r="AF741" s="55"/>
      <c r="AG741" s="55"/>
      <c r="AI741" s="55"/>
      <c r="AJ741" s="55"/>
    </row>
    <row r="742" ht="15.75" customHeight="1">
      <c r="D742" s="55"/>
      <c r="H742" s="55"/>
      <c r="I742" s="55"/>
      <c r="K742" s="55"/>
      <c r="L742" s="55"/>
      <c r="N742" s="55"/>
      <c r="O742" s="55"/>
      <c r="Q742" s="55"/>
      <c r="R742" s="55"/>
      <c r="T742" s="55"/>
      <c r="U742" s="55"/>
      <c r="W742" s="55"/>
      <c r="X742" s="55"/>
      <c r="Z742" s="55"/>
      <c r="AA742" s="55"/>
      <c r="AB742" s="33"/>
      <c r="AC742" s="55"/>
      <c r="AD742" s="55"/>
      <c r="AF742" s="55"/>
      <c r="AG742" s="55"/>
      <c r="AI742" s="55"/>
      <c r="AJ742" s="55"/>
    </row>
    <row r="743" ht="15.75" customHeight="1">
      <c r="D743" s="55"/>
      <c r="H743" s="55"/>
      <c r="I743" s="55"/>
      <c r="K743" s="55"/>
      <c r="L743" s="55"/>
      <c r="N743" s="55"/>
      <c r="O743" s="55"/>
      <c r="Q743" s="55"/>
      <c r="R743" s="55"/>
      <c r="T743" s="55"/>
      <c r="U743" s="55"/>
      <c r="W743" s="55"/>
      <c r="X743" s="55"/>
      <c r="Z743" s="55"/>
      <c r="AA743" s="55"/>
      <c r="AB743" s="33"/>
      <c r="AC743" s="55"/>
      <c r="AD743" s="55"/>
      <c r="AF743" s="55"/>
      <c r="AG743" s="55"/>
      <c r="AI743" s="55"/>
      <c r="AJ743" s="55"/>
    </row>
    <row r="744" ht="15.75" customHeight="1">
      <c r="D744" s="55"/>
      <c r="H744" s="55"/>
      <c r="I744" s="55"/>
      <c r="K744" s="55"/>
      <c r="L744" s="55"/>
      <c r="N744" s="55"/>
      <c r="O744" s="55"/>
      <c r="Q744" s="55"/>
      <c r="R744" s="55"/>
      <c r="T744" s="55"/>
      <c r="U744" s="55"/>
      <c r="W744" s="55"/>
      <c r="X744" s="55"/>
      <c r="Z744" s="55"/>
      <c r="AA744" s="55"/>
      <c r="AB744" s="33"/>
      <c r="AC744" s="55"/>
      <c r="AD744" s="55"/>
      <c r="AF744" s="55"/>
      <c r="AG744" s="55"/>
      <c r="AI744" s="55"/>
      <c r="AJ744" s="55"/>
    </row>
    <row r="745" ht="15.75" customHeight="1">
      <c r="D745" s="55"/>
      <c r="H745" s="55"/>
      <c r="I745" s="55"/>
      <c r="K745" s="55"/>
      <c r="L745" s="55"/>
      <c r="N745" s="55"/>
      <c r="O745" s="55"/>
      <c r="Q745" s="55"/>
      <c r="R745" s="55"/>
      <c r="T745" s="55"/>
      <c r="U745" s="55"/>
      <c r="W745" s="55"/>
      <c r="X745" s="55"/>
      <c r="Z745" s="55"/>
      <c r="AA745" s="55"/>
      <c r="AB745" s="33"/>
      <c r="AC745" s="55"/>
      <c r="AD745" s="55"/>
      <c r="AF745" s="55"/>
      <c r="AG745" s="55"/>
      <c r="AI745" s="55"/>
      <c r="AJ745" s="55"/>
    </row>
    <row r="746" ht="15.75" customHeight="1">
      <c r="D746" s="55"/>
      <c r="H746" s="55"/>
      <c r="I746" s="55"/>
      <c r="K746" s="55"/>
      <c r="L746" s="55"/>
      <c r="N746" s="55"/>
      <c r="O746" s="55"/>
      <c r="Q746" s="55"/>
      <c r="R746" s="55"/>
      <c r="T746" s="55"/>
      <c r="U746" s="55"/>
      <c r="W746" s="55"/>
      <c r="X746" s="55"/>
      <c r="Z746" s="55"/>
      <c r="AA746" s="55"/>
      <c r="AB746" s="33"/>
      <c r="AC746" s="55"/>
      <c r="AD746" s="55"/>
      <c r="AF746" s="55"/>
      <c r="AG746" s="55"/>
      <c r="AI746" s="55"/>
      <c r="AJ746" s="55"/>
    </row>
    <row r="747" ht="15.75" customHeight="1">
      <c r="D747" s="55"/>
      <c r="H747" s="55"/>
      <c r="I747" s="55"/>
      <c r="K747" s="55"/>
      <c r="L747" s="55"/>
      <c r="N747" s="55"/>
      <c r="O747" s="55"/>
      <c r="Q747" s="55"/>
      <c r="R747" s="55"/>
      <c r="T747" s="55"/>
      <c r="U747" s="55"/>
      <c r="W747" s="55"/>
      <c r="X747" s="55"/>
      <c r="Z747" s="55"/>
      <c r="AA747" s="55"/>
      <c r="AB747" s="33"/>
      <c r="AC747" s="55"/>
      <c r="AD747" s="55"/>
      <c r="AF747" s="55"/>
      <c r="AG747" s="55"/>
      <c r="AI747" s="55"/>
      <c r="AJ747" s="55"/>
    </row>
    <row r="748" ht="15.75" customHeight="1">
      <c r="D748" s="55"/>
      <c r="H748" s="55"/>
      <c r="I748" s="55"/>
      <c r="K748" s="55"/>
      <c r="L748" s="55"/>
      <c r="N748" s="55"/>
      <c r="O748" s="55"/>
      <c r="Q748" s="55"/>
      <c r="R748" s="55"/>
      <c r="T748" s="55"/>
      <c r="U748" s="55"/>
      <c r="W748" s="55"/>
      <c r="X748" s="55"/>
      <c r="Z748" s="55"/>
      <c r="AA748" s="55"/>
      <c r="AB748" s="33"/>
      <c r="AC748" s="55"/>
      <c r="AD748" s="55"/>
      <c r="AF748" s="55"/>
      <c r="AG748" s="55"/>
      <c r="AI748" s="55"/>
      <c r="AJ748" s="55"/>
    </row>
    <row r="749" ht="15.75" customHeight="1">
      <c r="D749" s="55"/>
      <c r="H749" s="55"/>
      <c r="I749" s="55"/>
      <c r="K749" s="55"/>
      <c r="L749" s="55"/>
      <c r="N749" s="55"/>
      <c r="O749" s="55"/>
      <c r="Q749" s="55"/>
      <c r="R749" s="55"/>
      <c r="T749" s="55"/>
      <c r="U749" s="55"/>
      <c r="W749" s="55"/>
      <c r="X749" s="55"/>
      <c r="Z749" s="55"/>
      <c r="AA749" s="55"/>
      <c r="AB749" s="33"/>
      <c r="AC749" s="55"/>
      <c r="AD749" s="55"/>
      <c r="AF749" s="55"/>
      <c r="AG749" s="55"/>
      <c r="AI749" s="55"/>
      <c r="AJ749" s="55"/>
    </row>
    <row r="750" ht="15.75" customHeight="1">
      <c r="D750" s="55"/>
      <c r="H750" s="55"/>
      <c r="I750" s="55"/>
      <c r="K750" s="55"/>
      <c r="L750" s="55"/>
      <c r="N750" s="55"/>
      <c r="O750" s="55"/>
      <c r="Q750" s="55"/>
      <c r="R750" s="55"/>
      <c r="T750" s="55"/>
      <c r="U750" s="55"/>
      <c r="W750" s="55"/>
      <c r="X750" s="55"/>
      <c r="Z750" s="55"/>
      <c r="AA750" s="55"/>
      <c r="AB750" s="33"/>
      <c r="AC750" s="55"/>
      <c r="AD750" s="55"/>
      <c r="AF750" s="55"/>
      <c r="AG750" s="55"/>
      <c r="AI750" s="55"/>
      <c r="AJ750" s="55"/>
    </row>
    <row r="751" ht="15.75" customHeight="1">
      <c r="D751" s="55"/>
      <c r="H751" s="55"/>
      <c r="I751" s="55"/>
      <c r="K751" s="55"/>
      <c r="L751" s="55"/>
      <c r="N751" s="55"/>
      <c r="O751" s="55"/>
      <c r="Q751" s="55"/>
      <c r="R751" s="55"/>
      <c r="T751" s="55"/>
      <c r="U751" s="55"/>
      <c r="W751" s="55"/>
      <c r="X751" s="55"/>
      <c r="Z751" s="55"/>
      <c r="AA751" s="55"/>
      <c r="AB751" s="33"/>
      <c r="AC751" s="55"/>
      <c r="AD751" s="55"/>
      <c r="AF751" s="55"/>
      <c r="AG751" s="55"/>
      <c r="AI751" s="55"/>
      <c r="AJ751" s="55"/>
    </row>
    <row r="752" ht="15.75" customHeight="1">
      <c r="D752" s="55"/>
      <c r="H752" s="55"/>
      <c r="I752" s="55"/>
      <c r="K752" s="55"/>
      <c r="L752" s="55"/>
      <c r="N752" s="55"/>
      <c r="O752" s="55"/>
      <c r="Q752" s="55"/>
      <c r="R752" s="55"/>
      <c r="T752" s="55"/>
      <c r="U752" s="55"/>
      <c r="W752" s="55"/>
      <c r="X752" s="55"/>
      <c r="Z752" s="55"/>
      <c r="AA752" s="55"/>
      <c r="AB752" s="33"/>
      <c r="AC752" s="55"/>
      <c r="AD752" s="55"/>
      <c r="AF752" s="55"/>
      <c r="AG752" s="55"/>
      <c r="AI752" s="55"/>
      <c r="AJ752" s="55"/>
    </row>
    <row r="753" ht="15.75" customHeight="1">
      <c r="D753" s="55"/>
      <c r="H753" s="55"/>
      <c r="I753" s="55"/>
      <c r="K753" s="55"/>
      <c r="L753" s="55"/>
      <c r="N753" s="55"/>
      <c r="O753" s="55"/>
      <c r="Q753" s="55"/>
      <c r="R753" s="55"/>
      <c r="T753" s="55"/>
      <c r="U753" s="55"/>
      <c r="W753" s="55"/>
      <c r="X753" s="55"/>
      <c r="Z753" s="55"/>
      <c r="AA753" s="55"/>
      <c r="AB753" s="33"/>
      <c r="AC753" s="55"/>
      <c r="AD753" s="55"/>
      <c r="AF753" s="55"/>
      <c r="AG753" s="55"/>
      <c r="AI753" s="55"/>
      <c r="AJ753" s="55"/>
    </row>
    <row r="754" ht="15.75" customHeight="1">
      <c r="D754" s="55"/>
      <c r="H754" s="55"/>
      <c r="I754" s="55"/>
      <c r="K754" s="55"/>
      <c r="L754" s="55"/>
      <c r="N754" s="55"/>
      <c r="O754" s="55"/>
      <c r="Q754" s="55"/>
      <c r="R754" s="55"/>
      <c r="T754" s="55"/>
      <c r="U754" s="55"/>
      <c r="W754" s="55"/>
      <c r="X754" s="55"/>
      <c r="Z754" s="55"/>
      <c r="AA754" s="55"/>
      <c r="AB754" s="33"/>
      <c r="AC754" s="55"/>
      <c r="AD754" s="55"/>
      <c r="AF754" s="55"/>
      <c r="AG754" s="55"/>
      <c r="AI754" s="55"/>
      <c r="AJ754" s="55"/>
    </row>
    <row r="755" ht="15.75" customHeight="1">
      <c r="D755" s="55"/>
      <c r="H755" s="55"/>
      <c r="I755" s="55"/>
      <c r="K755" s="55"/>
      <c r="L755" s="55"/>
      <c r="N755" s="55"/>
      <c r="O755" s="55"/>
      <c r="Q755" s="55"/>
      <c r="R755" s="55"/>
      <c r="T755" s="55"/>
      <c r="U755" s="55"/>
      <c r="W755" s="55"/>
      <c r="X755" s="55"/>
      <c r="Z755" s="55"/>
      <c r="AA755" s="55"/>
      <c r="AB755" s="33"/>
      <c r="AC755" s="55"/>
      <c r="AD755" s="55"/>
      <c r="AF755" s="55"/>
      <c r="AG755" s="55"/>
      <c r="AI755" s="55"/>
      <c r="AJ755" s="55"/>
    </row>
    <row r="756" ht="15.75" customHeight="1">
      <c r="D756" s="55"/>
      <c r="H756" s="55"/>
      <c r="I756" s="55"/>
      <c r="K756" s="55"/>
      <c r="L756" s="55"/>
      <c r="N756" s="55"/>
      <c r="O756" s="55"/>
      <c r="Q756" s="55"/>
      <c r="R756" s="55"/>
      <c r="T756" s="55"/>
      <c r="U756" s="55"/>
      <c r="W756" s="55"/>
      <c r="X756" s="55"/>
      <c r="Z756" s="55"/>
      <c r="AA756" s="55"/>
      <c r="AB756" s="33"/>
      <c r="AC756" s="55"/>
      <c r="AD756" s="55"/>
      <c r="AF756" s="55"/>
      <c r="AG756" s="55"/>
      <c r="AI756" s="55"/>
      <c r="AJ756" s="55"/>
    </row>
    <row r="757" ht="15.75" customHeight="1">
      <c r="D757" s="55"/>
      <c r="H757" s="55"/>
      <c r="I757" s="55"/>
      <c r="K757" s="55"/>
      <c r="L757" s="55"/>
      <c r="N757" s="55"/>
      <c r="O757" s="55"/>
      <c r="Q757" s="55"/>
      <c r="R757" s="55"/>
      <c r="T757" s="55"/>
      <c r="U757" s="55"/>
      <c r="W757" s="55"/>
      <c r="X757" s="55"/>
      <c r="Z757" s="55"/>
      <c r="AA757" s="55"/>
      <c r="AB757" s="33"/>
      <c r="AC757" s="55"/>
      <c r="AD757" s="55"/>
      <c r="AF757" s="55"/>
      <c r="AG757" s="55"/>
      <c r="AI757" s="55"/>
      <c r="AJ757" s="55"/>
    </row>
    <row r="758" ht="15.75" customHeight="1">
      <c r="D758" s="55"/>
      <c r="H758" s="55"/>
      <c r="I758" s="55"/>
      <c r="K758" s="55"/>
      <c r="L758" s="55"/>
      <c r="N758" s="55"/>
      <c r="O758" s="55"/>
      <c r="Q758" s="55"/>
      <c r="R758" s="55"/>
      <c r="T758" s="55"/>
      <c r="U758" s="55"/>
      <c r="W758" s="55"/>
      <c r="X758" s="55"/>
      <c r="Z758" s="55"/>
      <c r="AA758" s="55"/>
      <c r="AB758" s="33"/>
      <c r="AC758" s="55"/>
      <c r="AD758" s="55"/>
      <c r="AF758" s="55"/>
      <c r="AG758" s="55"/>
      <c r="AI758" s="55"/>
      <c r="AJ758" s="55"/>
    </row>
    <row r="759" ht="15.75" customHeight="1">
      <c r="D759" s="55"/>
      <c r="H759" s="55"/>
      <c r="I759" s="55"/>
      <c r="K759" s="55"/>
      <c r="L759" s="55"/>
      <c r="N759" s="55"/>
      <c r="O759" s="55"/>
      <c r="Q759" s="55"/>
      <c r="R759" s="55"/>
      <c r="T759" s="55"/>
      <c r="U759" s="55"/>
      <c r="W759" s="55"/>
      <c r="X759" s="55"/>
      <c r="Z759" s="55"/>
      <c r="AA759" s="55"/>
      <c r="AB759" s="33"/>
      <c r="AC759" s="55"/>
      <c r="AD759" s="55"/>
      <c r="AF759" s="55"/>
      <c r="AG759" s="55"/>
      <c r="AI759" s="55"/>
      <c r="AJ759" s="55"/>
    </row>
    <row r="760" ht="15.75" customHeight="1">
      <c r="D760" s="55"/>
      <c r="H760" s="55"/>
      <c r="I760" s="55"/>
      <c r="K760" s="55"/>
      <c r="L760" s="55"/>
      <c r="N760" s="55"/>
      <c r="O760" s="55"/>
      <c r="Q760" s="55"/>
      <c r="R760" s="55"/>
      <c r="T760" s="55"/>
      <c r="U760" s="55"/>
      <c r="W760" s="55"/>
      <c r="X760" s="55"/>
      <c r="Z760" s="55"/>
      <c r="AA760" s="55"/>
      <c r="AB760" s="33"/>
      <c r="AC760" s="55"/>
      <c r="AD760" s="55"/>
      <c r="AF760" s="55"/>
      <c r="AG760" s="55"/>
      <c r="AI760" s="55"/>
      <c r="AJ760" s="55"/>
    </row>
    <row r="761" ht="15.75" customHeight="1">
      <c r="D761" s="55"/>
      <c r="H761" s="55"/>
      <c r="I761" s="55"/>
      <c r="K761" s="55"/>
      <c r="L761" s="55"/>
      <c r="N761" s="55"/>
      <c r="O761" s="55"/>
      <c r="Q761" s="55"/>
      <c r="R761" s="55"/>
      <c r="T761" s="55"/>
      <c r="U761" s="55"/>
      <c r="W761" s="55"/>
      <c r="X761" s="55"/>
      <c r="Z761" s="55"/>
      <c r="AA761" s="55"/>
      <c r="AB761" s="33"/>
      <c r="AC761" s="55"/>
      <c r="AD761" s="55"/>
      <c r="AF761" s="55"/>
      <c r="AG761" s="55"/>
      <c r="AI761" s="55"/>
      <c r="AJ761" s="55"/>
    </row>
    <row r="762" ht="15.75" customHeight="1">
      <c r="D762" s="55"/>
      <c r="H762" s="55"/>
      <c r="I762" s="55"/>
      <c r="K762" s="55"/>
      <c r="L762" s="55"/>
      <c r="N762" s="55"/>
      <c r="O762" s="55"/>
      <c r="Q762" s="55"/>
      <c r="R762" s="55"/>
      <c r="T762" s="55"/>
      <c r="U762" s="55"/>
      <c r="W762" s="55"/>
      <c r="X762" s="55"/>
      <c r="Z762" s="55"/>
      <c r="AA762" s="55"/>
      <c r="AB762" s="33"/>
      <c r="AC762" s="55"/>
      <c r="AD762" s="55"/>
      <c r="AF762" s="55"/>
      <c r="AG762" s="55"/>
      <c r="AI762" s="55"/>
      <c r="AJ762" s="55"/>
    </row>
    <row r="763" ht="15.75" customHeight="1">
      <c r="D763" s="55"/>
      <c r="H763" s="55"/>
      <c r="I763" s="55"/>
      <c r="K763" s="55"/>
      <c r="L763" s="55"/>
      <c r="N763" s="55"/>
      <c r="O763" s="55"/>
      <c r="Q763" s="55"/>
      <c r="R763" s="55"/>
      <c r="T763" s="55"/>
      <c r="U763" s="55"/>
      <c r="W763" s="55"/>
      <c r="X763" s="55"/>
      <c r="Z763" s="55"/>
      <c r="AA763" s="55"/>
      <c r="AB763" s="33"/>
      <c r="AC763" s="55"/>
      <c r="AD763" s="55"/>
      <c r="AF763" s="55"/>
      <c r="AG763" s="55"/>
      <c r="AI763" s="55"/>
      <c r="AJ763" s="55"/>
    </row>
    <row r="764" ht="15.75" customHeight="1">
      <c r="D764" s="55"/>
      <c r="H764" s="55"/>
      <c r="I764" s="55"/>
      <c r="K764" s="55"/>
      <c r="L764" s="55"/>
      <c r="N764" s="55"/>
      <c r="O764" s="55"/>
      <c r="Q764" s="55"/>
      <c r="R764" s="55"/>
      <c r="T764" s="55"/>
      <c r="U764" s="55"/>
      <c r="W764" s="55"/>
      <c r="X764" s="55"/>
      <c r="Z764" s="55"/>
      <c r="AA764" s="55"/>
      <c r="AB764" s="33"/>
      <c r="AC764" s="55"/>
      <c r="AD764" s="55"/>
      <c r="AF764" s="55"/>
      <c r="AG764" s="55"/>
      <c r="AI764" s="55"/>
      <c r="AJ764" s="55"/>
    </row>
    <row r="765" ht="15.75" customHeight="1">
      <c r="D765" s="55"/>
      <c r="H765" s="55"/>
      <c r="I765" s="55"/>
      <c r="K765" s="55"/>
      <c r="L765" s="55"/>
      <c r="N765" s="55"/>
      <c r="O765" s="55"/>
      <c r="Q765" s="55"/>
      <c r="R765" s="55"/>
      <c r="T765" s="55"/>
      <c r="U765" s="55"/>
      <c r="W765" s="55"/>
      <c r="X765" s="55"/>
      <c r="Z765" s="55"/>
      <c r="AA765" s="55"/>
      <c r="AB765" s="33"/>
      <c r="AC765" s="55"/>
      <c r="AD765" s="55"/>
      <c r="AF765" s="55"/>
      <c r="AG765" s="55"/>
      <c r="AI765" s="55"/>
      <c r="AJ765" s="55"/>
    </row>
    <row r="766" ht="15.75" customHeight="1">
      <c r="D766" s="55"/>
      <c r="H766" s="55"/>
      <c r="I766" s="55"/>
      <c r="K766" s="55"/>
      <c r="L766" s="55"/>
      <c r="N766" s="55"/>
      <c r="O766" s="55"/>
      <c r="Q766" s="55"/>
      <c r="R766" s="55"/>
      <c r="T766" s="55"/>
      <c r="U766" s="55"/>
      <c r="W766" s="55"/>
      <c r="X766" s="55"/>
      <c r="Z766" s="55"/>
      <c r="AA766" s="55"/>
      <c r="AB766" s="33"/>
      <c r="AC766" s="55"/>
      <c r="AD766" s="55"/>
      <c r="AF766" s="55"/>
      <c r="AG766" s="55"/>
      <c r="AI766" s="55"/>
      <c r="AJ766" s="55"/>
    </row>
    <row r="767" ht="15.75" customHeight="1">
      <c r="D767" s="55"/>
      <c r="H767" s="55"/>
      <c r="I767" s="55"/>
      <c r="K767" s="55"/>
      <c r="L767" s="55"/>
      <c r="N767" s="55"/>
      <c r="O767" s="55"/>
      <c r="Q767" s="55"/>
      <c r="R767" s="55"/>
      <c r="T767" s="55"/>
      <c r="U767" s="55"/>
      <c r="W767" s="55"/>
      <c r="X767" s="55"/>
      <c r="Z767" s="55"/>
      <c r="AA767" s="55"/>
      <c r="AB767" s="33"/>
      <c r="AC767" s="55"/>
      <c r="AD767" s="55"/>
      <c r="AF767" s="55"/>
      <c r="AG767" s="55"/>
      <c r="AI767" s="55"/>
      <c r="AJ767" s="55"/>
    </row>
    <row r="768" ht="15.75" customHeight="1">
      <c r="D768" s="55"/>
      <c r="H768" s="55"/>
      <c r="I768" s="55"/>
      <c r="K768" s="55"/>
      <c r="L768" s="55"/>
      <c r="N768" s="55"/>
      <c r="O768" s="55"/>
      <c r="Q768" s="55"/>
      <c r="R768" s="55"/>
      <c r="T768" s="55"/>
      <c r="U768" s="55"/>
      <c r="W768" s="55"/>
      <c r="X768" s="55"/>
      <c r="Z768" s="55"/>
      <c r="AA768" s="55"/>
      <c r="AB768" s="33"/>
      <c r="AC768" s="55"/>
      <c r="AD768" s="55"/>
      <c r="AF768" s="55"/>
      <c r="AG768" s="55"/>
      <c r="AI768" s="55"/>
      <c r="AJ768" s="55"/>
    </row>
    <row r="769" ht="15.75" customHeight="1">
      <c r="D769" s="55"/>
      <c r="H769" s="55"/>
      <c r="I769" s="55"/>
      <c r="K769" s="55"/>
      <c r="L769" s="55"/>
      <c r="N769" s="55"/>
      <c r="O769" s="55"/>
      <c r="Q769" s="55"/>
      <c r="R769" s="55"/>
      <c r="T769" s="55"/>
      <c r="U769" s="55"/>
      <c r="W769" s="55"/>
      <c r="X769" s="55"/>
      <c r="Z769" s="55"/>
      <c r="AA769" s="55"/>
      <c r="AB769" s="33"/>
      <c r="AC769" s="55"/>
      <c r="AD769" s="55"/>
      <c r="AF769" s="55"/>
      <c r="AG769" s="55"/>
      <c r="AI769" s="55"/>
      <c r="AJ769" s="55"/>
    </row>
    <row r="770" ht="15.75" customHeight="1">
      <c r="D770" s="55"/>
      <c r="H770" s="55"/>
      <c r="I770" s="55"/>
      <c r="K770" s="55"/>
      <c r="L770" s="55"/>
      <c r="N770" s="55"/>
      <c r="O770" s="55"/>
      <c r="Q770" s="55"/>
      <c r="R770" s="55"/>
      <c r="T770" s="55"/>
      <c r="U770" s="55"/>
      <c r="W770" s="55"/>
      <c r="X770" s="55"/>
      <c r="Z770" s="55"/>
      <c r="AA770" s="55"/>
      <c r="AB770" s="33"/>
      <c r="AC770" s="55"/>
      <c r="AD770" s="55"/>
      <c r="AF770" s="55"/>
      <c r="AG770" s="55"/>
      <c r="AI770" s="55"/>
      <c r="AJ770" s="55"/>
    </row>
    <row r="771" ht="15.75" customHeight="1">
      <c r="D771" s="55"/>
      <c r="H771" s="55"/>
      <c r="I771" s="55"/>
      <c r="K771" s="55"/>
      <c r="L771" s="55"/>
      <c r="N771" s="55"/>
      <c r="O771" s="55"/>
      <c r="Q771" s="55"/>
      <c r="R771" s="55"/>
      <c r="T771" s="55"/>
      <c r="U771" s="55"/>
      <c r="W771" s="55"/>
      <c r="X771" s="55"/>
      <c r="Z771" s="55"/>
      <c r="AA771" s="55"/>
      <c r="AB771" s="33"/>
      <c r="AC771" s="55"/>
      <c r="AD771" s="55"/>
      <c r="AF771" s="55"/>
      <c r="AG771" s="55"/>
      <c r="AI771" s="55"/>
      <c r="AJ771" s="55"/>
    </row>
    <row r="772" ht="15.75" customHeight="1">
      <c r="D772" s="55"/>
      <c r="H772" s="55"/>
      <c r="I772" s="55"/>
      <c r="K772" s="55"/>
      <c r="L772" s="55"/>
      <c r="N772" s="55"/>
      <c r="O772" s="55"/>
      <c r="Q772" s="55"/>
      <c r="R772" s="55"/>
      <c r="T772" s="55"/>
      <c r="U772" s="55"/>
      <c r="W772" s="55"/>
      <c r="X772" s="55"/>
      <c r="Z772" s="55"/>
      <c r="AA772" s="55"/>
      <c r="AB772" s="33"/>
      <c r="AC772" s="55"/>
      <c r="AD772" s="55"/>
      <c r="AF772" s="55"/>
      <c r="AG772" s="55"/>
      <c r="AI772" s="55"/>
      <c r="AJ772" s="55"/>
    </row>
    <row r="773" ht="15.75" customHeight="1">
      <c r="D773" s="55"/>
      <c r="H773" s="55"/>
      <c r="I773" s="55"/>
      <c r="K773" s="55"/>
      <c r="L773" s="55"/>
      <c r="N773" s="55"/>
      <c r="O773" s="55"/>
      <c r="Q773" s="55"/>
      <c r="R773" s="55"/>
      <c r="T773" s="55"/>
      <c r="U773" s="55"/>
      <c r="W773" s="55"/>
      <c r="X773" s="55"/>
      <c r="Z773" s="55"/>
      <c r="AA773" s="55"/>
      <c r="AB773" s="33"/>
      <c r="AC773" s="55"/>
      <c r="AD773" s="55"/>
      <c r="AF773" s="55"/>
      <c r="AG773" s="55"/>
      <c r="AI773" s="55"/>
      <c r="AJ773" s="55"/>
    </row>
    <row r="774" ht="15.75" customHeight="1">
      <c r="D774" s="55"/>
      <c r="H774" s="55"/>
      <c r="I774" s="55"/>
      <c r="K774" s="55"/>
      <c r="L774" s="55"/>
      <c r="N774" s="55"/>
      <c r="O774" s="55"/>
      <c r="Q774" s="55"/>
      <c r="R774" s="55"/>
      <c r="T774" s="55"/>
      <c r="U774" s="55"/>
      <c r="W774" s="55"/>
      <c r="X774" s="55"/>
      <c r="Z774" s="55"/>
      <c r="AA774" s="55"/>
      <c r="AB774" s="33"/>
      <c r="AC774" s="55"/>
      <c r="AD774" s="55"/>
      <c r="AF774" s="55"/>
      <c r="AG774" s="55"/>
      <c r="AI774" s="55"/>
      <c r="AJ774" s="55"/>
    </row>
    <row r="775" ht="15.75" customHeight="1">
      <c r="D775" s="55"/>
      <c r="H775" s="55"/>
      <c r="I775" s="55"/>
      <c r="K775" s="55"/>
      <c r="L775" s="55"/>
      <c r="N775" s="55"/>
      <c r="O775" s="55"/>
      <c r="Q775" s="55"/>
      <c r="R775" s="55"/>
      <c r="T775" s="55"/>
      <c r="U775" s="55"/>
      <c r="W775" s="55"/>
      <c r="X775" s="55"/>
      <c r="Z775" s="55"/>
      <c r="AA775" s="55"/>
      <c r="AB775" s="33"/>
      <c r="AC775" s="55"/>
      <c r="AD775" s="55"/>
      <c r="AF775" s="55"/>
      <c r="AG775" s="55"/>
      <c r="AI775" s="55"/>
      <c r="AJ775" s="55"/>
    </row>
    <row r="776" ht="15.75" customHeight="1">
      <c r="D776" s="55"/>
      <c r="H776" s="55"/>
      <c r="I776" s="55"/>
      <c r="K776" s="55"/>
      <c r="L776" s="55"/>
      <c r="N776" s="55"/>
      <c r="O776" s="55"/>
      <c r="Q776" s="55"/>
      <c r="R776" s="55"/>
      <c r="T776" s="55"/>
      <c r="U776" s="55"/>
      <c r="W776" s="55"/>
      <c r="X776" s="55"/>
      <c r="Z776" s="55"/>
      <c r="AA776" s="55"/>
      <c r="AB776" s="33"/>
      <c r="AC776" s="55"/>
      <c r="AD776" s="55"/>
      <c r="AF776" s="55"/>
      <c r="AG776" s="55"/>
      <c r="AI776" s="55"/>
      <c r="AJ776" s="55"/>
    </row>
    <row r="777" ht="15.75" customHeight="1">
      <c r="D777" s="55"/>
      <c r="H777" s="55"/>
      <c r="I777" s="55"/>
      <c r="K777" s="55"/>
      <c r="L777" s="55"/>
      <c r="N777" s="55"/>
      <c r="O777" s="55"/>
      <c r="Q777" s="55"/>
      <c r="R777" s="55"/>
      <c r="T777" s="55"/>
      <c r="U777" s="55"/>
      <c r="W777" s="55"/>
      <c r="X777" s="55"/>
      <c r="Z777" s="55"/>
      <c r="AA777" s="55"/>
      <c r="AB777" s="33"/>
      <c r="AC777" s="55"/>
      <c r="AD777" s="55"/>
      <c r="AF777" s="55"/>
      <c r="AG777" s="55"/>
      <c r="AI777" s="55"/>
      <c r="AJ777" s="55"/>
    </row>
    <row r="778" ht="15.75" customHeight="1">
      <c r="D778" s="55"/>
      <c r="H778" s="55"/>
      <c r="I778" s="55"/>
      <c r="K778" s="55"/>
      <c r="L778" s="55"/>
      <c r="N778" s="55"/>
      <c r="O778" s="55"/>
      <c r="Q778" s="55"/>
      <c r="R778" s="55"/>
      <c r="T778" s="55"/>
      <c r="U778" s="55"/>
      <c r="W778" s="55"/>
      <c r="X778" s="55"/>
      <c r="Z778" s="55"/>
      <c r="AA778" s="55"/>
      <c r="AB778" s="33"/>
      <c r="AC778" s="55"/>
      <c r="AD778" s="55"/>
      <c r="AF778" s="55"/>
      <c r="AG778" s="55"/>
      <c r="AI778" s="55"/>
      <c r="AJ778" s="55"/>
    </row>
    <row r="779" ht="15.75" customHeight="1">
      <c r="D779" s="55"/>
      <c r="H779" s="55"/>
      <c r="I779" s="55"/>
      <c r="K779" s="55"/>
      <c r="L779" s="55"/>
      <c r="N779" s="55"/>
      <c r="O779" s="55"/>
      <c r="Q779" s="55"/>
      <c r="R779" s="55"/>
      <c r="T779" s="55"/>
      <c r="U779" s="55"/>
      <c r="W779" s="55"/>
      <c r="X779" s="55"/>
      <c r="Z779" s="55"/>
      <c r="AA779" s="55"/>
      <c r="AB779" s="33"/>
      <c r="AC779" s="55"/>
      <c r="AD779" s="55"/>
      <c r="AF779" s="55"/>
      <c r="AG779" s="55"/>
      <c r="AI779" s="55"/>
      <c r="AJ779" s="55"/>
    </row>
    <row r="780" ht="15.75" customHeight="1">
      <c r="D780" s="55"/>
      <c r="H780" s="55"/>
      <c r="I780" s="55"/>
      <c r="K780" s="55"/>
      <c r="L780" s="55"/>
      <c r="N780" s="55"/>
      <c r="O780" s="55"/>
      <c r="Q780" s="55"/>
      <c r="R780" s="55"/>
      <c r="T780" s="55"/>
      <c r="U780" s="55"/>
      <c r="W780" s="55"/>
      <c r="X780" s="55"/>
      <c r="Z780" s="55"/>
      <c r="AA780" s="55"/>
      <c r="AB780" s="33"/>
      <c r="AC780" s="55"/>
      <c r="AD780" s="55"/>
      <c r="AF780" s="55"/>
      <c r="AG780" s="55"/>
      <c r="AI780" s="55"/>
      <c r="AJ780" s="55"/>
    </row>
    <row r="781" ht="15.75" customHeight="1">
      <c r="D781" s="55"/>
      <c r="H781" s="55"/>
      <c r="I781" s="55"/>
      <c r="K781" s="55"/>
      <c r="L781" s="55"/>
      <c r="N781" s="55"/>
      <c r="O781" s="55"/>
      <c r="Q781" s="55"/>
      <c r="R781" s="55"/>
      <c r="T781" s="55"/>
      <c r="U781" s="55"/>
      <c r="W781" s="55"/>
      <c r="X781" s="55"/>
      <c r="Z781" s="55"/>
      <c r="AA781" s="55"/>
      <c r="AB781" s="33"/>
      <c r="AC781" s="55"/>
      <c r="AD781" s="55"/>
      <c r="AF781" s="55"/>
      <c r="AG781" s="55"/>
      <c r="AI781" s="55"/>
      <c r="AJ781" s="55"/>
    </row>
    <row r="782" ht="15.75" customHeight="1">
      <c r="D782" s="55"/>
      <c r="H782" s="55"/>
      <c r="I782" s="55"/>
      <c r="K782" s="55"/>
      <c r="L782" s="55"/>
      <c r="N782" s="55"/>
      <c r="O782" s="55"/>
      <c r="Q782" s="55"/>
      <c r="R782" s="55"/>
      <c r="T782" s="55"/>
      <c r="U782" s="55"/>
      <c r="W782" s="55"/>
      <c r="X782" s="55"/>
      <c r="Z782" s="55"/>
      <c r="AA782" s="55"/>
      <c r="AB782" s="33"/>
      <c r="AC782" s="55"/>
      <c r="AD782" s="55"/>
      <c r="AF782" s="55"/>
      <c r="AG782" s="55"/>
      <c r="AI782" s="55"/>
      <c r="AJ782" s="55"/>
    </row>
    <row r="783" ht="15.75" customHeight="1">
      <c r="D783" s="55"/>
      <c r="H783" s="55"/>
      <c r="I783" s="55"/>
      <c r="K783" s="55"/>
      <c r="L783" s="55"/>
      <c r="N783" s="55"/>
      <c r="O783" s="55"/>
      <c r="Q783" s="55"/>
      <c r="R783" s="55"/>
      <c r="T783" s="55"/>
      <c r="U783" s="55"/>
      <c r="W783" s="55"/>
      <c r="X783" s="55"/>
      <c r="Z783" s="55"/>
      <c r="AA783" s="55"/>
      <c r="AB783" s="33"/>
      <c r="AC783" s="55"/>
      <c r="AD783" s="55"/>
      <c r="AF783" s="55"/>
      <c r="AG783" s="55"/>
      <c r="AI783" s="55"/>
      <c r="AJ783" s="55"/>
    </row>
    <row r="784" ht="15.75" customHeight="1">
      <c r="D784" s="55"/>
      <c r="H784" s="55"/>
      <c r="I784" s="55"/>
      <c r="K784" s="55"/>
      <c r="L784" s="55"/>
      <c r="N784" s="55"/>
      <c r="O784" s="55"/>
      <c r="Q784" s="55"/>
      <c r="R784" s="55"/>
      <c r="T784" s="55"/>
      <c r="U784" s="55"/>
      <c r="W784" s="55"/>
      <c r="X784" s="55"/>
      <c r="Z784" s="55"/>
      <c r="AA784" s="55"/>
      <c r="AB784" s="33"/>
      <c r="AC784" s="55"/>
      <c r="AD784" s="55"/>
      <c r="AF784" s="55"/>
      <c r="AG784" s="55"/>
      <c r="AI784" s="55"/>
      <c r="AJ784" s="55"/>
    </row>
    <row r="785" ht="15.75" customHeight="1">
      <c r="D785" s="55"/>
      <c r="H785" s="55"/>
      <c r="I785" s="55"/>
      <c r="K785" s="55"/>
      <c r="L785" s="55"/>
      <c r="N785" s="55"/>
      <c r="O785" s="55"/>
      <c r="Q785" s="55"/>
      <c r="R785" s="55"/>
      <c r="T785" s="55"/>
      <c r="U785" s="55"/>
      <c r="W785" s="55"/>
      <c r="X785" s="55"/>
      <c r="Z785" s="55"/>
      <c r="AA785" s="55"/>
      <c r="AB785" s="33"/>
      <c r="AC785" s="55"/>
      <c r="AD785" s="55"/>
      <c r="AF785" s="55"/>
      <c r="AG785" s="55"/>
      <c r="AI785" s="55"/>
      <c r="AJ785" s="55"/>
    </row>
    <row r="786" ht="15.75" customHeight="1">
      <c r="D786" s="55"/>
      <c r="H786" s="55"/>
      <c r="I786" s="55"/>
      <c r="K786" s="55"/>
      <c r="L786" s="55"/>
      <c r="N786" s="55"/>
      <c r="O786" s="55"/>
      <c r="Q786" s="55"/>
      <c r="R786" s="55"/>
      <c r="T786" s="55"/>
      <c r="U786" s="55"/>
      <c r="W786" s="55"/>
      <c r="X786" s="55"/>
      <c r="Z786" s="55"/>
      <c r="AA786" s="55"/>
      <c r="AB786" s="33"/>
      <c r="AC786" s="55"/>
      <c r="AD786" s="55"/>
      <c r="AF786" s="55"/>
      <c r="AG786" s="55"/>
      <c r="AI786" s="55"/>
      <c r="AJ786" s="55"/>
    </row>
    <row r="787" ht="15.75" customHeight="1">
      <c r="D787" s="55"/>
      <c r="H787" s="55"/>
      <c r="I787" s="55"/>
      <c r="K787" s="55"/>
      <c r="L787" s="55"/>
      <c r="N787" s="55"/>
      <c r="O787" s="55"/>
      <c r="Q787" s="55"/>
      <c r="R787" s="55"/>
      <c r="T787" s="55"/>
      <c r="U787" s="55"/>
      <c r="W787" s="55"/>
      <c r="X787" s="55"/>
      <c r="Z787" s="55"/>
      <c r="AA787" s="55"/>
      <c r="AB787" s="33"/>
      <c r="AC787" s="55"/>
      <c r="AD787" s="55"/>
      <c r="AF787" s="55"/>
      <c r="AG787" s="55"/>
      <c r="AI787" s="55"/>
      <c r="AJ787" s="55"/>
    </row>
    <row r="788" ht="15.75" customHeight="1">
      <c r="D788" s="55"/>
      <c r="H788" s="55"/>
      <c r="I788" s="55"/>
      <c r="K788" s="55"/>
      <c r="L788" s="55"/>
      <c r="N788" s="55"/>
      <c r="O788" s="55"/>
      <c r="Q788" s="55"/>
      <c r="R788" s="55"/>
      <c r="T788" s="55"/>
      <c r="U788" s="55"/>
      <c r="W788" s="55"/>
      <c r="X788" s="55"/>
      <c r="Z788" s="55"/>
      <c r="AA788" s="55"/>
      <c r="AB788" s="33"/>
      <c r="AC788" s="55"/>
      <c r="AD788" s="55"/>
      <c r="AF788" s="55"/>
      <c r="AG788" s="55"/>
      <c r="AI788" s="55"/>
      <c r="AJ788" s="55"/>
    </row>
    <row r="789" ht="15.75" customHeight="1">
      <c r="D789" s="55"/>
      <c r="H789" s="55"/>
      <c r="I789" s="55"/>
      <c r="K789" s="55"/>
      <c r="L789" s="55"/>
      <c r="N789" s="55"/>
      <c r="O789" s="55"/>
      <c r="Q789" s="55"/>
      <c r="R789" s="55"/>
      <c r="T789" s="55"/>
      <c r="U789" s="55"/>
      <c r="W789" s="55"/>
      <c r="X789" s="55"/>
      <c r="Z789" s="55"/>
      <c r="AA789" s="55"/>
      <c r="AB789" s="33"/>
      <c r="AC789" s="55"/>
      <c r="AD789" s="55"/>
      <c r="AF789" s="55"/>
      <c r="AG789" s="55"/>
      <c r="AI789" s="55"/>
      <c r="AJ789" s="55"/>
    </row>
    <row r="790" ht="15.75" customHeight="1">
      <c r="D790" s="55"/>
      <c r="H790" s="55"/>
      <c r="I790" s="55"/>
      <c r="K790" s="55"/>
      <c r="L790" s="55"/>
      <c r="N790" s="55"/>
      <c r="O790" s="55"/>
      <c r="Q790" s="55"/>
      <c r="R790" s="55"/>
      <c r="T790" s="55"/>
      <c r="U790" s="55"/>
      <c r="W790" s="55"/>
      <c r="X790" s="55"/>
      <c r="Z790" s="55"/>
      <c r="AA790" s="55"/>
      <c r="AB790" s="33"/>
      <c r="AC790" s="55"/>
      <c r="AD790" s="55"/>
      <c r="AF790" s="55"/>
      <c r="AG790" s="55"/>
      <c r="AI790" s="55"/>
      <c r="AJ790" s="55"/>
    </row>
    <row r="791" ht="15.75" customHeight="1">
      <c r="D791" s="55"/>
      <c r="H791" s="55"/>
      <c r="I791" s="55"/>
      <c r="K791" s="55"/>
      <c r="L791" s="55"/>
      <c r="N791" s="55"/>
      <c r="O791" s="55"/>
      <c r="Q791" s="55"/>
      <c r="R791" s="55"/>
      <c r="T791" s="55"/>
      <c r="U791" s="55"/>
      <c r="W791" s="55"/>
      <c r="X791" s="55"/>
      <c r="Z791" s="55"/>
      <c r="AA791" s="55"/>
      <c r="AB791" s="33"/>
      <c r="AC791" s="55"/>
      <c r="AD791" s="55"/>
      <c r="AF791" s="55"/>
      <c r="AG791" s="55"/>
      <c r="AI791" s="55"/>
      <c r="AJ791" s="55"/>
    </row>
    <row r="792" ht="15.75" customHeight="1">
      <c r="D792" s="55"/>
      <c r="H792" s="55"/>
      <c r="I792" s="55"/>
      <c r="K792" s="55"/>
      <c r="L792" s="55"/>
      <c r="N792" s="55"/>
      <c r="O792" s="55"/>
      <c r="Q792" s="55"/>
      <c r="R792" s="55"/>
      <c r="T792" s="55"/>
      <c r="U792" s="55"/>
      <c r="W792" s="55"/>
      <c r="X792" s="55"/>
      <c r="Z792" s="55"/>
      <c r="AA792" s="55"/>
      <c r="AB792" s="33"/>
      <c r="AC792" s="55"/>
      <c r="AD792" s="55"/>
      <c r="AF792" s="55"/>
      <c r="AG792" s="55"/>
      <c r="AI792" s="55"/>
      <c r="AJ792" s="55"/>
    </row>
    <row r="793" ht="15.75" customHeight="1">
      <c r="D793" s="55"/>
      <c r="H793" s="55"/>
      <c r="I793" s="55"/>
      <c r="K793" s="55"/>
      <c r="L793" s="55"/>
      <c r="N793" s="55"/>
      <c r="O793" s="55"/>
      <c r="Q793" s="55"/>
      <c r="R793" s="55"/>
      <c r="T793" s="55"/>
      <c r="U793" s="55"/>
      <c r="W793" s="55"/>
      <c r="X793" s="55"/>
      <c r="Z793" s="55"/>
      <c r="AA793" s="55"/>
      <c r="AB793" s="33"/>
      <c r="AC793" s="55"/>
      <c r="AD793" s="55"/>
      <c r="AF793" s="55"/>
      <c r="AG793" s="55"/>
      <c r="AI793" s="55"/>
      <c r="AJ793" s="55"/>
    </row>
    <row r="794" ht="15.75" customHeight="1">
      <c r="D794" s="55"/>
      <c r="H794" s="55"/>
      <c r="I794" s="55"/>
      <c r="K794" s="55"/>
      <c r="L794" s="55"/>
      <c r="N794" s="55"/>
      <c r="O794" s="55"/>
      <c r="Q794" s="55"/>
      <c r="R794" s="55"/>
      <c r="T794" s="55"/>
      <c r="U794" s="55"/>
      <c r="W794" s="55"/>
      <c r="X794" s="55"/>
      <c r="Z794" s="55"/>
      <c r="AA794" s="55"/>
      <c r="AB794" s="33"/>
      <c r="AC794" s="55"/>
      <c r="AD794" s="55"/>
      <c r="AF794" s="55"/>
      <c r="AG794" s="55"/>
      <c r="AI794" s="55"/>
      <c r="AJ794" s="55"/>
    </row>
    <row r="795" ht="15.75" customHeight="1">
      <c r="D795" s="55"/>
      <c r="H795" s="55"/>
      <c r="I795" s="55"/>
      <c r="K795" s="55"/>
      <c r="L795" s="55"/>
      <c r="N795" s="55"/>
      <c r="O795" s="55"/>
      <c r="Q795" s="55"/>
      <c r="R795" s="55"/>
      <c r="T795" s="55"/>
      <c r="U795" s="55"/>
      <c r="W795" s="55"/>
      <c r="X795" s="55"/>
      <c r="Z795" s="55"/>
      <c r="AA795" s="55"/>
      <c r="AB795" s="33"/>
      <c r="AC795" s="55"/>
      <c r="AD795" s="55"/>
      <c r="AF795" s="55"/>
      <c r="AG795" s="55"/>
      <c r="AI795" s="55"/>
      <c r="AJ795" s="55"/>
    </row>
    <row r="796" ht="15.75" customHeight="1">
      <c r="D796" s="55"/>
      <c r="H796" s="55"/>
      <c r="I796" s="55"/>
      <c r="K796" s="55"/>
      <c r="L796" s="55"/>
      <c r="N796" s="55"/>
      <c r="O796" s="55"/>
      <c r="Q796" s="55"/>
      <c r="R796" s="55"/>
      <c r="T796" s="55"/>
      <c r="U796" s="55"/>
      <c r="W796" s="55"/>
      <c r="X796" s="55"/>
      <c r="Z796" s="55"/>
      <c r="AA796" s="55"/>
      <c r="AB796" s="33"/>
      <c r="AC796" s="55"/>
      <c r="AD796" s="55"/>
      <c r="AF796" s="55"/>
      <c r="AG796" s="55"/>
      <c r="AI796" s="55"/>
      <c r="AJ796" s="55"/>
    </row>
    <row r="797" ht="15.75" customHeight="1">
      <c r="D797" s="55"/>
      <c r="H797" s="55"/>
      <c r="I797" s="55"/>
      <c r="K797" s="55"/>
      <c r="L797" s="55"/>
      <c r="N797" s="55"/>
      <c r="O797" s="55"/>
      <c r="Q797" s="55"/>
      <c r="R797" s="55"/>
      <c r="T797" s="55"/>
      <c r="U797" s="55"/>
      <c r="W797" s="55"/>
      <c r="X797" s="55"/>
      <c r="Z797" s="55"/>
      <c r="AA797" s="55"/>
      <c r="AB797" s="33"/>
      <c r="AC797" s="55"/>
      <c r="AD797" s="55"/>
      <c r="AF797" s="55"/>
      <c r="AG797" s="55"/>
      <c r="AI797" s="55"/>
      <c r="AJ797" s="55"/>
    </row>
    <row r="798" ht="15.75" customHeight="1">
      <c r="D798" s="55"/>
      <c r="H798" s="55"/>
      <c r="I798" s="55"/>
      <c r="K798" s="55"/>
      <c r="L798" s="55"/>
      <c r="N798" s="55"/>
      <c r="O798" s="55"/>
      <c r="Q798" s="55"/>
      <c r="R798" s="55"/>
      <c r="T798" s="55"/>
      <c r="U798" s="55"/>
      <c r="W798" s="55"/>
      <c r="X798" s="55"/>
      <c r="Z798" s="55"/>
      <c r="AA798" s="55"/>
      <c r="AB798" s="33"/>
      <c r="AC798" s="55"/>
      <c r="AD798" s="55"/>
      <c r="AF798" s="55"/>
      <c r="AG798" s="55"/>
      <c r="AI798" s="55"/>
      <c r="AJ798" s="55"/>
    </row>
    <row r="799" ht="15.75" customHeight="1">
      <c r="D799" s="55"/>
      <c r="H799" s="55"/>
      <c r="I799" s="55"/>
      <c r="K799" s="55"/>
      <c r="L799" s="55"/>
      <c r="N799" s="55"/>
      <c r="O799" s="55"/>
      <c r="Q799" s="55"/>
      <c r="R799" s="55"/>
      <c r="T799" s="55"/>
      <c r="U799" s="55"/>
      <c r="W799" s="55"/>
      <c r="X799" s="55"/>
      <c r="Z799" s="55"/>
      <c r="AA799" s="55"/>
      <c r="AB799" s="33"/>
      <c r="AC799" s="55"/>
      <c r="AD799" s="55"/>
      <c r="AF799" s="55"/>
      <c r="AG799" s="55"/>
      <c r="AI799" s="55"/>
      <c r="AJ799" s="55"/>
    </row>
    <row r="800" ht="15.75" customHeight="1">
      <c r="D800" s="55"/>
      <c r="H800" s="55"/>
      <c r="I800" s="55"/>
      <c r="K800" s="55"/>
      <c r="L800" s="55"/>
      <c r="N800" s="55"/>
      <c r="O800" s="55"/>
      <c r="Q800" s="55"/>
      <c r="R800" s="55"/>
      <c r="T800" s="55"/>
      <c r="U800" s="55"/>
      <c r="W800" s="55"/>
      <c r="X800" s="55"/>
      <c r="Z800" s="55"/>
      <c r="AA800" s="55"/>
      <c r="AB800" s="33"/>
      <c r="AC800" s="55"/>
      <c r="AD800" s="55"/>
      <c r="AF800" s="55"/>
      <c r="AG800" s="55"/>
      <c r="AI800" s="55"/>
      <c r="AJ800" s="55"/>
    </row>
    <row r="801" ht="15.75" customHeight="1">
      <c r="D801" s="55"/>
      <c r="H801" s="55"/>
      <c r="I801" s="55"/>
      <c r="K801" s="55"/>
      <c r="L801" s="55"/>
      <c r="N801" s="55"/>
      <c r="O801" s="55"/>
      <c r="Q801" s="55"/>
      <c r="R801" s="55"/>
      <c r="T801" s="55"/>
      <c r="U801" s="55"/>
      <c r="W801" s="55"/>
      <c r="X801" s="55"/>
      <c r="Z801" s="55"/>
      <c r="AA801" s="55"/>
      <c r="AB801" s="33"/>
      <c r="AC801" s="55"/>
      <c r="AD801" s="55"/>
      <c r="AF801" s="55"/>
      <c r="AG801" s="55"/>
      <c r="AI801" s="55"/>
      <c r="AJ801" s="55"/>
    </row>
    <row r="802" ht="15.75" customHeight="1">
      <c r="D802" s="55"/>
      <c r="H802" s="55"/>
      <c r="I802" s="55"/>
      <c r="K802" s="55"/>
      <c r="L802" s="55"/>
      <c r="N802" s="55"/>
      <c r="O802" s="55"/>
      <c r="Q802" s="55"/>
      <c r="R802" s="55"/>
      <c r="T802" s="55"/>
      <c r="U802" s="55"/>
      <c r="W802" s="55"/>
      <c r="X802" s="55"/>
      <c r="Z802" s="55"/>
      <c r="AA802" s="55"/>
      <c r="AB802" s="33"/>
      <c r="AC802" s="55"/>
      <c r="AD802" s="55"/>
      <c r="AF802" s="55"/>
      <c r="AG802" s="55"/>
      <c r="AI802" s="55"/>
      <c r="AJ802" s="55"/>
    </row>
    <row r="803" ht="15.75" customHeight="1">
      <c r="D803" s="55"/>
      <c r="H803" s="55"/>
      <c r="I803" s="55"/>
      <c r="K803" s="55"/>
      <c r="L803" s="55"/>
      <c r="N803" s="55"/>
      <c r="O803" s="55"/>
      <c r="Q803" s="55"/>
      <c r="R803" s="55"/>
      <c r="T803" s="55"/>
      <c r="U803" s="55"/>
      <c r="W803" s="55"/>
      <c r="X803" s="55"/>
      <c r="Z803" s="55"/>
      <c r="AA803" s="55"/>
      <c r="AB803" s="33"/>
      <c r="AC803" s="55"/>
      <c r="AD803" s="55"/>
      <c r="AF803" s="55"/>
      <c r="AG803" s="55"/>
      <c r="AI803" s="55"/>
      <c r="AJ803" s="55"/>
    </row>
    <row r="804" ht="15.75" customHeight="1">
      <c r="D804" s="55"/>
      <c r="H804" s="55"/>
      <c r="I804" s="55"/>
      <c r="K804" s="55"/>
      <c r="L804" s="55"/>
      <c r="N804" s="55"/>
      <c r="O804" s="55"/>
      <c r="Q804" s="55"/>
      <c r="R804" s="55"/>
      <c r="T804" s="55"/>
      <c r="U804" s="55"/>
      <c r="W804" s="55"/>
      <c r="X804" s="55"/>
      <c r="Z804" s="55"/>
      <c r="AA804" s="55"/>
      <c r="AB804" s="33"/>
      <c r="AC804" s="55"/>
      <c r="AD804" s="55"/>
      <c r="AF804" s="55"/>
      <c r="AG804" s="55"/>
      <c r="AI804" s="55"/>
      <c r="AJ804" s="55"/>
    </row>
    <row r="805" ht="15.75" customHeight="1">
      <c r="D805" s="55"/>
      <c r="H805" s="55"/>
      <c r="I805" s="55"/>
      <c r="K805" s="55"/>
      <c r="L805" s="55"/>
      <c r="N805" s="55"/>
      <c r="O805" s="55"/>
      <c r="Q805" s="55"/>
      <c r="R805" s="55"/>
      <c r="T805" s="55"/>
      <c r="U805" s="55"/>
      <c r="W805" s="55"/>
      <c r="X805" s="55"/>
      <c r="Z805" s="55"/>
      <c r="AA805" s="55"/>
      <c r="AB805" s="33"/>
      <c r="AC805" s="55"/>
      <c r="AD805" s="55"/>
      <c r="AF805" s="55"/>
      <c r="AG805" s="55"/>
      <c r="AI805" s="55"/>
      <c r="AJ805" s="55"/>
    </row>
    <row r="806" ht="15.75" customHeight="1">
      <c r="D806" s="55"/>
      <c r="H806" s="55"/>
      <c r="I806" s="55"/>
      <c r="K806" s="55"/>
      <c r="L806" s="55"/>
      <c r="N806" s="55"/>
      <c r="O806" s="55"/>
      <c r="Q806" s="55"/>
      <c r="R806" s="55"/>
      <c r="T806" s="55"/>
      <c r="U806" s="55"/>
      <c r="W806" s="55"/>
      <c r="X806" s="55"/>
      <c r="Z806" s="55"/>
      <c r="AA806" s="55"/>
      <c r="AB806" s="33"/>
      <c r="AC806" s="55"/>
      <c r="AD806" s="55"/>
      <c r="AF806" s="55"/>
      <c r="AG806" s="55"/>
      <c r="AI806" s="55"/>
      <c r="AJ806" s="55"/>
    </row>
    <row r="807" ht="15.75" customHeight="1">
      <c r="D807" s="55"/>
      <c r="H807" s="55"/>
      <c r="I807" s="55"/>
      <c r="K807" s="55"/>
      <c r="L807" s="55"/>
      <c r="N807" s="55"/>
      <c r="O807" s="55"/>
      <c r="Q807" s="55"/>
      <c r="R807" s="55"/>
      <c r="T807" s="55"/>
      <c r="U807" s="55"/>
      <c r="W807" s="55"/>
      <c r="X807" s="55"/>
      <c r="Z807" s="55"/>
      <c r="AA807" s="55"/>
      <c r="AB807" s="33"/>
      <c r="AC807" s="55"/>
      <c r="AD807" s="55"/>
      <c r="AF807" s="55"/>
      <c r="AG807" s="55"/>
      <c r="AI807" s="55"/>
      <c r="AJ807" s="55"/>
    </row>
    <row r="808" ht="15.75" customHeight="1">
      <c r="D808" s="55"/>
      <c r="H808" s="55"/>
      <c r="I808" s="55"/>
      <c r="K808" s="55"/>
      <c r="L808" s="55"/>
      <c r="N808" s="55"/>
      <c r="O808" s="55"/>
      <c r="Q808" s="55"/>
      <c r="R808" s="55"/>
      <c r="T808" s="55"/>
      <c r="U808" s="55"/>
      <c r="W808" s="55"/>
      <c r="X808" s="55"/>
      <c r="Z808" s="55"/>
      <c r="AA808" s="55"/>
      <c r="AB808" s="33"/>
      <c r="AC808" s="55"/>
      <c r="AD808" s="55"/>
      <c r="AF808" s="55"/>
      <c r="AG808" s="55"/>
      <c r="AI808" s="55"/>
      <c r="AJ808" s="55"/>
    </row>
    <row r="809" ht="15.75" customHeight="1">
      <c r="D809" s="55"/>
      <c r="H809" s="55"/>
      <c r="I809" s="55"/>
      <c r="K809" s="55"/>
      <c r="L809" s="55"/>
      <c r="N809" s="55"/>
      <c r="O809" s="55"/>
      <c r="Q809" s="55"/>
      <c r="R809" s="55"/>
      <c r="T809" s="55"/>
      <c r="U809" s="55"/>
      <c r="W809" s="55"/>
      <c r="X809" s="55"/>
      <c r="Z809" s="55"/>
      <c r="AA809" s="55"/>
      <c r="AB809" s="33"/>
      <c r="AC809" s="55"/>
      <c r="AD809" s="55"/>
      <c r="AF809" s="55"/>
      <c r="AG809" s="55"/>
      <c r="AI809" s="55"/>
      <c r="AJ809" s="55"/>
    </row>
    <row r="810" ht="15.75" customHeight="1">
      <c r="D810" s="55"/>
      <c r="H810" s="55"/>
      <c r="I810" s="55"/>
      <c r="K810" s="55"/>
      <c r="L810" s="55"/>
      <c r="N810" s="55"/>
      <c r="O810" s="55"/>
      <c r="Q810" s="55"/>
      <c r="R810" s="55"/>
      <c r="T810" s="55"/>
      <c r="U810" s="55"/>
      <c r="W810" s="55"/>
      <c r="X810" s="55"/>
      <c r="Z810" s="55"/>
      <c r="AA810" s="55"/>
      <c r="AB810" s="33"/>
      <c r="AC810" s="55"/>
      <c r="AD810" s="55"/>
      <c r="AF810" s="55"/>
      <c r="AG810" s="55"/>
      <c r="AI810" s="55"/>
      <c r="AJ810" s="55"/>
    </row>
    <row r="811" ht="15.75" customHeight="1">
      <c r="D811" s="55"/>
      <c r="H811" s="55"/>
      <c r="I811" s="55"/>
      <c r="K811" s="55"/>
      <c r="L811" s="55"/>
      <c r="N811" s="55"/>
      <c r="O811" s="55"/>
      <c r="Q811" s="55"/>
      <c r="R811" s="55"/>
      <c r="T811" s="55"/>
      <c r="U811" s="55"/>
      <c r="W811" s="55"/>
      <c r="X811" s="55"/>
      <c r="Z811" s="55"/>
      <c r="AA811" s="55"/>
      <c r="AB811" s="33"/>
      <c r="AC811" s="55"/>
      <c r="AD811" s="55"/>
      <c r="AF811" s="55"/>
      <c r="AG811" s="55"/>
      <c r="AI811" s="55"/>
      <c r="AJ811" s="55"/>
    </row>
    <row r="812" ht="15.75" customHeight="1">
      <c r="D812" s="55"/>
      <c r="H812" s="55"/>
      <c r="I812" s="55"/>
      <c r="K812" s="55"/>
      <c r="L812" s="55"/>
      <c r="N812" s="55"/>
      <c r="O812" s="55"/>
      <c r="Q812" s="55"/>
      <c r="R812" s="55"/>
      <c r="T812" s="55"/>
      <c r="U812" s="55"/>
      <c r="W812" s="55"/>
      <c r="X812" s="55"/>
      <c r="Z812" s="55"/>
      <c r="AA812" s="55"/>
      <c r="AB812" s="33"/>
      <c r="AC812" s="55"/>
      <c r="AD812" s="55"/>
      <c r="AF812" s="55"/>
      <c r="AG812" s="55"/>
      <c r="AI812" s="55"/>
      <c r="AJ812" s="55"/>
    </row>
    <row r="813" ht="15.75" customHeight="1">
      <c r="D813" s="55"/>
      <c r="H813" s="55"/>
      <c r="I813" s="55"/>
      <c r="K813" s="55"/>
      <c r="L813" s="55"/>
      <c r="N813" s="55"/>
      <c r="O813" s="55"/>
      <c r="Q813" s="55"/>
      <c r="R813" s="55"/>
      <c r="T813" s="55"/>
      <c r="U813" s="55"/>
      <c r="W813" s="55"/>
      <c r="X813" s="55"/>
      <c r="Z813" s="55"/>
      <c r="AA813" s="55"/>
      <c r="AB813" s="33"/>
      <c r="AC813" s="55"/>
      <c r="AD813" s="55"/>
      <c r="AF813" s="55"/>
      <c r="AG813" s="55"/>
      <c r="AI813" s="55"/>
      <c r="AJ813" s="55"/>
    </row>
    <row r="814" ht="15.75" customHeight="1">
      <c r="D814" s="55"/>
      <c r="H814" s="55"/>
      <c r="I814" s="55"/>
      <c r="K814" s="55"/>
      <c r="L814" s="55"/>
      <c r="N814" s="55"/>
      <c r="O814" s="55"/>
      <c r="Q814" s="55"/>
      <c r="R814" s="55"/>
      <c r="T814" s="55"/>
      <c r="U814" s="55"/>
      <c r="W814" s="55"/>
      <c r="X814" s="55"/>
      <c r="Z814" s="55"/>
      <c r="AA814" s="55"/>
      <c r="AB814" s="33"/>
      <c r="AC814" s="55"/>
      <c r="AD814" s="55"/>
      <c r="AF814" s="55"/>
      <c r="AG814" s="55"/>
      <c r="AI814" s="55"/>
      <c r="AJ814" s="55"/>
    </row>
    <row r="815" ht="15.75" customHeight="1">
      <c r="D815" s="55"/>
      <c r="H815" s="55"/>
      <c r="I815" s="55"/>
      <c r="K815" s="55"/>
      <c r="L815" s="55"/>
      <c r="N815" s="55"/>
      <c r="O815" s="55"/>
      <c r="Q815" s="55"/>
      <c r="R815" s="55"/>
      <c r="T815" s="55"/>
      <c r="U815" s="55"/>
      <c r="W815" s="55"/>
      <c r="X815" s="55"/>
      <c r="Z815" s="55"/>
      <c r="AA815" s="55"/>
      <c r="AB815" s="33"/>
      <c r="AC815" s="55"/>
      <c r="AD815" s="55"/>
      <c r="AF815" s="55"/>
      <c r="AG815" s="55"/>
      <c r="AI815" s="55"/>
      <c r="AJ815" s="55"/>
    </row>
    <row r="816" ht="15.75" customHeight="1">
      <c r="D816" s="55"/>
      <c r="H816" s="55"/>
      <c r="I816" s="55"/>
      <c r="K816" s="55"/>
      <c r="L816" s="55"/>
      <c r="N816" s="55"/>
      <c r="O816" s="55"/>
      <c r="Q816" s="55"/>
      <c r="R816" s="55"/>
      <c r="T816" s="55"/>
      <c r="U816" s="55"/>
      <c r="W816" s="55"/>
      <c r="X816" s="55"/>
      <c r="Z816" s="55"/>
      <c r="AA816" s="55"/>
      <c r="AB816" s="33"/>
      <c r="AC816" s="55"/>
      <c r="AD816" s="55"/>
      <c r="AF816" s="55"/>
      <c r="AG816" s="55"/>
      <c r="AI816" s="55"/>
      <c r="AJ816" s="55"/>
    </row>
    <row r="817" ht="15.75" customHeight="1">
      <c r="D817" s="55"/>
      <c r="H817" s="55"/>
      <c r="I817" s="55"/>
      <c r="K817" s="55"/>
      <c r="L817" s="55"/>
      <c r="N817" s="55"/>
      <c r="O817" s="55"/>
      <c r="Q817" s="55"/>
      <c r="R817" s="55"/>
      <c r="T817" s="55"/>
      <c r="U817" s="55"/>
      <c r="W817" s="55"/>
      <c r="X817" s="55"/>
      <c r="Z817" s="55"/>
      <c r="AA817" s="55"/>
      <c r="AB817" s="33"/>
      <c r="AC817" s="55"/>
      <c r="AD817" s="55"/>
      <c r="AF817" s="55"/>
      <c r="AG817" s="55"/>
      <c r="AI817" s="55"/>
      <c r="AJ817" s="55"/>
    </row>
    <row r="818" ht="15.75" customHeight="1">
      <c r="D818" s="55"/>
      <c r="H818" s="55"/>
      <c r="I818" s="55"/>
      <c r="K818" s="55"/>
      <c r="L818" s="55"/>
      <c r="N818" s="55"/>
      <c r="O818" s="55"/>
      <c r="Q818" s="55"/>
      <c r="R818" s="55"/>
      <c r="T818" s="55"/>
      <c r="U818" s="55"/>
      <c r="W818" s="55"/>
      <c r="X818" s="55"/>
      <c r="Z818" s="55"/>
      <c r="AA818" s="55"/>
      <c r="AB818" s="33"/>
      <c r="AC818" s="55"/>
      <c r="AD818" s="55"/>
      <c r="AF818" s="55"/>
      <c r="AG818" s="55"/>
      <c r="AI818" s="55"/>
      <c r="AJ818" s="55"/>
    </row>
    <row r="819" ht="15.75" customHeight="1">
      <c r="D819" s="55"/>
      <c r="H819" s="55"/>
      <c r="I819" s="55"/>
      <c r="K819" s="55"/>
      <c r="L819" s="55"/>
      <c r="N819" s="55"/>
      <c r="O819" s="55"/>
      <c r="Q819" s="55"/>
      <c r="R819" s="55"/>
      <c r="T819" s="55"/>
      <c r="U819" s="55"/>
      <c r="W819" s="55"/>
      <c r="X819" s="55"/>
      <c r="Z819" s="55"/>
      <c r="AA819" s="55"/>
      <c r="AB819" s="33"/>
      <c r="AC819" s="55"/>
      <c r="AD819" s="55"/>
      <c r="AF819" s="55"/>
      <c r="AG819" s="55"/>
      <c r="AI819" s="55"/>
      <c r="AJ819" s="55"/>
    </row>
    <row r="820" ht="15.75" customHeight="1">
      <c r="D820" s="55"/>
      <c r="H820" s="55"/>
      <c r="I820" s="55"/>
      <c r="K820" s="55"/>
      <c r="L820" s="55"/>
      <c r="N820" s="55"/>
      <c r="O820" s="55"/>
      <c r="Q820" s="55"/>
      <c r="R820" s="55"/>
      <c r="T820" s="55"/>
      <c r="U820" s="55"/>
      <c r="W820" s="55"/>
      <c r="X820" s="55"/>
      <c r="Z820" s="55"/>
      <c r="AA820" s="55"/>
      <c r="AB820" s="33"/>
      <c r="AC820" s="55"/>
      <c r="AD820" s="55"/>
      <c r="AF820" s="55"/>
      <c r="AG820" s="55"/>
      <c r="AI820" s="55"/>
      <c r="AJ820" s="55"/>
    </row>
    <row r="821" ht="15.75" customHeight="1">
      <c r="D821" s="55"/>
      <c r="H821" s="55"/>
      <c r="I821" s="55"/>
      <c r="K821" s="55"/>
      <c r="L821" s="55"/>
      <c r="N821" s="55"/>
      <c r="O821" s="55"/>
      <c r="Q821" s="55"/>
      <c r="R821" s="55"/>
      <c r="T821" s="55"/>
      <c r="U821" s="55"/>
      <c r="W821" s="55"/>
      <c r="X821" s="55"/>
      <c r="Z821" s="55"/>
      <c r="AA821" s="55"/>
      <c r="AB821" s="33"/>
      <c r="AC821" s="55"/>
      <c r="AD821" s="55"/>
      <c r="AF821" s="55"/>
      <c r="AG821" s="55"/>
      <c r="AI821" s="55"/>
      <c r="AJ821" s="55"/>
    </row>
    <row r="822" ht="15.75" customHeight="1">
      <c r="D822" s="55"/>
      <c r="H822" s="55"/>
      <c r="I822" s="55"/>
      <c r="K822" s="55"/>
      <c r="L822" s="55"/>
      <c r="N822" s="55"/>
      <c r="O822" s="55"/>
      <c r="Q822" s="55"/>
      <c r="R822" s="55"/>
      <c r="T822" s="55"/>
      <c r="U822" s="55"/>
      <c r="W822" s="55"/>
      <c r="X822" s="55"/>
      <c r="Z822" s="55"/>
      <c r="AA822" s="55"/>
      <c r="AB822" s="33"/>
      <c r="AC822" s="55"/>
      <c r="AD822" s="55"/>
      <c r="AF822" s="55"/>
      <c r="AG822" s="55"/>
      <c r="AI822" s="55"/>
      <c r="AJ822" s="55"/>
    </row>
    <row r="823" ht="15.75" customHeight="1">
      <c r="D823" s="55"/>
      <c r="H823" s="55"/>
      <c r="I823" s="55"/>
      <c r="K823" s="55"/>
      <c r="L823" s="55"/>
      <c r="N823" s="55"/>
      <c r="O823" s="55"/>
      <c r="Q823" s="55"/>
      <c r="R823" s="55"/>
      <c r="T823" s="55"/>
      <c r="U823" s="55"/>
      <c r="W823" s="55"/>
      <c r="X823" s="55"/>
      <c r="Z823" s="55"/>
      <c r="AA823" s="55"/>
      <c r="AB823" s="33"/>
      <c r="AC823" s="55"/>
      <c r="AD823" s="55"/>
      <c r="AF823" s="55"/>
      <c r="AG823" s="55"/>
      <c r="AI823" s="55"/>
      <c r="AJ823" s="55"/>
    </row>
    <row r="824" ht="15.75" customHeight="1">
      <c r="D824" s="55"/>
      <c r="H824" s="55"/>
      <c r="I824" s="55"/>
      <c r="K824" s="55"/>
      <c r="L824" s="55"/>
      <c r="N824" s="55"/>
      <c r="O824" s="55"/>
      <c r="Q824" s="55"/>
      <c r="R824" s="55"/>
      <c r="T824" s="55"/>
      <c r="U824" s="55"/>
      <c r="W824" s="55"/>
      <c r="X824" s="55"/>
      <c r="Z824" s="55"/>
      <c r="AA824" s="55"/>
      <c r="AB824" s="33"/>
      <c r="AC824" s="55"/>
      <c r="AD824" s="55"/>
      <c r="AF824" s="55"/>
      <c r="AG824" s="55"/>
      <c r="AI824" s="55"/>
      <c r="AJ824" s="55"/>
    </row>
    <row r="825" ht="15.75" customHeight="1">
      <c r="D825" s="55"/>
      <c r="H825" s="55"/>
      <c r="I825" s="55"/>
      <c r="K825" s="55"/>
      <c r="L825" s="55"/>
      <c r="N825" s="55"/>
      <c r="O825" s="55"/>
      <c r="Q825" s="55"/>
      <c r="R825" s="55"/>
      <c r="T825" s="55"/>
      <c r="U825" s="55"/>
      <c r="W825" s="55"/>
      <c r="X825" s="55"/>
      <c r="Z825" s="55"/>
      <c r="AA825" s="55"/>
      <c r="AB825" s="33"/>
      <c r="AC825" s="55"/>
      <c r="AD825" s="55"/>
      <c r="AF825" s="55"/>
      <c r="AG825" s="55"/>
      <c r="AI825" s="55"/>
      <c r="AJ825" s="55"/>
    </row>
    <row r="826" ht="15.75" customHeight="1">
      <c r="D826" s="55"/>
      <c r="H826" s="55"/>
      <c r="I826" s="55"/>
      <c r="K826" s="55"/>
      <c r="L826" s="55"/>
      <c r="N826" s="55"/>
      <c r="O826" s="55"/>
      <c r="Q826" s="55"/>
      <c r="R826" s="55"/>
      <c r="T826" s="55"/>
      <c r="U826" s="55"/>
      <c r="W826" s="55"/>
      <c r="X826" s="55"/>
      <c r="Z826" s="55"/>
      <c r="AA826" s="55"/>
      <c r="AB826" s="33"/>
      <c r="AC826" s="55"/>
      <c r="AD826" s="55"/>
      <c r="AF826" s="55"/>
      <c r="AG826" s="55"/>
      <c r="AI826" s="55"/>
      <c r="AJ826" s="55"/>
    </row>
    <row r="827" ht="15.75" customHeight="1">
      <c r="D827" s="55"/>
      <c r="H827" s="55"/>
      <c r="I827" s="55"/>
      <c r="K827" s="55"/>
      <c r="L827" s="55"/>
      <c r="N827" s="55"/>
      <c r="O827" s="55"/>
      <c r="Q827" s="55"/>
      <c r="R827" s="55"/>
      <c r="T827" s="55"/>
      <c r="U827" s="55"/>
      <c r="W827" s="55"/>
      <c r="X827" s="55"/>
      <c r="Z827" s="55"/>
      <c r="AA827" s="55"/>
      <c r="AB827" s="33"/>
      <c r="AC827" s="55"/>
      <c r="AD827" s="55"/>
      <c r="AF827" s="55"/>
      <c r="AG827" s="55"/>
      <c r="AI827" s="55"/>
      <c r="AJ827" s="55"/>
    </row>
    <row r="828" ht="15.75" customHeight="1">
      <c r="D828" s="55"/>
      <c r="H828" s="55"/>
      <c r="I828" s="55"/>
      <c r="K828" s="55"/>
      <c r="L828" s="55"/>
      <c r="N828" s="55"/>
      <c r="O828" s="55"/>
      <c r="Q828" s="55"/>
      <c r="R828" s="55"/>
      <c r="T828" s="55"/>
      <c r="U828" s="55"/>
      <c r="W828" s="55"/>
      <c r="X828" s="55"/>
      <c r="Z828" s="55"/>
      <c r="AA828" s="55"/>
      <c r="AB828" s="33"/>
      <c r="AC828" s="55"/>
      <c r="AD828" s="55"/>
      <c r="AF828" s="55"/>
      <c r="AG828" s="55"/>
      <c r="AI828" s="55"/>
      <c r="AJ828" s="55"/>
    </row>
    <row r="829" ht="15.75" customHeight="1">
      <c r="D829" s="55"/>
      <c r="H829" s="55"/>
      <c r="I829" s="55"/>
      <c r="K829" s="55"/>
      <c r="L829" s="55"/>
      <c r="N829" s="55"/>
      <c r="O829" s="55"/>
      <c r="Q829" s="55"/>
      <c r="R829" s="55"/>
      <c r="T829" s="55"/>
      <c r="U829" s="55"/>
      <c r="W829" s="55"/>
      <c r="X829" s="55"/>
      <c r="Z829" s="55"/>
      <c r="AA829" s="55"/>
      <c r="AB829" s="33"/>
      <c r="AC829" s="55"/>
      <c r="AD829" s="55"/>
      <c r="AF829" s="55"/>
      <c r="AG829" s="55"/>
      <c r="AI829" s="55"/>
      <c r="AJ829" s="55"/>
    </row>
    <row r="830" ht="15.75" customHeight="1">
      <c r="D830" s="55"/>
      <c r="H830" s="55"/>
      <c r="I830" s="55"/>
      <c r="K830" s="55"/>
      <c r="L830" s="55"/>
      <c r="N830" s="55"/>
      <c r="O830" s="55"/>
      <c r="Q830" s="55"/>
      <c r="R830" s="55"/>
      <c r="T830" s="55"/>
      <c r="U830" s="55"/>
      <c r="W830" s="55"/>
      <c r="X830" s="55"/>
      <c r="Z830" s="55"/>
      <c r="AA830" s="55"/>
      <c r="AB830" s="33"/>
      <c r="AC830" s="55"/>
      <c r="AD830" s="55"/>
      <c r="AF830" s="55"/>
      <c r="AG830" s="55"/>
      <c r="AI830" s="55"/>
      <c r="AJ830" s="55"/>
    </row>
    <row r="831" ht="15.75" customHeight="1">
      <c r="D831" s="55"/>
      <c r="H831" s="55"/>
      <c r="I831" s="55"/>
      <c r="K831" s="55"/>
      <c r="L831" s="55"/>
      <c r="N831" s="55"/>
      <c r="O831" s="55"/>
      <c r="Q831" s="55"/>
      <c r="R831" s="55"/>
      <c r="T831" s="55"/>
      <c r="U831" s="55"/>
      <c r="W831" s="55"/>
      <c r="X831" s="55"/>
      <c r="Z831" s="55"/>
      <c r="AA831" s="55"/>
      <c r="AB831" s="33"/>
      <c r="AC831" s="55"/>
      <c r="AD831" s="55"/>
      <c r="AF831" s="55"/>
      <c r="AG831" s="55"/>
      <c r="AI831" s="55"/>
      <c r="AJ831" s="55"/>
    </row>
    <row r="832" ht="15.75" customHeight="1">
      <c r="D832" s="55"/>
      <c r="H832" s="55"/>
      <c r="I832" s="55"/>
      <c r="K832" s="55"/>
      <c r="L832" s="55"/>
      <c r="N832" s="55"/>
      <c r="O832" s="55"/>
      <c r="Q832" s="55"/>
      <c r="R832" s="55"/>
      <c r="T832" s="55"/>
      <c r="U832" s="55"/>
      <c r="W832" s="55"/>
      <c r="X832" s="55"/>
      <c r="Z832" s="55"/>
      <c r="AA832" s="55"/>
      <c r="AB832" s="33"/>
      <c r="AC832" s="55"/>
      <c r="AD832" s="55"/>
      <c r="AF832" s="55"/>
      <c r="AG832" s="55"/>
      <c r="AI832" s="55"/>
      <c r="AJ832" s="55"/>
    </row>
    <row r="833" ht="15.75" customHeight="1">
      <c r="D833" s="55"/>
      <c r="H833" s="55"/>
      <c r="I833" s="55"/>
      <c r="K833" s="55"/>
      <c r="L833" s="55"/>
      <c r="N833" s="55"/>
      <c r="O833" s="55"/>
      <c r="Q833" s="55"/>
      <c r="R833" s="55"/>
      <c r="T833" s="55"/>
      <c r="U833" s="55"/>
      <c r="W833" s="55"/>
      <c r="X833" s="55"/>
      <c r="Z833" s="55"/>
      <c r="AA833" s="55"/>
      <c r="AB833" s="33"/>
      <c r="AC833" s="55"/>
      <c r="AD833" s="55"/>
      <c r="AF833" s="55"/>
      <c r="AG833" s="55"/>
      <c r="AI833" s="55"/>
      <c r="AJ833" s="55"/>
    </row>
    <row r="834" ht="15.75" customHeight="1">
      <c r="D834" s="55"/>
      <c r="H834" s="55"/>
      <c r="I834" s="55"/>
      <c r="K834" s="55"/>
      <c r="L834" s="55"/>
      <c r="N834" s="55"/>
      <c r="O834" s="55"/>
      <c r="Q834" s="55"/>
      <c r="R834" s="55"/>
      <c r="T834" s="55"/>
      <c r="U834" s="55"/>
      <c r="W834" s="55"/>
      <c r="X834" s="55"/>
      <c r="Z834" s="55"/>
      <c r="AA834" s="55"/>
      <c r="AB834" s="33"/>
      <c r="AC834" s="55"/>
      <c r="AD834" s="55"/>
      <c r="AF834" s="55"/>
      <c r="AG834" s="55"/>
      <c r="AI834" s="55"/>
      <c r="AJ834" s="55"/>
    </row>
    <row r="835" ht="15.75" customHeight="1">
      <c r="D835" s="55"/>
      <c r="H835" s="55"/>
      <c r="I835" s="55"/>
      <c r="K835" s="55"/>
      <c r="L835" s="55"/>
      <c r="N835" s="55"/>
      <c r="O835" s="55"/>
      <c r="Q835" s="55"/>
      <c r="R835" s="55"/>
      <c r="T835" s="55"/>
      <c r="U835" s="55"/>
      <c r="W835" s="55"/>
      <c r="X835" s="55"/>
      <c r="Z835" s="55"/>
      <c r="AA835" s="55"/>
      <c r="AB835" s="33"/>
      <c r="AC835" s="55"/>
      <c r="AD835" s="55"/>
      <c r="AF835" s="55"/>
      <c r="AG835" s="55"/>
      <c r="AI835" s="55"/>
      <c r="AJ835" s="55"/>
    </row>
    <row r="836" ht="15.75" customHeight="1">
      <c r="D836" s="55"/>
      <c r="H836" s="55"/>
      <c r="I836" s="55"/>
      <c r="K836" s="55"/>
      <c r="L836" s="55"/>
      <c r="N836" s="55"/>
      <c r="O836" s="55"/>
      <c r="Q836" s="55"/>
      <c r="R836" s="55"/>
      <c r="T836" s="55"/>
      <c r="U836" s="55"/>
      <c r="W836" s="55"/>
      <c r="X836" s="55"/>
      <c r="Z836" s="55"/>
      <c r="AA836" s="55"/>
      <c r="AB836" s="33"/>
      <c r="AC836" s="55"/>
      <c r="AD836" s="55"/>
      <c r="AF836" s="55"/>
      <c r="AG836" s="55"/>
      <c r="AI836" s="55"/>
      <c r="AJ836" s="55"/>
    </row>
    <row r="837" ht="15.75" customHeight="1">
      <c r="D837" s="55"/>
      <c r="H837" s="55"/>
      <c r="I837" s="55"/>
      <c r="K837" s="55"/>
      <c r="L837" s="55"/>
      <c r="N837" s="55"/>
      <c r="O837" s="55"/>
      <c r="Q837" s="55"/>
      <c r="R837" s="55"/>
      <c r="T837" s="55"/>
      <c r="U837" s="55"/>
      <c r="W837" s="55"/>
      <c r="X837" s="55"/>
      <c r="Z837" s="55"/>
      <c r="AA837" s="55"/>
      <c r="AB837" s="33"/>
      <c r="AC837" s="55"/>
      <c r="AD837" s="55"/>
      <c r="AF837" s="55"/>
      <c r="AG837" s="55"/>
      <c r="AI837" s="55"/>
      <c r="AJ837" s="55"/>
    </row>
    <row r="838" ht="15.75" customHeight="1">
      <c r="D838" s="55"/>
      <c r="H838" s="55"/>
      <c r="I838" s="55"/>
      <c r="K838" s="55"/>
      <c r="L838" s="55"/>
      <c r="N838" s="55"/>
      <c r="O838" s="55"/>
      <c r="Q838" s="55"/>
      <c r="R838" s="55"/>
      <c r="T838" s="55"/>
      <c r="U838" s="55"/>
      <c r="W838" s="55"/>
      <c r="X838" s="55"/>
      <c r="Z838" s="55"/>
      <c r="AA838" s="55"/>
      <c r="AB838" s="33"/>
      <c r="AC838" s="55"/>
      <c r="AD838" s="55"/>
      <c r="AF838" s="55"/>
      <c r="AG838" s="55"/>
      <c r="AI838" s="55"/>
      <c r="AJ838" s="55"/>
    </row>
    <row r="839" ht="15.75" customHeight="1">
      <c r="D839" s="55"/>
      <c r="H839" s="55"/>
      <c r="I839" s="55"/>
      <c r="K839" s="55"/>
      <c r="L839" s="55"/>
      <c r="N839" s="55"/>
      <c r="O839" s="55"/>
      <c r="Q839" s="55"/>
      <c r="R839" s="55"/>
      <c r="T839" s="55"/>
      <c r="U839" s="55"/>
      <c r="W839" s="55"/>
      <c r="X839" s="55"/>
      <c r="Z839" s="55"/>
      <c r="AA839" s="55"/>
      <c r="AB839" s="33"/>
      <c r="AC839" s="55"/>
      <c r="AD839" s="55"/>
      <c r="AF839" s="55"/>
      <c r="AG839" s="55"/>
      <c r="AI839" s="55"/>
      <c r="AJ839" s="55"/>
    </row>
    <row r="840" ht="15.75" customHeight="1">
      <c r="D840" s="55"/>
      <c r="H840" s="55"/>
      <c r="I840" s="55"/>
      <c r="K840" s="55"/>
      <c r="L840" s="55"/>
      <c r="N840" s="55"/>
      <c r="O840" s="55"/>
      <c r="Q840" s="55"/>
      <c r="R840" s="55"/>
      <c r="T840" s="55"/>
      <c r="U840" s="55"/>
      <c r="W840" s="55"/>
      <c r="X840" s="55"/>
      <c r="Z840" s="55"/>
      <c r="AA840" s="55"/>
      <c r="AB840" s="33"/>
      <c r="AC840" s="55"/>
      <c r="AD840" s="55"/>
      <c r="AF840" s="55"/>
      <c r="AG840" s="55"/>
      <c r="AI840" s="55"/>
      <c r="AJ840" s="55"/>
    </row>
    <row r="841" ht="15.75" customHeight="1">
      <c r="D841" s="55"/>
      <c r="H841" s="55"/>
      <c r="I841" s="55"/>
      <c r="K841" s="55"/>
      <c r="L841" s="55"/>
      <c r="N841" s="55"/>
      <c r="O841" s="55"/>
      <c r="Q841" s="55"/>
      <c r="R841" s="55"/>
      <c r="T841" s="55"/>
      <c r="U841" s="55"/>
      <c r="W841" s="55"/>
      <c r="X841" s="55"/>
      <c r="Z841" s="55"/>
      <c r="AA841" s="55"/>
      <c r="AB841" s="33"/>
      <c r="AC841" s="55"/>
      <c r="AD841" s="55"/>
      <c r="AF841" s="55"/>
      <c r="AG841" s="55"/>
      <c r="AI841" s="55"/>
      <c r="AJ841" s="55"/>
    </row>
    <row r="842" ht="15.75" customHeight="1">
      <c r="D842" s="55"/>
      <c r="H842" s="55"/>
      <c r="I842" s="55"/>
      <c r="K842" s="55"/>
      <c r="L842" s="55"/>
      <c r="N842" s="55"/>
      <c r="O842" s="55"/>
      <c r="Q842" s="55"/>
      <c r="R842" s="55"/>
      <c r="T842" s="55"/>
      <c r="U842" s="55"/>
      <c r="W842" s="55"/>
      <c r="X842" s="55"/>
      <c r="Z842" s="55"/>
      <c r="AA842" s="55"/>
      <c r="AB842" s="33"/>
      <c r="AC842" s="55"/>
      <c r="AD842" s="55"/>
      <c r="AF842" s="55"/>
      <c r="AG842" s="55"/>
      <c r="AI842" s="55"/>
      <c r="AJ842" s="55"/>
    </row>
    <row r="843" ht="15.75" customHeight="1">
      <c r="D843" s="55"/>
      <c r="H843" s="55"/>
      <c r="I843" s="55"/>
      <c r="K843" s="55"/>
      <c r="L843" s="55"/>
      <c r="N843" s="55"/>
      <c r="O843" s="55"/>
      <c r="Q843" s="55"/>
      <c r="R843" s="55"/>
      <c r="T843" s="55"/>
      <c r="U843" s="55"/>
      <c r="W843" s="55"/>
      <c r="X843" s="55"/>
      <c r="Z843" s="55"/>
      <c r="AA843" s="55"/>
      <c r="AB843" s="33"/>
      <c r="AC843" s="55"/>
      <c r="AD843" s="55"/>
      <c r="AF843" s="55"/>
      <c r="AG843" s="55"/>
      <c r="AI843" s="55"/>
      <c r="AJ843" s="55"/>
    </row>
    <row r="844" ht="15.75" customHeight="1">
      <c r="D844" s="55"/>
      <c r="H844" s="55"/>
      <c r="I844" s="55"/>
      <c r="K844" s="55"/>
      <c r="L844" s="55"/>
      <c r="N844" s="55"/>
      <c r="O844" s="55"/>
      <c r="Q844" s="55"/>
      <c r="R844" s="55"/>
      <c r="T844" s="55"/>
      <c r="U844" s="55"/>
      <c r="W844" s="55"/>
      <c r="X844" s="55"/>
      <c r="Z844" s="55"/>
      <c r="AA844" s="55"/>
      <c r="AB844" s="33"/>
      <c r="AC844" s="55"/>
      <c r="AD844" s="55"/>
      <c r="AF844" s="55"/>
      <c r="AG844" s="55"/>
      <c r="AI844" s="55"/>
      <c r="AJ844" s="55"/>
    </row>
    <row r="845" ht="15.75" customHeight="1">
      <c r="D845" s="55"/>
      <c r="H845" s="55"/>
      <c r="I845" s="55"/>
      <c r="K845" s="55"/>
      <c r="L845" s="55"/>
      <c r="N845" s="55"/>
      <c r="O845" s="55"/>
      <c r="Q845" s="55"/>
      <c r="R845" s="55"/>
      <c r="T845" s="55"/>
      <c r="U845" s="55"/>
      <c r="W845" s="55"/>
      <c r="X845" s="55"/>
      <c r="Z845" s="55"/>
      <c r="AA845" s="55"/>
      <c r="AB845" s="33"/>
      <c r="AC845" s="55"/>
      <c r="AD845" s="55"/>
      <c r="AF845" s="55"/>
      <c r="AG845" s="55"/>
      <c r="AI845" s="55"/>
      <c r="AJ845" s="55"/>
    </row>
    <row r="846" ht="15.75" customHeight="1">
      <c r="D846" s="55"/>
      <c r="H846" s="55"/>
      <c r="I846" s="55"/>
      <c r="K846" s="55"/>
      <c r="L846" s="55"/>
      <c r="N846" s="55"/>
      <c r="O846" s="55"/>
      <c r="Q846" s="55"/>
      <c r="R846" s="55"/>
      <c r="T846" s="55"/>
      <c r="U846" s="55"/>
      <c r="W846" s="55"/>
      <c r="X846" s="55"/>
      <c r="Z846" s="55"/>
      <c r="AA846" s="55"/>
      <c r="AB846" s="33"/>
      <c r="AC846" s="55"/>
      <c r="AD846" s="55"/>
      <c r="AF846" s="55"/>
      <c r="AG846" s="55"/>
      <c r="AI846" s="55"/>
      <c r="AJ846" s="55"/>
    </row>
    <row r="847" ht="15.75" customHeight="1">
      <c r="D847" s="55"/>
      <c r="H847" s="55"/>
      <c r="I847" s="55"/>
      <c r="K847" s="55"/>
      <c r="L847" s="55"/>
      <c r="N847" s="55"/>
      <c r="O847" s="55"/>
      <c r="Q847" s="55"/>
      <c r="R847" s="55"/>
      <c r="T847" s="55"/>
      <c r="U847" s="55"/>
      <c r="W847" s="55"/>
      <c r="X847" s="55"/>
      <c r="Z847" s="55"/>
      <c r="AA847" s="55"/>
      <c r="AB847" s="33"/>
      <c r="AC847" s="55"/>
      <c r="AD847" s="55"/>
      <c r="AF847" s="55"/>
      <c r="AG847" s="55"/>
      <c r="AI847" s="55"/>
      <c r="AJ847" s="55"/>
    </row>
    <row r="848" ht="15.75" customHeight="1">
      <c r="D848" s="55"/>
      <c r="H848" s="55"/>
      <c r="I848" s="55"/>
      <c r="K848" s="55"/>
      <c r="L848" s="55"/>
      <c r="N848" s="55"/>
      <c r="O848" s="55"/>
      <c r="Q848" s="55"/>
      <c r="R848" s="55"/>
      <c r="T848" s="55"/>
      <c r="U848" s="55"/>
      <c r="W848" s="55"/>
      <c r="X848" s="55"/>
      <c r="Z848" s="55"/>
      <c r="AA848" s="55"/>
      <c r="AB848" s="33"/>
      <c r="AC848" s="55"/>
      <c r="AD848" s="55"/>
      <c r="AF848" s="55"/>
      <c r="AG848" s="55"/>
      <c r="AI848" s="55"/>
      <c r="AJ848" s="55"/>
    </row>
    <row r="849" ht="15.75" customHeight="1">
      <c r="D849" s="55"/>
      <c r="H849" s="55"/>
      <c r="I849" s="55"/>
      <c r="K849" s="55"/>
      <c r="L849" s="55"/>
      <c r="N849" s="55"/>
      <c r="O849" s="55"/>
      <c r="Q849" s="55"/>
      <c r="R849" s="55"/>
      <c r="T849" s="55"/>
      <c r="U849" s="55"/>
      <c r="W849" s="55"/>
      <c r="X849" s="55"/>
      <c r="Z849" s="55"/>
      <c r="AA849" s="55"/>
      <c r="AB849" s="33"/>
      <c r="AC849" s="55"/>
      <c r="AD849" s="55"/>
      <c r="AF849" s="55"/>
      <c r="AG849" s="55"/>
      <c r="AI849" s="55"/>
      <c r="AJ849" s="55"/>
    </row>
    <row r="850" ht="15.75" customHeight="1">
      <c r="D850" s="55"/>
      <c r="H850" s="55"/>
      <c r="I850" s="55"/>
      <c r="K850" s="55"/>
      <c r="L850" s="55"/>
      <c r="N850" s="55"/>
      <c r="O850" s="55"/>
      <c r="Q850" s="55"/>
      <c r="R850" s="55"/>
      <c r="T850" s="55"/>
      <c r="U850" s="55"/>
      <c r="W850" s="55"/>
      <c r="X850" s="55"/>
      <c r="Z850" s="55"/>
      <c r="AA850" s="55"/>
      <c r="AB850" s="33"/>
      <c r="AC850" s="55"/>
      <c r="AD850" s="55"/>
      <c r="AF850" s="55"/>
      <c r="AG850" s="55"/>
      <c r="AI850" s="55"/>
      <c r="AJ850" s="55"/>
    </row>
    <row r="851" ht="15.75" customHeight="1">
      <c r="D851" s="55"/>
      <c r="H851" s="55"/>
      <c r="I851" s="55"/>
      <c r="K851" s="55"/>
      <c r="L851" s="55"/>
      <c r="N851" s="55"/>
      <c r="O851" s="55"/>
      <c r="Q851" s="55"/>
      <c r="R851" s="55"/>
      <c r="T851" s="55"/>
      <c r="U851" s="55"/>
      <c r="W851" s="55"/>
      <c r="X851" s="55"/>
      <c r="Z851" s="55"/>
      <c r="AA851" s="55"/>
      <c r="AB851" s="33"/>
      <c r="AC851" s="55"/>
      <c r="AD851" s="55"/>
      <c r="AF851" s="55"/>
      <c r="AG851" s="55"/>
      <c r="AI851" s="55"/>
      <c r="AJ851" s="55"/>
    </row>
    <row r="852" ht="15.75" customHeight="1">
      <c r="D852" s="55"/>
      <c r="H852" s="55"/>
      <c r="I852" s="55"/>
      <c r="K852" s="55"/>
      <c r="L852" s="55"/>
      <c r="N852" s="55"/>
      <c r="O852" s="55"/>
      <c r="Q852" s="55"/>
      <c r="R852" s="55"/>
      <c r="T852" s="55"/>
      <c r="U852" s="55"/>
      <c r="W852" s="55"/>
      <c r="X852" s="55"/>
      <c r="Z852" s="55"/>
      <c r="AA852" s="55"/>
      <c r="AB852" s="33"/>
      <c r="AC852" s="55"/>
      <c r="AD852" s="55"/>
      <c r="AF852" s="55"/>
      <c r="AG852" s="55"/>
      <c r="AI852" s="55"/>
      <c r="AJ852" s="55"/>
    </row>
    <row r="853" ht="15.75" customHeight="1">
      <c r="D853" s="55"/>
      <c r="H853" s="55"/>
      <c r="I853" s="55"/>
      <c r="K853" s="55"/>
      <c r="L853" s="55"/>
      <c r="N853" s="55"/>
      <c r="O853" s="55"/>
      <c r="Q853" s="55"/>
      <c r="R853" s="55"/>
      <c r="T853" s="55"/>
      <c r="U853" s="55"/>
      <c r="W853" s="55"/>
      <c r="X853" s="55"/>
      <c r="Z853" s="55"/>
      <c r="AA853" s="55"/>
      <c r="AB853" s="33"/>
      <c r="AC853" s="55"/>
      <c r="AD853" s="55"/>
      <c r="AF853" s="55"/>
      <c r="AG853" s="55"/>
      <c r="AI853" s="55"/>
      <c r="AJ853" s="55"/>
    </row>
    <row r="854" ht="15.75" customHeight="1">
      <c r="D854" s="55"/>
      <c r="H854" s="55"/>
      <c r="I854" s="55"/>
      <c r="K854" s="55"/>
      <c r="L854" s="55"/>
      <c r="N854" s="55"/>
      <c r="O854" s="55"/>
      <c r="Q854" s="55"/>
      <c r="R854" s="55"/>
      <c r="T854" s="55"/>
      <c r="U854" s="55"/>
      <c r="W854" s="55"/>
      <c r="X854" s="55"/>
      <c r="Z854" s="55"/>
      <c r="AA854" s="55"/>
      <c r="AB854" s="33"/>
      <c r="AC854" s="55"/>
      <c r="AD854" s="55"/>
      <c r="AF854" s="55"/>
      <c r="AG854" s="55"/>
      <c r="AI854" s="55"/>
      <c r="AJ854" s="55"/>
    </row>
    <row r="855" ht="15.75" customHeight="1">
      <c r="D855" s="55"/>
      <c r="H855" s="55"/>
      <c r="I855" s="55"/>
      <c r="K855" s="55"/>
      <c r="L855" s="55"/>
      <c r="N855" s="55"/>
      <c r="O855" s="55"/>
      <c r="Q855" s="55"/>
      <c r="R855" s="55"/>
      <c r="T855" s="55"/>
      <c r="U855" s="55"/>
      <c r="W855" s="55"/>
      <c r="X855" s="55"/>
      <c r="Z855" s="55"/>
      <c r="AA855" s="55"/>
      <c r="AB855" s="33"/>
      <c r="AC855" s="55"/>
      <c r="AD855" s="55"/>
      <c r="AF855" s="55"/>
      <c r="AG855" s="55"/>
      <c r="AI855" s="55"/>
      <c r="AJ855" s="55"/>
    </row>
    <row r="856" ht="15.75" customHeight="1">
      <c r="D856" s="55"/>
      <c r="H856" s="55"/>
      <c r="I856" s="55"/>
      <c r="K856" s="55"/>
      <c r="L856" s="55"/>
      <c r="N856" s="55"/>
      <c r="O856" s="55"/>
      <c r="Q856" s="55"/>
      <c r="R856" s="55"/>
      <c r="T856" s="55"/>
      <c r="U856" s="55"/>
      <c r="W856" s="55"/>
      <c r="X856" s="55"/>
      <c r="Z856" s="55"/>
      <c r="AA856" s="55"/>
      <c r="AB856" s="33"/>
      <c r="AC856" s="55"/>
      <c r="AD856" s="55"/>
      <c r="AF856" s="55"/>
      <c r="AG856" s="55"/>
      <c r="AI856" s="55"/>
      <c r="AJ856" s="55"/>
    </row>
    <row r="857" ht="15.75" customHeight="1">
      <c r="D857" s="55"/>
      <c r="H857" s="55"/>
      <c r="I857" s="55"/>
      <c r="K857" s="55"/>
      <c r="L857" s="55"/>
      <c r="N857" s="55"/>
      <c r="O857" s="55"/>
      <c r="Q857" s="55"/>
      <c r="R857" s="55"/>
      <c r="T857" s="55"/>
      <c r="U857" s="55"/>
      <c r="W857" s="55"/>
      <c r="X857" s="55"/>
      <c r="Z857" s="55"/>
      <c r="AA857" s="55"/>
      <c r="AB857" s="33"/>
      <c r="AC857" s="55"/>
      <c r="AD857" s="55"/>
      <c r="AF857" s="55"/>
      <c r="AG857" s="55"/>
      <c r="AI857" s="55"/>
      <c r="AJ857" s="55"/>
    </row>
    <row r="858" ht="15.75" customHeight="1">
      <c r="D858" s="55"/>
      <c r="H858" s="55"/>
      <c r="I858" s="55"/>
      <c r="K858" s="55"/>
      <c r="L858" s="55"/>
      <c r="N858" s="55"/>
      <c r="O858" s="55"/>
      <c r="Q858" s="55"/>
      <c r="R858" s="55"/>
      <c r="T858" s="55"/>
      <c r="U858" s="55"/>
      <c r="W858" s="55"/>
      <c r="X858" s="55"/>
      <c r="Z858" s="55"/>
      <c r="AA858" s="55"/>
      <c r="AB858" s="33"/>
      <c r="AC858" s="55"/>
      <c r="AD858" s="55"/>
      <c r="AF858" s="55"/>
      <c r="AG858" s="55"/>
      <c r="AI858" s="55"/>
      <c r="AJ858" s="55"/>
    </row>
    <row r="859" ht="15.75" customHeight="1">
      <c r="D859" s="55"/>
      <c r="H859" s="55"/>
      <c r="I859" s="55"/>
      <c r="K859" s="55"/>
      <c r="L859" s="55"/>
      <c r="N859" s="55"/>
      <c r="O859" s="55"/>
      <c r="Q859" s="55"/>
      <c r="R859" s="55"/>
      <c r="T859" s="55"/>
      <c r="U859" s="55"/>
      <c r="W859" s="55"/>
      <c r="X859" s="55"/>
      <c r="Z859" s="55"/>
      <c r="AA859" s="55"/>
      <c r="AB859" s="33"/>
      <c r="AC859" s="55"/>
      <c r="AD859" s="55"/>
      <c r="AF859" s="55"/>
      <c r="AG859" s="55"/>
      <c r="AI859" s="55"/>
      <c r="AJ859" s="55"/>
    </row>
    <row r="860" ht="15.75" customHeight="1">
      <c r="D860" s="55"/>
      <c r="H860" s="55"/>
      <c r="I860" s="55"/>
      <c r="K860" s="55"/>
      <c r="L860" s="55"/>
      <c r="N860" s="55"/>
      <c r="O860" s="55"/>
      <c r="Q860" s="55"/>
      <c r="R860" s="55"/>
      <c r="T860" s="55"/>
      <c r="U860" s="55"/>
      <c r="W860" s="55"/>
      <c r="X860" s="55"/>
      <c r="Z860" s="55"/>
      <c r="AA860" s="55"/>
      <c r="AB860" s="33"/>
      <c r="AC860" s="55"/>
      <c r="AD860" s="55"/>
      <c r="AF860" s="55"/>
      <c r="AG860" s="55"/>
      <c r="AI860" s="55"/>
      <c r="AJ860" s="55"/>
    </row>
    <row r="861" ht="15.75" customHeight="1">
      <c r="D861" s="55"/>
      <c r="H861" s="55"/>
      <c r="I861" s="55"/>
      <c r="K861" s="55"/>
      <c r="L861" s="55"/>
      <c r="N861" s="55"/>
      <c r="O861" s="55"/>
      <c r="Q861" s="55"/>
      <c r="R861" s="55"/>
      <c r="T861" s="55"/>
      <c r="U861" s="55"/>
      <c r="W861" s="55"/>
      <c r="X861" s="55"/>
      <c r="Z861" s="55"/>
      <c r="AA861" s="55"/>
      <c r="AB861" s="33"/>
      <c r="AC861" s="55"/>
      <c r="AD861" s="55"/>
      <c r="AF861" s="55"/>
      <c r="AG861" s="55"/>
      <c r="AI861" s="55"/>
      <c r="AJ861" s="55"/>
    </row>
    <row r="862" ht="15.75" customHeight="1">
      <c r="D862" s="55"/>
      <c r="H862" s="55"/>
      <c r="I862" s="55"/>
      <c r="K862" s="55"/>
      <c r="L862" s="55"/>
      <c r="N862" s="55"/>
      <c r="O862" s="55"/>
      <c r="Q862" s="55"/>
      <c r="R862" s="55"/>
      <c r="T862" s="55"/>
      <c r="U862" s="55"/>
      <c r="W862" s="55"/>
      <c r="X862" s="55"/>
      <c r="Z862" s="55"/>
      <c r="AA862" s="55"/>
      <c r="AB862" s="33"/>
      <c r="AC862" s="55"/>
      <c r="AD862" s="55"/>
      <c r="AF862" s="55"/>
      <c r="AG862" s="55"/>
      <c r="AI862" s="55"/>
      <c r="AJ862" s="55"/>
    </row>
    <row r="863" ht="15.75" customHeight="1">
      <c r="D863" s="55"/>
      <c r="H863" s="55"/>
      <c r="I863" s="55"/>
      <c r="K863" s="55"/>
      <c r="L863" s="55"/>
      <c r="N863" s="55"/>
      <c r="O863" s="55"/>
      <c r="Q863" s="55"/>
      <c r="R863" s="55"/>
      <c r="T863" s="55"/>
      <c r="U863" s="55"/>
      <c r="W863" s="55"/>
      <c r="X863" s="55"/>
      <c r="Z863" s="55"/>
      <c r="AA863" s="55"/>
      <c r="AB863" s="33"/>
      <c r="AC863" s="55"/>
      <c r="AD863" s="55"/>
      <c r="AF863" s="55"/>
      <c r="AG863" s="55"/>
      <c r="AI863" s="55"/>
      <c r="AJ863" s="55"/>
    </row>
    <row r="864" ht="15.75" customHeight="1">
      <c r="D864" s="55"/>
      <c r="H864" s="55"/>
      <c r="I864" s="55"/>
      <c r="K864" s="55"/>
      <c r="L864" s="55"/>
      <c r="N864" s="55"/>
      <c r="O864" s="55"/>
      <c r="Q864" s="55"/>
      <c r="R864" s="55"/>
      <c r="T864" s="55"/>
      <c r="U864" s="55"/>
      <c r="W864" s="55"/>
      <c r="X864" s="55"/>
      <c r="Z864" s="55"/>
      <c r="AA864" s="55"/>
      <c r="AB864" s="33"/>
      <c r="AC864" s="55"/>
      <c r="AD864" s="55"/>
      <c r="AF864" s="55"/>
      <c r="AG864" s="55"/>
      <c r="AI864" s="55"/>
      <c r="AJ864" s="55"/>
    </row>
    <row r="865" ht="15.75" customHeight="1">
      <c r="D865" s="55"/>
      <c r="H865" s="55"/>
      <c r="I865" s="55"/>
      <c r="K865" s="55"/>
      <c r="L865" s="55"/>
      <c r="N865" s="55"/>
      <c r="O865" s="55"/>
      <c r="Q865" s="55"/>
      <c r="R865" s="55"/>
      <c r="T865" s="55"/>
      <c r="U865" s="55"/>
      <c r="W865" s="55"/>
      <c r="X865" s="55"/>
      <c r="Z865" s="55"/>
      <c r="AA865" s="55"/>
      <c r="AB865" s="33"/>
      <c r="AC865" s="55"/>
      <c r="AD865" s="55"/>
      <c r="AF865" s="55"/>
      <c r="AG865" s="55"/>
      <c r="AI865" s="55"/>
      <c r="AJ865" s="55"/>
    </row>
    <row r="866" ht="15.75" customHeight="1">
      <c r="D866" s="55"/>
      <c r="H866" s="55"/>
      <c r="I866" s="55"/>
      <c r="K866" s="55"/>
      <c r="L866" s="55"/>
      <c r="N866" s="55"/>
      <c r="O866" s="55"/>
      <c r="Q866" s="55"/>
      <c r="R866" s="55"/>
      <c r="T866" s="55"/>
      <c r="U866" s="55"/>
      <c r="W866" s="55"/>
      <c r="X866" s="55"/>
      <c r="Z866" s="55"/>
      <c r="AA866" s="55"/>
      <c r="AB866" s="33"/>
      <c r="AC866" s="55"/>
      <c r="AD866" s="55"/>
      <c r="AF866" s="55"/>
      <c r="AG866" s="55"/>
      <c r="AI866" s="55"/>
      <c r="AJ866" s="55"/>
    </row>
    <row r="867" ht="15.75" customHeight="1">
      <c r="D867" s="55"/>
      <c r="H867" s="55"/>
      <c r="I867" s="55"/>
      <c r="K867" s="55"/>
      <c r="L867" s="55"/>
      <c r="N867" s="55"/>
      <c r="O867" s="55"/>
      <c r="Q867" s="55"/>
      <c r="R867" s="55"/>
      <c r="T867" s="55"/>
      <c r="U867" s="55"/>
      <c r="W867" s="55"/>
      <c r="X867" s="55"/>
      <c r="Z867" s="55"/>
      <c r="AA867" s="55"/>
      <c r="AB867" s="33"/>
      <c r="AC867" s="55"/>
      <c r="AD867" s="55"/>
      <c r="AF867" s="55"/>
      <c r="AG867" s="55"/>
      <c r="AI867" s="55"/>
      <c r="AJ867" s="55"/>
    </row>
    <row r="868" ht="15.75" customHeight="1">
      <c r="D868" s="55"/>
      <c r="H868" s="55"/>
      <c r="I868" s="55"/>
      <c r="K868" s="55"/>
      <c r="L868" s="55"/>
      <c r="N868" s="55"/>
      <c r="O868" s="55"/>
      <c r="Q868" s="55"/>
      <c r="R868" s="55"/>
      <c r="T868" s="55"/>
      <c r="U868" s="55"/>
      <c r="W868" s="55"/>
      <c r="X868" s="55"/>
      <c r="Z868" s="55"/>
      <c r="AA868" s="55"/>
      <c r="AB868" s="33"/>
      <c r="AC868" s="55"/>
      <c r="AD868" s="55"/>
      <c r="AF868" s="55"/>
      <c r="AG868" s="55"/>
      <c r="AI868" s="55"/>
      <c r="AJ868" s="55"/>
    </row>
    <row r="869" ht="15.75" customHeight="1">
      <c r="D869" s="55"/>
      <c r="H869" s="55"/>
      <c r="I869" s="55"/>
      <c r="K869" s="55"/>
      <c r="L869" s="55"/>
      <c r="N869" s="55"/>
      <c r="O869" s="55"/>
      <c r="Q869" s="55"/>
      <c r="R869" s="55"/>
      <c r="T869" s="55"/>
      <c r="U869" s="55"/>
      <c r="W869" s="55"/>
      <c r="X869" s="55"/>
      <c r="Z869" s="55"/>
      <c r="AA869" s="55"/>
      <c r="AB869" s="33"/>
      <c r="AC869" s="55"/>
      <c r="AD869" s="55"/>
      <c r="AF869" s="55"/>
      <c r="AG869" s="55"/>
      <c r="AI869" s="55"/>
      <c r="AJ869" s="55"/>
    </row>
    <row r="870" ht="15.75" customHeight="1">
      <c r="D870" s="55"/>
      <c r="H870" s="55"/>
      <c r="I870" s="55"/>
      <c r="K870" s="55"/>
      <c r="L870" s="55"/>
      <c r="N870" s="55"/>
      <c r="O870" s="55"/>
      <c r="Q870" s="55"/>
      <c r="R870" s="55"/>
      <c r="T870" s="55"/>
      <c r="U870" s="55"/>
      <c r="W870" s="55"/>
      <c r="X870" s="55"/>
      <c r="Z870" s="55"/>
      <c r="AA870" s="55"/>
      <c r="AB870" s="33"/>
      <c r="AC870" s="55"/>
      <c r="AD870" s="55"/>
      <c r="AF870" s="55"/>
      <c r="AG870" s="55"/>
      <c r="AI870" s="55"/>
      <c r="AJ870" s="55"/>
    </row>
    <row r="871" ht="15.75" customHeight="1">
      <c r="D871" s="55"/>
      <c r="H871" s="55"/>
      <c r="I871" s="55"/>
      <c r="K871" s="55"/>
      <c r="L871" s="55"/>
      <c r="N871" s="55"/>
      <c r="O871" s="55"/>
      <c r="Q871" s="55"/>
      <c r="R871" s="55"/>
      <c r="T871" s="55"/>
      <c r="U871" s="55"/>
      <c r="W871" s="55"/>
      <c r="X871" s="55"/>
      <c r="Z871" s="55"/>
      <c r="AA871" s="55"/>
      <c r="AB871" s="33"/>
      <c r="AC871" s="55"/>
      <c r="AD871" s="55"/>
      <c r="AF871" s="55"/>
      <c r="AG871" s="55"/>
      <c r="AI871" s="55"/>
      <c r="AJ871" s="55"/>
    </row>
    <row r="872" ht="15.75" customHeight="1">
      <c r="D872" s="55"/>
      <c r="H872" s="55"/>
      <c r="I872" s="55"/>
      <c r="K872" s="55"/>
      <c r="L872" s="55"/>
      <c r="N872" s="55"/>
      <c r="O872" s="55"/>
      <c r="Q872" s="55"/>
      <c r="R872" s="55"/>
      <c r="T872" s="55"/>
      <c r="U872" s="55"/>
      <c r="W872" s="55"/>
      <c r="X872" s="55"/>
      <c r="Z872" s="55"/>
      <c r="AA872" s="55"/>
      <c r="AB872" s="33"/>
      <c r="AC872" s="55"/>
      <c r="AD872" s="55"/>
      <c r="AF872" s="55"/>
      <c r="AG872" s="55"/>
      <c r="AI872" s="55"/>
      <c r="AJ872" s="55"/>
    </row>
    <row r="873" ht="15.75" customHeight="1">
      <c r="D873" s="55"/>
      <c r="H873" s="55"/>
      <c r="I873" s="55"/>
      <c r="K873" s="55"/>
      <c r="L873" s="55"/>
      <c r="N873" s="55"/>
      <c r="O873" s="55"/>
      <c r="Q873" s="55"/>
      <c r="R873" s="55"/>
      <c r="T873" s="55"/>
      <c r="U873" s="55"/>
      <c r="W873" s="55"/>
      <c r="X873" s="55"/>
      <c r="Z873" s="55"/>
      <c r="AA873" s="55"/>
      <c r="AB873" s="33"/>
      <c r="AC873" s="55"/>
      <c r="AD873" s="55"/>
      <c r="AF873" s="55"/>
      <c r="AG873" s="55"/>
      <c r="AI873" s="55"/>
      <c r="AJ873" s="55"/>
    </row>
    <row r="874" ht="15.75" customHeight="1">
      <c r="D874" s="55"/>
      <c r="H874" s="55"/>
      <c r="I874" s="55"/>
      <c r="K874" s="55"/>
      <c r="L874" s="55"/>
      <c r="N874" s="55"/>
      <c r="O874" s="55"/>
      <c r="Q874" s="55"/>
      <c r="R874" s="55"/>
      <c r="T874" s="55"/>
      <c r="U874" s="55"/>
      <c r="W874" s="55"/>
      <c r="X874" s="55"/>
      <c r="Z874" s="55"/>
      <c r="AA874" s="55"/>
      <c r="AB874" s="33"/>
      <c r="AC874" s="55"/>
      <c r="AD874" s="55"/>
      <c r="AF874" s="55"/>
      <c r="AG874" s="55"/>
      <c r="AI874" s="55"/>
      <c r="AJ874" s="55"/>
    </row>
    <row r="875" ht="15.75" customHeight="1">
      <c r="D875" s="55"/>
      <c r="H875" s="55"/>
      <c r="I875" s="55"/>
      <c r="K875" s="55"/>
      <c r="L875" s="55"/>
      <c r="N875" s="55"/>
      <c r="O875" s="55"/>
      <c r="Q875" s="55"/>
      <c r="R875" s="55"/>
      <c r="T875" s="55"/>
      <c r="U875" s="55"/>
      <c r="W875" s="55"/>
      <c r="X875" s="55"/>
      <c r="Z875" s="55"/>
      <c r="AA875" s="55"/>
      <c r="AB875" s="33"/>
      <c r="AC875" s="55"/>
      <c r="AD875" s="55"/>
      <c r="AF875" s="55"/>
      <c r="AG875" s="55"/>
      <c r="AI875" s="55"/>
      <c r="AJ875" s="55"/>
    </row>
    <row r="876" ht="15.75" customHeight="1">
      <c r="D876" s="55"/>
      <c r="H876" s="55"/>
      <c r="I876" s="55"/>
      <c r="K876" s="55"/>
      <c r="L876" s="55"/>
      <c r="N876" s="55"/>
      <c r="O876" s="55"/>
      <c r="Q876" s="55"/>
      <c r="R876" s="55"/>
      <c r="T876" s="55"/>
      <c r="U876" s="55"/>
      <c r="W876" s="55"/>
      <c r="X876" s="55"/>
      <c r="Z876" s="55"/>
      <c r="AA876" s="55"/>
      <c r="AB876" s="33"/>
      <c r="AC876" s="55"/>
      <c r="AD876" s="55"/>
      <c r="AF876" s="55"/>
      <c r="AG876" s="55"/>
      <c r="AI876" s="55"/>
      <c r="AJ876" s="55"/>
    </row>
    <row r="877" ht="15.75" customHeight="1">
      <c r="D877" s="55"/>
      <c r="H877" s="55"/>
      <c r="I877" s="55"/>
      <c r="K877" s="55"/>
      <c r="L877" s="55"/>
      <c r="N877" s="55"/>
      <c r="O877" s="55"/>
      <c r="Q877" s="55"/>
      <c r="R877" s="55"/>
      <c r="T877" s="55"/>
      <c r="U877" s="55"/>
      <c r="W877" s="55"/>
      <c r="X877" s="55"/>
      <c r="Z877" s="55"/>
      <c r="AA877" s="55"/>
      <c r="AB877" s="33"/>
      <c r="AC877" s="55"/>
      <c r="AD877" s="55"/>
      <c r="AF877" s="55"/>
      <c r="AG877" s="55"/>
      <c r="AI877" s="55"/>
      <c r="AJ877" s="55"/>
    </row>
    <row r="878" ht="15.75" customHeight="1">
      <c r="D878" s="55"/>
      <c r="H878" s="55"/>
      <c r="I878" s="55"/>
      <c r="K878" s="55"/>
      <c r="L878" s="55"/>
      <c r="N878" s="55"/>
      <c r="O878" s="55"/>
      <c r="Q878" s="55"/>
      <c r="R878" s="55"/>
      <c r="T878" s="55"/>
      <c r="U878" s="55"/>
      <c r="W878" s="55"/>
      <c r="X878" s="55"/>
      <c r="Z878" s="55"/>
      <c r="AA878" s="55"/>
      <c r="AB878" s="33"/>
      <c r="AC878" s="55"/>
      <c r="AD878" s="55"/>
      <c r="AF878" s="55"/>
      <c r="AG878" s="55"/>
      <c r="AI878" s="55"/>
      <c r="AJ878" s="55"/>
    </row>
    <row r="879" ht="15.75" customHeight="1">
      <c r="D879" s="55"/>
      <c r="H879" s="55"/>
      <c r="I879" s="55"/>
      <c r="K879" s="55"/>
      <c r="L879" s="55"/>
      <c r="N879" s="55"/>
      <c r="O879" s="55"/>
      <c r="Q879" s="55"/>
      <c r="R879" s="55"/>
      <c r="T879" s="55"/>
      <c r="U879" s="55"/>
      <c r="W879" s="55"/>
      <c r="X879" s="55"/>
      <c r="Z879" s="55"/>
      <c r="AA879" s="55"/>
      <c r="AB879" s="33"/>
      <c r="AC879" s="55"/>
      <c r="AD879" s="55"/>
      <c r="AF879" s="55"/>
      <c r="AG879" s="55"/>
      <c r="AI879" s="55"/>
      <c r="AJ879" s="55"/>
    </row>
    <row r="880" ht="15.75" customHeight="1">
      <c r="D880" s="55"/>
      <c r="H880" s="55"/>
      <c r="I880" s="55"/>
      <c r="K880" s="55"/>
      <c r="L880" s="55"/>
      <c r="N880" s="55"/>
      <c r="O880" s="55"/>
      <c r="Q880" s="55"/>
      <c r="R880" s="55"/>
      <c r="T880" s="55"/>
      <c r="U880" s="55"/>
      <c r="W880" s="55"/>
      <c r="X880" s="55"/>
      <c r="Z880" s="55"/>
      <c r="AA880" s="55"/>
      <c r="AB880" s="33"/>
      <c r="AC880" s="55"/>
      <c r="AD880" s="55"/>
      <c r="AF880" s="55"/>
      <c r="AG880" s="55"/>
      <c r="AI880" s="55"/>
      <c r="AJ880" s="55"/>
    </row>
    <row r="881" ht="15.75" customHeight="1">
      <c r="D881" s="55"/>
      <c r="H881" s="55"/>
      <c r="I881" s="55"/>
      <c r="K881" s="55"/>
      <c r="L881" s="55"/>
      <c r="N881" s="55"/>
      <c r="O881" s="55"/>
      <c r="Q881" s="55"/>
      <c r="R881" s="55"/>
      <c r="T881" s="55"/>
      <c r="U881" s="55"/>
      <c r="W881" s="55"/>
      <c r="X881" s="55"/>
      <c r="Z881" s="55"/>
      <c r="AA881" s="55"/>
      <c r="AB881" s="33"/>
      <c r="AC881" s="55"/>
      <c r="AD881" s="55"/>
      <c r="AF881" s="55"/>
      <c r="AG881" s="55"/>
      <c r="AI881" s="55"/>
      <c r="AJ881" s="55"/>
    </row>
    <row r="882" ht="15.75" customHeight="1">
      <c r="D882" s="55"/>
      <c r="H882" s="55"/>
      <c r="I882" s="55"/>
      <c r="K882" s="55"/>
      <c r="L882" s="55"/>
      <c r="N882" s="55"/>
      <c r="O882" s="55"/>
      <c r="Q882" s="55"/>
      <c r="R882" s="55"/>
      <c r="T882" s="55"/>
      <c r="U882" s="55"/>
      <c r="W882" s="55"/>
      <c r="X882" s="55"/>
      <c r="Z882" s="55"/>
      <c r="AA882" s="55"/>
      <c r="AB882" s="33"/>
      <c r="AC882" s="55"/>
      <c r="AD882" s="55"/>
      <c r="AF882" s="55"/>
      <c r="AG882" s="55"/>
      <c r="AI882" s="55"/>
      <c r="AJ882" s="55"/>
    </row>
    <row r="883" ht="15.75" customHeight="1">
      <c r="D883" s="55"/>
      <c r="H883" s="55"/>
      <c r="I883" s="55"/>
      <c r="K883" s="55"/>
      <c r="L883" s="55"/>
      <c r="N883" s="55"/>
      <c r="O883" s="55"/>
      <c r="Q883" s="55"/>
      <c r="R883" s="55"/>
      <c r="T883" s="55"/>
      <c r="U883" s="55"/>
      <c r="W883" s="55"/>
      <c r="X883" s="55"/>
      <c r="Z883" s="55"/>
      <c r="AA883" s="55"/>
      <c r="AB883" s="33"/>
      <c r="AC883" s="55"/>
      <c r="AD883" s="55"/>
      <c r="AF883" s="55"/>
      <c r="AG883" s="55"/>
      <c r="AI883" s="55"/>
      <c r="AJ883" s="55"/>
    </row>
    <row r="884" ht="15.75" customHeight="1">
      <c r="D884" s="55"/>
      <c r="H884" s="55"/>
      <c r="I884" s="55"/>
      <c r="K884" s="55"/>
      <c r="L884" s="55"/>
      <c r="N884" s="55"/>
      <c r="O884" s="55"/>
      <c r="Q884" s="55"/>
      <c r="R884" s="55"/>
      <c r="T884" s="55"/>
      <c r="U884" s="55"/>
      <c r="W884" s="55"/>
      <c r="X884" s="55"/>
      <c r="Z884" s="55"/>
      <c r="AA884" s="55"/>
      <c r="AB884" s="33"/>
      <c r="AC884" s="55"/>
      <c r="AD884" s="55"/>
      <c r="AF884" s="55"/>
      <c r="AG884" s="55"/>
      <c r="AI884" s="55"/>
      <c r="AJ884" s="55"/>
    </row>
    <row r="885" ht="15.75" customHeight="1">
      <c r="D885" s="55"/>
      <c r="H885" s="55"/>
      <c r="I885" s="55"/>
      <c r="K885" s="55"/>
      <c r="L885" s="55"/>
      <c r="N885" s="55"/>
      <c r="O885" s="55"/>
      <c r="Q885" s="55"/>
      <c r="R885" s="55"/>
      <c r="T885" s="55"/>
      <c r="U885" s="55"/>
      <c r="W885" s="55"/>
      <c r="X885" s="55"/>
      <c r="Z885" s="55"/>
      <c r="AA885" s="55"/>
      <c r="AB885" s="33"/>
      <c r="AC885" s="55"/>
      <c r="AD885" s="55"/>
      <c r="AF885" s="55"/>
      <c r="AG885" s="55"/>
      <c r="AI885" s="55"/>
      <c r="AJ885" s="55"/>
    </row>
    <row r="886" ht="15.75" customHeight="1">
      <c r="D886" s="55"/>
      <c r="H886" s="55"/>
      <c r="I886" s="55"/>
      <c r="K886" s="55"/>
      <c r="L886" s="55"/>
      <c r="N886" s="55"/>
      <c r="O886" s="55"/>
      <c r="Q886" s="55"/>
      <c r="R886" s="55"/>
      <c r="T886" s="55"/>
      <c r="U886" s="55"/>
      <c r="W886" s="55"/>
      <c r="X886" s="55"/>
      <c r="Z886" s="55"/>
      <c r="AA886" s="55"/>
      <c r="AB886" s="33"/>
      <c r="AC886" s="55"/>
      <c r="AD886" s="55"/>
      <c r="AF886" s="55"/>
      <c r="AG886" s="55"/>
      <c r="AI886" s="55"/>
      <c r="AJ886" s="55"/>
    </row>
    <row r="887" ht="15.75" customHeight="1">
      <c r="D887" s="55"/>
      <c r="H887" s="55"/>
      <c r="I887" s="55"/>
      <c r="K887" s="55"/>
      <c r="L887" s="55"/>
      <c r="N887" s="55"/>
      <c r="O887" s="55"/>
      <c r="Q887" s="55"/>
      <c r="R887" s="55"/>
      <c r="T887" s="55"/>
      <c r="U887" s="55"/>
      <c r="W887" s="55"/>
      <c r="X887" s="55"/>
      <c r="Z887" s="55"/>
      <c r="AA887" s="55"/>
      <c r="AB887" s="33"/>
      <c r="AC887" s="55"/>
      <c r="AD887" s="55"/>
      <c r="AF887" s="55"/>
      <c r="AG887" s="55"/>
      <c r="AI887" s="55"/>
      <c r="AJ887" s="55"/>
    </row>
    <row r="888" ht="15.75" customHeight="1">
      <c r="D888" s="55"/>
      <c r="H888" s="55"/>
      <c r="I888" s="55"/>
      <c r="K888" s="55"/>
      <c r="L888" s="55"/>
      <c r="N888" s="55"/>
      <c r="O888" s="55"/>
      <c r="Q888" s="55"/>
      <c r="R888" s="55"/>
      <c r="T888" s="55"/>
      <c r="U888" s="55"/>
      <c r="W888" s="55"/>
      <c r="X888" s="55"/>
      <c r="Z888" s="55"/>
      <c r="AA888" s="55"/>
      <c r="AB888" s="33"/>
      <c r="AC888" s="55"/>
      <c r="AD888" s="55"/>
      <c r="AF888" s="55"/>
      <c r="AG888" s="55"/>
      <c r="AI888" s="55"/>
      <c r="AJ888" s="55"/>
    </row>
    <row r="889" ht="15.75" customHeight="1">
      <c r="D889" s="55"/>
      <c r="H889" s="55"/>
      <c r="I889" s="55"/>
      <c r="K889" s="55"/>
      <c r="L889" s="55"/>
      <c r="N889" s="55"/>
      <c r="O889" s="55"/>
      <c r="Q889" s="55"/>
      <c r="R889" s="55"/>
      <c r="T889" s="55"/>
      <c r="U889" s="55"/>
      <c r="W889" s="55"/>
      <c r="X889" s="55"/>
      <c r="Z889" s="55"/>
      <c r="AA889" s="55"/>
      <c r="AB889" s="33"/>
      <c r="AC889" s="55"/>
      <c r="AD889" s="55"/>
      <c r="AF889" s="55"/>
      <c r="AG889" s="55"/>
      <c r="AI889" s="55"/>
      <c r="AJ889" s="55"/>
    </row>
    <row r="890" ht="15.75" customHeight="1">
      <c r="D890" s="55"/>
      <c r="H890" s="55"/>
      <c r="I890" s="55"/>
      <c r="K890" s="55"/>
      <c r="L890" s="55"/>
      <c r="N890" s="55"/>
      <c r="O890" s="55"/>
      <c r="Q890" s="55"/>
      <c r="R890" s="55"/>
      <c r="T890" s="55"/>
      <c r="U890" s="55"/>
      <c r="W890" s="55"/>
      <c r="X890" s="55"/>
      <c r="Z890" s="55"/>
      <c r="AA890" s="55"/>
      <c r="AB890" s="33"/>
      <c r="AC890" s="55"/>
      <c r="AD890" s="55"/>
      <c r="AF890" s="55"/>
      <c r="AG890" s="55"/>
      <c r="AI890" s="55"/>
      <c r="AJ890" s="55"/>
    </row>
    <row r="891" ht="15.75" customHeight="1">
      <c r="D891" s="55"/>
      <c r="H891" s="55"/>
      <c r="I891" s="55"/>
      <c r="K891" s="55"/>
      <c r="L891" s="55"/>
      <c r="N891" s="55"/>
      <c r="O891" s="55"/>
      <c r="Q891" s="55"/>
      <c r="R891" s="55"/>
      <c r="T891" s="55"/>
      <c r="U891" s="55"/>
      <c r="W891" s="55"/>
      <c r="X891" s="55"/>
      <c r="Z891" s="55"/>
      <c r="AA891" s="55"/>
      <c r="AB891" s="33"/>
      <c r="AC891" s="55"/>
      <c r="AD891" s="55"/>
      <c r="AF891" s="55"/>
      <c r="AG891" s="55"/>
      <c r="AI891" s="55"/>
      <c r="AJ891" s="55"/>
    </row>
    <row r="892" ht="15.75" customHeight="1">
      <c r="D892" s="55"/>
      <c r="H892" s="55"/>
      <c r="I892" s="55"/>
      <c r="K892" s="55"/>
      <c r="L892" s="55"/>
      <c r="N892" s="55"/>
      <c r="O892" s="55"/>
      <c r="Q892" s="55"/>
      <c r="R892" s="55"/>
      <c r="T892" s="55"/>
      <c r="U892" s="55"/>
      <c r="W892" s="55"/>
      <c r="X892" s="55"/>
      <c r="Z892" s="55"/>
      <c r="AA892" s="55"/>
      <c r="AB892" s="33"/>
      <c r="AC892" s="55"/>
      <c r="AD892" s="55"/>
      <c r="AF892" s="55"/>
      <c r="AG892" s="55"/>
      <c r="AI892" s="55"/>
      <c r="AJ892" s="55"/>
    </row>
    <row r="893" ht="15.75" customHeight="1">
      <c r="D893" s="55"/>
      <c r="H893" s="55"/>
      <c r="I893" s="55"/>
      <c r="K893" s="55"/>
      <c r="L893" s="55"/>
      <c r="N893" s="55"/>
      <c r="O893" s="55"/>
      <c r="Q893" s="55"/>
      <c r="R893" s="55"/>
      <c r="T893" s="55"/>
      <c r="U893" s="55"/>
      <c r="W893" s="55"/>
      <c r="X893" s="55"/>
      <c r="Z893" s="55"/>
      <c r="AA893" s="55"/>
      <c r="AB893" s="33"/>
      <c r="AC893" s="55"/>
      <c r="AD893" s="55"/>
      <c r="AF893" s="55"/>
      <c r="AG893" s="55"/>
      <c r="AI893" s="55"/>
      <c r="AJ893" s="55"/>
    </row>
    <row r="894" ht="15.75" customHeight="1">
      <c r="D894" s="55"/>
      <c r="H894" s="55"/>
      <c r="I894" s="55"/>
      <c r="K894" s="55"/>
      <c r="L894" s="55"/>
      <c r="N894" s="55"/>
      <c r="O894" s="55"/>
      <c r="Q894" s="55"/>
      <c r="R894" s="55"/>
      <c r="T894" s="55"/>
      <c r="U894" s="55"/>
      <c r="W894" s="55"/>
      <c r="X894" s="55"/>
      <c r="Z894" s="55"/>
      <c r="AA894" s="55"/>
      <c r="AB894" s="33"/>
      <c r="AC894" s="55"/>
      <c r="AD894" s="55"/>
      <c r="AF894" s="55"/>
      <c r="AG894" s="55"/>
      <c r="AI894" s="55"/>
      <c r="AJ894" s="55"/>
    </row>
    <row r="895" ht="15.75" customHeight="1">
      <c r="D895" s="55"/>
      <c r="H895" s="55"/>
      <c r="I895" s="55"/>
      <c r="K895" s="55"/>
      <c r="L895" s="55"/>
      <c r="N895" s="55"/>
      <c r="O895" s="55"/>
      <c r="Q895" s="55"/>
      <c r="R895" s="55"/>
      <c r="T895" s="55"/>
      <c r="U895" s="55"/>
      <c r="W895" s="55"/>
      <c r="X895" s="55"/>
      <c r="Z895" s="55"/>
      <c r="AA895" s="55"/>
      <c r="AB895" s="33"/>
      <c r="AC895" s="55"/>
      <c r="AD895" s="55"/>
      <c r="AF895" s="55"/>
      <c r="AG895" s="55"/>
      <c r="AI895" s="55"/>
      <c r="AJ895" s="55"/>
    </row>
    <row r="896" ht="15.75" customHeight="1">
      <c r="D896" s="55"/>
      <c r="H896" s="55"/>
      <c r="I896" s="55"/>
      <c r="K896" s="55"/>
      <c r="L896" s="55"/>
      <c r="N896" s="55"/>
      <c r="O896" s="55"/>
      <c r="Q896" s="55"/>
      <c r="R896" s="55"/>
      <c r="T896" s="55"/>
      <c r="U896" s="55"/>
      <c r="W896" s="55"/>
      <c r="X896" s="55"/>
      <c r="Z896" s="55"/>
      <c r="AA896" s="55"/>
      <c r="AB896" s="33"/>
      <c r="AC896" s="55"/>
      <c r="AD896" s="55"/>
      <c r="AF896" s="55"/>
      <c r="AG896" s="55"/>
      <c r="AI896" s="55"/>
      <c r="AJ896" s="55"/>
    </row>
    <row r="897" ht="15.75" customHeight="1">
      <c r="D897" s="55"/>
      <c r="H897" s="55"/>
      <c r="I897" s="55"/>
      <c r="K897" s="55"/>
      <c r="L897" s="55"/>
      <c r="N897" s="55"/>
      <c r="O897" s="55"/>
      <c r="Q897" s="55"/>
      <c r="R897" s="55"/>
      <c r="T897" s="55"/>
      <c r="U897" s="55"/>
      <c r="W897" s="55"/>
      <c r="X897" s="55"/>
      <c r="Z897" s="55"/>
      <c r="AA897" s="55"/>
      <c r="AB897" s="33"/>
      <c r="AC897" s="55"/>
      <c r="AD897" s="55"/>
      <c r="AF897" s="55"/>
      <c r="AG897" s="55"/>
      <c r="AI897" s="55"/>
      <c r="AJ897" s="55"/>
    </row>
    <row r="898" ht="15.75" customHeight="1">
      <c r="D898" s="55"/>
      <c r="H898" s="55"/>
      <c r="I898" s="55"/>
      <c r="K898" s="55"/>
      <c r="L898" s="55"/>
      <c r="N898" s="55"/>
      <c r="O898" s="55"/>
      <c r="Q898" s="55"/>
      <c r="R898" s="55"/>
      <c r="T898" s="55"/>
      <c r="U898" s="55"/>
      <c r="W898" s="55"/>
      <c r="X898" s="55"/>
      <c r="Z898" s="55"/>
      <c r="AA898" s="55"/>
      <c r="AB898" s="33"/>
      <c r="AC898" s="55"/>
      <c r="AD898" s="55"/>
      <c r="AF898" s="55"/>
      <c r="AG898" s="55"/>
      <c r="AI898" s="55"/>
      <c r="AJ898" s="55"/>
    </row>
    <row r="899" ht="15.75" customHeight="1">
      <c r="D899" s="55"/>
      <c r="H899" s="55"/>
      <c r="I899" s="55"/>
      <c r="K899" s="55"/>
      <c r="L899" s="55"/>
      <c r="N899" s="55"/>
      <c r="O899" s="55"/>
      <c r="Q899" s="55"/>
      <c r="R899" s="55"/>
      <c r="T899" s="55"/>
      <c r="U899" s="55"/>
      <c r="W899" s="55"/>
      <c r="X899" s="55"/>
      <c r="Z899" s="55"/>
      <c r="AA899" s="55"/>
      <c r="AB899" s="33"/>
      <c r="AC899" s="55"/>
      <c r="AD899" s="55"/>
      <c r="AF899" s="55"/>
      <c r="AG899" s="55"/>
      <c r="AI899" s="55"/>
      <c r="AJ899" s="55"/>
    </row>
    <row r="900" ht="15.75" customHeight="1">
      <c r="D900" s="55"/>
      <c r="H900" s="55"/>
      <c r="I900" s="55"/>
      <c r="K900" s="55"/>
      <c r="L900" s="55"/>
      <c r="N900" s="55"/>
      <c r="O900" s="55"/>
      <c r="Q900" s="55"/>
      <c r="R900" s="55"/>
      <c r="T900" s="55"/>
      <c r="U900" s="55"/>
      <c r="W900" s="55"/>
      <c r="X900" s="55"/>
      <c r="Z900" s="55"/>
      <c r="AA900" s="55"/>
      <c r="AB900" s="33"/>
      <c r="AC900" s="55"/>
      <c r="AD900" s="55"/>
      <c r="AF900" s="55"/>
      <c r="AG900" s="55"/>
      <c r="AI900" s="55"/>
      <c r="AJ900" s="55"/>
    </row>
    <row r="901" ht="15.75" customHeight="1">
      <c r="D901" s="55"/>
      <c r="H901" s="55"/>
      <c r="I901" s="55"/>
      <c r="K901" s="55"/>
      <c r="L901" s="55"/>
      <c r="N901" s="55"/>
      <c r="O901" s="55"/>
      <c r="Q901" s="55"/>
      <c r="R901" s="55"/>
      <c r="T901" s="55"/>
      <c r="U901" s="55"/>
      <c r="W901" s="55"/>
      <c r="X901" s="55"/>
      <c r="Z901" s="55"/>
      <c r="AA901" s="55"/>
      <c r="AB901" s="33"/>
      <c r="AC901" s="55"/>
      <c r="AD901" s="55"/>
      <c r="AF901" s="55"/>
      <c r="AG901" s="55"/>
      <c r="AI901" s="55"/>
      <c r="AJ901" s="55"/>
    </row>
    <row r="902" ht="15.75" customHeight="1">
      <c r="D902" s="55"/>
      <c r="H902" s="55"/>
      <c r="I902" s="55"/>
      <c r="K902" s="55"/>
      <c r="L902" s="55"/>
      <c r="N902" s="55"/>
      <c r="O902" s="55"/>
      <c r="Q902" s="55"/>
      <c r="R902" s="55"/>
      <c r="T902" s="55"/>
      <c r="U902" s="55"/>
      <c r="W902" s="55"/>
      <c r="X902" s="55"/>
      <c r="Z902" s="55"/>
      <c r="AA902" s="55"/>
      <c r="AB902" s="33"/>
      <c r="AC902" s="55"/>
      <c r="AD902" s="55"/>
      <c r="AF902" s="55"/>
      <c r="AG902" s="55"/>
      <c r="AI902" s="55"/>
      <c r="AJ902" s="55"/>
    </row>
    <row r="903" ht="15.75" customHeight="1">
      <c r="D903" s="55"/>
      <c r="H903" s="55"/>
      <c r="I903" s="55"/>
      <c r="K903" s="55"/>
      <c r="L903" s="55"/>
      <c r="N903" s="55"/>
      <c r="O903" s="55"/>
      <c r="Q903" s="55"/>
      <c r="R903" s="55"/>
      <c r="T903" s="55"/>
      <c r="U903" s="55"/>
      <c r="W903" s="55"/>
      <c r="X903" s="55"/>
      <c r="Z903" s="55"/>
      <c r="AA903" s="55"/>
      <c r="AB903" s="33"/>
      <c r="AC903" s="55"/>
      <c r="AD903" s="55"/>
      <c r="AF903" s="55"/>
      <c r="AG903" s="55"/>
      <c r="AI903" s="55"/>
      <c r="AJ903" s="55"/>
    </row>
    <row r="904" ht="15.75" customHeight="1">
      <c r="D904" s="55"/>
      <c r="H904" s="55"/>
      <c r="I904" s="55"/>
      <c r="K904" s="55"/>
      <c r="L904" s="55"/>
      <c r="N904" s="55"/>
      <c r="O904" s="55"/>
      <c r="Q904" s="55"/>
      <c r="R904" s="55"/>
      <c r="T904" s="55"/>
      <c r="U904" s="55"/>
      <c r="W904" s="55"/>
      <c r="X904" s="55"/>
      <c r="Z904" s="55"/>
      <c r="AA904" s="55"/>
      <c r="AB904" s="33"/>
      <c r="AC904" s="55"/>
      <c r="AD904" s="55"/>
      <c r="AF904" s="55"/>
      <c r="AG904" s="55"/>
      <c r="AI904" s="55"/>
      <c r="AJ904" s="55"/>
    </row>
    <row r="905" ht="15.75" customHeight="1">
      <c r="D905" s="55"/>
      <c r="H905" s="55"/>
      <c r="I905" s="55"/>
      <c r="K905" s="55"/>
      <c r="L905" s="55"/>
      <c r="N905" s="55"/>
      <c r="O905" s="55"/>
      <c r="Q905" s="55"/>
      <c r="R905" s="55"/>
      <c r="T905" s="55"/>
      <c r="U905" s="55"/>
      <c r="W905" s="55"/>
      <c r="X905" s="55"/>
      <c r="Z905" s="55"/>
      <c r="AA905" s="55"/>
      <c r="AB905" s="33"/>
      <c r="AC905" s="55"/>
      <c r="AD905" s="55"/>
      <c r="AF905" s="55"/>
      <c r="AG905" s="55"/>
      <c r="AI905" s="55"/>
      <c r="AJ905" s="55"/>
    </row>
    <row r="906" ht="15.75" customHeight="1">
      <c r="D906" s="55"/>
      <c r="H906" s="55"/>
      <c r="I906" s="55"/>
      <c r="K906" s="55"/>
      <c r="L906" s="55"/>
      <c r="N906" s="55"/>
      <c r="O906" s="55"/>
      <c r="Q906" s="55"/>
      <c r="R906" s="55"/>
      <c r="T906" s="55"/>
      <c r="U906" s="55"/>
      <c r="W906" s="55"/>
      <c r="X906" s="55"/>
      <c r="Z906" s="55"/>
      <c r="AA906" s="55"/>
      <c r="AB906" s="33"/>
      <c r="AC906" s="55"/>
      <c r="AD906" s="55"/>
      <c r="AF906" s="55"/>
      <c r="AG906" s="55"/>
      <c r="AI906" s="55"/>
      <c r="AJ906" s="55"/>
    </row>
    <row r="907" ht="15.75" customHeight="1">
      <c r="D907" s="55"/>
      <c r="H907" s="55"/>
      <c r="I907" s="55"/>
      <c r="K907" s="55"/>
      <c r="L907" s="55"/>
      <c r="N907" s="55"/>
      <c r="O907" s="55"/>
      <c r="Q907" s="55"/>
      <c r="R907" s="55"/>
      <c r="T907" s="55"/>
      <c r="U907" s="55"/>
      <c r="W907" s="55"/>
      <c r="X907" s="55"/>
      <c r="Z907" s="55"/>
      <c r="AA907" s="55"/>
      <c r="AB907" s="33"/>
      <c r="AC907" s="55"/>
      <c r="AD907" s="55"/>
      <c r="AF907" s="55"/>
      <c r="AG907" s="55"/>
      <c r="AI907" s="55"/>
      <c r="AJ907" s="55"/>
    </row>
    <row r="908" ht="15.75" customHeight="1">
      <c r="D908" s="55"/>
      <c r="H908" s="55"/>
      <c r="I908" s="55"/>
      <c r="K908" s="55"/>
      <c r="L908" s="55"/>
      <c r="N908" s="55"/>
      <c r="O908" s="55"/>
      <c r="Q908" s="55"/>
      <c r="R908" s="55"/>
      <c r="T908" s="55"/>
      <c r="U908" s="55"/>
      <c r="W908" s="55"/>
      <c r="X908" s="55"/>
      <c r="Z908" s="55"/>
      <c r="AA908" s="55"/>
      <c r="AB908" s="33"/>
      <c r="AC908" s="55"/>
      <c r="AD908" s="55"/>
      <c r="AF908" s="55"/>
      <c r="AG908" s="55"/>
      <c r="AI908" s="55"/>
      <c r="AJ908" s="55"/>
    </row>
    <row r="909" ht="15.75" customHeight="1">
      <c r="D909" s="55"/>
      <c r="H909" s="55"/>
      <c r="I909" s="55"/>
      <c r="K909" s="55"/>
      <c r="L909" s="55"/>
      <c r="N909" s="55"/>
      <c r="O909" s="55"/>
      <c r="Q909" s="55"/>
      <c r="R909" s="55"/>
      <c r="T909" s="55"/>
      <c r="U909" s="55"/>
      <c r="W909" s="55"/>
      <c r="X909" s="55"/>
      <c r="Z909" s="55"/>
      <c r="AA909" s="55"/>
      <c r="AB909" s="33"/>
      <c r="AC909" s="55"/>
      <c r="AD909" s="55"/>
      <c r="AF909" s="55"/>
      <c r="AG909" s="55"/>
      <c r="AI909" s="55"/>
      <c r="AJ909" s="55"/>
    </row>
    <row r="910" ht="15.75" customHeight="1">
      <c r="D910" s="55"/>
      <c r="H910" s="55"/>
      <c r="I910" s="55"/>
      <c r="K910" s="55"/>
      <c r="L910" s="55"/>
      <c r="N910" s="55"/>
      <c r="O910" s="55"/>
      <c r="Q910" s="55"/>
      <c r="R910" s="55"/>
      <c r="T910" s="55"/>
      <c r="U910" s="55"/>
      <c r="W910" s="55"/>
      <c r="X910" s="55"/>
      <c r="Z910" s="55"/>
      <c r="AA910" s="55"/>
      <c r="AB910" s="33"/>
      <c r="AC910" s="55"/>
      <c r="AD910" s="55"/>
      <c r="AF910" s="55"/>
      <c r="AG910" s="55"/>
      <c r="AI910" s="55"/>
      <c r="AJ910" s="55"/>
    </row>
    <row r="911" ht="15.75" customHeight="1">
      <c r="D911" s="55"/>
      <c r="H911" s="55"/>
      <c r="I911" s="55"/>
      <c r="K911" s="55"/>
      <c r="L911" s="55"/>
      <c r="N911" s="55"/>
      <c r="O911" s="55"/>
      <c r="Q911" s="55"/>
      <c r="R911" s="55"/>
      <c r="T911" s="55"/>
      <c r="U911" s="55"/>
      <c r="W911" s="55"/>
      <c r="X911" s="55"/>
      <c r="Z911" s="55"/>
      <c r="AA911" s="55"/>
      <c r="AB911" s="33"/>
      <c r="AC911" s="55"/>
      <c r="AD911" s="55"/>
      <c r="AF911" s="55"/>
      <c r="AG911" s="55"/>
      <c r="AI911" s="55"/>
      <c r="AJ911" s="55"/>
    </row>
    <row r="912" ht="15.75" customHeight="1">
      <c r="D912" s="55"/>
      <c r="H912" s="55"/>
      <c r="I912" s="55"/>
      <c r="K912" s="55"/>
      <c r="L912" s="55"/>
      <c r="N912" s="55"/>
      <c r="O912" s="55"/>
      <c r="Q912" s="55"/>
      <c r="R912" s="55"/>
      <c r="T912" s="55"/>
      <c r="U912" s="55"/>
      <c r="W912" s="55"/>
      <c r="X912" s="55"/>
      <c r="Z912" s="55"/>
      <c r="AA912" s="55"/>
      <c r="AB912" s="33"/>
      <c r="AC912" s="55"/>
      <c r="AD912" s="55"/>
      <c r="AF912" s="55"/>
      <c r="AG912" s="55"/>
      <c r="AI912" s="55"/>
      <c r="AJ912" s="55"/>
    </row>
    <row r="913" ht="15.75" customHeight="1">
      <c r="D913" s="55"/>
      <c r="H913" s="55"/>
      <c r="I913" s="55"/>
      <c r="K913" s="55"/>
      <c r="L913" s="55"/>
      <c r="N913" s="55"/>
      <c r="O913" s="55"/>
      <c r="Q913" s="55"/>
      <c r="R913" s="55"/>
      <c r="T913" s="55"/>
      <c r="U913" s="55"/>
      <c r="W913" s="55"/>
      <c r="X913" s="55"/>
      <c r="Z913" s="55"/>
      <c r="AA913" s="55"/>
      <c r="AB913" s="33"/>
      <c r="AC913" s="55"/>
      <c r="AD913" s="55"/>
      <c r="AF913" s="55"/>
      <c r="AG913" s="55"/>
      <c r="AI913" s="55"/>
      <c r="AJ913" s="55"/>
    </row>
    <row r="914" ht="15.75" customHeight="1">
      <c r="D914" s="55"/>
      <c r="H914" s="55"/>
      <c r="I914" s="55"/>
      <c r="K914" s="55"/>
      <c r="L914" s="55"/>
      <c r="N914" s="55"/>
      <c r="O914" s="55"/>
      <c r="Q914" s="55"/>
      <c r="R914" s="55"/>
      <c r="T914" s="55"/>
      <c r="U914" s="55"/>
      <c r="W914" s="55"/>
      <c r="X914" s="55"/>
      <c r="Z914" s="55"/>
      <c r="AA914" s="55"/>
      <c r="AB914" s="33"/>
      <c r="AC914" s="55"/>
      <c r="AD914" s="55"/>
      <c r="AF914" s="55"/>
      <c r="AG914" s="55"/>
      <c r="AI914" s="55"/>
      <c r="AJ914" s="55"/>
    </row>
    <row r="915" ht="15.75" customHeight="1">
      <c r="D915" s="55"/>
      <c r="H915" s="55"/>
      <c r="I915" s="55"/>
      <c r="K915" s="55"/>
      <c r="L915" s="55"/>
      <c r="N915" s="55"/>
      <c r="O915" s="55"/>
      <c r="Q915" s="55"/>
      <c r="R915" s="55"/>
      <c r="T915" s="55"/>
      <c r="U915" s="55"/>
      <c r="W915" s="55"/>
      <c r="X915" s="55"/>
      <c r="Z915" s="55"/>
      <c r="AA915" s="55"/>
      <c r="AB915" s="33"/>
      <c r="AC915" s="55"/>
      <c r="AD915" s="55"/>
      <c r="AF915" s="55"/>
      <c r="AG915" s="55"/>
      <c r="AI915" s="55"/>
      <c r="AJ915" s="55"/>
    </row>
    <row r="916" ht="15.75" customHeight="1">
      <c r="D916" s="55"/>
      <c r="H916" s="55"/>
      <c r="I916" s="55"/>
      <c r="K916" s="55"/>
      <c r="L916" s="55"/>
      <c r="N916" s="55"/>
      <c r="O916" s="55"/>
      <c r="Q916" s="55"/>
      <c r="R916" s="55"/>
      <c r="T916" s="55"/>
      <c r="U916" s="55"/>
      <c r="W916" s="55"/>
      <c r="X916" s="55"/>
      <c r="Z916" s="55"/>
      <c r="AA916" s="55"/>
      <c r="AB916" s="33"/>
      <c r="AC916" s="55"/>
      <c r="AD916" s="55"/>
      <c r="AF916" s="55"/>
      <c r="AG916" s="55"/>
      <c r="AI916" s="55"/>
      <c r="AJ916" s="55"/>
    </row>
    <row r="917" ht="15.75" customHeight="1">
      <c r="D917" s="55"/>
      <c r="H917" s="55"/>
      <c r="I917" s="55"/>
      <c r="K917" s="55"/>
      <c r="L917" s="55"/>
      <c r="N917" s="55"/>
      <c r="O917" s="55"/>
      <c r="Q917" s="55"/>
      <c r="R917" s="55"/>
      <c r="T917" s="55"/>
      <c r="U917" s="55"/>
      <c r="W917" s="55"/>
      <c r="X917" s="55"/>
      <c r="Z917" s="55"/>
      <c r="AA917" s="55"/>
      <c r="AB917" s="33"/>
      <c r="AC917" s="55"/>
      <c r="AD917" s="55"/>
      <c r="AF917" s="55"/>
      <c r="AG917" s="55"/>
      <c r="AI917" s="55"/>
      <c r="AJ917" s="55"/>
    </row>
    <row r="918" ht="15.75" customHeight="1">
      <c r="D918" s="55"/>
      <c r="H918" s="55"/>
      <c r="I918" s="55"/>
      <c r="K918" s="55"/>
      <c r="L918" s="55"/>
      <c r="N918" s="55"/>
      <c r="O918" s="55"/>
      <c r="Q918" s="55"/>
      <c r="R918" s="55"/>
      <c r="T918" s="55"/>
      <c r="U918" s="55"/>
      <c r="W918" s="55"/>
      <c r="X918" s="55"/>
      <c r="Z918" s="55"/>
      <c r="AA918" s="55"/>
      <c r="AB918" s="33"/>
      <c r="AC918" s="55"/>
      <c r="AD918" s="55"/>
      <c r="AF918" s="55"/>
      <c r="AG918" s="55"/>
      <c r="AI918" s="55"/>
      <c r="AJ918" s="55"/>
    </row>
    <row r="919" ht="15.75" customHeight="1">
      <c r="D919" s="55"/>
      <c r="H919" s="55"/>
      <c r="I919" s="55"/>
      <c r="K919" s="55"/>
      <c r="L919" s="55"/>
      <c r="N919" s="55"/>
      <c r="O919" s="55"/>
      <c r="Q919" s="55"/>
      <c r="R919" s="55"/>
      <c r="T919" s="55"/>
      <c r="U919" s="55"/>
      <c r="W919" s="55"/>
      <c r="X919" s="55"/>
      <c r="Z919" s="55"/>
      <c r="AA919" s="55"/>
      <c r="AB919" s="33"/>
      <c r="AC919" s="55"/>
      <c r="AD919" s="55"/>
      <c r="AF919" s="55"/>
      <c r="AG919" s="55"/>
      <c r="AI919" s="55"/>
      <c r="AJ919" s="55"/>
    </row>
    <row r="920" ht="15.75" customHeight="1">
      <c r="D920" s="55"/>
      <c r="H920" s="55"/>
      <c r="I920" s="55"/>
      <c r="K920" s="55"/>
      <c r="L920" s="55"/>
      <c r="N920" s="55"/>
      <c r="O920" s="55"/>
      <c r="Q920" s="55"/>
      <c r="R920" s="55"/>
      <c r="T920" s="55"/>
      <c r="U920" s="55"/>
      <c r="W920" s="55"/>
      <c r="X920" s="55"/>
      <c r="Z920" s="55"/>
      <c r="AA920" s="55"/>
      <c r="AB920" s="33"/>
      <c r="AC920" s="55"/>
      <c r="AD920" s="55"/>
      <c r="AF920" s="55"/>
      <c r="AG920" s="55"/>
      <c r="AI920" s="55"/>
      <c r="AJ920" s="55"/>
    </row>
    <row r="921" ht="15.75" customHeight="1">
      <c r="D921" s="55"/>
      <c r="H921" s="55"/>
      <c r="I921" s="55"/>
      <c r="K921" s="55"/>
      <c r="L921" s="55"/>
      <c r="N921" s="55"/>
      <c r="O921" s="55"/>
      <c r="Q921" s="55"/>
      <c r="R921" s="55"/>
      <c r="T921" s="55"/>
      <c r="U921" s="55"/>
      <c r="W921" s="55"/>
      <c r="X921" s="55"/>
      <c r="Z921" s="55"/>
      <c r="AA921" s="55"/>
      <c r="AB921" s="33"/>
      <c r="AC921" s="55"/>
      <c r="AD921" s="55"/>
      <c r="AF921" s="55"/>
      <c r="AG921" s="55"/>
      <c r="AI921" s="55"/>
      <c r="AJ921" s="55"/>
    </row>
    <row r="922" ht="15.75" customHeight="1">
      <c r="D922" s="55"/>
      <c r="H922" s="55"/>
      <c r="I922" s="55"/>
      <c r="K922" s="55"/>
      <c r="L922" s="55"/>
      <c r="N922" s="55"/>
      <c r="O922" s="55"/>
      <c r="Q922" s="55"/>
      <c r="R922" s="55"/>
      <c r="T922" s="55"/>
      <c r="U922" s="55"/>
      <c r="W922" s="55"/>
      <c r="X922" s="55"/>
      <c r="Z922" s="55"/>
      <c r="AA922" s="55"/>
      <c r="AB922" s="33"/>
      <c r="AC922" s="55"/>
      <c r="AD922" s="55"/>
      <c r="AF922" s="55"/>
      <c r="AG922" s="55"/>
      <c r="AI922" s="55"/>
      <c r="AJ922" s="55"/>
    </row>
    <row r="923" ht="15.75" customHeight="1">
      <c r="D923" s="55"/>
      <c r="H923" s="55"/>
      <c r="I923" s="55"/>
      <c r="K923" s="55"/>
      <c r="L923" s="55"/>
      <c r="N923" s="55"/>
      <c r="O923" s="55"/>
      <c r="Q923" s="55"/>
      <c r="R923" s="55"/>
      <c r="T923" s="55"/>
      <c r="U923" s="55"/>
      <c r="W923" s="55"/>
      <c r="X923" s="55"/>
      <c r="Z923" s="55"/>
      <c r="AA923" s="55"/>
      <c r="AB923" s="33"/>
      <c r="AC923" s="55"/>
      <c r="AD923" s="55"/>
      <c r="AF923" s="55"/>
      <c r="AG923" s="55"/>
      <c r="AI923" s="55"/>
      <c r="AJ923" s="55"/>
    </row>
    <row r="924" ht="15.75" customHeight="1">
      <c r="D924" s="55"/>
      <c r="H924" s="55"/>
      <c r="I924" s="55"/>
      <c r="K924" s="55"/>
      <c r="L924" s="55"/>
      <c r="N924" s="55"/>
      <c r="O924" s="55"/>
      <c r="Q924" s="55"/>
      <c r="R924" s="55"/>
      <c r="T924" s="55"/>
      <c r="U924" s="55"/>
      <c r="W924" s="55"/>
      <c r="X924" s="55"/>
      <c r="Z924" s="55"/>
      <c r="AA924" s="55"/>
      <c r="AB924" s="33"/>
      <c r="AC924" s="55"/>
      <c r="AD924" s="55"/>
      <c r="AF924" s="55"/>
      <c r="AG924" s="55"/>
      <c r="AI924" s="55"/>
      <c r="AJ924" s="55"/>
    </row>
    <row r="925" ht="15.75" customHeight="1">
      <c r="D925" s="55"/>
      <c r="H925" s="55"/>
      <c r="I925" s="55"/>
      <c r="K925" s="55"/>
      <c r="L925" s="55"/>
      <c r="N925" s="55"/>
      <c r="O925" s="55"/>
      <c r="Q925" s="55"/>
      <c r="R925" s="55"/>
      <c r="T925" s="55"/>
      <c r="U925" s="55"/>
      <c r="W925" s="55"/>
      <c r="X925" s="55"/>
      <c r="Z925" s="55"/>
      <c r="AA925" s="55"/>
      <c r="AB925" s="33"/>
      <c r="AC925" s="55"/>
      <c r="AD925" s="55"/>
      <c r="AF925" s="55"/>
      <c r="AG925" s="55"/>
      <c r="AI925" s="55"/>
      <c r="AJ925" s="55"/>
    </row>
    <row r="926" ht="15.75" customHeight="1">
      <c r="D926" s="55"/>
      <c r="H926" s="55"/>
      <c r="I926" s="55"/>
      <c r="K926" s="55"/>
      <c r="L926" s="55"/>
      <c r="N926" s="55"/>
      <c r="O926" s="55"/>
      <c r="Q926" s="55"/>
      <c r="R926" s="55"/>
      <c r="T926" s="55"/>
      <c r="U926" s="55"/>
      <c r="W926" s="55"/>
      <c r="X926" s="55"/>
      <c r="Z926" s="55"/>
      <c r="AA926" s="55"/>
      <c r="AB926" s="33"/>
      <c r="AC926" s="55"/>
      <c r="AD926" s="55"/>
      <c r="AF926" s="55"/>
      <c r="AG926" s="55"/>
      <c r="AI926" s="55"/>
      <c r="AJ926" s="55"/>
    </row>
    <row r="927" ht="15.75" customHeight="1">
      <c r="D927" s="55"/>
      <c r="H927" s="55"/>
      <c r="I927" s="55"/>
      <c r="K927" s="55"/>
      <c r="L927" s="55"/>
      <c r="N927" s="55"/>
      <c r="O927" s="55"/>
      <c r="Q927" s="55"/>
      <c r="R927" s="55"/>
      <c r="T927" s="55"/>
      <c r="U927" s="55"/>
      <c r="W927" s="55"/>
      <c r="X927" s="55"/>
      <c r="Z927" s="55"/>
      <c r="AA927" s="55"/>
      <c r="AB927" s="33"/>
      <c r="AC927" s="55"/>
      <c r="AD927" s="55"/>
      <c r="AF927" s="55"/>
      <c r="AG927" s="55"/>
      <c r="AI927" s="55"/>
      <c r="AJ927" s="55"/>
    </row>
    <row r="928" ht="15.75" customHeight="1">
      <c r="D928" s="55"/>
      <c r="H928" s="55"/>
      <c r="I928" s="55"/>
      <c r="K928" s="55"/>
      <c r="L928" s="55"/>
      <c r="N928" s="55"/>
      <c r="O928" s="55"/>
      <c r="Q928" s="55"/>
      <c r="R928" s="55"/>
      <c r="T928" s="55"/>
      <c r="U928" s="55"/>
      <c r="W928" s="55"/>
      <c r="X928" s="55"/>
      <c r="Z928" s="55"/>
      <c r="AA928" s="55"/>
      <c r="AB928" s="33"/>
      <c r="AC928" s="55"/>
      <c r="AD928" s="55"/>
      <c r="AF928" s="55"/>
      <c r="AG928" s="55"/>
      <c r="AI928" s="55"/>
      <c r="AJ928" s="55"/>
    </row>
    <row r="929" ht="15.75" customHeight="1">
      <c r="D929" s="55"/>
      <c r="H929" s="55"/>
      <c r="I929" s="55"/>
      <c r="K929" s="55"/>
      <c r="L929" s="55"/>
      <c r="N929" s="55"/>
      <c r="O929" s="55"/>
      <c r="Q929" s="55"/>
      <c r="R929" s="55"/>
      <c r="T929" s="55"/>
      <c r="U929" s="55"/>
      <c r="W929" s="55"/>
      <c r="X929" s="55"/>
      <c r="Z929" s="55"/>
      <c r="AA929" s="55"/>
      <c r="AB929" s="33"/>
      <c r="AC929" s="55"/>
      <c r="AD929" s="55"/>
      <c r="AF929" s="55"/>
      <c r="AG929" s="55"/>
      <c r="AI929" s="55"/>
      <c r="AJ929" s="55"/>
    </row>
    <row r="930" ht="15.75" customHeight="1">
      <c r="D930" s="55"/>
      <c r="H930" s="55"/>
      <c r="I930" s="55"/>
      <c r="K930" s="55"/>
      <c r="L930" s="55"/>
      <c r="N930" s="55"/>
      <c r="O930" s="55"/>
      <c r="Q930" s="55"/>
      <c r="R930" s="55"/>
      <c r="T930" s="55"/>
      <c r="U930" s="55"/>
      <c r="W930" s="55"/>
      <c r="X930" s="55"/>
      <c r="Z930" s="55"/>
      <c r="AA930" s="55"/>
      <c r="AB930" s="33"/>
      <c r="AC930" s="55"/>
      <c r="AD930" s="55"/>
      <c r="AF930" s="55"/>
      <c r="AG930" s="55"/>
      <c r="AI930" s="55"/>
      <c r="AJ930" s="55"/>
    </row>
    <row r="931" ht="15.75" customHeight="1">
      <c r="D931" s="55"/>
      <c r="H931" s="55"/>
      <c r="I931" s="55"/>
      <c r="K931" s="55"/>
      <c r="L931" s="55"/>
      <c r="N931" s="55"/>
      <c r="O931" s="55"/>
      <c r="Q931" s="55"/>
      <c r="R931" s="55"/>
      <c r="T931" s="55"/>
      <c r="U931" s="55"/>
      <c r="W931" s="55"/>
      <c r="X931" s="55"/>
      <c r="Z931" s="55"/>
      <c r="AA931" s="55"/>
      <c r="AB931" s="33"/>
      <c r="AC931" s="55"/>
      <c r="AD931" s="55"/>
      <c r="AF931" s="55"/>
      <c r="AG931" s="55"/>
      <c r="AI931" s="55"/>
      <c r="AJ931" s="55"/>
    </row>
    <row r="932" ht="15.75" customHeight="1">
      <c r="D932" s="55"/>
      <c r="H932" s="55"/>
      <c r="I932" s="55"/>
      <c r="K932" s="55"/>
      <c r="L932" s="55"/>
      <c r="N932" s="55"/>
      <c r="O932" s="55"/>
      <c r="Q932" s="55"/>
      <c r="R932" s="55"/>
      <c r="T932" s="55"/>
      <c r="U932" s="55"/>
      <c r="W932" s="55"/>
      <c r="X932" s="55"/>
      <c r="Z932" s="55"/>
      <c r="AA932" s="55"/>
      <c r="AB932" s="33"/>
      <c r="AC932" s="55"/>
      <c r="AD932" s="55"/>
      <c r="AF932" s="55"/>
      <c r="AG932" s="55"/>
      <c r="AI932" s="55"/>
      <c r="AJ932" s="55"/>
    </row>
    <row r="933" ht="15.75" customHeight="1">
      <c r="D933" s="55"/>
      <c r="H933" s="55"/>
      <c r="I933" s="55"/>
      <c r="K933" s="55"/>
      <c r="L933" s="55"/>
      <c r="N933" s="55"/>
      <c r="O933" s="55"/>
      <c r="Q933" s="55"/>
      <c r="R933" s="55"/>
      <c r="T933" s="55"/>
      <c r="U933" s="55"/>
      <c r="W933" s="55"/>
      <c r="X933" s="55"/>
      <c r="Z933" s="55"/>
      <c r="AA933" s="55"/>
      <c r="AB933" s="33"/>
      <c r="AC933" s="55"/>
      <c r="AD933" s="55"/>
      <c r="AF933" s="55"/>
      <c r="AG933" s="55"/>
      <c r="AI933" s="55"/>
      <c r="AJ933" s="55"/>
    </row>
    <row r="934" ht="15.75" customHeight="1">
      <c r="D934" s="55"/>
      <c r="H934" s="55"/>
      <c r="I934" s="55"/>
      <c r="K934" s="55"/>
      <c r="L934" s="55"/>
      <c r="N934" s="55"/>
      <c r="O934" s="55"/>
      <c r="Q934" s="55"/>
      <c r="R934" s="55"/>
      <c r="T934" s="55"/>
      <c r="U934" s="55"/>
      <c r="W934" s="55"/>
      <c r="X934" s="55"/>
      <c r="Z934" s="55"/>
      <c r="AA934" s="55"/>
      <c r="AB934" s="33"/>
      <c r="AC934" s="55"/>
      <c r="AD934" s="55"/>
      <c r="AF934" s="55"/>
      <c r="AG934" s="55"/>
      <c r="AI934" s="55"/>
      <c r="AJ934" s="55"/>
    </row>
    <row r="935" ht="15.75" customHeight="1">
      <c r="D935" s="55"/>
      <c r="H935" s="55"/>
      <c r="I935" s="55"/>
      <c r="K935" s="55"/>
      <c r="L935" s="55"/>
      <c r="N935" s="55"/>
      <c r="O935" s="55"/>
      <c r="Q935" s="55"/>
      <c r="R935" s="55"/>
      <c r="T935" s="55"/>
      <c r="U935" s="55"/>
      <c r="W935" s="55"/>
      <c r="X935" s="55"/>
      <c r="Z935" s="55"/>
      <c r="AA935" s="55"/>
      <c r="AB935" s="33"/>
      <c r="AC935" s="55"/>
      <c r="AD935" s="55"/>
      <c r="AF935" s="55"/>
      <c r="AG935" s="55"/>
      <c r="AI935" s="55"/>
      <c r="AJ935" s="55"/>
    </row>
    <row r="936" ht="15.75" customHeight="1">
      <c r="D936" s="55"/>
      <c r="H936" s="55"/>
      <c r="I936" s="55"/>
      <c r="K936" s="55"/>
      <c r="L936" s="55"/>
      <c r="N936" s="55"/>
      <c r="O936" s="55"/>
      <c r="Q936" s="55"/>
      <c r="R936" s="55"/>
      <c r="T936" s="55"/>
      <c r="U936" s="55"/>
      <c r="W936" s="55"/>
      <c r="X936" s="55"/>
      <c r="Z936" s="55"/>
      <c r="AA936" s="55"/>
      <c r="AB936" s="33"/>
      <c r="AC936" s="55"/>
      <c r="AD936" s="55"/>
      <c r="AF936" s="55"/>
      <c r="AG936" s="55"/>
      <c r="AI936" s="55"/>
      <c r="AJ936" s="55"/>
    </row>
    <row r="937" ht="15.75" customHeight="1">
      <c r="D937" s="55"/>
      <c r="H937" s="55"/>
      <c r="I937" s="55"/>
      <c r="K937" s="55"/>
      <c r="L937" s="55"/>
      <c r="N937" s="55"/>
      <c r="O937" s="55"/>
      <c r="Q937" s="55"/>
      <c r="R937" s="55"/>
      <c r="T937" s="55"/>
      <c r="U937" s="55"/>
      <c r="W937" s="55"/>
      <c r="X937" s="55"/>
      <c r="Z937" s="55"/>
      <c r="AA937" s="55"/>
      <c r="AB937" s="33"/>
      <c r="AC937" s="55"/>
      <c r="AD937" s="55"/>
      <c r="AF937" s="55"/>
      <c r="AG937" s="55"/>
      <c r="AI937" s="55"/>
      <c r="AJ937" s="55"/>
    </row>
    <row r="938" ht="15.75" customHeight="1">
      <c r="D938" s="55"/>
      <c r="H938" s="55"/>
      <c r="I938" s="55"/>
      <c r="K938" s="55"/>
      <c r="L938" s="55"/>
      <c r="N938" s="55"/>
      <c r="O938" s="55"/>
      <c r="Q938" s="55"/>
      <c r="R938" s="55"/>
      <c r="T938" s="55"/>
      <c r="U938" s="55"/>
      <c r="W938" s="55"/>
      <c r="X938" s="55"/>
      <c r="Z938" s="55"/>
      <c r="AA938" s="55"/>
      <c r="AB938" s="33"/>
      <c r="AC938" s="55"/>
      <c r="AD938" s="55"/>
      <c r="AF938" s="55"/>
      <c r="AG938" s="55"/>
      <c r="AI938" s="55"/>
      <c r="AJ938" s="55"/>
    </row>
    <row r="939" ht="15.75" customHeight="1">
      <c r="D939" s="55"/>
      <c r="H939" s="55"/>
      <c r="I939" s="55"/>
      <c r="K939" s="55"/>
      <c r="L939" s="55"/>
      <c r="N939" s="55"/>
      <c r="O939" s="55"/>
      <c r="Q939" s="55"/>
      <c r="R939" s="55"/>
      <c r="T939" s="55"/>
      <c r="U939" s="55"/>
      <c r="W939" s="55"/>
      <c r="X939" s="55"/>
      <c r="Z939" s="55"/>
      <c r="AA939" s="55"/>
      <c r="AB939" s="33"/>
      <c r="AC939" s="55"/>
      <c r="AD939" s="55"/>
      <c r="AF939" s="55"/>
      <c r="AG939" s="55"/>
      <c r="AI939" s="55"/>
      <c r="AJ939" s="55"/>
    </row>
    <row r="940" ht="15.75" customHeight="1">
      <c r="D940" s="55"/>
      <c r="H940" s="55"/>
      <c r="I940" s="55"/>
      <c r="K940" s="55"/>
      <c r="L940" s="55"/>
      <c r="N940" s="55"/>
      <c r="O940" s="55"/>
      <c r="Q940" s="55"/>
      <c r="R940" s="55"/>
      <c r="T940" s="55"/>
      <c r="U940" s="55"/>
      <c r="W940" s="55"/>
      <c r="X940" s="55"/>
      <c r="Z940" s="55"/>
      <c r="AA940" s="55"/>
      <c r="AB940" s="33"/>
      <c r="AC940" s="55"/>
      <c r="AD940" s="55"/>
      <c r="AF940" s="55"/>
      <c r="AG940" s="55"/>
      <c r="AI940" s="55"/>
      <c r="AJ940" s="55"/>
    </row>
    <row r="941" ht="15.75" customHeight="1">
      <c r="D941" s="55"/>
      <c r="H941" s="55"/>
      <c r="I941" s="55"/>
      <c r="K941" s="55"/>
      <c r="L941" s="55"/>
      <c r="N941" s="55"/>
      <c r="O941" s="55"/>
      <c r="Q941" s="55"/>
      <c r="R941" s="55"/>
      <c r="T941" s="55"/>
      <c r="U941" s="55"/>
      <c r="W941" s="55"/>
      <c r="X941" s="55"/>
      <c r="Z941" s="55"/>
      <c r="AA941" s="55"/>
      <c r="AB941" s="33"/>
      <c r="AC941" s="55"/>
      <c r="AD941" s="55"/>
      <c r="AF941" s="55"/>
      <c r="AG941" s="55"/>
      <c r="AI941" s="55"/>
      <c r="AJ941" s="55"/>
    </row>
    <row r="942" ht="15.75" customHeight="1">
      <c r="D942" s="55"/>
      <c r="H942" s="55"/>
      <c r="I942" s="55"/>
      <c r="K942" s="55"/>
      <c r="L942" s="55"/>
      <c r="N942" s="55"/>
      <c r="O942" s="55"/>
      <c r="Q942" s="55"/>
      <c r="R942" s="55"/>
      <c r="T942" s="55"/>
      <c r="U942" s="55"/>
      <c r="W942" s="55"/>
      <c r="X942" s="55"/>
      <c r="Z942" s="55"/>
      <c r="AA942" s="55"/>
      <c r="AB942" s="33"/>
      <c r="AC942" s="55"/>
      <c r="AD942" s="55"/>
      <c r="AF942" s="55"/>
      <c r="AG942" s="55"/>
      <c r="AI942" s="55"/>
      <c r="AJ942" s="55"/>
    </row>
    <row r="943" ht="15.75" customHeight="1">
      <c r="D943" s="55"/>
      <c r="H943" s="55"/>
      <c r="I943" s="55"/>
      <c r="K943" s="55"/>
      <c r="L943" s="55"/>
      <c r="N943" s="55"/>
      <c r="O943" s="55"/>
      <c r="Q943" s="55"/>
      <c r="R943" s="55"/>
      <c r="T943" s="55"/>
      <c r="U943" s="55"/>
      <c r="W943" s="55"/>
      <c r="X943" s="55"/>
      <c r="Z943" s="55"/>
      <c r="AA943" s="55"/>
      <c r="AB943" s="33"/>
      <c r="AC943" s="55"/>
      <c r="AD943" s="55"/>
      <c r="AF943" s="55"/>
      <c r="AG943" s="55"/>
      <c r="AI943" s="55"/>
      <c r="AJ943" s="55"/>
    </row>
    <row r="944" ht="15.75" customHeight="1">
      <c r="D944" s="55"/>
      <c r="H944" s="55"/>
      <c r="I944" s="55"/>
      <c r="K944" s="55"/>
      <c r="L944" s="55"/>
      <c r="N944" s="55"/>
      <c r="O944" s="55"/>
      <c r="Q944" s="55"/>
      <c r="R944" s="55"/>
      <c r="T944" s="55"/>
      <c r="U944" s="55"/>
      <c r="W944" s="55"/>
      <c r="X944" s="55"/>
      <c r="Z944" s="55"/>
      <c r="AA944" s="55"/>
      <c r="AB944" s="33"/>
      <c r="AC944" s="55"/>
      <c r="AD944" s="55"/>
      <c r="AF944" s="55"/>
      <c r="AG944" s="55"/>
      <c r="AI944" s="55"/>
      <c r="AJ944" s="55"/>
    </row>
    <row r="945" ht="15.75" customHeight="1">
      <c r="D945" s="55"/>
      <c r="H945" s="55"/>
      <c r="I945" s="55"/>
      <c r="K945" s="55"/>
      <c r="L945" s="55"/>
      <c r="N945" s="55"/>
      <c r="O945" s="55"/>
      <c r="Q945" s="55"/>
      <c r="R945" s="55"/>
      <c r="T945" s="55"/>
      <c r="U945" s="55"/>
      <c r="W945" s="55"/>
      <c r="X945" s="55"/>
      <c r="Z945" s="55"/>
      <c r="AA945" s="55"/>
      <c r="AB945" s="33"/>
      <c r="AC945" s="55"/>
      <c r="AD945" s="55"/>
      <c r="AF945" s="55"/>
      <c r="AG945" s="55"/>
      <c r="AI945" s="55"/>
      <c r="AJ945" s="55"/>
    </row>
    <row r="946" ht="15.75" customHeight="1">
      <c r="D946" s="55"/>
      <c r="H946" s="55"/>
      <c r="I946" s="55"/>
      <c r="K946" s="55"/>
      <c r="L946" s="55"/>
      <c r="N946" s="55"/>
      <c r="O946" s="55"/>
      <c r="Q946" s="55"/>
      <c r="R946" s="55"/>
      <c r="T946" s="55"/>
      <c r="U946" s="55"/>
      <c r="W946" s="55"/>
      <c r="X946" s="55"/>
      <c r="Z946" s="55"/>
      <c r="AA946" s="55"/>
      <c r="AB946" s="33"/>
      <c r="AC946" s="55"/>
      <c r="AD946" s="55"/>
      <c r="AF946" s="55"/>
      <c r="AG946" s="55"/>
      <c r="AI946" s="55"/>
      <c r="AJ946" s="55"/>
    </row>
    <row r="947" ht="15.75" customHeight="1">
      <c r="D947" s="55"/>
      <c r="H947" s="55"/>
      <c r="I947" s="55"/>
      <c r="K947" s="55"/>
      <c r="L947" s="55"/>
      <c r="N947" s="55"/>
      <c r="O947" s="55"/>
      <c r="Q947" s="55"/>
      <c r="R947" s="55"/>
      <c r="T947" s="55"/>
      <c r="U947" s="55"/>
      <c r="W947" s="55"/>
      <c r="X947" s="55"/>
      <c r="Z947" s="55"/>
      <c r="AA947" s="55"/>
      <c r="AB947" s="33"/>
      <c r="AC947" s="55"/>
      <c r="AD947" s="55"/>
      <c r="AF947" s="55"/>
      <c r="AG947" s="55"/>
      <c r="AI947" s="55"/>
      <c r="AJ947" s="55"/>
    </row>
    <row r="948" ht="15.75" customHeight="1">
      <c r="D948" s="55"/>
      <c r="H948" s="55"/>
      <c r="I948" s="55"/>
      <c r="K948" s="55"/>
      <c r="L948" s="55"/>
      <c r="N948" s="55"/>
      <c r="O948" s="55"/>
      <c r="Q948" s="55"/>
      <c r="R948" s="55"/>
      <c r="T948" s="55"/>
      <c r="U948" s="55"/>
      <c r="W948" s="55"/>
      <c r="X948" s="55"/>
      <c r="Z948" s="55"/>
      <c r="AA948" s="55"/>
      <c r="AB948" s="33"/>
      <c r="AC948" s="55"/>
      <c r="AD948" s="55"/>
      <c r="AF948" s="55"/>
      <c r="AG948" s="55"/>
      <c r="AI948" s="55"/>
      <c r="AJ948" s="55"/>
    </row>
    <row r="949" ht="15.75" customHeight="1">
      <c r="D949" s="55"/>
      <c r="H949" s="55"/>
      <c r="I949" s="55"/>
      <c r="K949" s="55"/>
      <c r="L949" s="55"/>
      <c r="N949" s="55"/>
      <c r="O949" s="55"/>
      <c r="Q949" s="55"/>
      <c r="R949" s="55"/>
      <c r="T949" s="55"/>
      <c r="U949" s="55"/>
      <c r="W949" s="55"/>
      <c r="X949" s="55"/>
      <c r="Z949" s="55"/>
      <c r="AA949" s="55"/>
      <c r="AB949" s="33"/>
      <c r="AC949" s="55"/>
      <c r="AD949" s="55"/>
      <c r="AF949" s="55"/>
      <c r="AG949" s="55"/>
      <c r="AI949" s="55"/>
      <c r="AJ949" s="55"/>
    </row>
    <row r="950" ht="15.75" customHeight="1">
      <c r="D950" s="55"/>
      <c r="H950" s="55"/>
      <c r="I950" s="55"/>
      <c r="K950" s="55"/>
      <c r="L950" s="55"/>
      <c r="N950" s="55"/>
      <c r="O950" s="55"/>
      <c r="Q950" s="55"/>
      <c r="R950" s="55"/>
      <c r="T950" s="55"/>
      <c r="U950" s="55"/>
      <c r="W950" s="55"/>
      <c r="X950" s="55"/>
      <c r="Z950" s="55"/>
      <c r="AA950" s="55"/>
      <c r="AB950" s="33"/>
      <c r="AC950" s="55"/>
      <c r="AD950" s="55"/>
      <c r="AF950" s="55"/>
      <c r="AG950" s="55"/>
      <c r="AI950" s="55"/>
      <c r="AJ950" s="55"/>
    </row>
    <row r="951" ht="15.75" customHeight="1">
      <c r="D951" s="55"/>
      <c r="H951" s="55"/>
      <c r="I951" s="55"/>
      <c r="K951" s="55"/>
      <c r="L951" s="55"/>
      <c r="N951" s="55"/>
      <c r="O951" s="55"/>
      <c r="Q951" s="55"/>
      <c r="R951" s="55"/>
      <c r="T951" s="55"/>
      <c r="U951" s="55"/>
      <c r="W951" s="55"/>
      <c r="X951" s="55"/>
      <c r="Z951" s="55"/>
      <c r="AA951" s="55"/>
      <c r="AB951" s="33"/>
      <c r="AC951" s="55"/>
      <c r="AD951" s="55"/>
      <c r="AF951" s="55"/>
      <c r="AG951" s="55"/>
      <c r="AI951" s="55"/>
      <c r="AJ951" s="55"/>
    </row>
    <row r="952" ht="15.75" customHeight="1">
      <c r="D952" s="55"/>
      <c r="H952" s="55"/>
      <c r="I952" s="55"/>
      <c r="K952" s="55"/>
      <c r="L952" s="55"/>
      <c r="N952" s="55"/>
      <c r="O952" s="55"/>
      <c r="Q952" s="55"/>
      <c r="R952" s="55"/>
      <c r="T952" s="55"/>
      <c r="U952" s="55"/>
      <c r="W952" s="55"/>
      <c r="X952" s="55"/>
      <c r="Z952" s="55"/>
      <c r="AA952" s="55"/>
      <c r="AB952" s="33"/>
      <c r="AC952" s="55"/>
      <c r="AD952" s="55"/>
      <c r="AF952" s="55"/>
      <c r="AG952" s="55"/>
      <c r="AI952" s="55"/>
      <c r="AJ952" s="55"/>
    </row>
    <row r="953" ht="15.75" customHeight="1">
      <c r="D953" s="55"/>
      <c r="H953" s="55"/>
      <c r="I953" s="55"/>
      <c r="K953" s="55"/>
      <c r="L953" s="55"/>
      <c r="N953" s="55"/>
      <c r="O953" s="55"/>
      <c r="Q953" s="55"/>
      <c r="R953" s="55"/>
      <c r="T953" s="55"/>
      <c r="U953" s="55"/>
      <c r="W953" s="55"/>
      <c r="X953" s="55"/>
      <c r="Z953" s="55"/>
      <c r="AA953" s="55"/>
      <c r="AB953" s="33"/>
      <c r="AC953" s="55"/>
      <c r="AD953" s="55"/>
      <c r="AF953" s="55"/>
      <c r="AG953" s="55"/>
      <c r="AI953" s="55"/>
      <c r="AJ953" s="55"/>
    </row>
    <row r="954" ht="15.75" customHeight="1">
      <c r="D954" s="55"/>
      <c r="H954" s="55"/>
      <c r="I954" s="55"/>
      <c r="K954" s="55"/>
      <c r="L954" s="55"/>
      <c r="N954" s="55"/>
      <c r="O954" s="55"/>
      <c r="Q954" s="55"/>
      <c r="R954" s="55"/>
      <c r="T954" s="55"/>
      <c r="U954" s="55"/>
      <c r="W954" s="55"/>
      <c r="X954" s="55"/>
      <c r="Z954" s="55"/>
      <c r="AA954" s="55"/>
      <c r="AB954" s="33"/>
      <c r="AC954" s="55"/>
      <c r="AD954" s="55"/>
      <c r="AF954" s="55"/>
      <c r="AG954" s="55"/>
      <c r="AI954" s="55"/>
      <c r="AJ954" s="55"/>
    </row>
    <row r="955" ht="15.75" customHeight="1">
      <c r="D955" s="55"/>
      <c r="H955" s="55"/>
      <c r="I955" s="55"/>
      <c r="K955" s="55"/>
      <c r="L955" s="55"/>
      <c r="N955" s="55"/>
      <c r="O955" s="55"/>
      <c r="Q955" s="55"/>
      <c r="R955" s="55"/>
      <c r="T955" s="55"/>
      <c r="U955" s="55"/>
      <c r="W955" s="55"/>
      <c r="X955" s="55"/>
      <c r="Z955" s="55"/>
      <c r="AA955" s="55"/>
      <c r="AB955" s="33"/>
      <c r="AC955" s="55"/>
      <c r="AD955" s="55"/>
      <c r="AF955" s="55"/>
      <c r="AG955" s="55"/>
      <c r="AI955" s="55"/>
      <c r="AJ955" s="55"/>
    </row>
    <row r="956" ht="15.75" customHeight="1">
      <c r="D956" s="55"/>
      <c r="H956" s="55"/>
      <c r="I956" s="55"/>
      <c r="K956" s="55"/>
      <c r="L956" s="55"/>
      <c r="N956" s="55"/>
      <c r="O956" s="55"/>
      <c r="Q956" s="55"/>
      <c r="R956" s="55"/>
      <c r="T956" s="55"/>
      <c r="U956" s="55"/>
      <c r="W956" s="55"/>
      <c r="X956" s="55"/>
      <c r="Z956" s="55"/>
      <c r="AA956" s="55"/>
      <c r="AB956" s="33"/>
      <c r="AC956" s="55"/>
      <c r="AD956" s="55"/>
      <c r="AF956" s="55"/>
      <c r="AG956" s="55"/>
      <c r="AI956" s="55"/>
      <c r="AJ956" s="55"/>
    </row>
    <row r="957" ht="15.75" customHeight="1">
      <c r="D957" s="55"/>
      <c r="H957" s="55"/>
      <c r="I957" s="55"/>
      <c r="K957" s="55"/>
      <c r="L957" s="55"/>
      <c r="N957" s="55"/>
      <c r="O957" s="55"/>
      <c r="Q957" s="55"/>
      <c r="R957" s="55"/>
      <c r="T957" s="55"/>
      <c r="U957" s="55"/>
      <c r="W957" s="55"/>
      <c r="X957" s="55"/>
      <c r="Z957" s="55"/>
      <c r="AA957" s="55"/>
      <c r="AB957" s="33"/>
      <c r="AC957" s="55"/>
      <c r="AD957" s="55"/>
      <c r="AF957" s="55"/>
      <c r="AG957" s="55"/>
      <c r="AI957" s="55"/>
      <c r="AJ957" s="55"/>
    </row>
    <row r="958" ht="15.75" customHeight="1">
      <c r="D958" s="55"/>
      <c r="H958" s="55"/>
      <c r="I958" s="55"/>
      <c r="K958" s="55"/>
      <c r="L958" s="55"/>
      <c r="N958" s="55"/>
      <c r="O958" s="55"/>
      <c r="Q958" s="55"/>
      <c r="R958" s="55"/>
      <c r="T958" s="55"/>
      <c r="U958" s="55"/>
      <c r="W958" s="55"/>
      <c r="X958" s="55"/>
      <c r="Z958" s="55"/>
      <c r="AA958" s="55"/>
      <c r="AB958" s="33"/>
      <c r="AC958" s="55"/>
      <c r="AD958" s="55"/>
      <c r="AF958" s="55"/>
      <c r="AG958" s="55"/>
      <c r="AI958" s="55"/>
      <c r="AJ958" s="55"/>
    </row>
    <row r="959" ht="15.75" customHeight="1">
      <c r="D959" s="55"/>
      <c r="H959" s="55"/>
      <c r="I959" s="55"/>
      <c r="K959" s="55"/>
      <c r="L959" s="55"/>
      <c r="N959" s="55"/>
      <c r="O959" s="55"/>
      <c r="Q959" s="55"/>
      <c r="R959" s="55"/>
      <c r="T959" s="55"/>
      <c r="U959" s="55"/>
      <c r="W959" s="55"/>
      <c r="X959" s="55"/>
      <c r="Z959" s="55"/>
      <c r="AA959" s="55"/>
      <c r="AB959" s="33"/>
      <c r="AC959" s="55"/>
      <c r="AD959" s="55"/>
      <c r="AF959" s="55"/>
      <c r="AG959" s="55"/>
      <c r="AI959" s="55"/>
      <c r="AJ959" s="55"/>
    </row>
    <row r="960" ht="15.75" customHeight="1">
      <c r="D960" s="55"/>
      <c r="H960" s="55"/>
      <c r="I960" s="55"/>
      <c r="K960" s="55"/>
      <c r="L960" s="55"/>
      <c r="N960" s="55"/>
      <c r="O960" s="55"/>
      <c r="Q960" s="55"/>
      <c r="R960" s="55"/>
      <c r="T960" s="55"/>
      <c r="U960" s="55"/>
      <c r="W960" s="55"/>
      <c r="X960" s="55"/>
      <c r="Z960" s="55"/>
      <c r="AA960" s="55"/>
      <c r="AB960" s="33"/>
      <c r="AC960" s="55"/>
      <c r="AD960" s="55"/>
      <c r="AF960" s="55"/>
      <c r="AG960" s="55"/>
      <c r="AI960" s="55"/>
      <c r="AJ960" s="55"/>
    </row>
    <row r="961" ht="15.75" customHeight="1">
      <c r="D961" s="55"/>
      <c r="H961" s="55"/>
      <c r="I961" s="55"/>
      <c r="K961" s="55"/>
      <c r="L961" s="55"/>
      <c r="N961" s="55"/>
      <c r="O961" s="55"/>
      <c r="Q961" s="55"/>
      <c r="R961" s="55"/>
      <c r="T961" s="55"/>
      <c r="U961" s="55"/>
      <c r="W961" s="55"/>
      <c r="X961" s="55"/>
      <c r="Z961" s="55"/>
      <c r="AA961" s="55"/>
      <c r="AB961" s="33"/>
      <c r="AC961" s="55"/>
      <c r="AD961" s="55"/>
      <c r="AF961" s="55"/>
      <c r="AG961" s="55"/>
      <c r="AI961" s="55"/>
      <c r="AJ961" s="55"/>
    </row>
    <row r="962" ht="15.75" customHeight="1">
      <c r="D962" s="55"/>
      <c r="H962" s="55"/>
      <c r="I962" s="55"/>
      <c r="K962" s="55"/>
      <c r="L962" s="55"/>
      <c r="N962" s="55"/>
      <c r="O962" s="55"/>
      <c r="Q962" s="55"/>
      <c r="R962" s="55"/>
      <c r="T962" s="55"/>
      <c r="U962" s="55"/>
      <c r="W962" s="55"/>
      <c r="X962" s="55"/>
      <c r="Z962" s="55"/>
      <c r="AA962" s="55"/>
      <c r="AB962" s="33"/>
      <c r="AC962" s="55"/>
      <c r="AD962" s="55"/>
      <c r="AF962" s="55"/>
      <c r="AG962" s="55"/>
      <c r="AI962" s="55"/>
      <c r="AJ962" s="55"/>
    </row>
    <row r="963" ht="15.75" customHeight="1">
      <c r="D963" s="55"/>
      <c r="H963" s="55"/>
      <c r="I963" s="55"/>
      <c r="K963" s="55"/>
      <c r="L963" s="55"/>
      <c r="N963" s="55"/>
      <c r="O963" s="55"/>
      <c r="Q963" s="55"/>
      <c r="R963" s="55"/>
      <c r="T963" s="55"/>
      <c r="U963" s="55"/>
      <c r="W963" s="55"/>
      <c r="X963" s="55"/>
      <c r="Z963" s="55"/>
      <c r="AA963" s="55"/>
      <c r="AB963" s="33"/>
      <c r="AC963" s="55"/>
      <c r="AD963" s="55"/>
      <c r="AF963" s="55"/>
      <c r="AG963" s="55"/>
      <c r="AI963" s="55"/>
      <c r="AJ963" s="55"/>
    </row>
    <row r="964" ht="15.75" customHeight="1">
      <c r="D964" s="55"/>
      <c r="H964" s="55"/>
      <c r="I964" s="55"/>
      <c r="K964" s="55"/>
      <c r="L964" s="55"/>
      <c r="N964" s="55"/>
      <c r="O964" s="55"/>
      <c r="Q964" s="55"/>
      <c r="R964" s="55"/>
      <c r="T964" s="55"/>
      <c r="U964" s="55"/>
      <c r="W964" s="55"/>
      <c r="X964" s="55"/>
      <c r="Z964" s="55"/>
      <c r="AA964" s="55"/>
      <c r="AB964" s="33"/>
      <c r="AC964" s="55"/>
      <c r="AD964" s="55"/>
      <c r="AF964" s="55"/>
      <c r="AG964" s="55"/>
      <c r="AI964" s="55"/>
      <c r="AJ964" s="55"/>
    </row>
    <row r="965" ht="15.75" customHeight="1">
      <c r="D965" s="55"/>
      <c r="H965" s="55"/>
      <c r="I965" s="55"/>
      <c r="K965" s="55"/>
      <c r="L965" s="55"/>
      <c r="N965" s="55"/>
      <c r="O965" s="55"/>
      <c r="Q965" s="55"/>
      <c r="R965" s="55"/>
      <c r="T965" s="55"/>
      <c r="U965" s="55"/>
      <c r="W965" s="55"/>
      <c r="X965" s="55"/>
      <c r="Z965" s="55"/>
      <c r="AA965" s="55"/>
      <c r="AB965" s="33"/>
      <c r="AC965" s="55"/>
      <c r="AD965" s="55"/>
      <c r="AF965" s="55"/>
      <c r="AG965" s="55"/>
      <c r="AI965" s="55"/>
      <c r="AJ965" s="55"/>
    </row>
    <row r="966" ht="15.75" customHeight="1">
      <c r="D966" s="55"/>
      <c r="H966" s="55"/>
      <c r="I966" s="55"/>
      <c r="K966" s="55"/>
      <c r="L966" s="55"/>
      <c r="N966" s="55"/>
      <c r="O966" s="55"/>
      <c r="Q966" s="55"/>
      <c r="R966" s="55"/>
      <c r="T966" s="55"/>
      <c r="U966" s="55"/>
      <c r="W966" s="55"/>
      <c r="X966" s="55"/>
      <c r="Z966" s="55"/>
      <c r="AA966" s="55"/>
      <c r="AB966" s="33"/>
      <c r="AC966" s="55"/>
      <c r="AD966" s="55"/>
      <c r="AF966" s="55"/>
      <c r="AG966" s="55"/>
      <c r="AI966" s="55"/>
      <c r="AJ966" s="55"/>
    </row>
    <row r="967" ht="15.75" customHeight="1">
      <c r="D967" s="55"/>
      <c r="H967" s="55"/>
      <c r="I967" s="55"/>
      <c r="K967" s="55"/>
      <c r="L967" s="55"/>
      <c r="N967" s="55"/>
      <c r="O967" s="55"/>
      <c r="Q967" s="55"/>
      <c r="R967" s="55"/>
      <c r="T967" s="55"/>
      <c r="U967" s="55"/>
      <c r="W967" s="55"/>
      <c r="X967" s="55"/>
      <c r="Z967" s="55"/>
      <c r="AA967" s="55"/>
      <c r="AB967" s="33"/>
      <c r="AC967" s="55"/>
      <c r="AD967" s="55"/>
      <c r="AF967" s="55"/>
      <c r="AG967" s="55"/>
      <c r="AI967" s="55"/>
      <c r="AJ967" s="55"/>
    </row>
    <row r="968" ht="15.75" customHeight="1">
      <c r="D968" s="55"/>
      <c r="H968" s="55"/>
      <c r="I968" s="55"/>
      <c r="K968" s="55"/>
      <c r="L968" s="55"/>
      <c r="N968" s="55"/>
      <c r="O968" s="55"/>
      <c r="Q968" s="55"/>
      <c r="R968" s="55"/>
      <c r="T968" s="55"/>
      <c r="U968" s="55"/>
      <c r="W968" s="55"/>
      <c r="X968" s="55"/>
      <c r="Z968" s="55"/>
      <c r="AA968" s="55"/>
      <c r="AB968" s="33"/>
      <c r="AC968" s="55"/>
      <c r="AD968" s="55"/>
      <c r="AF968" s="55"/>
      <c r="AG968" s="55"/>
      <c r="AI968" s="55"/>
      <c r="AJ968" s="55"/>
    </row>
    <row r="969" ht="15.75" customHeight="1">
      <c r="D969" s="55"/>
      <c r="H969" s="55"/>
      <c r="I969" s="55"/>
      <c r="K969" s="55"/>
      <c r="L969" s="55"/>
      <c r="N969" s="55"/>
      <c r="O969" s="55"/>
      <c r="Q969" s="55"/>
      <c r="R969" s="55"/>
      <c r="T969" s="55"/>
      <c r="U969" s="55"/>
      <c r="W969" s="55"/>
      <c r="X969" s="55"/>
      <c r="Z969" s="55"/>
      <c r="AA969" s="55"/>
      <c r="AB969" s="33"/>
      <c r="AC969" s="55"/>
      <c r="AD969" s="55"/>
      <c r="AF969" s="55"/>
      <c r="AG969" s="55"/>
      <c r="AI969" s="55"/>
      <c r="AJ969" s="55"/>
    </row>
    <row r="970" ht="15.75" customHeight="1">
      <c r="D970" s="55"/>
      <c r="H970" s="55"/>
      <c r="I970" s="55"/>
      <c r="K970" s="55"/>
      <c r="L970" s="55"/>
      <c r="N970" s="55"/>
      <c r="O970" s="55"/>
      <c r="Q970" s="55"/>
      <c r="R970" s="55"/>
      <c r="T970" s="55"/>
      <c r="U970" s="55"/>
      <c r="W970" s="55"/>
      <c r="X970" s="55"/>
      <c r="Z970" s="55"/>
      <c r="AA970" s="55"/>
      <c r="AB970" s="33"/>
      <c r="AC970" s="55"/>
      <c r="AD970" s="55"/>
      <c r="AF970" s="55"/>
      <c r="AG970" s="55"/>
      <c r="AI970" s="55"/>
      <c r="AJ970" s="55"/>
    </row>
    <row r="971" ht="15.75" customHeight="1">
      <c r="D971" s="55"/>
      <c r="H971" s="55"/>
      <c r="I971" s="55"/>
      <c r="K971" s="55"/>
      <c r="L971" s="55"/>
      <c r="N971" s="55"/>
      <c r="O971" s="55"/>
      <c r="Q971" s="55"/>
      <c r="R971" s="55"/>
      <c r="T971" s="55"/>
      <c r="U971" s="55"/>
      <c r="W971" s="55"/>
      <c r="X971" s="55"/>
      <c r="Z971" s="55"/>
      <c r="AA971" s="55"/>
      <c r="AB971" s="33"/>
      <c r="AC971" s="55"/>
      <c r="AD971" s="55"/>
      <c r="AF971" s="55"/>
      <c r="AG971" s="55"/>
      <c r="AI971" s="55"/>
      <c r="AJ971" s="55"/>
    </row>
    <row r="972" ht="15.75" customHeight="1">
      <c r="D972" s="55"/>
      <c r="H972" s="55"/>
      <c r="I972" s="55"/>
      <c r="K972" s="55"/>
      <c r="L972" s="55"/>
      <c r="N972" s="55"/>
      <c r="O972" s="55"/>
      <c r="Q972" s="55"/>
      <c r="R972" s="55"/>
      <c r="T972" s="55"/>
      <c r="U972" s="55"/>
      <c r="W972" s="55"/>
      <c r="X972" s="55"/>
      <c r="Z972" s="55"/>
      <c r="AA972" s="55"/>
      <c r="AB972" s="33"/>
      <c r="AC972" s="55"/>
      <c r="AD972" s="55"/>
      <c r="AF972" s="55"/>
      <c r="AG972" s="55"/>
      <c r="AI972" s="55"/>
      <c r="AJ972" s="55"/>
    </row>
    <row r="973" ht="15.75" customHeight="1">
      <c r="D973" s="55"/>
      <c r="H973" s="55"/>
      <c r="I973" s="55"/>
      <c r="K973" s="55"/>
      <c r="L973" s="55"/>
      <c r="N973" s="55"/>
      <c r="O973" s="55"/>
      <c r="Q973" s="55"/>
      <c r="R973" s="55"/>
      <c r="T973" s="55"/>
      <c r="U973" s="55"/>
      <c r="W973" s="55"/>
      <c r="X973" s="55"/>
      <c r="Z973" s="55"/>
      <c r="AA973" s="55"/>
      <c r="AB973" s="33"/>
      <c r="AC973" s="55"/>
      <c r="AD973" s="55"/>
      <c r="AF973" s="55"/>
      <c r="AG973" s="55"/>
      <c r="AI973" s="55"/>
      <c r="AJ973" s="55"/>
    </row>
    <row r="974" ht="15.75" customHeight="1">
      <c r="D974" s="55"/>
      <c r="H974" s="55"/>
      <c r="I974" s="55"/>
      <c r="K974" s="55"/>
      <c r="L974" s="55"/>
      <c r="N974" s="55"/>
      <c r="O974" s="55"/>
      <c r="Q974" s="55"/>
      <c r="R974" s="55"/>
      <c r="T974" s="55"/>
      <c r="U974" s="55"/>
      <c r="W974" s="55"/>
      <c r="X974" s="55"/>
      <c r="Z974" s="55"/>
      <c r="AA974" s="55"/>
      <c r="AB974" s="33"/>
      <c r="AC974" s="55"/>
      <c r="AD974" s="55"/>
      <c r="AF974" s="55"/>
      <c r="AG974" s="55"/>
      <c r="AI974" s="55"/>
      <c r="AJ974" s="55"/>
    </row>
    <row r="975" ht="15.75" customHeight="1">
      <c r="D975" s="55"/>
      <c r="H975" s="55"/>
      <c r="I975" s="55"/>
      <c r="K975" s="55"/>
      <c r="L975" s="55"/>
      <c r="N975" s="55"/>
      <c r="O975" s="55"/>
      <c r="Q975" s="55"/>
      <c r="R975" s="55"/>
      <c r="T975" s="55"/>
      <c r="U975" s="55"/>
      <c r="W975" s="55"/>
      <c r="X975" s="55"/>
      <c r="Z975" s="55"/>
      <c r="AA975" s="55"/>
      <c r="AB975" s="33"/>
      <c r="AC975" s="55"/>
      <c r="AD975" s="55"/>
      <c r="AF975" s="55"/>
      <c r="AG975" s="55"/>
      <c r="AI975" s="55"/>
      <c r="AJ975" s="55"/>
    </row>
    <row r="976" ht="15.75" customHeight="1">
      <c r="D976" s="55"/>
      <c r="H976" s="55"/>
      <c r="I976" s="55"/>
      <c r="K976" s="55"/>
      <c r="L976" s="55"/>
      <c r="N976" s="55"/>
      <c r="O976" s="55"/>
      <c r="Q976" s="55"/>
      <c r="R976" s="55"/>
      <c r="T976" s="55"/>
      <c r="U976" s="55"/>
      <c r="W976" s="55"/>
      <c r="X976" s="55"/>
      <c r="Z976" s="55"/>
      <c r="AA976" s="55"/>
      <c r="AB976" s="33"/>
      <c r="AC976" s="55"/>
      <c r="AD976" s="55"/>
      <c r="AF976" s="55"/>
      <c r="AG976" s="55"/>
      <c r="AI976" s="55"/>
      <c r="AJ976" s="55"/>
    </row>
    <row r="977" ht="15.75" customHeight="1">
      <c r="D977" s="55"/>
      <c r="H977" s="55"/>
      <c r="I977" s="55"/>
      <c r="K977" s="55"/>
      <c r="L977" s="55"/>
      <c r="N977" s="55"/>
      <c r="O977" s="55"/>
      <c r="Q977" s="55"/>
      <c r="R977" s="55"/>
      <c r="T977" s="55"/>
      <c r="U977" s="55"/>
      <c r="W977" s="55"/>
      <c r="X977" s="55"/>
      <c r="Z977" s="55"/>
      <c r="AA977" s="55"/>
      <c r="AB977" s="33"/>
      <c r="AC977" s="55"/>
      <c r="AD977" s="55"/>
      <c r="AF977" s="55"/>
      <c r="AG977" s="55"/>
      <c r="AI977" s="55"/>
      <c r="AJ977" s="55"/>
    </row>
    <row r="978" ht="15.75" customHeight="1">
      <c r="D978" s="55"/>
      <c r="H978" s="55"/>
      <c r="I978" s="55"/>
      <c r="K978" s="55"/>
      <c r="L978" s="55"/>
      <c r="N978" s="55"/>
      <c r="O978" s="55"/>
      <c r="Q978" s="55"/>
      <c r="R978" s="55"/>
      <c r="T978" s="55"/>
      <c r="U978" s="55"/>
      <c r="W978" s="55"/>
      <c r="X978" s="55"/>
      <c r="Z978" s="55"/>
      <c r="AA978" s="55"/>
      <c r="AB978" s="33"/>
      <c r="AC978" s="55"/>
      <c r="AD978" s="55"/>
      <c r="AF978" s="55"/>
      <c r="AG978" s="55"/>
      <c r="AI978" s="55"/>
      <c r="AJ978" s="55"/>
    </row>
    <row r="979" ht="15.75" customHeight="1">
      <c r="D979" s="55"/>
      <c r="H979" s="55"/>
      <c r="I979" s="55"/>
      <c r="K979" s="55"/>
      <c r="L979" s="55"/>
      <c r="N979" s="55"/>
      <c r="O979" s="55"/>
      <c r="Q979" s="55"/>
      <c r="R979" s="55"/>
      <c r="T979" s="55"/>
      <c r="U979" s="55"/>
      <c r="W979" s="55"/>
      <c r="X979" s="55"/>
      <c r="Z979" s="55"/>
      <c r="AA979" s="55"/>
      <c r="AB979" s="33"/>
      <c r="AC979" s="55"/>
      <c r="AD979" s="55"/>
      <c r="AF979" s="55"/>
      <c r="AG979" s="55"/>
      <c r="AI979" s="55"/>
      <c r="AJ979" s="55"/>
    </row>
    <row r="980" ht="15.75" customHeight="1">
      <c r="D980" s="55"/>
      <c r="H980" s="55"/>
      <c r="I980" s="55"/>
      <c r="K980" s="55"/>
      <c r="L980" s="55"/>
      <c r="N980" s="55"/>
      <c r="O980" s="55"/>
      <c r="Q980" s="55"/>
      <c r="R980" s="55"/>
      <c r="T980" s="55"/>
      <c r="U980" s="55"/>
      <c r="W980" s="55"/>
      <c r="X980" s="55"/>
      <c r="Z980" s="55"/>
      <c r="AA980" s="55"/>
      <c r="AB980" s="33"/>
      <c r="AC980" s="55"/>
      <c r="AD980" s="55"/>
      <c r="AF980" s="55"/>
      <c r="AG980" s="55"/>
      <c r="AI980" s="55"/>
      <c r="AJ980" s="55"/>
    </row>
    <row r="981" ht="15.75" customHeight="1">
      <c r="D981" s="55"/>
      <c r="H981" s="55"/>
      <c r="I981" s="55"/>
      <c r="K981" s="55"/>
      <c r="L981" s="55"/>
      <c r="N981" s="55"/>
      <c r="O981" s="55"/>
      <c r="Q981" s="55"/>
      <c r="R981" s="55"/>
      <c r="T981" s="55"/>
      <c r="U981" s="55"/>
      <c r="W981" s="55"/>
      <c r="X981" s="55"/>
      <c r="Z981" s="55"/>
      <c r="AA981" s="55"/>
      <c r="AB981" s="33"/>
      <c r="AC981" s="55"/>
      <c r="AD981" s="55"/>
      <c r="AF981" s="55"/>
      <c r="AG981" s="55"/>
      <c r="AI981" s="55"/>
      <c r="AJ981" s="55"/>
    </row>
    <row r="982" ht="15.75" customHeight="1">
      <c r="D982" s="55"/>
      <c r="H982" s="55"/>
      <c r="I982" s="55"/>
      <c r="K982" s="55"/>
      <c r="L982" s="55"/>
      <c r="N982" s="55"/>
      <c r="O982" s="55"/>
      <c r="Q982" s="55"/>
      <c r="R982" s="55"/>
      <c r="T982" s="55"/>
      <c r="U982" s="55"/>
      <c r="W982" s="55"/>
      <c r="X982" s="55"/>
      <c r="Z982" s="55"/>
      <c r="AA982" s="55"/>
      <c r="AB982" s="33"/>
      <c r="AC982" s="55"/>
      <c r="AD982" s="55"/>
      <c r="AF982" s="55"/>
      <c r="AG982" s="55"/>
      <c r="AI982" s="55"/>
      <c r="AJ982" s="55"/>
    </row>
    <row r="983" ht="15.75" customHeight="1">
      <c r="D983" s="55"/>
      <c r="H983" s="55"/>
      <c r="I983" s="55"/>
      <c r="K983" s="55"/>
      <c r="L983" s="55"/>
      <c r="N983" s="55"/>
      <c r="O983" s="55"/>
      <c r="Q983" s="55"/>
      <c r="R983" s="55"/>
      <c r="T983" s="55"/>
      <c r="U983" s="55"/>
      <c r="W983" s="55"/>
      <c r="X983" s="55"/>
      <c r="Z983" s="55"/>
      <c r="AA983" s="55"/>
      <c r="AB983" s="33"/>
      <c r="AC983" s="55"/>
      <c r="AD983" s="55"/>
      <c r="AF983" s="55"/>
      <c r="AG983" s="55"/>
      <c r="AI983" s="55"/>
      <c r="AJ983" s="55"/>
    </row>
    <row r="984" ht="15.75" customHeight="1">
      <c r="D984" s="55"/>
      <c r="H984" s="55"/>
      <c r="I984" s="55"/>
      <c r="K984" s="55"/>
      <c r="L984" s="55"/>
      <c r="N984" s="55"/>
      <c r="O984" s="55"/>
      <c r="Q984" s="55"/>
      <c r="R984" s="55"/>
      <c r="T984" s="55"/>
      <c r="U984" s="55"/>
      <c r="W984" s="55"/>
      <c r="X984" s="55"/>
      <c r="Z984" s="55"/>
      <c r="AA984" s="55"/>
      <c r="AB984" s="33"/>
      <c r="AC984" s="55"/>
      <c r="AD984" s="55"/>
      <c r="AF984" s="55"/>
      <c r="AG984" s="55"/>
      <c r="AI984" s="55"/>
      <c r="AJ984" s="55"/>
    </row>
    <row r="985" ht="15.75" customHeight="1">
      <c r="D985" s="55"/>
      <c r="H985" s="55"/>
      <c r="I985" s="55"/>
      <c r="K985" s="55"/>
      <c r="L985" s="55"/>
      <c r="N985" s="55"/>
      <c r="O985" s="55"/>
      <c r="Q985" s="55"/>
      <c r="R985" s="55"/>
      <c r="T985" s="55"/>
      <c r="U985" s="55"/>
      <c r="W985" s="55"/>
      <c r="X985" s="55"/>
      <c r="Z985" s="55"/>
      <c r="AA985" s="55"/>
      <c r="AB985" s="33"/>
      <c r="AC985" s="55"/>
      <c r="AD985" s="55"/>
      <c r="AF985" s="55"/>
      <c r="AG985" s="55"/>
      <c r="AI985" s="55"/>
      <c r="AJ985" s="55"/>
    </row>
    <row r="986" ht="15.75" customHeight="1">
      <c r="D986" s="55"/>
      <c r="H986" s="55"/>
      <c r="I986" s="55"/>
      <c r="K986" s="55"/>
      <c r="L986" s="55"/>
      <c r="N986" s="55"/>
      <c r="O986" s="55"/>
      <c r="Q986" s="55"/>
      <c r="R986" s="55"/>
      <c r="T986" s="55"/>
      <c r="U986" s="55"/>
      <c r="W986" s="55"/>
      <c r="X986" s="55"/>
      <c r="Z986" s="55"/>
      <c r="AA986" s="55"/>
      <c r="AB986" s="33"/>
      <c r="AC986" s="55"/>
      <c r="AD986" s="55"/>
      <c r="AF986" s="55"/>
      <c r="AG986" s="55"/>
      <c r="AI986" s="55"/>
      <c r="AJ986" s="55"/>
    </row>
    <row r="987" ht="15.75" customHeight="1">
      <c r="D987" s="55"/>
      <c r="H987" s="55"/>
      <c r="I987" s="55"/>
      <c r="K987" s="55"/>
      <c r="L987" s="55"/>
      <c r="N987" s="55"/>
      <c r="O987" s="55"/>
      <c r="Q987" s="55"/>
      <c r="R987" s="55"/>
      <c r="T987" s="55"/>
      <c r="U987" s="55"/>
      <c r="W987" s="55"/>
      <c r="X987" s="55"/>
      <c r="Z987" s="55"/>
      <c r="AA987" s="55"/>
      <c r="AB987" s="33"/>
      <c r="AC987" s="55"/>
      <c r="AD987" s="55"/>
      <c r="AF987" s="55"/>
      <c r="AG987" s="55"/>
      <c r="AI987" s="55"/>
      <c r="AJ987" s="55"/>
    </row>
    <row r="988" ht="15.75" customHeight="1">
      <c r="D988" s="55"/>
      <c r="H988" s="55"/>
      <c r="I988" s="55"/>
      <c r="K988" s="55"/>
      <c r="L988" s="55"/>
      <c r="N988" s="55"/>
      <c r="O988" s="55"/>
      <c r="Q988" s="55"/>
      <c r="R988" s="55"/>
      <c r="T988" s="55"/>
      <c r="U988" s="55"/>
      <c r="W988" s="55"/>
      <c r="X988" s="55"/>
      <c r="Z988" s="55"/>
      <c r="AA988" s="55"/>
      <c r="AB988" s="33"/>
      <c r="AC988" s="55"/>
      <c r="AD988" s="55"/>
      <c r="AF988" s="55"/>
      <c r="AG988" s="55"/>
      <c r="AI988" s="55"/>
      <c r="AJ988" s="55"/>
    </row>
    <row r="989" ht="15.75" customHeight="1">
      <c r="D989" s="55"/>
      <c r="H989" s="55"/>
      <c r="I989" s="55"/>
      <c r="K989" s="55"/>
      <c r="L989" s="55"/>
      <c r="N989" s="55"/>
      <c r="O989" s="55"/>
      <c r="Q989" s="55"/>
      <c r="R989" s="55"/>
      <c r="T989" s="55"/>
      <c r="U989" s="55"/>
      <c r="W989" s="55"/>
      <c r="X989" s="55"/>
      <c r="Z989" s="55"/>
      <c r="AA989" s="55"/>
      <c r="AB989" s="33"/>
      <c r="AC989" s="55"/>
      <c r="AD989" s="55"/>
      <c r="AF989" s="55"/>
      <c r="AG989" s="55"/>
      <c r="AI989" s="55"/>
      <c r="AJ989" s="55"/>
    </row>
    <row r="990" ht="15.75" customHeight="1">
      <c r="D990" s="55"/>
      <c r="H990" s="55"/>
      <c r="I990" s="55"/>
      <c r="K990" s="55"/>
      <c r="L990" s="55"/>
      <c r="N990" s="55"/>
      <c r="O990" s="55"/>
      <c r="Q990" s="55"/>
      <c r="R990" s="55"/>
      <c r="T990" s="55"/>
      <c r="U990" s="55"/>
      <c r="W990" s="55"/>
      <c r="X990" s="55"/>
      <c r="Z990" s="55"/>
      <c r="AA990" s="55"/>
      <c r="AB990" s="33"/>
      <c r="AC990" s="55"/>
      <c r="AD990" s="55"/>
      <c r="AF990" s="55"/>
      <c r="AG990" s="55"/>
      <c r="AI990" s="55"/>
      <c r="AJ990" s="55"/>
    </row>
    <row r="991" ht="15.75" customHeight="1">
      <c r="D991" s="55"/>
      <c r="H991" s="55"/>
      <c r="I991" s="55"/>
      <c r="K991" s="55"/>
      <c r="L991" s="55"/>
      <c r="N991" s="55"/>
      <c r="O991" s="55"/>
      <c r="Q991" s="55"/>
      <c r="R991" s="55"/>
      <c r="T991" s="55"/>
      <c r="U991" s="55"/>
      <c r="W991" s="55"/>
      <c r="X991" s="55"/>
      <c r="Z991" s="55"/>
      <c r="AA991" s="55"/>
      <c r="AB991" s="33"/>
      <c r="AC991" s="55"/>
      <c r="AD991" s="55"/>
      <c r="AF991" s="55"/>
      <c r="AG991" s="55"/>
      <c r="AI991" s="55"/>
      <c r="AJ991" s="55"/>
    </row>
    <row r="992" ht="15.75" customHeight="1">
      <c r="D992" s="55"/>
      <c r="H992" s="55"/>
      <c r="I992" s="55"/>
      <c r="K992" s="55"/>
      <c r="L992" s="55"/>
      <c r="N992" s="55"/>
      <c r="O992" s="55"/>
      <c r="Q992" s="55"/>
      <c r="R992" s="55"/>
      <c r="T992" s="55"/>
      <c r="U992" s="55"/>
      <c r="W992" s="55"/>
      <c r="X992" s="55"/>
      <c r="Z992" s="55"/>
      <c r="AA992" s="55"/>
      <c r="AB992" s="33"/>
      <c r="AC992" s="55"/>
      <c r="AD992" s="55"/>
      <c r="AF992" s="55"/>
      <c r="AG992" s="55"/>
      <c r="AI992" s="55"/>
      <c r="AJ992" s="55"/>
    </row>
    <row r="993" ht="15.75" customHeight="1">
      <c r="D993" s="55"/>
      <c r="H993" s="55"/>
      <c r="I993" s="55"/>
      <c r="K993" s="55"/>
      <c r="L993" s="55"/>
      <c r="N993" s="55"/>
      <c r="O993" s="55"/>
      <c r="Q993" s="55"/>
      <c r="R993" s="55"/>
      <c r="T993" s="55"/>
      <c r="U993" s="55"/>
      <c r="W993" s="55"/>
      <c r="X993" s="55"/>
      <c r="Z993" s="55"/>
      <c r="AA993" s="55"/>
      <c r="AB993" s="33"/>
      <c r="AC993" s="55"/>
      <c r="AD993" s="55"/>
      <c r="AF993" s="55"/>
      <c r="AG993" s="55"/>
      <c r="AI993" s="55"/>
      <c r="AJ993" s="55"/>
    </row>
    <row r="994" ht="15.75" customHeight="1">
      <c r="D994" s="55"/>
      <c r="H994" s="55"/>
      <c r="I994" s="55"/>
      <c r="K994" s="55"/>
      <c r="L994" s="55"/>
      <c r="N994" s="55"/>
      <c r="O994" s="55"/>
      <c r="Q994" s="55"/>
      <c r="R994" s="55"/>
      <c r="T994" s="55"/>
      <c r="U994" s="55"/>
      <c r="W994" s="55"/>
      <c r="X994" s="55"/>
      <c r="Z994" s="55"/>
      <c r="AA994" s="55"/>
      <c r="AB994" s="33"/>
      <c r="AC994" s="55"/>
      <c r="AD994" s="55"/>
      <c r="AF994" s="55"/>
      <c r="AG994" s="55"/>
      <c r="AI994" s="55"/>
      <c r="AJ994" s="55"/>
    </row>
    <row r="995" ht="15.75" customHeight="1">
      <c r="D995" s="55"/>
      <c r="H995" s="55"/>
      <c r="I995" s="55"/>
      <c r="K995" s="55"/>
      <c r="L995" s="55"/>
      <c r="N995" s="55"/>
      <c r="O995" s="55"/>
      <c r="Q995" s="55"/>
      <c r="R995" s="55"/>
      <c r="T995" s="55"/>
      <c r="U995" s="55"/>
      <c r="W995" s="55"/>
      <c r="X995" s="55"/>
      <c r="Z995" s="55"/>
      <c r="AA995" s="55"/>
      <c r="AB995" s="33"/>
      <c r="AC995" s="55"/>
      <c r="AD995" s="55"/>
      <c r="AF995" s="55"/>
      <c r="AG995" s="55"/>
      <c r="AI995" s="55"/>
      <c r="AJ995" s="55"/>
    </row>
    <row r="996" ht="15.75" customHeight="1">
      <c r="D996" s="55"/>
      <c r="H996" s="55"/>
      <c r="I996" s="55"/>
      <c r="K996" s="55"/>
      <c r="L996" s="55"/>
      <c r="N996" s="55"/>
      <c r="O996" s="55"/>
      <c r="Q996" s="55"/>
      <c r="R996" s="55"/>
      <c r="T996" s="55"/>
      <c r="U996" s="55"/>
      <c r="W996" s="55"/>
      <c r="X996" s="55"/>
      <c r="Z996" s="55"/>
      <c r="AA996" s="55"/>
      <c r="AB996" s="33"/>
      <c r="AC996" s="55"/>
      <c r="AD996" s="55"/>
      <c r="AF996" s="55"/>
      <c r="AG996" s="55"/>
      <c r="AI996" s="55"/>
      <c r="AJ996" s="55"/>
    </row>
    <row r="997" ht="15.75" customHeight="1">
      <c r="D997" s="55"/>
      <c r="H997" s="55"/>
      <c r="I997" s="55"/>
      <c r="K997" s="55"/>
      <c r="L997" s="55"/>
      <c r="N997" s="55"/>
      <c r="O997" s="55"/>
      <c r="Q997" s="55"/>
      <c r="R997" s="55"/>
      <c r="T997" s="55"/>
      <c r="U997" s="55"/>
      <c r="W997" s="55"/>
      <c r="X997" s="55"/>
      <c r="Z997" s="55"/>
      <c r="AA997" s="55"/>
      <c r="AB997" s="33"/>
      <c r="AC997" s="55"/>
      <c r="AD997" s="55"/>
      <c r="AF997" s="55"/>
      <c r="AG997" s="55"/>
      <c r="AI997" s="55"/>
      <c r="AJ997" s="55"/>
    </row>
    <row r="998" ht="15.75" customHeight="1">
      <c r="D998" s="55"/>
      <c r="H998" s="55"/>
      <c r="I998" s="55"/>
      <c r="K998" s="55"/>
      <c r="L998" s="55"/>
      <c r="N998" s="55"/>
      <c r="O998" s="55"/>
      <c r="Q998" s="55"/>
      <c r="R998" s="55"/>
      <c r="T998" s="55"/>
      <c r="U998" s="55"/>
      <c r="W998" s="55"/>
      <c r="X998" s="55"/>
      <c r="Z998" s="55"/>
      <c r="AA998" s="55"/>
      <c r="AB998" s="33"/>
      <c r="AC998" s="55"/>
      <c r="AD998" s="55"/>
      <c r="AF998" s="55"/>
      <c r="AG998" s="55"/>
      <c r="AI998" s="55"/>
      <c r="AJ998" s="55"/>
    </row>
    <row r="999" ht="15.75" customHeight="1">
      <c r="D999" s="55"/>
      <c r="H999" s="55"/>
      <c r="I999" s="55"/>
      <c r="K999" s="55"/>
      <c r="L999" s="55"/>
      <c r="N999" s="55"/>
      <c r="O999" s="55"/>
      <c r="Q999" s="55"/>
      <c r="R999" s="55"/>
      <c r="T999" s="55"/>
      <c r="U999" s="55"/>
      <c r="W999" s="55"/>
      <c r="X999" s="55"/>
      <c r="Z999" s="55"/>
      <c r="AA999" s="55"/>
      <c r="AB999" s="33"/>
      <c r="AC999" s="55"/>
      <c r="AD999" s="55"/>
      <c r="AF999" s="55"/>
      <c r="AG999" s="55"/>
      <c r="AI999" s="55"/>
      <c r="AJ999" s="55"/>
    </row>
    <row r="1000" ht="15.75" customHeight="1">
      <c r="D1000" s="55"/>
      <c r="H1000" s="55"/>
      <c r="I1000" s="55"/>
      <c r="K1000" s="55"/>
      <c r="L1000" s="55"/>
      <c r="N1000" s="55"/>
      <c r="O1000" s="55"/>
      <c r="Q1000" s="55"/>
      <c r="R1000" s="55"/>
      <c r="T1000" s="55"/>
      <c r="U1000" s="55"/>
      <c r="W1000" s="55"/>
      <c r="X1000" s="55"/>
      <c r="Z1000" s="55"/>
      <c r="AA1000" s="55"/>
      <c r="AB1000" s="33"/>
      <c r="AC1000" s="55"/>
      <c r="AD1000" s="55"/>
      <c r="AF1000" s="55"/>
      <c r="AG1000" s="55"/>
      <c r="AI1000" s="55"/>
      <c r="AJ1000" s="5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2024-06-06T20:23:39Z</dcterms:created>
  <dc:creator>Tarun Kumar Arora</dc:creator>
</cp:coreProperties>
</file>