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lcoz\Desktop\EPICODE\excel\2 SETTIMANA\"/>
    </mc:Choice>
  </mc:AlternateContent>
  <xr:revisionPtr revIDLastSave="0" documentId="13_ncr:1_{38430B74-35BE-47C7-91CE-BF47B17FA287}" xr6:coauthVersionLast="47" xr6:coauthVersionMax="47" xr10:uidLastSave="{00000000-0000-0000-0000-000000000000}"/>
  <bookViews>
    <workbookView xWindow="13550" yWindow="-980" windowWidth="19420" windowHeight="10420" xr2:uid="{00000000-000D-0000-FFFF-FFFF00000000}"/>
  </bookViews>
  <sheets>
    <sheet name="ESE" sheetId="1" r:id="rId1"/>
    <sheet name="NUOVO" sheetId="3" r:id="rId2"/>
    <sheet name="grafici" sheetId="5" r:id="rId3"/>
    <sheet name="DATI ESERCIZIO" sheetId="2" r:id="rId4"/>
    <sheet name="CERCA" sheetId="4" r:id="rId5"/>
  </sheets>
  <definedNames>
    <definedName name="_xlnm._FilterDatabase" localSheetId="0" hidden="1">ESE!$A$1:$J$2936</definedName>
    <definedName name="_xlnm._FilterDatabase" localSheetId="2" hidden="1">grafici!$A$1:$A$2937</definedName>
    <definedName name="_xlchart.v1.0" hidden="1">grafici!$A$2:$A$2937</definedName>
    <definedName name="_xlchart.v1.1" hidden="1">grafici!$B$1</definedName>
    <definedName name="_xlchart.v1.2" hidden="1">grafici!$B$2:$B$2937</definedName>
    <definedName name="_xlchart.v1.3" hidden="1">grafici!$E$2:$E$2937</definedName>
    <definedName name="_xlchart.v1.4" hidden="1">grafici!$F$1</definedName>
    <definedName name="_xlchart.v1.5" hidden="1">grafici!$F$2:$F$2937</definedName>
    <definedName name="_xlchart.v1.6" hidden="1">grafici!$C$2:$C$2937</definedName>
    <definedName name="_xlchart.v1.7" hidden="1">grafici!$D$1</definedName>
    <definedName name="_xlchart.v1.8" hidden="1">grafici!$D$2:$D$2937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ESE!#REF!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F3" i="5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" i="3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2" i="1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B3" i="5"/>
  <c r="B4" i="5"/>
  <c r="B5" i="5"/>
  <c r="B6" i="5"/>
  <c r="B2" i="5"/>
  <c r="B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J2001" i="3"/>
  <c r="I2001" i="3"/>
  <c r="H2001" i="3"/>
  <c r="J2000" i="3"/>
  <c r="I2000" i="3"/>
  <c r="H2000" i="3"/>
  <c r="J1999" i="3"/>
  <c r="I1999" i="3"/>
  <c r="H1999" i="3"/>
  <c r="J1998" i="3"/>
  <c r="I1998" i="3"/>
  <c r="H1998" i="3"/>
  <c r="J1997" i="3"/>
  <c r="I1997" i="3"/>
  <c r="H1997" i="3"/>
  <c r="J1996" i="3"/>
  <c r="I1996" i="3"/>
  <c r="H1996" i="3"/>
  <c r="J1995" i="3"/>
  <c r="I1995" i="3"/>
  <c r="H1995" i="3"/>
  <c r="J1994" i="3"/>
  <c r="I1994" i="3"/>
  <c r="H1994" i="3"/>
  <c r="J1993" i="3"/>
  <c r="I1993" i="3"/>
  <c r="H1993" i="3"/>
  <c r="J1992" i="3"/>
  <c r="I1992" i="3"/>
  <c r="H1992" i="3"/>
  <c r="J1991" i="3"/>
  <c r="I1991" i="3"/>
  <c r="H1991" i="3"/>
  <c r="J1990" i="3"/>
  <c r="I1990" i="3"/>
  <c r="H1990" i="3"/>
  <c r="J1989" i="3"/>
  <c r="I1989" i="3"/>
  <c r="H1989" i="3"/>
  <c r="J1988" i="3"/>
  <c r="I1988" i="3"/>
  <c r="H1988" i="3"/>
  <c r="J1987" i="3"/>
  <c r="I1987" i="3"/>
  <c r="H1987" i="3"/>
  <c r="J1986" i="3"/>
  <c r="I1986" i="3"/>
  <c r="H1986" i="3"/>
  <c r="J1985" i="3"/>
  <c r="I1985" i="3"/>
  <c r="H1985" i="3"/>
  <c r="J1984" i="3"/>
  <c r="I1984" i="3"/>
  <c r="H1984" i="3"/>
  <c r="J1983" i="3"/>
  <c r="I1983" i="3"/>
  <c r="H1983" i="3"/>
  <c r="J1982" i="3"/>
  <c r="I1982" i="3"/>
  <c r="H1982" i="3"/>
  <c r="J1981" i="3"/>
  <c r="I1981" i="3"/>
  <c r="H1981" i="3"/>
  <c r="J1980" i="3"/>
  <c r="I1980" i="3"/>
  <c r="H1980" i="3"/>
  <c r="J1979" i="3"/>
  <c r="I1979" i="3"/>
  <c r="H1979" i="3"/>
  <c r="J1978" i="3"/>
  <c r="I1978" i="3"/>
  <c r="H1978" i="3"/>
  <c r="J1977" i="3"/>
  <c r="I1977" i="3"/>
  <c r="H1977" i="3"/>
  <c r="J1976" i="3"/>
  <c r="I1976" i="3"/>
  <c r="H1976" i="3"/>
  <c r="J1975" i="3"/>
  <c r="I1975" i="3"/>
  <c r="H1975" i="3"/>
  <c r="J1974" i="3"/>
  <c r="I1974" i="3"/>
  <c r="H1974" i="3"/>
  <c r="J1973" i="3"/>
  <c r="I1973" i="3"/>
  <c r="H1973" i="3"/>
  <c r="J1972" i="3"/>
  <c r="I1972" i="3"/>
  <c r="H1972" i="3"/>
  <c r="J1971" i="3"/>
  <c r="I1971" i="3"/>
  <c r="H1971" i="3"/>
  <c r="J1970" i="3"/>
  <c r="I1970" i="3"/>
  <c r="H1970" i="3"/>
  <c r="J1969" i="3"/>
  <c r="I1969" i="3"/>
  <c r="H1969" i="3"/>
  <c r="J1968" i="3"/>
  <c r="I1968" i="3"/>
  <c r="H1968" i="3"/>
  <c r="J1967" i="3"/>
  <c r="I1967" i="3"/>
  <c r="H1967" i="3"/>
  <c r="J1966" i="3"/>
  <c r="I1966" i="3"/>
  <c r="H1966" i="3"/>
  <c r="J1965" i="3"/>
  <c r="I1965" i="3"/>
  <c r="H1965" i="3"/>
  <c r="J1964" i="3"/>
  <c r="I1964" i="3"/>
  <c r="H1964" i="3"/>
  <c r="J1963" i="3"/>
  <c r="I1963" i="3"/>
  <c r="H1963" i="3"/>
  <c r="J1962" i="3"/>
  <c r="I1962" i="3"/>
  <c r="H1962" i="3"/>
  <c r="J1961" i="3"/>
  <c r="I1961" i="3"/>
  <c r="H1961" i="3"/>
  <c r="J1960" i="3"/>
  <c r="I1960" i="3"/>
  <c r="H1960" i="3"/>
  <c r="J1959" i="3"/>
  <c r="I1959" i="3"/>
  <c r="H1959" i="3"/>
  <c r="J1958" i="3"/>
  <c r="I1958" i="3"/>
  <c r="H1958" i="3"/>
  <c r="J1957" i="3"/>
  <c r="I1957" i="3"/>
  <c r="H1957" i="3"/>
  <c r="J1956" i="3"/>
  <c r="I1956" i="3"/>
  <c r="H1956" i="3"/>
  <c r="J1955" i="3"/>
  <c r="I1955" i="3"/>
  <c r="H1955" i="3"/>
  <c r="J1954" i="3"/>
  <c r="I1954" i="3"/>
  <c r="H1954" i="3"/>
  <c r="J1953" i="3"/>
  <c r="I1953" i="3"/>
  <c r="H1953" i="3"/>
  <c r="J1952" i="3"/>
  <c r="I1952" i="3"/>
  <c r="H1952" i="3"/>
  <c r="J1951" i="3"/>
  <c r="I1951" i="3"/>
  <c r="H1951" i="3"/>
  <c r="J1950" i="3"/>
  <c r="I1950" i="3"/>
  <c r="H1950" i="3"/>
  <c r="J1949" i="3"/>
  <c r="I1949" i="3"/>
  <c r="H1949" i="3"/>
  <c r="J1948" i="3"/>
  <c r="I1948" i="3"/>
  <c r="H1948" i="3"/>
  <c r="J1947" i="3"/>
  <c r="I1947" i="3"/>
  <c r="H1947" i="3"/>
  <c r="J1946" i="3"/>
  <c r="I1946" i="3"/>
  <c r="H1946" i="3"/>
  <c r="J1945" i="3"/>
  <c r="I1945" i="3"/>
  <c r="H1945" i="3"/>
  <c r="J1944" i="3"/>
  <c r="I1944" i="3"/>
  <c r="H1944" i="3"/>
  <c r="J1943" i="3"/>
  <c r="I1943" i="3"/>
  <c r="H1943" i="3"/>
  <c r="J1942" i="3"/>
  <c r="I1942" i="3"/>
  <c r="H1942" i="3"/>
  <c r="J1941" i="3"/>
  <c r="I1941" i="3"/>
  <c r="H1941" i="3"/>
  <c r="J1940" i="3"/>
  <c r="I1940" i="3"/>
  <c r="H1940" i="3"/>
  <c r="J1939" i="3"/>
  <c r="I1939" i="3"/>
  <c r="H1939" i="3"/>
  <c r="J1938" i="3"/>
  <c r="I1938" i="3"/>
  <c r="H1938" i="3"/>
  <c r="J1937" i="3"/>
  <c r="I1937" i="3"/>
  <c r="H1937" i="3"/>
  <c r="J1936" i="3"/>
  <c r="I1936" i="3"/>
  <c r="H1936" i="3"/>
  <c r="J1935" i="3"/>
  <c r="I1935" i="3"/>
  <c r="H1935" i="3"/>
  <c r="J1934" i="3"/>
  <c r="I1934" i="3"/>
  <c r="H1934" i="3"/>
  <c r="J1933" i="3"/>
  <c r="I1933" i="3"/>
  <c r="H1933" i="3"/>
  <c r="J1932" i="3"/>
  <c r="I1932" i="3"/>
  <c r="H1932" i="3"/>
  <c r="J1931" i="3"/>
  <c r="I1931" i="3"/>
  <c r="H1931" i="3"/>
  <c r="J1930" i="3"/>
  <c r="I1930" i="3"/>
  <c r="H1930" i="3"/>
  <c r="J1929" i="3"/>
  <c r="I1929" i="3"/>
  <c r="H1929" i="3"/>
  <c r="J1928" i="3"/>
  <c r="I1928" i="3"/>
  <c r="H1928" i="3"/>
  <c r="J1927" i="3"/>
  <c r="I1927" i="3"/>
  <c r="H1927" i="3"/>
  <c r="J1926" i="3"/>
  <c r="I1926" i="3"/>
  <c r="H1926" i="3"/>
  <c r="J1925" i="3"/>
  <c r="I1925" i="3"/>
  <c r="H1925" i="3"/>
  <c r="J1924" i="3"/>
  <c r="I1924" i="3"/>
  <c r="H1924" i="3"/>
  <c r="J1923" i="3"/>
  <c r="I1923" i="3"/>
  <c r="H1923" i="3"/>
  <c r="J1922" i="3"/>
  <c r="I1922" i="3"/>
  <c r="H1922" i="3"/>
  <c r="J1921" i="3"/>
  <c r="I1921" i="3"/>
  <c r="H1921" i="3"/>
  <c r="J1920" i="3"/>
  <c r="I1920" i="3"/>
  <c r="H1920" i="3"/>
  <c r="J1919" i="3"/>
  <c r="I1919" i="3"/>
  <c r="H1919" i="3"/>
  <c r="J1918" i="3"/>
  <c r="I1918" i="3"/>
  <c r="H1918" i="3"/>
  <c r="J1917" i="3"/>
  <c r="I1917" i="3"/>
  <c r="H1917" i="3"/>
  <c r="J1916" i="3"/>
  <c r="I1916" i="3"/>
  <c r="H1916" i="3"/>
  <c r="J1915" i="3"/>
  <c r="I1915" i="3"/>
  <c r="H1915" i="3"/>
  <c r="J1914" i="3"/>
  <c r="I1914" i="3"/>
  <c r="H1914" i="3"/>
  <c r="J1913" i="3"/>
  <c r="I1913" i="3"/>
  <c r="H1913" i="3"/>
  <c r="J1912" i="3"/>
  <c r="I1912" i="3"/>
  <c r="H1912" i="3"/>
  <c r="J1911" i="3"/>
  <c r="I1911" i="3"/>
  <c r="H1911" i="3"/>
  <c r="J1910" i="3"/>
  <c r="I1910" i="3"/>
  <c r="H1910" i="3"/>
  <c r="J1909" i="3"/>
  <c r="I1909" i="3"/>
  <c r="H1909" i="3"/>
  <c r="J1908" i="3"/>
  <c r="I1908" i="3"/>
  <c r="H1908" i="3"/>
  <c r="J1907" i="3"/>
  <c r="I1907" i="3"/>
  <c r="H1907" i="3"/>
  <c r="J1906" i="3"/>
  <c r="I1906" i="3"/>
  <c r="H1906" i="3"/>
  <c r="J1905" i="3"/>
  <c r="I1905" i="3"/>
  <c r="H1905" i="3"/>
  <c r="J1904" i="3"/>
  <c r="I1904" i="3"/>
  <c r="H1904" i="3"/>
  <c r="J1903" i="3"/>
  <c r="I1903" i="3"/>
  <c r="H1903" i="3"/>
  <c r="J1902" i="3"/>
  <c r="I1902" i="3"/>
  <c r="H1902" i="3"/>
  <c r="J1901" i="3"/>
  <c r="I1901" i="3"/>
  <c r="H1901" i="3"/>
  <c r="J1900" i="3"/>
  <c r="I1900" i="3"/>
  <c r="H1900" i="3"/>
  <c r="J1899" i="3"/>
  <c r="I1899" i="3"/>
  <c r="H1899" i="3"/>
  <c r="J1898" i="3"/>
  <c r="I1898" i="3"/>
  <c r="H1898" i="3"/>
  <c r="J1897" i="3"/>
  <c r="I1897" i="3"/>
  <c r="H1897" i="3"/>
  <c r="J1896" i="3"/>
  <c r="I1896" i="3"/>
  <c r="H1896" i="3"/>
  <c r="J1895" i="3"/>
  <c r="I1895" i="3"/>
  <c r="H1895" i="3"/>
  <c r="J1894" i="3"/>
  <c r="I1894" i="3"/>
  <c r="H1894" i="3"/>
  <c r="J1893" i="3"/>
  <c r="I1893" i="3"/>
  <c r="H1893" i="3"/>
  <c r="J1892" i="3"/>
  <c r="I1892" i="3"/>
  <c r="H1892" i="3"/>
  <c r="J1891" i="3"/>
  <c r="I1891" i="3"/>
  <c r="H1891" i="3"/>
  <c r="J1890" i="3"/>
  <c r="I1890" i="3"/>
  <c r="H1890" i="3"/>
  <c r="J1889" i="3"/>
  <c r="I1889" i="3"/>
  <c r="H1889" i="3"/>
  <c r="J1888" i="3"/>
  <c r="I1888" i="3"/>
  <c r="H1888" i="3"/>
  <c r="J1887" i="3"/>
  <c r="I1887" i="3"/>
  <c r="H1887" i="3"/>
  <c r="J1886" i="3"/>
  <c r="I1886" i="3"/>
  <c r="H1886" i="3"/>
  <c r="J1885" i="3"/>
  <c r="I1885" i="3"/>
  <c r="H1885" i="3"/>
  <c r="J1884" i="3"/>
  <c r="I1884" i="3"/>
  <c r="H1884" i="3"/>
  <c r="J1883" i="3"/>
  <c r="I1883" i="3"/>
  <c r="H1883" i="3"/>
  <c r="J1882" i="3"/>
  <c r="I1882" i="3"/>
  <c r="H1882" i="3"/>
  <c r="J1881" i="3"/>
  <c r="I1881" i="3"/>
  <c r="H1881" i="3"/>
  <c r="J1880" i="3"/>
  <c r="I1880" i="3"/>
  <c r="H1880" i="3"/>
  <c r="J1879" i="3"/>
  <c r="I1879" i="3"/>
  <c r="H1879" i="3"/>
  <c r="J1878" i="3"/>
  <c r="I1878" i="3"/>
  <c r="H1878" i="3"/>
  <c r="J1877" i="3"/>
  <c r="I1877" i="3"/>
  <c r="H1877" i="3"/>
  <c r="J1876" i="3"/>
  <c r="I1876" i="3"/>
  <c r="H1876" i="3"/>
  <c r="J1875" i="3"/>
  <c r="I1875" i="3"/>
  <c r="H1875" i="3"/>
  <c r="J1874" i="3"/>
  <c r="I1874" i="3"/>
  <c r="H1874" i="3"/>
  <c r="J1873" i="3"/>
  <c r="I1873" i="3"/>
  <c r="H1873" i="3"/>
  <c r="J1872" i="3"/>
  <c r="I1872" i="3"/>
  <c r="H1872" i="3"/>
  <c r="J1871" i="3"/>
  <c r="I1871" i="3"/>
  <c r="H1871" i="3"/>
  <c r="J1870" i="3"/>
  <c r="I1870" i="3"/>
  <c r="H1870" i="3"/>
  <c r="J1869" i="3"/>
  <c r="I1869" i="3"/>
  <c r="H1869" i="3"/>
  <c r="J1868" i="3"/>
  <c r="I1868" i="3"/>
  <c r="H1868" i="3"/>
  <c r="J1867" i="3"/>
  <c r="I1867" i="3"/>
  <c r="H1867" i="3"/>
  <c r="J1866" i="3"/>
  <c r="I1866" i="3"/>
  <c r="H1866" i="3"/>
  <c r="J1865" i="3"/>
  <c r="I1865" i="3"/>
  <c r="H1865" i="3"/>
  <c r="J1864" i="3"/>
  <c r="I1864" i="3"/>
  <c r="H1864" i="3"/>
  <c r="J1863" i="3"/>
  <c r="I1863" i="3"/>
  <c r="H1863" i="3"/>
  <c r="J1862" i="3"/>
  <c r="I1862" i="3"/>
  <c r="H1862" i="3"/>
  <c r="J1861" i="3"/>
  <c r="I1861" i="3"/>
  <c r="H1861" i="3"/>
  <c r="J1860" i="3"/>
  <c r="I1860" i="3"/>
  <c r="H1860" i="3"/>
  <c r="J1859" i="3"/>
  <c r="I1859" i="3"/>
  <c r="H1859" i="3"/>
  <c r="J1858" i="3"/>
  <c r="I1858" i="3"/>
  <c r="H1858" i="3"/>
  <c r="J1857" i="3"/>
  <c r="I1857" i="3"/>
  <c r="H1857" i="3"/>
  <c r="J1856" i="3"/>
  <c r="I1856" i="3"/>
  <c r="H1856" i="3"/>
  <c r="J1855" i="3"/>
  <c r="I1855" i="3"/>
  <c r="H1855" i="3"/>
  <c r="J1854" i="3"/>
  <c r="I1854" i="3"/>
  <c r="H1854" i="3"/>
  <c r="J1853" i="3"/>
  <c r="I1853" i="3"/>
  <c r="H1853" i="3"/>
  <c r="J1852" i="3"/>
  <c r="I1852" i="3"/>
  <c r="H1852" i="3"/>
  <c r="J1851" i="3"/>
  <c r="I1851" i="3"/>
  <c r="H1851" i="3"/>
  <c r="J1850" i="3"/>
  <c r="I1850" i="3"/>
  <c r="H1850" i="3"/>
  <c r="J1849" i="3"/>
  <c r="I1849" i="3"/>
  <c r="H1849" i="3"/>
  <c r="J1848" i="3"/>
  <c r="I1848" i="3"/>
  <c r="H1848" i="3"/>
  <c r="J1847" i="3"/>
  <c r="I1847" i="3"/>
  <c r="H1847" i="3"/>
  <c r="J1846" i="3"/>
  <c r="I1846" i="3"/>
  <c r="H1846" i="3"/>
  <c r="J1845" i="3"/>
  <c r="I1845" i="3"/>
  <c r="H1845" i="3"/>
  <c r="J1844" i="3"/>
  <c r="I1844" i="3"/>
  <c r="H1844" i="3"/>
  <c r="J1843" i="3"/>
  <c r="I1843" i="3"/>
  <c r="H1843" i="3"/>
  <c r="J1842" i="3"/>
  <c r="I1842" i="3"/>
  <c r="H1842" i="3"/>
  <c r="J1841" i="3"/>
  <c r="I1841" i="3"/>
  <c r="H1841" i="3"/>
  <c r="J1840" i="3"/>
  <c r="I1840" i="3"/>
  <c r="H1840" i="3"/>
  <c r="J1839" i="3"/>
  <c r="I1839" i="3"/>
  <c r="H1839" i="3"/>
  <c r="J1838" i="3"/>
  <c r="I1838" i="3"/>
  <c r="H1838" i="3"/>
  <c r="J1837" i="3"/>
  <c r="I1837" i="3"/>
  <c r="H1837" i="3"/>
  <c r="J1836" i="3"/>
  <c r="I1836" i="3"/>
  <c r="H1836" i="3"/>
  <c r="J1835" i="3"/>
  <c r="I1835" i="3"/>
  <c r="H1835" i="3"/>
  <c r="J1834" i="3"/>
  <c r="I1834" i="3"/>
  <c r="H1834" i="3"/>
  <c r="J1833" i="3"/>
  <c r="I1833" i="3"/>
  <c r="H1833" i="3"/>
  <c r="J1832" i="3"/>
  <c r="I1832" i="3"/>
  <c r="H1832" i="3"/>
  <c r="J1831" i="3"/>
  <c r="I1831" i="3"/>
  <c r="H1831" i="3"/>
  <c r="J1830" i="3"/>
  <c r="I1830" i="3"/>
  <c r="H1830" i="3"/>
  <c r="J1829" i="3"/>
  <c r="I1829" i="3"/>
  <c r="H1829" i="3"/>
  <c r="J1828" i="3"/>
  <c r="I1828" i="3"/>
  <c r="H1828" i="3"/>
  <c r="J1827" i="3"/>
  <c r="I1827" i="3"/>
  <c r="H1827" i="3"/>
  <c r="J1826" i="3"/>
  <c r="I1826" i="3"/>
  <c r="H1826" i="3"/>
  <c r="J1825" i="3"/>
  <c r="I1825" i="3"/>
  <c r="H1825" i="3"/>
  <c r="J1824" i="3"/>
  <c r="I1824" i="3"/>
  <c r="H1824" i="3"/>
  <c r="J1823" i="3"/>
  <c r="I1823" i="3"/>
  <c r="H1823" i="3"/>
  <c r="J1822" i="3"/>
  <c r="I1822" i="3"/>
  <c r="H1822" i="3"/>
  <c r="J1821" i="3"/>
  <c r="I1821" i="3"/>
  <c r="H1821" i="3"/>
  <c r="J1820" i="3"/>
  <c r="I1820" i="3"/>
  <c r="H1820" i="3"/>
  <c r="J1819" i="3"/>
  <c r="I1819" i="3"/>
  <c r="H1819" i="3"/>
  <c r="J1818" i="3"/>
  <c r="I1818" i="3"/>
  <c r="H1818" i="3"/>
  <c r="J1817" i="3"/>
  <c r="I1817" i="3"/>
  <c r="H1817" i="3"/>
  <c r="J1816" i="3"/>
  <c r="I1816" i="3"/>
  <c r="H1816" i="3"/>
  <c r="J1815" i="3"/>
  <c r="I1815" i="3"/>
  <c r="H1815" i="3"/>
  <c r="J1814" i="3"/>
  <c r="I1814" i="3"/>
  <c r="H1814" i="3"/>
  <c r="J1813" i="3"/>
  <c r="I1813" i="3"/>
  <c r="H1813" i="3"/>
  <c r="J1812" i="3"/>
  <c r="I1812" i="3"/>
  <c r="H1812" i="3"/>
  <c r="J1811" i="3"/>
  <c r="I1811" i="3"/>
  <c r="H1811" i="3"/>
  <c r="J1810" i="3"/>
  <c r="I1810" i="3"/>
  <c r="H1810" i="3"/>
  <c r="J1809" i="3"/>
  <c r="I1809" i="3"/>
  <c r="H1809" i="3"/>
  <c r="J1808" i="3"/>
  <c r="I1808" i="3"/>
  <c r="H1808" i="3"/>
  <c r="J1807" i="3"/>
  <c r="I1807" i="3"/>
  <c r="H1807" i="3"/>
  <c r="J1806" i="3"/>
  <c r="I1806" i="3"/>
  <c r="H1806" i="3"/>
  <c r="J1805" i="3"/>
  <c r="I1805" i="3"/>
  <c r="H1805" i="3"/>
  <c r="J1804" i="3"/>
  <c r="I1804" i="3"/>
  <c r="H1804" i="3"/>
  <c r="J1803" i="3"/>
  <c r="I1803" i="3"/>
  <c r="H1803" i="3"/>
  <c r="J1802" i="3"/>
  <c r="I1802" i="3"/>
  <c r="H1802" i="3"/>
  <c r="J1801" i="3"/>
  <c r="I1801" i="3"/>
  <c r="H1801" i="3"/>
  <c r="J1800" i="3"/>
  <c r="I1800" i="3"/>
  <c r="H1800" i="3"/>
  <c r="J1799" i="3"/>
  <c r="I1799" i="3"/>
  <c r="H1799" i="3"/>
  <c r="J1798" i="3"/>
  <c r="I1798" i="3"/>
  <c r="H1798" i="3"/>
  <c r="J1797" i="3"/>
  <c r="I1797" i="3"/>
  <c r="H1797" i="3"/>
  <c r="J1796" i="3"/>
  <c r="I1796" i="3"/>
  <c r="H1796" i="3"/>
  <c r="J1795" i="3"/>
  <c r="I1795" i="3"/>
  <c r="H1795" i="3"/>
  <c r="J1794" i="3"/>
  <c r="I1794" i="3"/>
  <c r="H1794" i="3"/>
  <c r="J1793" i="3"/>
  <c r="I1793" i="3"/>
  <c r="H1793" i="3"/>
  <c r="J1792" i="3"/>
  <c r="I1792" i="3"/>
  <c r="H1792" i="3"/>
  <c r="J1791" i="3"/>
  <c r="I1791" i="3"/>
  <c r="H1791" i="3"/>
  <c r="J1790" i="3"/>
  <c r="I1790" i="3"/>
  <c r="H1790" i="3"/>
  <c r="J1789" i="3"/>
  <c r="I1789" i="3"/>
  <c r="H1789" i="3"/>
  <c r="J1788" i="3"/>
  <c r="I1788" i="3"/>
  <c r="H1788" i="3"/>
  <c r="J1787" i="3"/>
  <c r="I1787" i="3"/>
  <c r="H1787" i="3"/>
  <c r="J1786" i="3"/>
  <c r="I1786" i="3"/>
  <c r="H1786" i="3"/>
  <c r="J1785" i="3"/>
  <c r="I1785" i="3"/>
  <c r="H1785" i="3"/>
  <c r="J1784" i="3"/>
  <c r="I1784" i="3"/>
  <c r="H1784" i="3"/>
  <c r="J1783" i="3"/>
  <c r="I1783" i="3"/>
  <c r="H1783" i="3"/>
  <c r="J1782" i="3"/>
  <c r="I1782" i="3"/>
  <c r="H1782" i="3"/>
  <c r="J1781" i="3"/>
  <c r="I1781" i="3"/>
  <c r="H1781" i="3"/>
  <c r="J1780" i="3"/>
  <c r="I1780" i="3"/>
  <c r="H1780" i="3"/>
  <c r="J1779" i="3"/>
  <c r="I1779" i="3"/>
  <c r="H1779" i="3"/>
  <c r="J1778" i="3"/>
  <c r="I1778" i="3"/>
  <c r="H1778" i="3"/>
  <c r="J1777" i="3"/>
  <c r="I1777" i="3"/>
  <c r="H1777" i="3"/>
  <c r="J1776" i="3"/>
  <c r="I1776" i="3"/>
  <c r="H1776" i="3"/>
  <c r="J1775" i="3"/>
  <c r="I1775" i="3"/>
  <c r="H1775" i="3"/>
  <c r="J1774" i="3"/>
  <c r="I1774" i="3"/>
  <c r="H1774" i="3"/>
  <c r="J1773" i="3"/>
  <c r="I1773" i="3"/>
  <c r="H1773" i="3"/>
  <c r="J1772" i="3"/>
  <c r="I1772" i="3"/>
  <c r="H1772" i="3"/>
  <c r="J1771" i="3"/>
  <c r="I1771" i="3"/>
  <c r="H1771" i="3"/>
  <c r="J1770" i="3"/>
  <c r="I1770" i="3"/>
  <c r="H1770" i="3"/>
  <c r="J1769" i="3"/>
  <c r="I1769" i="3"/>
  <c r="H1769" i="3"/>
  <c r="J1768" i="3"/>
  <c r="I1768" i="3"/>
  <c r="H1768" i="3"/>
  <c r="J1767" i="3"/>
  <c r="I1767" i="3"/>
  <c r="H1767" i="3"/>
  <c r="J1766" i="3"/>
  <c r="I1766" i="3"/>
  <c r="H1766" i="3"/>
  <c r="J1765" i="3"/>
  <c r="I1765" i="3"/>
  <c r="H1765" i="3"/>
  <c r="J1764" i="3"/>
  <c r="I1764" i="3"/>
  <c r="H1764" i="3"/>
  <c r="J1763" i="3"/>
  <c r="I1763" i="3"/>
  <c r="H1763" i="3"/>
  <c r="J1762" i="3"/>
  <c r="I1762" i="3"/>
  <c r="H1762" i="3"/>
  <c r="J1761" i="3"/>
  <c r="I1761" i="3"/>
  <c r="H1761" i="3"/>
  <c r="J1760" i="3"/>
  <c r="I1760" i="3"/>
  <c r="H1760" i="3"/>
  <c r="J1759" i="3"/>
  <c r="I1759" i="3"/>
  <c r="H1759" i="3"/>
  <c r="J1758" i="3"/>
  <c r="I1758" i="3"/>
  <c r="H1758" i="3"/>
  <c r="J1757" i="3"/>
  <c r="I1757" i="3"/>
  <c r="H1757" i="3"/>
  <c r="J1756" i="3"/>
  <c r="I1756" i="3"/>
  <c r="H1756" i="3"/>
  <c r="J1755" i="3"/>
  <c r="I1755" i="3"/>
  <c r="H1755" i="3"/>
  <c r="J1754" i="3"/>
  <c r="I1754" i="3"/>
  <c r="H1754" i="3"/>
  <c r="J1753" i="3"/>
  <c r="I1753" i="3"/>
  <c r="H1753" i="3"/>
  <c r="J1752" i="3"/>
  <c r="I1752" i="3"/>
  <c r="H1752" i="3"/>
  <c r="J1751" i="3"/>
  <c r="I1751" i="3"/>
  <c r="H1751" i="3"/>
  <c r="J1750" i="3"/>
  <c r="I1750" i="3"/>
  <c r="H1750" i="3"/>
  <c r="J1749" i="3"/>
  <c r="I1749" i="3"/>
  <c r="H1749" i="3"/>
  <c r="J1748" i="3"/>
  <c r="I1748" i="3"/>
  <c r="H1748" i="3"/>
  <c r="J1747" i="3"/>
  <c r="I1747" i="3"/>
  <c r="H1747" i="3"/>
  <c r="J1746" i="3"/>
  <c r="I1746" i="3"/>
  <c r="H1746" i="3"/>
  <c r="J1745" i="3"/>
  <c r="I1745" i="3"/>
  <c r="H1745" i="3"/>
  <c r="J1744" i="3"/>
  <c r="I1744" i="3"/>
  <c r="H1744" i="3"/>
  <c r="J1743" i="3"/>
  <c r="I1743" i="3"/>
  <c r="H1743" i="3"/>
  <c r="J1742" i="3"/>
  <c r="I1742" i="3"/>
  <c r="H1742" i="3"/>
  <c r="J1741" i="3"/>
  <c r="I1741" i="3"/>
  <c r="H1741" i="3"/>
  <c r="J1740" i="3"/>
  <c r="I1740" i="3"/>
  <c r="H1740" i="3"/>
  <c r="J1739" i="3"/>
  <c r="I1739" i="3"/>
  <c r="H1739" i="3"/>
  <c r="J1738" i="3"/>
  <c r="I1738" i="3"/>
  <c r="H1738" i="3"/>
  <c r="J1737" i="3"/>
  <c r="I1737" i="3"/>
  <c r="H1737" i="3"/>
  <c r="J1736" i="3"/>
  <c r="I1736" i="3"/>
  <c r="H1736" i="3"/>
  <c r="J1735" i="3"/>
  <c r="I1735" i="3"/>
  <c r="H1735" i="3"/>
  <c r="J1734" i="3"/>
  <c r="I1734" i="3"/>
  <c r="H1734" i="3"/>
  <c r="J1733" i="3"/>
  <c r="I1733" i="3"/>
  <c r="H1733" i="3"/>
  <c r="J1732" i="3"/>
  <c r="I1732" i="3"/>
  <c r="H1732" i="3"/>
  <c r="J1731" i="3"/>
  <c r="I1731" i="3"/>
  <c r="H1731" i="3"/>
  <c r="J1730" i="3"/>
  <c r="I1730" i="3"/>
  <c r="H1730" i="3"/>
  <c r="J1729" i="3"/>
  <c r="I1729" i="3"/>
  <c r="H1729" i="3"/>
  <c r="J1728" i="3"/>
  <c r="I1728" i="3"/>
  <c r="H1728" i="3"/>
  <c r="J1727" i="3"/>
  <c r="I1727" i="3"/>
  <c r="H1727" i="3"/>
  <c r="J1726" i="3"/>
  <c r="I1726" i="3"/>
  <c r="H1726" i="3"/>
  <c r="J1725" i="3"/>
  <c r="I1725" i="3"/>
  <c r="H1725" i="3"/>
  <c r="J1724" i="3"/>
  <c r="I1724" i="3"/>
  <c r="H1724" i="3"/>
  <c r="J1723" i="3"/>
  <c r="I1723" i="3"/>
  <c r="H1723" i="3"/>
  <c r="J1722" i="3"/>
  <c r="I1722" i="3"/>
  <c r="H1722" i="3"/>
  <c r="J1721" i="3"/>
  <c r="I1721" i="3"/>
  <c r="H1721" i="3"/>
  <c r="J1720" i="3"/>
  <c r="I1720" i="3"/>
  <c r="H1720" i="3"/>
  <c r="J1719" i="3"/>
  <c r="I1719" i="3"/>
  <c r="H1719" i="3"/>
  <c r="J1718" i="3"/>
  <c r="I1718" i="3"/>
  <c r="H1718" i="3"/>
  <c r="J1717" i="3"/>
  <c r="I1717" i="3"/>
  <c r="H1717" i="3"/>
  <c r="J1716" i="3"/>
  <c r="I1716" i="3"/>
  <c r="H1716" i="3"/>
  <c r="J1715" i="3"/>
  <c r="I1715" i="3"/>
  <c r="H1715" i="3"/>
  <c r="J1714" i="3"/>
  <c r="I1714" i="3"/>
  <c r="H1714" i="3"/>
  <c r="J1713" i="3"/>
  <c r="I1713" i="3"/>
  <c r="H1713" i="3"/>
  <c r="J1712" i="3"/>
  <c r="I1712" i="3"/>
  <c r="H1712" i="3"/>
  <c r="J1711" i="3"/>
  <c r="I1711" i="3"/>
  <c r="H1711" i="3"/>
  <c r="J1710" i="3"/>
  <c r="I1710" i="3"/>
  <c r="H1710" i="3"/>
  <c r="J1709" i="3"/>
  <c r="I1709" i="3"/>
  <c r="H1709" i="3"/>
  <c r="J1708" i="3"/>
  <c r="I1708" i="3"/>
  <c r="H1708" i="3"/>
  <c r="J1707" i="3"/>
  <c r="I1707" i="3"/>
  <c r="H1707" i="3"/>
  <c r="J1706" i="3"/>
  <c r="I1706" i="3"/>
  <c r="H1706" i="3"/>
  <c r="J1705" i="3"/>
  <c r="I1705" i="3"/>
  <c r="H1705" i="3"/>
  <c r="J1704" i="3"/>
  <c r="I1704" i="3"/>
  <c r="H1704" i="3"/>
  <c r="J1703" i="3"/>
  <c r="I1703" i="3"/>
  <c r="H1703" i="3"/>
  <c r="J1702" i="3"/>
  <c r="I1702" i="3"/>
  <c r="H1702" i="3"/>
  <c r="J1701" i="3"/>
  <c r="I1701" i="3"/>
  <c r="H1701" i="3"/>
  <c r="J1700" i="3"/>
  <c r="I1700" i="3"/>
  <c r="H1700" i="3"/>
  <c r="J1699" i="3"/>
  <c r="I1699" i="3"/>
  <c r="H1699" i="3"/>
  <c r="J1698" i="3"/>
  <c r="I1698" i="3"/>
  <c r="H1698" i="3"/>
  <c r="J1697" i="3"/>
  <c r="I1697" i="3"/>
  <c r="H1697" i="3"/>
  <c r="J1696" i="3"/>
  <c r="I1696" i="3"/>
  <c r="H1696" i="3"/>
  <c r="J1695" i="3"/>
  <c r="I1695" i="3"/>
  <c r="H1695" i="3"/>
  <c r="J1694" i="3"/>
  <c r="I1694" i="3"/>
  <c r="H1694" i="3"/>
  <c r="J1693" i="3"/>
  <c r="I1693" i="3"/>
  <c r="H1693" i="3"/>
  <c r="J1692" i="3"/>
  <c r="I1692" i="3"/>
  <c r="H1692" i="3"/>
  <c r="J1691" i="3"/>
  <c r="I1691" i="3"/>
  <c r="H1691" i="3"/>
  <c r="J1690" i="3"/>
  <c r="I1690" i="3"/>
  <c r="H1690" i="3"/>
  <c r="J1689" i="3"/>
  <c r="I1689" i="3"/>
  <c r="H1689" i="3"/>
  <c r="J1688" i="3"/>
  <c r="I1688" i="3"/>
  <c r="H1688" i="3"/>
  <c r="J1687" i="3"/>
  <c r="I1687" i="3"/>
  <c r="H1687" i="3"/>
  <c r="J1686" i="3"/>
  <c r="I1686" i="3"/>
  <c r="H1686" i="3"/>
  <c r="J1685" i="3"/>
  <c r="I1685" i="3"/>
  <c r="H1685" i="3"/>
  <c r="J1684" i="3"/>
  <c r="I1684" i="3"/>
  <c r="H1684" i="3"/>
  <c r="J1683" i="3"/>
  <c r="I1683" i="3"/>
  <c r="H1683" i="3"/>
  <c r="J1682" i="3"/>
  <c r="I1682" i="3"/>
  <c r="H1682" i="3"/>
  <c r="J1681" i="3"/>
  <c r="I1681" i="3"/>
  <c r="H1681" i="3"/>
  <c r="J1680" i="3"/>
  <c r="I1680" i="3"/>
  <c r="H1680" i="3"/>
  <c r="J1679" i="3"/>
  <c r="I1679" i="3"/>
  <c r="H1679" i="3"/>
  <c r="J1678" i="3"/>
  <c r="I1678" i="3"/>
  <c r="H1678" i="3"/>
  <c r="J1677" i="3"/>
  <c r="I1677" i="3"/>
  <c r="H1677" i="3"/>
  <c r="J1676" i="3"/>
  <c r="I1676" i="3"/>
  <c r="H1676" i="3"/>
  <c r="J1675" i="3"/>
  <c r="I1675" i="3"/>
  <c r="H1675" i="3"/>
  <c r="J1674" i="3"/>
  <c r="I1674" i="3"/>
  <c r="H1674" i="3"/>
  <c r="J1673" i="3"/>
  <c r="I1673" i="3"/>
  <c r="H1673" i="3"/>
  <c r="J1672" i="3"/>
  <c r="I1672" i="3"/>
  <c r="H1672" i="3"/>
  <c r="J1671" i="3"/>
  <c r="I1671" i="3"/>
  <c r="H1671" i="3"/>
  <c r="J1670" i="3"/>
  <c r="I1670" i="3"/>
  <c r="H1670" i="3"/>
  <c r="J1669" i="3"/>
  <c r="I1669" i="3"/>
  <c r="H1669" i="3"/>
  <c r="J1668" i="3"/>
  <c r="I1668" i="3"/>
  <c r="H1668" i="3"/>
  <c r="J1667" i="3"/>
  <c r="I1667" i="3"/>
  <c r="H1667" i="3"/>
  <c r="J1666" i="3"/>
  <c r="I1666" i="3"/>
  <c r="H1666" i="3"/>
  <c r="J1665" i="3"/>
  <c r="I1665" i="3"/>
  <c r="H1665" i="3"/>
  <c r="J1664" i="3"/>
  <c r="I1664" i="3"/>
  <c r="H1664" i="3"/>
  <c r="J1663" i="3"/>
  <c r="I1663" i="3"/>
  <c r="H1663" i="3"/>
  <c r="J1662" i="3"/>
  <c r="I1662" i="3"/>
  <c r="H1662" i="3"/>
  <c r="J1661" i="3"/>
  <c r="I1661" i="3"/>
  <c r="H1661" i="3"/>
  <c r="J1660" i="3"/>
  <c r="I1660" i="3"/>
  <c r="H1660" i="3"/>
  <c r="J1659" i="3"/>
  <c r="I1659" i="3"/>
  <c r="H1659" i="3"/>
  <c r="J1658" i="3"/>
  <c r="I1658" i="3"/>
  <c r="H1658" i="3"/>
  <c r="J1657" i="3"/>
  <c r="I1657" i="3"/>
  <c r="H1657" i="3"/>
  <c r="J1656" i="3"/>
  <c r="I1656" i="3"/>
  <c r="H1656" i="3"/>
  <c r="J1655" i="3"/>
  <c r="I1655" i="3"/>
  <c r="H1655" i="3"/>
  <c r="J1654" i="3"/>
  <c r="I1654" i="3"/>
  <c r="H1654" i="3"/>
  <c r="J1653" i="3"/>
  <c r="I1653" i="3"/>
  <c r="H1653" i="3"/>
  <c r="J1652" i="3"/>
  <c r="I1652" i="3"/>
  <c r="H1652" i="3"/>
  <c r="J1651" i="3"/>
  <c r="I1651" i="3"/>
  <c r="H1651" i="3"/>
  <c r="J1650" i="3"/>
  <c r="I1650" i="3"/>
  <c r="H1650" i="3"/>
  <c r="J1649" i="3"/>
  <c r="I1649" i="3"/>
  <c r="H1649" i="3"/>
  <c r="J1648" i="3"/>
  <c r="I1648" i="3"/>
  <c r="H1648" i="3"/>
  <c r="J1647" i="3"/>
  <c r="I1647" i="3"/>
  <c r="H1647" i="3"/>
  <c r="J1646" i="3"/>
  <c r="I1646" i="3"/>
  <c r="H1646" i="3"/>
  <c r="J1645" i="3"/>
  <c r="I1645" i="3"/>
  <c r="H1645" i="3"/>
  <c r="J1644" i="3"/>
  <c r="I1644" i="3"/>
  <c r="H1644" i="3"/>
  <c r="J1643" i="3"/>
  <c r="I1643" i="3"/>
  <c r="H1643" i="3"/>
  <c r="J1642" i="3"/>
  <c r="I1642" i="3"/>
  <c r="H1642" i="3"/>
  <c r="J1641" i="3"/>
  <c r="I1641" i="3"/>
  <c r="H1641" i="3"/>
  <c r="J1640" i="3"/>
  <c r="I1640" i="3"/>
  <c r="H1640" i="3"/>
  <c r="J1639" i="3"/>
  <c r="I1639" i="3"/>
  <c r="H1639" i="3"/>
  <c r="J1638" i="3"/>
  <c r="I1638" i="3"/>
  <c r="H1638" i="3"/>
  <c r="J1637" i="3"/>
  <c r="I1637" i="3"/>
  <c r="H1637" i="3"/>
  <c r="J1636" i="3"/>
  <c r="I1636" i="3"/>
  <c r="H1636" i="3"/>
  <c r="J1635" i="3"/>
  <c r="I1635" i="3"/>
  <c r="H1635" i="3"/>
  <c r="J1634" i="3"/>
  <c r="I1634" i="3"/>
  <c r="H1634" i="3"/>
  <c r="J1633" i="3"/>
  <c r="I1633" i="3"/>
  <c r="H1633" i="3"/>
  <c r="J1632" i="3"/>
  <c r="I1632" i="3"/>
  <c r="H1632" i="3"/>
  <c r="J1631" i="3"/>
  <c r="I1631" i="3"/>
  <c r="H1631" i="3"/>
  <c r="J1630" i="3"/>
  <c r="I1630" i="3"/>
  <c r="H1630" i="3"/>
  <c r="J1629" i="3"/>
  <c r="I1629" i="3"/>
  <c r="H1629" i="3"/>
  <c r="J1628" i="3"/>
  <c r="I1628" i="3"/>
  <c r="H1628" i="3"/>
  <c r="J1627" i="3"/>
  <c r="I1627" i="3"/>
  <c r="H1627" i="3"/>
  <c r="J1626" i="3"/>
  <c r="I1626" i="3"/>
  <c r="H1626" i="3"/>
  <c r="J1625" i="3"/>
  <c r="I1625" i="3"/>
  <c r="H1625" i="3"/>
  <c r="J1624" i="3"/>
  <c r="I1624" i="3"/>
  <c r="H1624" i="3"/>
  <c r="J1623" i="3"/>
  <c r="I1623" i="3"/>
  <c r="H1623" i="3"/>
  <c r="J1622" i="3"/>
  <c r="I1622" i="3"/>
  <c r="H1622" i="3"/>
  <c r="J1621" i="3"/>
  <c r="I1621" i="3"/>
  <c r="H1621" i="3"/>
  <c r="J1620" i="3"/>
  <c r="I1620" i="3"/>
  <c r="H1620" i="3"/>
  <c r="J1619" i="3"/>
  <c r="I1619" i="3"/>
  <c r="H1619" i="3"/>
  <c r="J1618" i="3"/>
  <c r="I1618" i="3"/>
  <c r="H1618" i="3"/>
  <c r="J1617" i="3"/>
  <c r="I1617" i="3"/>
  <c r="H1617" i="3"/>
  <c r="J1616" i="3"/>
  <c r="I1616" i="3"/>
  <c r="H1616" i="3"/>
  <c r="J1615" i="3"/>
  <c r="I1615" i="3"/>
  <c r="H1615" i="3"/>
  <c r="J1614" i="3"/>
  <c r="I1614" i="3"/>
  <c r="H1614" i="3"/>
  <c r="J1613" i="3"/>
  <c r="I1613" i="3"/>
  <c r="H1613" i="3"/>
  <c r="J1612" i="3"/>
  <c r="I1612" i="3"/>
  <c r="H1612" i="3"/>
  <c r="J1611" i="3"/>
  <c r="I1611" i="3"/>
  <c r="H1611" i="3"/>
  <c r="J1610" i="3"/>
  <c r="I1610" i="3"/>
  <c r="H1610" i="3"/>
  <c r="J1609" i="3"/>
  <c r="I1609" i="3"/>
  <c r="H1609" i="3"/>
  <c r="J1608" i="3"/>
  <c r="I1608" i="3"/>
  <c r="H1608" i="3"/>
  <c r="J1607" i="3"/>
  <c r="I1607" i="3"/>
  <c r="H1607" i="3"/>
  <c r="J1606" i="3"/>
  <c r="I1606" i="3"/>
  <c r="H1606" i="3"/>
  <c r="J1605" i="3"/>
  <c r="I1605" i="3"/>
  <c r="H1605" i="3"/>
  <c r="J1604" i="3"/>
  <c r="I1604" i="3"/>
  <c r="H1604" i="3"/>
  <c r="J1603" i="3"/>
  <c r="I1603" i="3"/>
  <c r="H1603" i="3"/>
  <c r="J1602" i="3"/>
  <c r="I1602" i="3"/>
  <c r="H1602" i="3"/>
  <c r="J1601" i="3"/>
  <c r="I1601" i="3"/>
  <c r="H1601" i="3"/>
  <c r="J1600" i="3"/>
  <c r="I1600" i="3"/>
  <c r="H1600" i="3"/>
  <c r="J1599" i="3"/>
  <c r="I1599" i="3"/>
  <c r="H1599" i="3"/>
  <c r="J1598" i="3"/>
  <c r="I1598" i="3"/>
  <c r="H1598" i="3"/>
  <c r="J1597" i="3"/>
  <c r="I1597" i="3"/>
  <c r="H1597" i="3"/>
  <c r="J1596" i="3"/>
  <c r="I1596" i="3"/>
  <c r="H1596" i="3"/>
  <c r="J1595" i="3"/>
  <c r="I1595" i="3"/>
  <c r="H1595" i="3"/>
  <c r="J1594" i="3"/>
  <c r="I1594" i="3"/>
  <c r="H1594" i="3"/>
  <c r="J1593" i="3"/>
  <c r="I1593" i="3"/>
  <c r="H1593" i="3"/>
  <c r="J1592" i="3"/>
  <c r="I1592" i="3"/>
  <c r="H1592" i="3"/>
  <c r="J1591" i="3"/>
  <c r="I1591" i="3"/>
  <c r="H1591" i="3"/>
  <c r="J1590" i="3"/>
  <c r="I1590" i="3"/>
  <c r="H1590" i="3"/>
  <c r="J1589" i="3"/>
  <c r="I1589" i="3"/>
  <c r="H1589" i="3"/>
  <c r="J1588" i="3"/>
  <c r="I1588" i="3"/>
  <c r="H1588" i="3"/>
  <c r="J1587" i="3"/>
  <c r="I1587" i="3"/>
  <c r="H1587" i="3"/>
  <c r="J1586" i="3"/>
  <c r="I1586" i="3"/>
  <c r="H1586" i="3"/>
  <c r="J1585" i="3"/>
  <c r="I1585" i="3"/>
  <c r="H1585" i="3"/>
  <c r="J1584" i="3"/>
  <c r="I1584" i="3"/>
  <c r="H1584" i="3"/>
  <c r="J1583" i="3"/>
  <c r="I1583" i="3"/>
  <c r="H1583" i="3"/>
  <c r="J1582" i="3"/>
  <c r="I1582" i="3"/>
  <c r="H1582" i="3"/>
  <c r="J1581" i="3"/>
  <c r="I1581" i="3"/>
  <c r="H1581" i="3"/>
  <c r="J1580" i="3"/>
  <c r="I1580" i="3"/>
  <c r="H1580" i="3"/>
  <c r="J1579" i="3"/>
  <c r="I1579" i="3"/>
  <c r="H1579" i="3"/>
  <c r="J1578" i="3"/>
  <c r="I1578" i="3"/>
  <c r="H1578" i="3"/>
  <c r="J1577" i="3"/>
  <c r="I1577" i="3"/>
  <c r="H1577" i="3"/>
  <c r="J1576" i="3"/>
  <c r="I1576" i="3"/>
  <c r="H1576" i="3"/>
  <c r="J1575" i="3"/>
  <c r="I1575" i="3"/>
  <c r="H1575" i="3"/>
  <c r="J1574" i="3"/>
  <c r="I1574" i="3"/>
  <c r="H1574" i="3"/>
  <c r="J1573" i="3"/>
  <c r="I1573" i="3"/>
  <c r="H1573" i="3"/>
  <c r="J1572" i="3"/>
  <c r="I1572" i="3"/>
  <c r="H1572" i="3"/>
  <c r="J1571" i="3"/>
  <c r="I1571" i="3"/>
  <c r="H1571" i="3"/>
  <c r="J1570" i="3"/>
  <c r="I1570" i="3"/>
  <c r="H1570" i="3"/>
  <c r="J1569" i="3"/>
  <c r="I1569" i="3"/>
  <c r="H1569" i="3"/>
  <c r="J1568" i="3"/>
  <c r="I1568" i="3"/>
  <c r="H1568" i="3"/>
  <c r="J1567" i="3"/>
  <c r="I1567" i="3"/>
  <c r="H1567" i="3"/>
  <c r="J1566" i="3"/>
  <c r="I1566" i="3"/>
  <c r="H1566" i="3"/>
  <c r="J1565" i="3"/>
  <c r="I1565" i="3"/>
  <c r="H1565" i="3"/>
  <c r="J1564" i="3"/>
  <c r="I1564" i="3"/>
  <c r="H1564" i="3"/>
  <c r="J1563" i="3"/>
  <c r="I1563" i="3"/>
  <c r="H1563" i="3"/>
  <c r="J1562" i="3"/>
  <c r="I1562" i="3"/>
  <c r="H1562" i="3"/>
  <c r="J1561" i="3"/>
  <c r="I1561" i="3"/>
  <c r="H1561" i="3"/>
  <c r="J1560" i="3"/>
  <c r="I1560" i="3"/>
  <c r="H1560" i="3"/>
  <c r="J1559" i="3"/>
  <c r="I1559" i="3"/>
  <c r="H1559" i="3"/>
  <c r="J1558" i="3"/>
  <c r="I1558" i="3"/>
  <c r="H1558" i="3"/>
  <c r="J1557" i="3"/>
  <c r="I1557" i="3"/>
  <c r="H1557" i="3"/>
  <c r="J1556" i="3"/>
  <c r="I1556" i="3"/>
  <c r="H1556" i="3"/>
  <c r="J1555" i="3"/>
  <c r="I1555" i="3"/>
  <c r="H1555" i="3"/>
  <c r="J1554" i="3"/>
  <c r="I1554" i="3"/>
  <c r="H1554" i="3"/>
  <c r="J1553" i="3"/>
  <c r="I1553" i="3"/>
  <c r="H1553" i="3"/>
  <c r="J1552" i="3"/>
  <c r="I1552" i="3"/>
  <c r="H1552" i="3"/>
  <c r="J1551" i="3"/>
  <c r="I1551" i="3"/>
  <c r="H1551" i="3"/>
  <c r="J1550" i="3"/>
  <c r="I1550" i="3"/>
  <c r="H1550" i="3"/>
  <c r="J1549" i="3"/>
  <c r="I1549" i="3"/>
  <c r="H1549" i="3"/>
  <c r="J1548" i="3"/>
  <c r="I1548" i="3"/>
  <c r="H1548" i="3"/>
  <c r="J1547" i="3"/>
  <c r="I1547" i="3"/>
  <c r="H1547" i="3"/>
  <c r="J1546" i="3"/>
  <c r="I1546" i="3"/>
  <c r="H1546" i="3"/>
  <c r="J1545" i="3"/>
  <c r="I1545" i="3"/>
  <c r="H1545" i="3"/>
  <c r="J1544" i="3"/>
  <c r="I1544" i="3"/>
  <c r="H1544" i="3"/>
  <c r="J1543" i="3"/>
  <c r="I1543" i="3"/>
  <c r="H1543" i="3"/>
  <c r="J1542" i="3"/>
  <c r="I1542" i="3"/>
  <c r="H1542" i="3"/>
  <c r="J1541" i="3"/>
  <c r="I1541" i="3"/>
  <c r="H1541" i="3"/>
  <c r="J1540" i="3"/>
  <c r="I1540" i="3"/>
  <c r="H1540" i="3"/>
  <c r="J1539" i="3"/>
  <c r="I1539" i="3"/>
  <c r="H1539" i="3"/>
  <c r="J1538" i="3"/>
  <c r="I1538" i="3"/>
  <c r="H1538" i="3"/>
  <c r="J1537" i="3"/>
  <c r="I1537" i="3"/>
  <c r="H1537" i="3"/>
  <c r="J1536" i="3"/>
  <c r="I1536" i="3"/>
  <c r="H1536" i="3"/>
  <c r="J1535" i="3"/>
  <c r="I1535" i="3"/>
  <c r="H1535" i="3"/>
  <c r="J1534" i="3"/>
  <c r="I1534" i="3"/>
  <c r="H1534" i="3"/>
  <c r="J1533" i="3"/>
  <c r="I1533" i="3"/>
  <c r="H1533" i="3"/>
  <c r="J1532" i="3"/>
  <c r="I1532" i="3"/>
  <c r="H1532" i="3"/>
  <c r="J1531" i="3"/>
  <c r="I1531" i="3"/>
  <c r="H1531" i="3"/>
  <c r="J1530" i="3"/>
  <c r="I1530" i="3"/>
  <c r="H1530" i="3"/>
  <c r="J1529" i="3"/>
  <c r="I1529" i="3"/>
  <c r="H1529" i="3"/>
  <c r="J1528" i="3"/>
  <c r="I1528" i="3"/>
  <c r="H1528" i="3"/>
  <c r="J1527" i="3"/>
  <c r="I1527" i="3"/>
  <c r="H1527" i="3"/>
  <c r="J1526" i="3"/>
  <c r="I1526" i="3"/>
  <c r="H1526" i="3"/>
  <c r="J1525" i="3"/>
  <c r="I1525" i="3"/>
  <c r="H1525" i="3"/>
  <c r="J1524" i="3"/>
  <c r="I1524" i="3"/>
  <c r="H1524" i="3"/>
  <c r="J1523" i="3"/>
  <c r="I1523" i="3"/>
  <c r="H1523" i="3"/>
  <c r="J1522" i="3"/>
  <c r="I1522" i="3"/>
  <c r="H1522" i="3"/>
  <c r="J1521" i="3"/>
  <c r="I1521" i="3"/>
  <c r="H1521" i="3"/>
  <c r="J1520" i="3"/>
  <c r="I1520" i="3"/>
  <c r="H1520" i="3"/>
  <c r="J1519" i="3"/>
  <c r="I1519" i="3"/>
  <c r="H1519" i="3"/>
  <c r="J1518" i="3"/>
  <c r="I1518" i="3"/>
  <c r="H1518" i="3"/>
  <c r="J1517" i="3"/>
  <c r="I1517" i="3"/>
  <c r="H1517" i="3"/>
  <c r="J1516" i="3"/>
  <c r="I1516" i="3"/>
  <c r="H1516" i="3"/>
  <c r="J1515" i="3"/>
  <c r="I1515" i="3"/>
  <c r="H1515" i="3"/>
  <c r="J1514" i="3"/>
  <c r="I1514" i="3"/>
  <c r="H1514" i="3"/>
  <c r="J1513" i="3"/>
  <c r="I1513" i="3"/>
  <c r="H1513" i="3"/>
  <c r="J1512" i="3"/>
  <c r="I1512" i="3"/>
  <c r="H1512" i="3"/>
  <c r="J1511" i="3"/>
  <c r="I1511" i="3"/>
  <c r="H1511" i="3"/>
  <c r="J1510" i="3"/>
  <c r="I1510" i="3"/>
  <c r="H1510" i="3"/>
  <c r="J1509" i="3"/>
  <c r="I1509" i="3"/>
  <c r="H1509" i="3"/>
  <c r="J1508" i="3"/>
  <c r="I1508" i="3"/>
  <c r="H1508" i="3"/>
  <c r="J1507" i="3"/>
  <c r="I1507" i="3"/>
  <c r="H1507" i="3"/>
  <c r="J1506" i="3"/>
  <c r="I1506" i="3"/>
  <c r="H1506" i="3"/>
  <c r="J1505" i="3"/>
  <c r="I1505" i="3"/>
  <c r="H1505" i="3"/>
  <c r="J1504" i="3"/>
  <c r="I1504" i="3"/>
  <c r="H1504" i="3"/>
  <c r="J1503" i="3"/>
  <c r="I1503" i="3"/>
  <c r="H1503" i="3"/>
  <c r="J1502" i="3"/>
  <c r="I1502" i="3"/>
  <c r="H1502" i="3"/>
  <c r="J1501" i="3"/>
  <c r="I1501" i="3"/>
  <c r="H1501" i="3"/>
  <c r="J1500" i="3"/>
  <c r="I1500" i="3"/>
  <c r="H1500" i="3"/>
  <c r="J1499" i="3"/>
  <c r="I1499" i="3"/>
  <c r="H1499" i="3"/>
  <c r="J1498" i="3"/>
  <c r="I1498" i="3"/>
  <c r="H1498" i="3"/>
  <c r="J1497" i="3"/>
  <c r="I1497" i="3"/>
  <c r="H1497" i="3"/>
  <c r="J1496" i="3"/>
  <c r="I1496" i="3"/>
  <c r="H1496" i="3"/>
  <c r="J1495" i="3"/>
  <c r="I1495" i="3"/>
  <c r="H1495" i="3"/>
  <c r="J1494" i="3"/>
  <c r="I1494" i="3"/>
  <c r="H1494" i="3"/>
  <c r="J1493" i="3"/>
  <c r="I1493" i="3"/>
  <c r="H1493" i="3"/>
  <c r="J1492" i="3"/>
  <c r="I1492" i="3"/>
  <c r="H1492" i="3"/>
  <c r="J1491" i="3"/>
  <c r="I1491" i="3"/>
  <c r="H1491" i="3"/>
  <c r="J1490" i="3"/>
  <c r="I1490" i="3"/>
  <c r="H1490" i="3"/>
  <c r="J1489" i="3"/>
  <c r="I1489" i="3"/>
  <c r="H1489" i="3"/>
  <c r="J1488" i="3"/>
  <c r="I1488" i="3"/>
  <c r="H1488" i="3"/>
  <c r="J1487" i="3"/>
  <c r="I1487" i="3"/>
  <c r="H1487" i="3"/>
  <c r="J1486" i="3"/>
  <c r="I1486" i="3"/>
  <c r="H1486" i="3"/>
  <c r="J1485" i="3"/>
  <c r="I1485" i="3"/>
  <c r="H1485" i="3"/>
  <c r="J1484" i="3"/>
  <c r="I1484" i="3"/>
  <c r="H1484" i="3"/>
  <c r="J1483" i="3"/>
  <c r="I1483" i="3"/>
  <c r="H1483" i="3"/>
  <c r="J1482" i="3"/>
  <c r="I1482" i="3"/>
  <c r="H1482" i="3"/>
  <c r="J1481" i="3"/>
  <c r="I1481" i="3"/>
  <c r="H1481" i="3"/>
  <c r="J1480" i="3"/>
  <c r="I1480" i="3"/>
  <c r="H1480" i="3"/>
  <c r="J1479" i="3"/>
  <c r="I1479" i="3"/>
  <c r="H1479" i="3"/>
  <c r="J1478" i="3"/>
  <c r="I1478" i="3"/>
  <c r="H1478" i="3"/>
  <c r="J1477" i="3"/>
  <c r="I1477" i="3"/>
  <c r="H1477" i="3"/>
  <c r="J1476" i="3"/>
  <c r="I1476" i="3"/>
  <c r="H1476" i="3"/>
  <c r="J1475" i="3"/>
  <c r="I1475" i="3"/>
  <c r="H1475" i="3"/>
  <c r="J1474" i="3"/>
  <c r="I1474" i="3"/>
  <c r="H1474" i="3"/>
  <c r="J1473" i="3"/>
  <c r="I1473" i="3"/>
  <c r="H1473" i="3"/>
  <c r="J1472" i="3"/>
  <c r="I1472" i="3"/>
  <c r="H1472" i="3"/>
  <c r="J1471" i="3"/>
  <c r="I1471" i="3"/>
  <c r="H1471" i="3"/>
  <c r="J1470" i="3"/>
  <c r="I1470" i="3"/>
  <c r="H1470" i="3"/>
  <c r="J1469" i="3"/>
  <c r="I1469" i="3"/>
  <c r="H1469" i="3"/>
  <c r="J1468" i="3"/>
  <c r="I1468" i="3"/>
  <c r="H1468" i="3"/>
  <c r="J1467" i="3"/>
  <c r="I1467" i="3"/>
  <c r="H1467" i="3"/>
  <c r="J1466" i="3"/>
  <c r="I1466" i="3"/>
  <c r="H1466" i="3"/>
  <c r="J1465" i="3"/>
  <c r="I1465" i="3"/>
  <c r="H1465" i="3"/>
  <c r="J1464" i="3"/>
  <c r="I1464" i="3"/>
  <c r="H1464" i="3"/>
  <c r="J1463" i="3"/>
  <c r="I1463" i="3"/>
  <c r="H1463" i="3"/>
  <c r="J1462" i="3"/>
  <c r="I1462" i="3"/>
  <c r="H1462" i="3"/>
  <c r="J1461" i="3"/>
  <c r="I1461" i="3"/>
  <c r="H1461" i="3"/>
  <c r="J1460" i="3"/>
  <c r="I1460" i="3"/>
  <c r="H1460" i="3"/>
  <c r="J1459" i="3"/>
  <c r="I1459" i="3"/>
  <c r="H1459" i="3"/>
  <c r="J1458" i="3"/>
  <c r="I1458" i="3"/>
  <c r="H1458" i="3"/>
  <c r="J1457" i="3"/>
  <c r="I1457" i="3"/>
  <c r="H1457" i="3"/>
  <c r="J1456" i="3"/>
  <c r="I1456" i="3"/>
  <c r="H1456" i="3"/>
  <c r="J1455" i="3"/>
  <c r="I1455" i="3"/>
  <c r="H1455" i="3"/>
  <c r="J1454" i="3"/>
  <c r="I1454" i="3"/>
  <c r="H1454" i="3"/>
  <c r="J1453" i="3"/>
  <c r="I1453" i="3"/>
  <c r="H1453" i="3"/>
  <c r="J1452" i="3"/>
  <c r="I1452" i="3"/>
  <c r="H1452" i="3"/>
  <c r="J1451" i="3"/>
  <c r="I1451" i="3"/>
  <c r="H1451" i="3"/>
  <c r="J1450" i="3"/>
  <c r="I1450" i="3"/>
  <c r="H1450" i="3"/>
  <c r="J1449" i="3"/>
  <c r="I1449" i="3"/>
  <c r="H1449" i="3"/>
  <c r="J1448" i="3"/>
  <c r="I1448" i="3"/>
  <c r="H1448" i="3"/>
  <c r="J1447" i="3"/>
  <c r="I1447" i="3"/>
  <c r="H1447" i="3"/>
  <c r="J1446" i="3"/>
  <c r="I1446" i="3"/>
  <c r="H1446" i="3"/>
  <c r="J1445" i="3"/>
  <c r="I1445" i="3"/>
  <c r="H1445" i="3"/>
  <c r="J1444" i="3"/>
  <c r="I1444" i="3"/>
  <c r="H1444" i="3"/>
  <c r="J1443" i="3"/>
  <c r="I1443" i="3"/>
  <c r="H1443" i="3"/>
  <c r="J1442" i="3"/>
  <c r="I1442" i="3"/>
  <c r="H1442" i="3"/>
  <c r="J1441" i="3"/>
  <c r="I1441" i="3"/>
  <c r="H1441" i="3"/>
  <c r="J1440" i="3"/>
  <c r="I1440" i="3"/>
  <c r="H1440" i="3"/>
  <c r="J1439" i="3"/>
  <c r="I1439" i="3"/>
  <c r="H1439" i="3"/>
  <c r="J1438" i="3"/>
  <c r="I1438" i="3"/>
  <c r="H1438" i="3"/>
  <c r="J1437" i="3"/>
  <c r="I1437" i="3"/>
  <c r="H1437" i="3"/>
  <c r="J1436" i="3"/>
  <c r="I1436" i="3"/>
  <c r="H1436" i="3"/>
  <c r="J1435" i="3"/>
  <c r="I1435" i="3"/>
  <c r="H1435" i="3"/>
  <c r="J1434" i="3"/>
  <c r="I1434" i="3"/>
  <c r="H1434" i="3"/>
  <c r="J1433" i="3"/>
  <c r="I1433" i="3"/>
  <c r="H1433" i="3"/>
  <c r="J1432" i="3"/>
  <c r="I1432" i="3"/>
  <c r="H1432" i="3"/>
  <c r="J1431" i="3"/>
  <c r="I1431" i="3"/>
  <c r="H1431" i="3"/>
  <c r="J1430" i="3"/>
  <c r="I1430" i="3"/>
  <c r="H1430" i="3"/>
  <c r="J1429" i="3"/>
  <c r="I1429" i="3"/>
  <c r="H1429" i="3"/>
  <c r="J1428" i="3"/>
  <c r="I1428" i="3"/>
  <c r="H1428" i="3"/>
  <c r="J1427" i="3"/>
  <c r="I1427" i="3"/>
  <c r="H1427" i="3"/>
  <c r="J1426" i="3"/>
  <c r="I1426" i="3"/>
  <c r="H1426" i="3"/>
  <c r="J1425" i="3"/>
  <c r="I1425" i="3"/>
  <c r="H1425" i="3"/>
  <c r="J1424" i="3"/>
  <c r="I1424" i="3"/>
  <c r="H1424" i="3"/>
  <c r="J1423" i="3"/>
  <c r="I1423" i="3"/>
  <c r="H1423" i="3"/>
  <c r="J1422" i="3"/>
  <c r="I1422" i="3"/>
  <c r="H1422" i="3"/>
  <c r="J1421" i="3"/>
  <c r="I1421" i="3"/>
  <c r="H1421" i="3"/>
  <c r="J1420" i="3"/>
  <c r="I1420" i="3"/>
  <c r="H1420" i="3"/>
  <c r="J1419" i="3"/>
  <c r="I1419" i="3"/>
  <c r="H1419" i="3"/>
  <c r="J1418" i="3"/>
  <c r="I1418" i="3"/>
  <c r="H1418" i="3"/>
  <c r="J1417" i="3"/>
  <c r="I1417" i="3"/>
  <c r="H1417" i="3"/>
  <c r="J1416" i="3"/>
  <c r="I1416" i="3"/>
  <c r="H1416" i="3"/>
  <c r="J1415" i="3"/>
  <c r="I1415" i="3"/>
  <c r="H1415" i="3"/>
  <c r="J1414" i="3"/>
  <c r="I1414" i="3"/>
  <c r="H1414" i="3"/>
  <c r="J1413" i="3"/>
  <c r="I1413" i="3"/>
  <c r="H1413" i="3"/>
  <c r="J1412" i="3"/>
  <c r="I1412" i="3"/>
  <c r="H1412" i="3"/>
  <c r="J1411" i="3"/>
  <c r="I1411" i="3"/>
  <c r="H1411" i="3"/>
  <c r="J1410" i="3"/>
  <c r="I1410" i="3"/>
  <c r="H1410" i="3"/>
  <c r="J1409" i="3"/>
  <c r="I1409" i="3"/>
  <c r="H1409" i="3"/>
  <c r="J1408" i="3"/>
  <c r="I1408" i="3"/>
  <c r="H1408" i="3"/>
  <c r="J1407" i="3"/>
  <c r="I1407" i="3"/>
  <c r="H1407" i="3"/>
  <c r="J1406" i="3"/>
  <c r="I1406" i="3"/>
  <c r="H1406" i="3"/>
  <c r="J1405" i="3"/>
  <c r="I1405" i="3"/>
  <c r="H1405" i="3"/>
  <c r="J1404" i="3"/>
  <c r="I1404" i="3"/>
  <c r="H1404" i="3"/>
  <c r="J1403" i="3"/>
  <c r="I1403" i="3"/>
  <c r="H1403" i="3"/>
  <c r="J1402" i="3"/>
  <c r="I1402" i="3"/>
  <c r="H1402" i="3"/>
  <c r="J1401" i="3"/>
  <c r="I1401" i="3"/>
  <c r="H1401" i="3"/>
  <c r="J1400" i="3"/>
  <c r="I1400" i="3"/>
  <c r="H1400" i="3"/>
  <c r="J1399" i="3"/>
  <c r="I1399" i="3"/>
  <c r="H1399" i="3"/>
  <c r="J1398" i="3"/>
  <c r="I1398" i="3"/>
  <c r="H1398" i="3"/>
  <c r="J1397" i="3"/>
  <c r="I1397" i="3"/>
  <c r="H1397" i="3"/>
  <c r="J1396" i="3"/>
  <c r="I1396" i="3"/>
  <c r="H1396" i="3"/>
  <c r="J1395" i="3"/>
  <c r="I1395" i="3"/>
  <c r="H1395" i="3"/>
  <c r="J1394" i="3"/>
  <c r="I1394" i="3"/>
  <c r="H1394" i="3"/>
  <c r="J1393" i="3"/>
  <c r="I1393" i="3"/>
  <c r="H1393" i="3"/>
  <c r="J1392" i="3"/>
  <c r="I1392" i="3"/>
  <c r="H1392" i="3"/>
  <c r="J1391" i="3"/>
  <c r="I1391" i="3"/>
  <c r="H1391" i="3"/>
  <c r="J1390" i="3"/>
  <c r="I1390" i="3"/>
  <c r="H1390" i="3"/>
  <c r="J1389" i="3"/>
  <c r="I1389" i="3"/>
  <c r="H1389" i="3"/>
  <c r="J1388" i="3"/>
  <c r="I1388" i="3"/>
  <c r="H1388" i="3"/>
  <c r="J1387" i="3"/>
  <c r="I1387" i="3"/>
  <c r="H1387" i="3"/>
  <c r="J1386" i="3"/>
  <c r="I1386" i="3"/>
  <c r="H1386" i="3"/>
  <c r="J1385" i="3"/>
  <c r="I1385" i="3"/>
  <c r="H1385" i="3"/>
  <c r="J1384" i="3"/>
  <c r="I1384" i="3"/>
  <c r="H1384" i="3"/>
  <c r="J1383" i="3"/>
  <c r="I1383" i="3"/>
  <c r="H1383" i="3"/>
  <c r="J1382" i="3"/>
  <c r="I1382" i="3"/>
  <c r="H1382" i="3"/>
  <c r="J1381" i="3"/>
  <c r="I1381" i="3"/>
  <c r="H1381" i="3"/>
  <c r="J1380" i="3"/>
  <c r="I1380" i="3"/>
  <c r="H1380" i="3"/>
  <c r="J1379" i="3"/>
  <c r="I1379" i="3"/>
  <c r="H1379" i="3"/>
  <c r="J1378" i="3"/>
  <c r="I1378" i="3"/>
  <c r="H1378" i="3"/>
  <c r="J1377" i="3"/>
  <c r="I1377" i="3"/>
  <c r="H1377" i="3"/>
  <c r="J1376" i="3"/>
  <c r="I1376" i="3"/>
  <c r="H1376" i="3"/>
  <c r="J1375" i="3"/>
  <c r="I1375" i="3"/>
  <c r="H1375" i="3"/>
  <c r="J1374" i="3"/>
  <c r="I1374" i="3"/>
  <c r="H1374" i="3"/>
  <c r="J1373" i="3"/>
  <c r="I1373" i="3"/>
  <c r="H1373" i="3"/>
  <c r="J1372" i="3"/>
  <c r="I1372" i="3"/>
  <c r="H1372" i="3"/>
  <c r="J1371" i="3"/>
  <c r="I1371" i="3"/>
  <c r="H1371" i="3"/>
  <c r="J1370" i="3"/>
  <c r="I1370" i="3"/>
  <c r="H1370" i="3"/>
  <c r="J1369" i="3"/>
  <c r="I1369" i="3"/>
  <c r="H1369" i="3"/>
  <c r="J1368" i="3"/>
  <c r="I1368" i="3"/>
  <c r="H1368" i="3"/>
  <c r="J1367" i="3"/>
  <c r="I1367" i="3"/>
  <c r="H1367" i="3"/>
  <c r="J1366" i="3"/>
  <c r="I1366" i="3"/>
  <c r="H1366" i="3"/>
  <c r="J1365" i="3"/>
  <c r="I1365" i="3"/>
  <c r="H1365" i="3"/>
  <c r="J1364" i="3"/>
  <c r="I1364" i="3"/>
  <c r="H1364" i="3"/>
  <c r="J1363" i="3"/>
  <c r="I1363" i="3"/>
  <c r="H1363" i="3"/>
  <c r="J1362" i="3"/>
  <c r="I1362" i="3"/>
  <c r="H1362" i="3"/>
  <c r="J1361" i="3"/>
  <c r="I1361" i="3"/>
  <c r="H1361" i="3"/>
  <c r="J1360" i="3"/>
  <c r="I1360" i="3"/>
  <c r="H1360" i="3"/>
  <c r="J1359" i="3"/>
  <c r="I1359" i="3"/>
  <c r="H1359" i="3"/>
  <c r="J1358" i="3"/>
  <c r="I1358" i="3"/>
  <c r="H1358" i="3"/>
  <c r="J1357" i="3"/>
  <c r="I1357" i="3"/>
  <c r="H1357" i="3"/>
  <c r="J1356" i="3"/>
  <c r="I1356" i="3"/>
  <c r="H1356" i="3"/>
  <c r="J1355" i="3"/>
  <c r="I1355" i="3"/>
  <c r="H1355" i="3"/>
  <c r="J1354" i="3"/>
  <c r="I1354" i="3"/>
  <c r="H1354" i="3"/>
  <c r="J1353" i="3"/>
  <c r="I1353" i="3"/>
  <c r="H1353" i="3"/>
  <c r="J1352" i="3"/>
  <c r="I1352" i="3"/>
  <c r="H1352" i="3"/>
  <c r="J1351" i="3"/>
  <c r="I1351" i="3"/>
  <c r="H1351" i="3"/>
  <c r="J1350" i="3"/>
  <c r="I1350" i="3"/>
  <c r="H1350" i="3"/>
  <c r="J1349" i="3"/>
  <c r="I1349" i="3"/>
  <c r="H1349" i="3"/>
  <c r="J1348" i="3"/>
  <c r="I1348" i="3"/>
  <c r="H1348" i="3"/>
  <c r="J1347" i="3"/>
  <c r="I1347" i="3"/>
  <c r="H1347" i="3"/>
  <c r="J1346" i="3"/>
  <c r="I1346" i="3"/>
  <c r="H1346" i="3"/>
  <c r="J1345" i="3"/>
  <c r="I1345" i="3"/>
  <c r="H1345" i="3"/>
  <c r="J1344" i="3"/>
  <c r="I1344" i="3"/>
  <c r="H1344" i="3"/>
  <c r="J1343" i="3"/>
  <c r="I1343" i="3"/>
  <c r="H1343" i="3"/>
  <c r="J1342" i="3"/>
  <c r="I1342" i="3"/>
  <c r="H1342" i="3"/>
  <c r="J1341" i="3"/>
  <c r="I1341" i="3"/>
  <c r="H1341" i="3"/>
  <c r="J1340" i="3"/>
  <c r="I1340" i="3"/>
  <c r="H1340" i="3"/>
  <c r="J1339" i="3"/>
  <c r="I1339" i="3"/>
  <c r="H1339" i="3"/>
  <c r="J1338" i="3"/>
  <c r="I1338" i="3"/>
  <c r="H1338" i="3"/>
  <c r="J1337" i="3"/>
  <c r="I1337" i="3"/>
  <c r="H1337" i="3"/>
  <c r="J1336" i="3"/>
  <c r="I1336" i="3"/>
  <c r="H1336" i="3"/>
  <c r="J1335" i="3"/>
  <c r="I1335" i="3"/>
  <c r="H1335" i="3"/>
  <c r="J1334" i="3"/>
  <c r="I1334" i="3"/>
  <c r="H1334" i="3"/>
  <c r="J1333" i="3"/>
  <c r="I1333" i="3"/>
  <c r="H1333" i="3"/>
  <c r="J1332" i="3"/>
  <c r="I1332" i="3"/>
  <c r="H1332" i="3"/>
  <c r="J1331" i="3"/>
  <c r="I1331" i="3"/>
  <c r="H1331" i="3"/>
  <c r="J1330" i="3"/>
  <c r="I1330" i="3"/>
  <c r="H1330" i="3"/>
  <c r="J1329" i="3"/>
  <c r="I1329" i="3"/>
  <c r="H1329" i="3"/>
  <c r="J1328" i="3"/>
  <c r="I1328" i="3"/>
  <c r="H1328" i="3"/>
  <c r="J1327" i="3"/>
  <c r="I1327" i="3"/>
  <c r="H1327" i="3"/>
  <c r="J1326" i="3"/>
  <c r="I1326" i="3"/>
  <c r="H1326" i="3"/>
  <c r="J1325" i="3"/>
  <c r="I1325" i="3"/>
  <c r="H1325" i="3"/>
  <c r="J1324" i="3"/>
  <c r="I1324" i="3"/>
  <c r="H1324" i="3"/>
  <c r="J1323" i="3"/>
  <c r="I1323" i="3"/>
  <c r="H1323" i="3"/>
  <c r="J1322" i="3"/>
  <c r="I1322" i="3"/>
  <c r="H1322" i="3"/>
  <c r="J1321" i="3"/>
  <c r="I1321" i="3"/>
  <c r="H1321" i="3"/>
  <c r="J1320" i="3"/>
  <c r="I1320" i="3"/>
  <c r="H1320" i="3"/>
  <c r="J1319" i="3"/>
  <c r="I1319" i="3"/>
  <c r="H1319" i="3"/>
  <c r="J1318" i="3"/>
  <c r="I1318" i="3"/>
  <c r="H1318" i="3"/>
  <c r="J1317" i="3"/>
  <c r="I1317" i="3"/>
  <c r="H1317" i="3"/>
  <c r="J1316" i="3"/>
  <c r="I1316" i="3"/>
  <c r="H1316" i="3"/>
  <c r="J1315" i="3"/>
  <c r="I1315" i="3"/>
  <c r="H1315" i="3"/>
  <c r="J1314" i="3"/>
  <c r="I1314" i="3"/>
  <c r="H1314" i="3"/>
  <c r="J1313" i="3"/>
  <c r="I1313" i="3"/>
  <c r="H1313" i="3"/>
  <c r="J1312" i="3"/>
  <c r="I1312" i="3"/>
  <c r="H1312" i="3"/>
  <c r="J1311" i="3"/>
  <c r="I1311" i="3"/>
  <c r="H1311" i="3"/>
  <c r="J1310" i="3"/>
  <c r="I1310" i="3"/>
  <c r="H1310" i="3"/>
  <c r="J1309" i="3"/>
  <c r="I1309" i="3"/>
  <c r="H1309" i="3"/>
  <c r="J1308" i="3"/>
  <c r="I1308" i="3"/>
  <c r="H1308" i="3"/>
  <c r="J1307" i="3"/>
  <c r="I1307" i="3"/>
  <c r="H1307" i="3"/>
  <c r="J1306" i="3"/>
  <c r="I1306" i="3"/>
  <c r="H1306" i="3"/>
  <c r="J1305" i="3"/>
  <c r="I1305" i="3"/>
  <c r="H1305" i="3"/>
  <c r="J1304" i="3"/>
  <c r="I1304" i="3"/>
  <c r="H1304" i="3"/>
  <c r="J1303" i="3"/>
  <c r="I1303" i="3"/>
  <c r="H1303" i="3"/>
  <c r="J1302" i="3"/>
  <c r="I1302" i="3"/>
  <c r="H1302" i="3"/>
  <c r="J1301" i="3"/>
  <c r="I1301" i="3"/>
  <c r="H1301" i="3"/>
  <c r="J1300" i="3"/>
  <c r="I1300" i="3"/>
  <c r="H1300" i="3"/>
  <c r="J1299" i="3"/>
  <c r="I1299" i="3"/>
  <c r="H1299" i="3"/>
  <c r="J1298" i="3"/>
  <c r="I1298" i="3"/>
  <c r="H1298" i="3"/>
  <c r="J1297" i="3"/>
  <c r="I1297" i="3"/>
  <c r="H1297" i="3"/>
  <c r="J1296" i="3"/>
  <c r="I1296" i="3"/>
  <c r="H1296" i="3"/>
  <c r="J1295" i="3"/>
  <c r="I1295" i="3"/>
  <c r="H1295" i="3"/>
  <c r="J1294" i="3"/>
  <c r="I1294" i="3"/>
  <c r="H1294" i="3"/>
  <c r="J1293" i="3"/>
  <c r="I1293" i="3"/>
  <c r="H1293" i="3"/>
  <c r="J1292" i="3"/>
  <c r="I1292" i="3"/>
  <c r="H1292" i="3"/>
  <c r="J1291" i="3"/>
  <c r="I1291" i="3"/>
  <c r="H1291" i="3"/>
  <c r="J1290" i="3"/>
  <c r="I1290" i="3"/>
  <c r="H1290" i="3"/>
  <c r="J1289" i="3"/>
  <c r="I1289" i="3"/>
  <c r="H1289" i="3"/>
  <c r="J1288" i="3"/>
  <c r="I1288" i="3"/>
  <c r="H1288" i="3"/>
  <c r="J1287" i="3"/>
  <c r="I1287" i="3"/>
  <c r="H1287" i="3"/>
  <c r="J1286" i="3"/>
  <c r="I1286" i="3"/>
  <c r="H1286" i="3"/>
  <c r="J1285" i="3"/>
  <c r="I1285" i="3"/>
  <c r="H1285" i="3"/>
  <c r="J1284" i="3"/>
  <c r="I1284" i="3"/>
  <c r="H1284" i="3"/>
  <c r="J1283" i="3"/>
  <c r="I1283" i="3"/>
  <c r="H1283" i="3"/>
  <c r="J1282" i="3"/>
  <c r="I1282" i="3"/>
  <c r="H1282" i="3"/>
  <c r="J1281" i="3"/>
  <c r="I1281" i="3"/>
  <c r="H1281" i="3"/>
  <c r="J1280" i="3"/>
  <c r="I1280" i="3"/>
  <c r="H1280" i="3"/>
  <c r="J1279" i="3"/>
  <c r="I1279" i="3"/>
  <c r="H1279" i="3"/>
  <c r="J1278" i="3"/>
  <c r="I1278" i="3"/>
  <c r="H1278" i="3"/>
  <c r="J1277" i="3"/>
  <c r="I1277" i="3"/>
  <c r="H1277" i="3"/>
  <c r="J1276" i="3"/>
  <c r="I1276" i="3"/>
  <c r="H1276" i="3"/>
  <c r="J1275" i="3"/>
  <c r="I1275" i="3"/>
  <c r="H1275" i="3"/>
  <c r="J1274" i="3"/>
  <c r="I1274" i="3"/>
  <c r="H1274" i="3"/>
  <c r="J1273" i="3"/>
  <c r="I1273" i="3"/>
  <c r="H1273" i="3"/>
  <c r="J1272" i="3"/>
  <c r="I1272" i="3"/>
  <c r="H1272" i="3"/>
  <c r="J1271" i="3"/>
  <c r="I1271" i="3"/>
  <c r="H1271" i="3"/>
  <c r="J1270" i="3"/>
  <c r="I1270" i="3"/>
  <c r="H1270" i="3"/>
  <c r="J1269" i="3"/>
  <c r="I1269" i="3"/>
  <c r="H1269" i="3"/>
  <c r="J1268" i="3"/>
  <c r="I1268" i="3"/>
  <c r="H1268" i="3"/>
  <c r="J1267" i="3"/>
  <c r="I1267" i="3"/>
  <c r="H1267" i="3"/>
  <c r="J1266" i="3"/>
  <c r="I1266" i="3"/>
  <c r="H1266" i="3"/>
  <c r="J1265" i="3"/>
  <c r="I1265" i="3"/>
  <c r="H1265" i="3"/>
  <c r="J1264" i="3"/>
  <c r="I1264" i="3"/>
  <c r="H1264" i="3"/>
  <c r="J1263" i="3"/>
  <c r="I1263" i="3"/>
  <c r="H1263" i="3"/>
  <c r="J1262" i="3"/>
  <c r="I1262" i="3"/>
  <c r="H1262" i="3"/>
  <c r="J1261" i="3"/>
  <c r="I1261" i="3"/>
  <c r="H1261" i="3"/>
  <c r="J1260" i="3"/>
  <c r="I1260" i="3"/>
  <c r="H1260" i="3"/>
  <c r="J1259" i="3"/>
  <c r="I1259" i="3"/>
  <c r="H1259" i="3"/>
  <c r="J1258" i="3"/>
  <c r="I1258" i="3"/>
  <c r="H1258" i="3"/>
  <c r="J1257" i="3"/>
  <c r="I1257" i="3"/>
  <c r="H1257" i="3"/>
  <c r="J1256" i="3"/>
  <c r="I1256" i="3"/>
  <c r="H1256" i="3"/>
  <c r="J1255" i="3"/>
  <c r="I1255" i="3"/>
  <c r="H1255" i="3"/>
  <c r="J1254" i="3"/>
  <c r="I1254" i="3"/>
  <c r="H1254" i="3"/>
  <c r="J1253" i="3"/>
  <c r="I1253" i="3"/>
  <c r="H1253" i="3"/>
  <c r="J1252" i="3"/>
  <c r="I1252" i="3"/>
  <c r="H1252" i="3"/>
  <c r="J1251" i="3"/>
  <c r="I1251" i="3"/>
  <c r="H1251" i="3"/>
  <c r="J1250" i="3"/>
  <c r="I1250" i="3"/>
  <c r="H1250" i="3"/>
  <c r="J1249" i="3"/>
  <c r="I1249" i="3"/>
  <c r="H1249" i="3"/>
  <c r="J1248" i="3"/>
  <c r="I1248" i="3"/>
  <c r="H1248" i="3"/>
  <c r="J1247" i="3"/>
  <c r="I1247" i="3"/>
  <c r="H1247" i="3"/>
  <c r="J1246" i="3"/>
  <c r="I1246" i="3"/>
  <c r="H1246" i="3"/>
  <c r="J1245" i="3"/>
  <c r="I1245" i="3"/>
  <c r="H1245" i="3"/>
  <c r="J1244" i="3"/>
  <c r="I1244" i="3"/>
  <c r="H1244" i="3"/>
  <c r="J1243" i="3"/>
  <c r="I1243" i="3"/>
  <c r="H1243" i="3"/>
  <c r="J1242" i="3"/>
  <c r="I1242" i="3"/>
  <c r="H1242" i="3"/>
  <c r="J1241" i="3"/>
  <c r="I1241" i="3"/>
  <c r="H1241" i="3"/>
  <c r="J1240" i="3"/>
  <c r="I1240" i="3"/>
  <c r="H1240" i="3"/>
  <c r="J1239" i="3"/>
  <c r="I1239" i="3"/>
  <c r="H1239" i="3"/>
  <c r="J1238" i="3"/>
  <c r="I1238" i="3"/>
  <c r="H1238" i="3"/>
  <c r="J1237" i="3"/>
  <c r="I1237" i="3"/>
  <c r="H1237" i="3"/>
  <c r="J1236" i="3"/>
  <c r="I1236" i="3"/>
  <c r="H1236" i="3"/>
  <c r="J1235" i="3"/>
  <c r="I1235" i="3"/>
  <c r="H1235" i="3"/>
  <c r="J1234" i="3"/>
  <c r="I1234" i="3"/>
  <c r="H1234" i="3"/>
  <c r="J1233" i="3"/>
  <c r="I1233" i="3"/>
  <c r="H1233" i="3"/>
  <c r="J1232" i="3"/>
  <c r="I1232" i="3"/>
  <c r="H1232" i="3"/>
  <c r="J1231" i="3"/>
  <c r="I1231" i="3"/>
  <c r="H1231" i="3"/>
  <c r="J1230" i="3"/>
  <c r="I1230" i="3"/>
  <c r="H1230" i="3"/>
  <c r="J1229" i="3"/>
  <c r="I1229" i="3"/>
  <c r="H1229" i="3"/>
  <c r="J1228" i="3"/>
  <c r="I1228" i="3"/>
  <c r="H1228" i="3"/>
  <c r="J1227" i="3"/>
  <c r="I1227" i="3"/>
  <c r="H1227" i="3"/>
  <c r="J1226" i="3"/>
  <c r="I1226" i="3"/>
  <c r="H1226" i="3"/>
  <c r="J1225" i="3"/>
  <c r="I1225" i="3"/>
  <c r="H1225" i="3"/>
  <c r="J1224" i="3"/>
  <c r="I1224" i="3"/>
  <c r="H1224" i="3"/>
  <c r="J1223" i="3"/>
  <c r="I1223" i="3"/>
  <c r="H1223" i="3"/>
  <c r="J1222" i="3"/>
  <c r="I1222" i="3"/>
  <c r="H1222" i="3"/>
  <c r="J1221" i="3"/>
  <c r="I1221" i="3"/>
  <c r="H1221" i="3"/>
  <c r="J1220" i="3"/>
  <c r="I1220" i="3"/>
  <c r="H1220" i="3"/>
  <c r="J1219" i="3"/>
  <c r="I1219" i="3"/>
  <c r="H1219" i="3"/>
  <c r="J1218" i="3"/>
  <c r="I1218" i="3"/>
  <c r="H1218" i="3"/>
  <c r="J1217" i="3"/>
  <c r="I1217" i="3"/>
  <c r="H1217" i="3"/>
  <c r="J1216" i="3"/>
  <c r="I1216" i="3"/>
  <c r="H1216" i="3"/>
  <c r="J1215" i="3"/>
  <c r="I1215" i="3"/>
  <c r="H1215" i="3"/>
  <c r="J1214" i="3"/>
  <c r="I1214" i="3"/>
  <c r="H1214" i="3"/>
  <c r="J1213" i="3"/>
  <c r="I1213" i="3"/>
  <c r="H1213" i="3"/>
  <c r="J1212" i="3"/>
  <c r="I1212" i="3"/>
  <c r="H1212" i="3"/>
  <c r="J1211" i="3"/>
  <c r="I1211" i="3"/>
  <c r="H1211" i="3"/>
  <c r="J1210" i="3"/>
  <c r="I1210" i="3"/>
  <c r="H1210" i="3"/>
  <c r="J1209" i="3"/>
  <c r="I1209" i="3"/>
  <c r="H1209" i="3"/>
  <c r="J1208" i="3"/>
  <c r="I1208" i="3"/>
  <c r="H1208" i="3"/>
  <c r="J1207" i="3"/>
  <c r="I1207" i="3"/>
  <c r="H1207" i="3"/>
  <c r="J1206" i="3"/>
  <c r="I1206" i="3"/>
  <c r="H1206" i="3"/>
  <c r="J1205" i="3"/>
  <c r="I1205" i="3"/>
  <c r="H1205" i="3"/>
  <c r="J1204" i="3"/>
  <c r="I1204" i="3"/>
  <c r="H1204" i="3"/>
  <c r="J1203" i="3"/>
  <c r="I1203" i="3"/>
  <c r="H1203" i="3"/>
  <c r="J1202" i="3"/>
  <c r="I1202" i="3"/>
  <c r="H1202" i="3"/>
  <c r="J1201" i="3"/>
  <c r="I1201" i="3"/>
  <c r="H1201" i="3"/>
  <c r="J1200" i="3"/>
  <c r="I1200" i="3"/>
  <c r="H1200" i="3"/>
  <c r="J1199" i="3"/>
  <c r="I1199" i="3"/>
  <c r="H1199" i="3"/>
  <c r="J1198" i="3"/>
  <c r="I1198" i="3"/>
  <c r="H1198" i="3"/>
  <c r="J1197" i="3"/>
  <c r="I1197" i="3"/>
  <c r="H1197" i="3"/>
  <c r="J1196" i="3"/>
  <c r="I1196" i="3"/>
  <c r="H1196" i="3"/>
  <c r="J1195" i="3"/>
  <c r="I1195" i="3"/>
  <c r="H1195" i="3"/>
  <c r="J1194" i="3"/>
  <c r="I1194" i="3"/>
  <c r="H1194" i="3"/>
  <c r="J1193" i="3"/>
  <c r="I1193" i="3"/>
  <c r="H1193" i="3"/>
  <c r="J1192" i="3"/>
  <c r="I1192" i="3"/>
  <c r="H1192" i="3"/>
  <c r="J1191" i="3"/>
  <c r="I1191" i="3"/>
  <c r="H1191" i="3"/>
  <c r="J1190" i="3"/>
  <c r="I1190" i="3"/>
  <c r="H1190" i="3"/>
  <c r="J1189" i="3"/>
  <c r="I1189" i="3"/>
  <c r="H1189" i="3"/>
  <c r="J1188" i="3"/>
  <c r="I1188" i="3"/>
  <c r="H1188" i="3"/>
  <c r="J1187" i="3"/>
  <c r="I1187" i="3"/>
  <c r="H1187" i="3"/>
  <c r="J1186" i="3"/>
  <c r="I1186" i="3"/>
  <c r="H1186" i="3"/>
  <c r="J1185" i="3"/>
  <c r="I1185" i="3"/>
  <c r="H1185" i="3"/>
  <c r="J1184" i="3"/>
  <c r="I1184" i="3"/>
  <c r="H1184" i="3"/>
  <c r="J1183" i="3"/>
  <c r="I1183" i="3"/>
  <c r="H1183" i="3"/>
  <c r="J1182" i="3"/>
  <c r="I1182" i="3"/>
  <c r="H1182" i="3"/>
  <c r="J1181" i="3"/>
  <c r="I1181" i="3"/>
  <c r="H1181" i="3"/>
  <c r="J1180" i="3"/>
  <c r="I1180" i="3"/>
  <c r="H1180" i="3"/>
  <c r="J1179" i="3"/>
  <c r="I1179" i="3"/>
  <c r="H1179" i="3"/>
  <c r="J1178" i="3"/>
  <c r="I1178" i="3"/>
  <c r="H1178" i="3"/>
  <c r="J1177" i="3"/>
  <c r="I1177" i="3"/>
  <c r="H1177" i="3"/>
  <c r="J1176" i="3"/>
  <c r="I1176" i="3"/>
  <c r="H1176" i="3"/>
  <c r="J1175" i="3"/>
  <c r="I1175" i="3"/>
  <c r="H1175" i="3"/>
  <c r="J1174" i="3"/>
  <c r="I1174" i="3"/>
  <c r="H1174" i="3"/>
  <c r="J1173" i="3"/>
  <c r="I1173" i="3"/>
  <c r="H1173" i="3"/>
  <c r="J1172" i="3"/>
  <c r="I1172" i="3"/>
  <c r="H1172" i="3"/>
  <c r="J1171" i="3"/>
  <c r="I1171" i="3"/>
  <c r="H1171" i="3"/>
  <c r="J1170" i="3"/>
  <c r="I1170" i="3"/>
  <c r="H1170" i="3"/>
  <c r="J1169" i="3"/>
  <c r="I1169" i="3"/>
  <c r="H1169" i="3"/>
  <c r="J1168" i="3"/>
  <c r="I1168" i="3"/>
  <c r="H1168" i="3"/>
  <c r="J1167" i="3"/>
  <c r="I1167" i="3"/>
  <c r="H1167" i="3"/>
  <c r="J1166" i="3"/>
  <c r="I1166" i="3"/>
  <c r="H1166" i="3"/>
  <c r="J1165" i="3"/>
  <c r="I1165" i="3"/>
  <c r="H1165" i="3"/>
  <c r="J1164" i="3"/>
  <c r="I1164" i="3"/>
  <c r="H1164" i="3"/>
  <c r="J1163" i="3"/>
  <c r="I1163" i="3"/>
  <c r="H1163" i="3"/>
  <c r="J1162" i="3"/>
  <c r="I1162" i="3"/>
  <c r="H1162" i="3"/>
  <c r="J1161" i="3"/>
  <c r="I1161" i="3"/>
  <c r="H1161" i="3"/>
  <c r="J1160" i="3"/>
  <c r="I1160" i="3"/>
  <c r="H1160" i="3"/>
  <c r="J1159" i="3"/>
  <c r="I1159" i="3"/>
  <c r="H1159" i="3"/>
  <c r="J1158" i="3"/>
  <c r="I1158" i="3"/>
  <c r="H1158" i="3"/>
  <c r="J1157" i="3"/>
  <c r="I1157" i="3"/>
  <c r="H1157" i="3"/>
  <c r="J1156" i="3"/>
  <c r="I1156" i="3"/>
  <c r="H1156" i="3"/>
  <c r="J1155" i="3"/>
  <c r="I1155" i="3"/>
  <c r="H1155" i="3"/>
  <c r="J1154" i="3"/>
  <c r="I1154" i="3"/>
  <c r="H1154" i="3"/>
  <c r="J1153" i="3"/>
  <c r="I1153" i="3"/>
  <c r="H1153" i="3"/>
  <c r="J1152" i="3"/>
  <c r="I1152" i="3"/>
  <c r="H1152" i="3"/>
  <c r="J1151" i="3"/>
  <c r="I1151" i="3"/>
  <c r="H1151" i="3"/>
  <c r="J1150" i="3"/>
  <c r="I1150" i="3"/>
  <c r="H1150" i="3"/>
  <c r="J1149" i="3"/>
  <c r="I1149" i="3"/>
  <c r="H1149" i="3"/>
  <c r="J1148" i="3"/>
  <c r="I1148" i="3"/>
  <c r="H1148" i="3"/>
  <c r="J1147" i="3"/>
  <c r="I1147" i="3"/>
  <c r="H1147" i="3"/>
  <c r="J1146" i="3"/>
  <c r="I1146" i="3"/>
  <c r="H1146" i="3"/>
  <c r="J1145" i="3"/>
  <c r="I1145" i="3"/>
  <c r="H1145" i="3"/>
  <c r="J1144" i="3"/>
  <c r="I1144" i="3"/>
  <c r="H1144" i="3"/>
  <c r="J1143" i="3"/>
  <c r="I1143" i="3"/>
  <c r="H1143" i="3"/>
  <c r="J1142" i="3"/>
  <c r="I1142" i="3"/>
  <c r="H1142" i="3"/>
  <c r="J1141" i="3"/>
  <c r="I1141" i="3"/>
  <c r="H1141" i="3"/>
  <c r="J1140" i="3"/>
  <c r="I1140" i="3"/>
  <c r="H1140" i="3"/>
  <c r="J1139" i="3"/>
  <c r="I1139" i="3"/>
  <c r="H1139" i="3"/>
  <c r="J1138" i="3"/>
  <c r="I1138" i="3"/>
  <c r="H1138" i="3"/>
  <c r="J1137" i="3"/>
  <c r="I1137" i="3"/>
  <c r="H1137" i="3"/>
  <c r="J1136" i="3"/>
  <c r="I1136" i="3"/>
  <c r="H1136" i="3"/>
  <c r="J1135" i="3"/>
  <c r="I1135" i="3"/>
  <c r="H1135" i="3"/>
  <c r="J1134" i="3"/>
  <c r="I1134" i="3"/>
  <c r="H1134" i="3"/>
  <c r="J1133" i="3"/>
  <c r="I1133" i="3"/>
  <c r="H1133" i="3"/>
  <c r="J1132" i="3"/>
  <c r="I1132" i="3"/>
  <c r="H1132" i="3"/>
  <c r="J1131" i="3"/>
  <c r="I1131" i="3"/>
  <c r="H1131" i="3"/>
  <c r="J1130" i="3"/>
  <c r="I1130" i="3"/>
  <c r="H1130" i="3"/>
  <c r="J1129" i="3"/>
  <c r="I1129" i="3"/>
  <c r="H1129" i="3"/>
  <c r="J1128" i="3"/>
  <c r="I1128" i="3"/>
  <c r="H1128" i="3"/>
  <c r="J1127" i="3"/>
  <c r="I1127" i="3"/>
  <c r="H1127" i="3"/>
  <c r="J1126" i="3"/>
  <c r="I1126" i="3"/>
  <c r="H1126" i="3"/>
  <c r="J1125" i="3"/>
  <c r="I1125" i="3"/>
  <c r="H1125" i="3"/>
  <c r="J1124" i="3"/>
  <c r="I1124" i="3"/>
  <c r="H1124" i="3"/>
  <c r="J1123" i="3"/>
  <c r="I1123" i="3"/>
  <c r="H1123" i="3"/>
  <c r="J1122" i="3"/>
  <c r="I1122" i="3"/>
  <c r="H1122" i="3"/>
  <c r="J1121" i="3"/>
  <c r="I1121" i="3"/>
  <c r="H1121" i="3"/>
  <c r="J1120" i="3"/>
  <c r="I1120" i="3"/>
  <c r="H1120" i="3"/>
  <c r="J1119" i="3"/>
  <c r="I1119" i="3"/>
  <c r="H1119" i="3"/>
  <c r="J1118" i="3"/>
  <c r="I1118" i="3"/>
  <c r="H1118" i="3"/>
  <c r="J1117" i="3"/>
  <c r="I1117" i="3"/>
  <c r="H1117" i="3"/>
  <c r="J1116" i="3"/>
  <c r="I1116" i="3"/>
  <c r="H1116" i="3"/>
  <c r="J1115" i="3"/>
  <c r="I1115" i="3"/>
  <c r="H1115" i="3"/>
  <c r="J1114" i="3"/>
  <c r="I1114" i="3"/>
  <c r="H1114" i="3"/>
  <c r="J1113" i="3"/>
  <c r="I1113" i="3"/>
  <c r="H1113" i="3"/>
  <c r="J1112" i="3"/>
  <c r="I1112" i="3"/>
  <c r="H1112" i="3"/>
  <c r="J1111" i="3"/>
  <c r="I1111" i="3"/>
  <c r="H1111" i="3"/>
  <c r="J1110" i="3"/>
  <c r="I1110" i="3"/>
  <c r="H1110" i="3"/>
  <c r="J1109" i="3"/>
  <c r="I1109" i="3"/>
  <c r="H1109" i="3"/>
  <c r="J1108" i="3"/>
  <c r="I1108" i="3"/>
  <c r="H1108" i="3"/>
  <c r="J1107" i="3"/>
  <c r="I1107" i="3"/>
  <c r="H1107" i="3"/>
  <c r="J1106" i="3"/>
  <c r="I1106" i="3"/>
  <c r="H1106" i="3"/>
  <c r="J1105" i="3"/>
  <c r="I1105" i="3"/>
  <c r="H1105" i="3"/>
  <c r="J1104" i="3"/>
  <c r="I1104" i="3"/>
  <c r="H1104" i="3"/>
  <c r="J1103" i="3"/>
  <c r="I1103" i="3"/>
  <c r="H1103" i="3"/>
  <c r="J1102" i="3"/>
  <c r="I1102" i="3"/>
  <c r="H1102" i="3"/>
  <c r="J1101" i="3"/>
  <c r="I1101" i="3"/>
  <c r="H1101" i="3"/>
  <c r="J1100" i="3"/>
  <c r="I1100" i="3"/>
  <c r="H1100" i="3"/>
  <c r="J1099" i="3"/>
  <c r="I1099" i="3"/>
  <c r="H1099" i="3"/>
  <c r="J1098" i="3"/>
  <c r="I1098" i="3"/>
  <c r="H1098" i="3"/>
  <c r="J1097" i="3"/>
  <c r="I1097" i="3"/>
  <c r="H1097" i="3"/>
  <c r="J1096" i="3"/>
  <c r="I1096" i="3"/>
  <c r="H1096" i="3"/>
  <c r="J1095" i="3"/>
  <c r="I1095" i="3"/>
  <c r="H1095" i="3"/>
  <c r="J1094" i="3"/>
  <c r="I1094" i="3"/>
  <c r="H1094" i="3"/>
  <c r="J1093" i="3"/>
  <c r="I1093" i="3"/>
  <c r="H1093" i="3"/>
  <c r="J1092" i="3"/>
  <c r="I1092" i="3"/>
  <c r="H1092" i="3"/>
  <c r="J1091" i="3"/>
  <c r="I1091" i="3"/>
  <c r="H1091" i="3"/>
  <c r="J1090" i="3"/>
  <c r="I1090" i="3"/>
  <c r="H1090" i="3"/>
  <c r="J1089" i="3"/>
  <c r="I1089" i="3"/>
  <c r="H1089" i="3"/>
  <c r="J1088" i="3"/>
  <c r="I1088" i="3"/>
  <c r="H1088" i="3"/>
  <c r="J1087" i="3"/>
  <c r="I1087" i="3"/>
  <c r="H1087" i="3"/>
  <c r="J1086" i="3"/>
  <c r="I1086" i="3"/>
  <c r="H1086" i="3"/>
  <c r="J1085" i="3"/>
  <c r="I1085" i="3"/>
  <c r="H1085" i="3"/>
  <c r="J1084" i="3"/>
  <c r="I1084" i="3"/>
  <c r="H1084" i="3"/>
  <c r="J1083" i="3"/>
  <c r="I1083" i="3"/>
  <c r="H1083" i="3"/>
  <c r="J1082" i="3"/>
  <c r="I1082" i="3"/>
  <c r="H1082" i="3"/>
  <c r="J1081" i="3"/>
  <c r="I1081" i="3"/>
  <c r="H1081" i="3"/>
  <c r="J1080" i="3"/>
  <c r="I1080" i="3"/>
  <c r="H1080" i="3"/>
  <c r="J1079" i="3"/>
  <c r="I1079" i="3"/>
  <c r="H1079" i="3"/>
  <c r="J1078" i="3"/>
  <c r="I1078" i="3"/>
  <c r="H1078" i="3"/>
  <c r="J1077" i="3"/>
  <c r="I1077" i="3"/>
  <c r="H1077" i="3"/>
  <c r="J1076" i="3"/>
  <c r="I1076" i="3"/>
  <c r="H1076" i="3"/>
  <c r="J1075" i="3"/>
  <c r="I1075" i="3"/>
  <c r="H1075" i="3"/>
  <c r="J1074" i="3"/>
  <c r="I1074" i="3"/>
  <c r="H1074" i="3"/>
  <c r="J1073" i="3"/>
  <c r="I1073" i="3"/>
  <c r="H1073" i="3"/>
  <c r="J1072" i="3"/>
  <c r="I1072" i="3"/>
  <c r="H1072" i="3"/>
  <c r="J1071" i="3"/>
  <c r="I1071" i="3"/>
  <c r="H1071" i="3"/>
  <c r="J1070" i="3"/>
  <c r="I1070" i="3"/>
  <c r="H1070" i="3"/>
  <c r="J1069" i="3"/>
  <c r="I1069" i="3"/>
  <c r="H1069" i="3"/>
  <c r="J1068" i="3"/>
  <c r="I1068" i="3"/>
  <c r="H1068" i="3"/>
  <c r="J1067" i="3"/>
  <c r="I1067" i="3"/>
  <c r="H1067" i="3"/>
  <c r="J1066" i="3"/>
  <c r="I1066" i="3"/>
  <c r="H1066" i="3"/>
  <c r="J1065" i="3"/>
  <c r="I1065" i="3"/>
  <c r="H1065" i="3"/>
  <c r="J1064" i="3"/>
  <c r="I1064" i="3"/>
  <c r="H1064" i="3"/>
  <c r="J1063" i="3"/>
  <c r="I1063" i="3"/>
  <c r="H1063" i="3"/>
  <c r="J1062" i="3"/>
  <c r="I1062" i="3"/>
  <c r="H1062" i="3"/>
  <c r="J1061" i="3"/>
  <c r="I1061" i="3"/>
  <c r="H1061" i="3"/>
  <c r="J1060" i="3"/>
  <c r="I1060" i="3"/>
  <c r="H1060" i="3"/>
  <c r="J1059" i="3"/>
  <c r="I1059" i="3"/>
  <c r="H1059" i="3"/>
  <c r="J1058" i="3"/>
  <c r="I1058" i="3"/>
  <c r="H1058" i="3"/>
  <c r="J1057" i="3"/>
  <c r="I1057" i="3"/>
  <c r="H1057" i="3"/>
  <c r="J1056" i="3"/>
  <c r="I1056" i="3"/>
  <c r="H1056" i="3"/>
  <c r="J1055" i="3"/>
  <c r="I1055" i="3"/>
  <c r="H1055" i="3"/>
  <c r="J1054" i="3"/>
  <c r="I1054" i="3"/>
  <c r="H1054" i="3"/>
  <c r="J1053" i="3"/>
  <c r="I1053" i="3"/>
  <c r="H1053" i="3"/>
  <c r="J1052" i="3"/>
  <c r="I1052" i="3"/>
  <c r="H1052" i="3"/>
  <c r="J1051" i="3"/>
  <c r="I1051" i="3"/>
  <c r="H1051" i="3"/>
  <c r="J1050" i="3"/>
  <c r="I1050" i="3"/>
  <c r="H1050" i="3"/>
  <c r="J1049" i="3"/>
  <c r="I1049" i="3"/>
  <c r="H1049" i="3"/>
  <c r="J1048" i="3"/>
  <c r="I1048" i="3"/>
  <c r="H1048" i="3"/>
  <c r="J1047" i="3"/>
  <c r="I1047" i="3"/>
  <c r="H1047" i="3"/>
  <c r="J1046" i="3"/>
  <c r="I1046" i="3"/>
  <c r="H1046" i="3"/>
  <c r="J1045" i="3"/>
  <c r="I1045" i="3"/>
  <c r="H1045" i="3"/>
  <c r="J1044" i="3"/>
  <c r="I1044" i="3"/>
  <c r="H1044" i="3"/>
  <c r="J1043" i="3"/>
  <c r="I1043" i="3"/>
  <c r="H1043" i="3"/>
  <c r="J1042" i="3"/>
  <c r="I1042" i="3"/>
  <c r="H1042" i="3"/>
  <c r="J1041" i="3"/>
  <c r="I1041" i="3"/>
  <c r="H1041" i="3"/>
  <c r="J1040" i="3"/>
  <c r="I1040" i="3"/>
  <c r="H1040" i="3"/>
  <c r="J1039" i="3"/>
  <c r="I1039" i="3"/>
  <c r="H1039" i="3"/>
  <c r="J1038" i="3"/>
  <c r="I1038" i="3"/>
  <c r="H1038" i="3"/>
  <c r="J1037" i="3"/>
  <c r="I1037" i="3"/>
  <c r="H1037" i="3"/>
  <c r="J1036" i="3"/>
  <c r="I1036" i="3"/>
  <c r="H1036" i="3"/>
  <c r="J1035" i="3"/>
  <c r="I1035" i="3"/>
  <c r="H1035" i="3"/>
  <c r="J1034" i="3"/>
  <c r="I1034" i="3"/>
  <c r="H1034" i="3"/>
  <c r="J1033" i="3"/>
  <c r="I1033" i="3"/>
  <c r="H1033" i="3"/>
  <c r="J1032" i="3"/>
  <c r="I1032" i="3"/>
  <c r="H1032" i="3"/>
  <c r="J1031" i="3"/>
  <c r="I1031" i="3"/>
  <c r="H1031" i="3"/>
  <c r="J1030" i="3"/>
  <c r="I1030" i="3"/>
  <c r="H1030" i="3"/>
  <c r="J1029" i="3"/>
  <c r="I1029" i="3"/>
  <c r="H1029" i="3"/>
  <c r="J1028" i="3"/>
  <c r="I1028" i="3"/>
  <c r="H1028" i="3"/>
  <c r="J1027" i="3"/>
  <c r="I1027" i="3"/>
  <c r="H1027" i="3"/>
  <c r="J1026" i="3"/>
  <c r="I1026" i="3"/>
  <c r="H1026" i="3"/>
  <c r="J1025" i="3"/>
  <c r="I1025" i="3"/>
  <c r="H1025" i="3"/>
  <c r="J1024" i="3"/>
  <c r="I1024" i="3"/>
  <c r="H1024" i="3"/>
  <c r="J1023" i="3"/>
  <c r="I1023" i="3"/>
  <c r="H1023" i="3"/>
  <c r="J1022" i="3"/>
  <c r="I1022" i="3"/>
  <c r="H1022" i="3"/>
  <c r="J1021" i="3"/>
  <c r="I1021" i="3"/>
  <c r="H1021" i="3"/>
  <c r="J1020" i="3"/>
  <c r="I1020" i="3"/>
  <c r="H1020" i="3"/>
  <c r="J1019" i="3"/>
  <c r="I1019" i="3"/>
  <c r="H1019" i="3"/>
  <c r="J1018" i="3"/>
  <c r="I1018" i="3"/>
  <c r="H1018" i="3"/>
  <c r="J1017" i="3"/>
  <c r="I1017" i="3"/>
  <c r="H1017" i="3"/>
  <c r="J1016" i="3"/>
  <c r="I1016" i="3"/>
  <c r="H1016" i="3"/>
  <c r="J1015" i="3"/>
  <c r="I1015" i="3"/>
  <c r="H1015" i="3"/>
  <c r="J1014" i="3"/>
  <c r="I1014" i="3"/>
  <c r="H1014" i="3"/>
  <c r="J1013" i="3"/>
  <c r="I1013" i="3"/>
  <c r="H1013" i="3"/>
  <c r="J1012" i="3"/>
  <c r="I1012" i="3"/>
  <c r="H1012" i="3"/>
  <c r="J1011" i="3"/>
  <c r="I1011" i="3"/>
  <c r="H1011" i="3"/>
  <c r="J1010" i="3"/>
  <c r="I1010" i="3"/>
  <c r="H1010" i="3"/>
  <c r="J1009" i="3"/>
  <c r="I1009" i="3"/>
  <c r="H1009" i="3"/>
  <c r="J1008" i="3"/>
  <c r="I1008" i="3"/>
  <c r="H1008" i="3"/>
  <c r="J1007" i="3"/>
  <c r="I1007" i="3"/>
  <c r="H1007" i="3"/>
  <c r="J1006" i="3"/>
  <c r="I1006" i="3"/>
  <c r="H1006" i="3"/>
  <c r="J1005" i="3"/>
  <c r="I1005" i="3"/>
  <c r="H1005" i="3"/>
  <c r="J1004" i="3"/>
  <c r="I1004" i="3"/>
  <c r="H1004" i="3"/>
  <c r="J1003" i="3"/>
  <c r="I1003" i="3"/>
  <c r="H1003" i="3"/>
  <c r="J1002" i="3"/>
  <c r="I1002" i="3"/>
  <c r="H1002" i="3"/>
  <c r="J1001" i="3"/>
  <c r="I1001" i="3"/>
  <c r="H1001" i="3"/>
  <c r="J1000" i="3"/>
  <c r="I1000" i="3"/>
  <c r="H1000" i="3"/>
  <c r="J999" i="3"/>
  <c r="I999" i="3"/>
  <c r="H999" i="3"/>
  <c r="J998" i="3"/>
  <c r="I998" i="3"/>
  <c r="H998" i="3"/>
  <c r="J997" i="3"/>
  <c r="I997" i="3"/>
  <c r="H997" i="3"/>
  <c r="J996" i="3"/>
  <c r="I996" i="3"/>
  <c r="H996" i="3"/>
  <c r="J995" i="3"/>
  <c r="I995" i="3"/>
  <c r="H995" i="3"/>
  <c r="J994" i="3"/>
  <c r="I994" i="3"/>
  <c r="H994" i="3"/>
  <c r="J993" i="3"/>
  <c r="I993" i="3"/>
  <c r="H993" i="3"/>
  <c r="J992" i="3"/>
  <c r="I992" i="3"/>
  <c r="H992" i="3"/>
  <c r="J991" i="3"/>
  <c r="I991" i="3"/>
  <c r="H991" i="3"/>
  <c r="J990" i="3"/>
  <c r="I990" i="3"/>
  <c r="H990" i="3"/>
  <c r="J989" i="3"/>
  <c r="I989" i="3"/>
  <c r="H989" i="3"/>
  <c r="J988" i="3"/>
  <c r="I988" i="3"/>
  <c r="H988" i="3"/>
  <c r="J987" i="3"/>
  <c r="I987" i="3"/>
  <c r="H987" i="3"/>
  <c r="J986" i="3"/>
  <c r="I986" i="3"/>
  <c r="H986" i="3"/>
  <c r="J985" i="3"/>
  <c r="I985" i="3"/>
  <c r="H985" i="3"/>
  <c r="J984" i="3"/>
  <c r="I984" i="3"/>
  <c r="H984" i="3"/>
  <c r="J983" i="3"/>
  <c r="I983" i="3"/>
  <c r="H983" i="3"/>
  <c r="J982" i="3"/>
  <c r="I982" i="3"/>
  <c r="H982" i="3"/>
  <c r="J981" i="3"/>
  <c r="I981" i="3"/>
  <c r="H981" i="3"/>
  <c r="J980" i="3"/>
  <c r="I980" i="3"/>
  <c r="H980" i="3"/>
  <c r="J979" i="3"/>
  <c r="I979" i="3"/>
  <c r="H979" i="3"/>
  <c r="J978" i="3"/>
  <c r="I978" i="3"/>
  <c r="H978" i="3"/>
  <c r="J977" i="3"/>
  <c r="I977" i="3"/>
  <c r="H977" i="3"/>
  <c r="J976" i="3"/>
  <c r="I976" i="3"/>
  <c r="H976" i="3"/>
  <c r="J975" i="3"/>
  <c r="I975" i="3"/>
  <c r="H975" i="3"/>
  <c r="J974" i="3"/>
  <c r="I974" i="3"/>
  <c r="H974" i="3"/>
  <c r="J973" i="3"/>
  <c r="I973" i="3"/>
  <c r="H973" i="3"/>
  <c r="J972" i="3"/>
  <c r="I972" i="3"/>
  <c r="H972" i="3"/>
  <c r="J971" i="3"/>
  <c r="I971" i="3"/>
  <c r="H971" i="3"/>
  <c r="J970" i="3"/>
  <c r="I970" i="3"/>
  <c r="H970" i="3"/>
  <c r="J969" i="3"/>
  <c r="I969" i="3"/>
  <c r="H969" i="3"/>
  <c r="J968" i="3"/>
  <c r="I968" i="3"/>
  <c r="H968" i="3"/>
  <c r="J967" i="3"/>
  <c r="I967" i="3"/>
  <c r="H967" i="3"/>
  <c r="J966" i="3"/>
  <c r="I966" i="3"/>
  <c r="H966" i="3"/>
  <c r="J965" i="3"/>
  <c r="I965" i="3"/>
  <c r="H965" i="3"/>
  <c r="J964" i="3"/>
  <c r="I964" i="3"/>
  <c r="H964" i="3"/>
  <c r="J963" i="3"/>
  <c r="I963" i="3"/>
  <c r="H963" i="3"/>
  <c r="J962" i="3"/>
  <c r="I962" i="3"/>
  <c r="H962" i="3"/>
  <c r="J961" i="3"/>
  <c r="I961" i="3"/>
  <c r="H961" i="3"/>
  <c r="J960" i="3"/>
  <c r="I960" i="3"/>
  <c r="H960" i="3"/>
  <c r="J959" i="3"/>
  <c r="I959" i="3"/>
  <c r="H959" i="3"/>
  <c r="J958" i="3"/>
  <c r="I958" i="3"/>
  <c r="H958" i="3"/>
  <c r="J957" i="3"/>
  <c r="I957" i="3"/>
  <c r="H957" i="3"/>
  <c r="J956" i="3"/>
  <c r="I956" i="3"/>
  <c r="H956" i="3"/>
  <c r="J955" i="3"/>
  <c r="I955" i="3"/>
  <c r="H955" i="3"/>
  <c r="J954" i="3"/>
  <c r="I954" i="3"/>
  <c r="H954" i="3"/>
  <c r="J953" i="3"/>
  <c r="I953" i="3"/>
  <c r="H953" i="3"/>
  <c r="J952" i="3"/>
  <c r="I952" i="3"/>
  <c r="H952" i="3"/>
  <c r="J951" i="3"/>
  <c r="I951" i="3"/>
  <c r="H951" i="3"/>
  <c r="J950" i="3"/>
  <c r="I950" i="3"/>
  <c r="H950" i="3"/>
  <c r="J949" i="3"/>
  <c r="I949" i="3"/>
  <c r="H949" i="3"/>
  <c r="J948" i="3"/>
  <c r="I948" i="3"/>
  <c r="H948" i="3"/>
  <c r="J947" i="3"/>
  <c r="I947" i="3"/>
  <c r="H947" i="3"/>
  <c r="J946" i="3"/>
  <c r="I946" i="3"/>
  <c r="H946" i="3"/>
  <c r="J945" i="3"/>
  <c r="I945" i="3"/>
  <c r="H945" i="3"/>
  <c r="J944" i="3"/>
  <c r="I944" i="3"/>
  <c r="H944" i="3"/>
  <c r="J943" i="3"/>
  <c r="I943" i="3"/>
  <c r="H943" i="3"/>
  <c r="J942" i="3"/>
  <c r="I942" i="3"/>
  <c r="H942" i="3"/>
  <c r="J941" i="3"/>
  <c r="I941" i="3"/>
  <c r="H941" i="3"/>
  <c r="J940" i="3"/>
  <c r="I940" i="3"/>
  <c r="H940" i="3"/>
  <c r="J939" i="3"/>
  <c r="I939" i="3"/>
  <c r="H939" i="3"/>
  <c r="J938" i="3"/>
  <c r="I938" i="3"/>
  <c r="H938" i="3"/>
  <c r="J937" i="3"/>
  <c r="I937" i="3"/>
  <c r="H937" i="3"/>
  <c r="J936" i="3"/>
  <c r="I936" i="3"/>
  <c r="H936" i="3"/>
  <c r="J935" i="3"/>
  <c r="I935" i="3"/>
  <c r="H935" i="3"/>
  <c r="J934" i="3"/>
  <c r="I934" i="3"/>
  <c r="H934" i="3"/>
  <c r="J933" i="3"/>
  <c r="I933" i="3"/>
  <c r="H933" i="3"/>
  <c r="J932" i="3"/>
  <c r="I932" i="3"/>
  <c r="H932" i="3"/>
  <c r="J931" i="3"/>
  <c r="I931" i="3"/>
  <c r="H931" i="3"/>
  <c r="J930" i="3"/>
  <c r="I930" i="3"/>
  <c r="H930" i="3"/>
  <c r="J929" i="3"/>
  <c r="I929" i="3"/>
  <c r="H929" i="3"/>
  <c r="J928" i="3"/>
  <c r="I928" i="3"/>
  <c r="H928" i="3"/>
  <c r="J927" i="3"/>
  <c r="I927" i="3"/>
  <c r="H927" i="3"/>
  <c r="J926" i="3"/>
  <c r="I926" i="3"/>
  <c r="H926" i="3"/>
  <c r="J925" i="3"/>
  <c r="I925" i="3"/>
  <c r="H925" i="3"/>
  <c r="J924" i="3"/>
  <c r="I924" i="3"/>
  <c r="H924" i="3"/>
  <c r="J923" i="3"/>
  <c r="I923" i="3"/>
  <c r="H923" i="3"/>
  <c r="J922" i="3"/>
  <c r="I922" i="3"/>
  <c r="H922" i="3"/>
  <c r="J921" i="3"/>
  <c r="I921" i="3"/>
  <c r="H921" i="3"/>
  <c r="J920" i="3"/>
  <c r="I920" i="3"/>
  <c r="H920" i="3"/>
  <c r="J919" i="3"/>
  <c r="I919" i="3"/>
  <c r="H919" i="3"/>
  <c r="J918" i="3"/>
  <c r="I918" i="3"/>
  <c r="H918" i="3"/>
  <c r="J917" i="3"/>
  <c r="I917" i="3"/>
  <c r="H917" i="3"/>
  <c r="J916" i="3"/>
  <c r="I916" i="3"/>
  <c r="H916" i="3"/>
  <c r="J915" i="3"/>
  <c r="I915" i="3"/>
  <c r="H915" i="3"/>
  <c r="J914" i="3"/>
  <c r="I914" i="3"/>
  <c r="H914" i="3"/>
  <c r="J913" i="3"/>
  <c r="I913" i="3"/>
  <c r="H913" i="3"/>
  <c r="J912" i="3"/>
  <c r="I912" i="3"/>
  <c r="H912" i="3"/>
  <c r="J911" i="3"/>
  <c r="I911" i="3"/>
  <c r="H911" i="3"/>
  <c r="J910" i="3"/>
  <c r="I910" i="3"/>
  <c r="H910" i="3"/>
  <c r="J909" i="3"/>
  <c r="I909" i="3"/>
  <c r="H909" i="3"/>
  <c r="J908" i="3"/>
  <c r="I908" i="3"/>
  <c r="H908" i="3"/>
  <c r="J907" i="3"/>
  <c r="I907" i="3"/>
  <c r="H907" i="3"/>
  <c r="J906" i="3"/>
  <c r="I906" i="3"/>
  <c r="H906" i="3"/>
  <c r="J905" i="3"/>
  <c r="I905" i="3"/>
  <c r="H905" i="3"/>
  <c r="J904" i="3"/>
  <c r="I904" i="3"/>
  <c r="H904" i="3"/>
  <c r="J903" i="3"/>
  <c r="I903" i="3"/>
  <c r="H903" i="3"/>
  <c r="J902" i="3"/>
  <c r="I902" i="3"/>
  <c r="H902" i="3"/>
  <c r="J901" i="3"/>
  <c r="I901" i="3"/>
  <c r="H901" i="3"/>
  <c r="J900" i="3"/>
  <c r="I900" i="3"/>
  <c r="H900" i="3"/>
  <c r="J899" i="3"/>
  <c r="I899" i="3"/>
  <c r="H899" i="3"/>
  <c r="J898" i="3"/>
  <c r="I898" i="3"/>
  <c r="H898" i="3"/>
  <c r="J897" i="3"/>
  <c r="I897" i="3"/>
  <c r="H897" i="3"/>
  <c r="J896" i="3"/>
  <c r="I896" i="3"/>
  <c r="H896" i="3"/>
  <c r="J895" i="3"/>
  <c r="I895" i="3"/>
  <c r="H895" i="3"/>
  <c r="J894" i="3"/>
  <c r="I894" i="3"/>
  <c r="H894" i="3"/>
  <c r="J893" i="3"/>
  <c r="I893" i="3"/>
  <c r="H893" i="3"/>
  <c r="J892" i="3"/>
  <c r="I892" i="3"/>
  <c r="H892" i="3"/>
  <c r="J891" i="3"/>
  <c r="I891" i="3"/>
  <c r="H891" i="3"/>
  <c r="J890" i="3"/>
  <c r="I890" i="3"/>
  <c r="H890" i="3"/>
  <c r="J889" i="3"/>
  <c r="I889" i="3"/>
  <c r="H889" i="3"/>
  <c r="J888" i="3"/>
  <c r="I888" i="3"/>
  <c r="H888" i="3"/>
  <c r="J887" i="3"/>
  <c r="I887" i="3"/>
  <c r="H887" i="3"/>
  <c r="J886" i="3"/>
  <c r="I886" i="3"/>
  <c r="H886" i="3"/>
  <c r="J885" i="3"/>
  <c r="I885" i="3"/>
  <c r="H885" i="3"/>
  <c r="J884" i="3"/>
  <c r="I884" i="3"/>
  <c r="H884" i="3"/>
  <c r="J883" i="3"/>
  <c r="I883" i="3"/>
  <c r="H883" i="3"/>
  <c r="J882" i="3"/>
  <c r="I882" i="3"/>
  <c r="H882" i="3"/>
  <c r="J881" i="3"/>
  <c r="I881" i="3"/>
  <c r="H881" i="3"/>
  <c r="J880" i="3"/>
  <c r="I880" i="3"/>
  <c r="H880" i="3"/>
  <c r="J879" i="3"/>
  <c r="I879" i="3"/>
  <c r="H879" i="3"/>
  <c r="J878" i="3"/>
  <c r="I878" i="3"/>
  <c r="H878" i="3"/>
  <c r="J877" i="3"/>
  <c r="I877" i="3"/>
  <c r="H877" i="3"/>
  <c r="J876" i="3"/>
  <c r="I876" i="3"/>
  <c r="H876" i="3"/>
  <c r="J875" i="3"/>
  <c r="I875" i="3"/>
  <c r="H875" i="3"/>
  <c r="J874" i="3"/>
  <c r="I874" i="3"/>
  <c r="H874" i="3"/>
  <c r="J873" i="3"/>
  <c r="I873" i="3"/>
  <c r="H873" i="3"/>
  <c r="J872" i="3"/>
  <c r="I872" i="3"/>
  <c r="H872" i="3"/>
  <c r="J871" i="3"/>
  <c r="I871" i="3"/>
  <c r="H871" i="3"/>
  <c r="J870" i="3"/>
  <c r="I870" i="3"/>
  <c r="H870" i="3"/>
  <c r="J869" i="3"/>
  <c r="I869" i="3"/>
  <c r="H869" i="3"/>
  <c r="J868" i="3"/>
  <c r="I868" i="3"/>
  <c r="H868" i="3"/>
  <c r="J867" i="3"/>
  <c r="I867" i="3"/>
  <c r="H867" i="3"/>
  <c r="J866" i="3"/>
  <c r="I866" i="3"/>
  <c r="H866" i="3"/>
  <c r="J865" i="3"/>
  <c r="I865" i="3"/>
  <c r="H865" i="3"/>
  <c r="J864" i="3"/>
  <c r="I864" i="3"/>
  <c r="H864" i="3"/>
  <c r="J863" i="3"/>
  <c r="I863" i="3"/>
  <c r="H863" i="3"/>
  <c r="J862" i="3"/>
  <c r="I862" i="3"/>
  <c r="H862" i="3"/>
  <c r="J861" i="3"/>
  <c r="I861" i="3"/>
  <c r="H861" i="3"/>
  <c r="J860" i="3"/>
  <c r="I860" i="3"/>
  <c r="H860" i="3"/>
  <c r="J859" i="3"/>
  <c r="I859" i="3"/>
  <c r="H859" i="3"/>
  <c r="J858" i="3"/>
  <c r="I858" i="3"/>
  <c r="H858" i="3"/>
  <c r="J857" i="3"/>
  <c r="I857" i="3"/>
  <c r="H857" i="3"/>
  <c r="J856" i="3"/>
  <c r="I856" i="3"/>
  <c r="H856" i="3"/>
  <c r="J855" i="3"/>
  <c r="I855" i="3"/>
  <c r="H855" i="3"/>
  <c r="J854" i="3"/>
  <c r="I854" i="3"/>
  <c r="H854" i="3"/>
  <c r="J853" i="3"/>
  <c r="I853" i="3"/>
  <c r="H853" i="3"/>
  <c r="J852" i="3"/>
  <c r="I852" i="3"/>
  <c r="H852" i="3"/>
  <c r="J851" i="3"/>
  <c r="I851" i="3"/>
  <c r="H851" i="3"/>
  <c r="J850" i="3"/>
  <c r="I850" i="3"/>
  <c r="H850" i="3"/>
  <c r="J849" i="3"/>
  <c r="I849" i="3"/>
  <c r="H849" i="3"/>
  <c r="J848" i="3"/>
  <c r="I848" i="3"/>
  <c r="H848" i="3"/>
  <c r="J847" i="3"/>
  <c r="I847" i="3"/>
  <c r="H847" i="3"/>
  <c r="J846" i="3"/>
  <c r="I846" i="3"/>
  <c r="H846" i="3"/>
  <c r="J845" i="3"/>
  <c r="I845" i="3"/>
  <c r="H845" i="3"/>
  <c r="J844" i="3"/>
  <c r="I844" i="3"/>
  <c r="H844" i="3"/>
  <c r="J843" i="3"/>
  <c r="I843" i="3"/>
  <c r="H843" i="3"/>
  <c r="J842" i="3"/>
  <c r="I842" i="3"/>
  <c r="H842" i="3"/>
  <c r="J841" i="3"/>
  <c r="I841" i="3"/>
  <c r="H841" i="3"/>
  <c r="J840" i="3"/>
  <c r="I840" i="3"/>
  <c r="H840" i="3"/>
  <c r="J839" i="3"/>
  <c r="I839" i="3"/>
  <c r="H839" i="3"/>
  <c r="J838" i="3"/>
  <c r="I838" i="3"/>
  <c r="H838" i="3"/>
  <c r="J837" i="3"/>
  <c r="I837" i="3"/>
  <c r="H837" i="3"/>
  <c r="J836" i="3"/>
  <c r="I836" i="3"/>
  <c r="H836" i="3"/>
  <c r="J835" i="3"/>
  <c r="I835" i="3"/>
  <c r="H835" i="3"/>
  <c r="J834" i="3"/>
  <c r="I834" i="3"/>
  <c r="H834" i="3"/>
  <c r="J833" i="3"/>
  <c r="I833" i="3"/>
  <c r="H833" i="3"/>
  <c r="J832" i="3"/>
  <c r="I832" i="3"/>
  <c r="H832" i="3"/>
  <c r="J831" i="3"/>
  <c r="I831" i="3"/>
  <c r="H831" i="3"/>
  <c r="J830" i="3"/>
  <c r="I830" i="3"/>
  <c r="H830" i="3"/>
  <c r="J829" i="3"/>
  <c r="I829" i="3"/>
  <c r="H829" i="3"/>
  <c r="J828" i="3"/>
  <c r="I828" i="3"/>
  <c r="H828" i="3"/>
  <c r="J827" i="3"/>
  <c r="I827" i="3"/>
  <c r="H827" i="3"/>
  <c r="J826" i="3"/>
  <c r="I826" i="3"/>
  <c r="H826" i="3"/>
  <c r="J825" i="3"/>
  <c r="I825" i="3"/>
  <c r="H825" i="3"/>
  <c r="J824" i="3"/>
  <c r="I824" i="3"/>
  <c r="H824" i="3"/>
  <c r="J823" i="3"/>
  <c r="I823" i="3"/>
  <c r="H823" i="3"/>
  <c r="J822" i="3"/>
  <c r="I822" i="3"/>
  <c r="H822" i="3"/>
  <c r="J821" i="3"/>
  <c r="I821" i="3"/>
  <c r="H821" i="3"/>
  <c r="J820" i="3"/>
  <c r="I820" i="3"/>
  <c r="H820" i="3"/>
  <c r="J819" i="3"/>
  <c r="I819" i="3"/>
  <c r="H819" i="3"/>
  <c r="J818" i="3"/>
  <c r="I818" i="3"/>
  <c r="H818" i="3"/>
  <c r="J817" i="3"/>
  <c r="I817" i="3"/>
  <c r="H817" i="3"/>
  <c r="J816" i="3"/>
  <c r="I816" i="3"/>
  <c r="H816" i="3"/>
  <c r="J815" i="3"/>
  <c r="I815" i="3"/>
  <c r="H815" i="3"/>
  <c r="J814" i="3"/>
  <c r="I814" i="3"/>
  <c r="H814" i="3"/>
  <c r="J813" i="3"/>
  <c r="I813" i="3"/>
  <c r="H813" i="3"/>
  <c r="J812" i="3"/>
  <c r="I812" i="3"/>
  <c r="H812" i="3"/>
  <c r="J811" i="3"/>
  <c r="I811" i="3"/>
  <c r="H811" i="3"/>
  <c r="J810" i="3"/>
  <c r="I810" i="3"/>
  <c r="H810" i="3"/>
  <c r="J809" i="3"/>
  <c r="I809" i="3"/>
  <c r="H809" i="3"/>
  <c r="J808" i="3"/>
  <c r="I808" i="3"/>
  <c r="H808" i="3"/>
  <c r="J807" i="3"/>
  <c r="I807" i="3"/>
  <c r="H807" i="3"/>
  <c r="J806" i="3"/>
  <c r="I806" i="3"/>
  <c r="H806" i="3"/>
  <c r="J805" i="3"/>
  <c r="I805" i="3"/>
  <c r="H805" i="3"/>
  <c r="J804" i="3"/>
  <c r="I804" i="3"/>
  <c r="H804" i="3"/>
  <c r="J803" i="3"/>
  <c r="I803" i="3"/>
  <c r="H803" i="3"/>
  <c r="J802" i="3"/>
  <c r="I802" i="3"/>
  <c r="H802" i="3"/>
  <c r="J801" i="3"/>
  <c r="I801" i="3"/>
  <c r="H801" i="3"/>
  <c r="J800" i="3"/>
  <c r="I800" i="3"/>
  <c r="H800" i="3"/>
  <c r="J799" i="3"/>
  <c r="I799" i="3"/>
  <c r="H799" i="3"/>
  <c r="J798" i="3"/>
  <c r="I798" i="3"/>
  <c r="H798" i="3"/>
  <c r="J797" i="3"/>
  <c r="I797" i="3"/>
  <c r="H797" i="3"/>
  <c r="J796" i="3"/>
  <c r="I796" i="3"/>
  <c r="H796" i="3"/>
  <c r="J795" i="3"/>
  <c r="I795" i="3"/>
  <c r="H795" i="3"/>
  <c r="J794" i="3"/>
  <c r="I794" i="3"/>
  <c r="H794" i="3"/>
  <c r="J793" i="3"/>
  <c r="I793" i="3"/>
  <c r="H793" i="3"/>
  <c r="J792" i="3"/>
  <c r="I792" i="3"/>
  <c r="H792" i="3"/>
  <c r="J791" i="3"/>
  <c r="I791" i="3"/>
  <c r="H791" i="3"/>
  <c r="J790" i="3"/>
  <c r="I790" i="3"/>
  <c r="H790" i="3"/>
  <c r="J789" i="3"/>
  <c r="I789" i="3"/>
  <c r="H789" i="3"/>
  <c r="J788" i="3"/>
  <c r="I788" i="3"/>
  <c r="H788" i="3"/>
  <c r="J787" i="3"/>
  <c r="I787" i="3"/>
  <c r="H787" i="3"/>
  <c r="J786" i="3"/>
  <c r="I786" i="3"/>
  <c r="H786" i="3"/>
  <c r="J785" i="3"/>
  <c r="I785" i="3"/>
  <c r="H785" i="3"/>
  <c r="J784" i="3"/>
  <c r="I784" i="3"/>
  <c r="H784" i="3"/>
  <c r="J783" i="3"/>
  <c r="I783" i="3"/>
  <c r="H783" i="3"/>
  <c r="J782" i="3"/>
  <c r="I782" i="3"/>
  <c r="H782" i="3"/>
  <c r="J781" i="3"/>
  <c r="I781" i="3"/>
  <c r="H781" i="3"/>
  <c r="J780" i="3"/>
  <c r="I780" i="3"/>
  <c r="H780" i="3"/>
  <c r="J779" i="3"/>
  <c r="I779" i="3"/>
  <c r="H779" i="3"/>
  <c r="J778" i="3"/>
  <c r="I778" i="3"/>
  <c r="H778" i="3"/>
  <c r="J777" i="3"/>
  <c r="I777" i="3"/>
  <c r="H777" i="3"/>
  <c r="J776" i="3"/>
  <c r="I776" i="3"/>
  <c r="H776" i="3"/>
  <c r="J775" i="3"/>
  <c r="I775" i="3"/>
  <c r="H775" i="3"/>
  <c r="J774" i="3"/>
  <c r="I774" i="3"/>
  <c r="H774" i="3"/>
  <c r="J773" i="3"/>
  <c r="I773" i="3"/>
  <c r="H773" i="3"/>
  <c r="J772" i="3"/>
  <c r="I772" i="3"/>
  <c r="H772" i="3"/>
  <c r="J771" i="3"/>
  <c r="I771" i="3"/>
  <c r="H771" i="3"/>
  <c r="J770" i="3"/>
  <c r="I770" i="3"/>
  <c r="H770" i="3"/>
  <c r="J769" i="3"/>
  <c r="I769" i="3"/>
  <c r="H769" i="3"/>
  <c r="J768" i="3"/>
  <c r="I768" i="3"/>
  <c r="H768" i="3"/>
  <c r="J767" i="3"/>
  <c r="I767" i="3"/>
  <c r="H767" i="3"/>
  <c r="J766" i="3"/>
  <c r="I766" i="3"/>
  <c r="H766" i="3"/>
  <c r="J765" i="3"/>
  <c r="I765" i="3"/>
  <c r="H765" i="3"/>
  <c r="J764" i="3"/>
  <c r="I764" i="3"/>
  <c r="H764" i="3"/>
  <c r="J763" i="3"/>
  <c r="I763" i="3"/>
  <c r="H763" i="3"/>
  <c r="J762" i="3"/>
  <c r="I762" i="3"/>
  <c r="H762" i="3"/>
  <c r="J761" i="3"/>
  <c r="I761" i="3"/>
  <c r="H761" i="3"/>
  <c r="J760" i="3"/>
  <c r="I760" i="3"/>
  <c r="H760" i="3"/>
  <c r="J759" i="3"/>
  <c r="I759" i="3"/>
  <c r="H759" i="3"/>
  <c r="J758" i="3"/>
  <c r="I758" i="3"/>
  <c r="H758" i="3"/>
  <c r="J757" i="3"/>
  <c r="I757" i="3"/>
  <c r="H757" i="3"/>
  <c r="J756" i="3"/>
  <c r="I756" i="3"/>
  <c r="H756" i="3"/>
  <c r="J755" i="3"/>
  <c r="I755" i="3"/>
  <c r="H755" i="3"/>
  <c r="J754" i="3"/>
  <c r="I754" i="3"/>
  <c r="H754" i="3"/>
  <c r="J753" i="3"/>
  <c r="I753" i="3"/>
  <c r="H753" i="3"/>
  <c r="J752" i="3"/>
  <c r="I752" i="3"/>
  <c r="H752" i="3"/>
  <c r="J751" i="3"/>
  <c r="I751" i="3"/>
  <c r="H751" i="3"/>
  <c r="J750" i="3"/>
  <c r="I750" i="3"/>
  <c r="H750" i="3"/>
  <c r="J749" i="3"/>
  <c r="I749" i="3"/>
  <c r="H749" i="3"/>
  <c r="J748" i="3"/>
  <c r="I748" i="3"/>
  <c r="H748" i="3"/>
  <c r="J747" i="3"/>
  <c r="I747" i="3"/>
  <c r="H747" i="3"/>
  <c r="J746" i="3"/>
  <c r="I746" i="3"/>
  <c r="H746" i="3"/>
  <c r="J745" i="3"/>
  <c r="I745" i="3"/>
  <c r="H745" i="3"/>
  <c r="J744" i="3"/>
  <c r="I744" i="3"/>
  <c r="H744" i="3"/>
  <c r="J743" i="3"/>
  <c r="I743" i="3"/>
  <c r="H743" i="3"/>
  <c r="J742" i="3"/>
  <c r="I742" i="3"/>
  <c r="H742" i="3"/>
  <c r="J741" i="3"/>
  <c r="I741" i="3"/>
  <c r="H741" i="3"/>
  <c r="J740" i="3"/>
  <c r="I740" i="3"/>
  <c r="H740" i="3"/>
  <c r="J739" i="3"/>
  <c r="I739" i="3"/>
  <c r="H739" i="3"/>
  <c r="J738" i="3"/>
  <c r="I738" i="3"/>
  <c r="H738" i="3"/>
  <c r="J737" i="3"/>
  <c r="I737" i="3"/>
  <c r="H737" i="3"/>
  <c r="J736" i="3"/>
  <c r="I736" i="3"/>
  <c r="H736" i="3"/>
  <c r="J735" i="3"/>
  <c r="I735" i="3"/>
  <c r="H735" i="3"/>
  <c r="J734" i="3"/>
  <c r="I734" i="3"/>
  <c r="H734" i="3"/>
  <c r="J733" i="3"/>
  <c r="I733" i="3"/>
  <c r="H733" i="3"/>
  <c r="J732" i="3"/>
  <c r="I732" i="3"/>
  <c r="H732" i="3"/>
  <c r="J731" i="3"/>
  <c r="I731" i="3"/>
  <c r="H731" i="3"/>
  <c r="J730" i="3"/>
  <c r="I730" i="3"/>
  <c r="H730" i="3"/>
  <c r="J729" i="3"/>
  <c r="I729" i="3"/>
  <c r="H729" i="3"/>
  <c r="J728" i="3"/>
  <c r="I728" i="3"/>
  <c r="H728" i="3"/>
  <c r="J727" i="3"/>
  <c r="I727" i="3"/>
  <c r="H727" i="3"/>
  <c r="J726" i="3"/>
  <c r="I726" i="3"/>
  <c r="H726" i="3"/>
  <c r="J725" i="3"/>
  <c r="I725" i="3"/>
  <c r="H725" i="3"/>
  <c r="J724" i="3"/>
  <c r="I724" i="3"/>
  <c r="H724" i="3"/>
  <c r="J723" i="3"/>
  <c r="I723" i="3"/>
  <c r="H723" i="3"/>
  <c r="J722" i="3"/>
  <c r="I722" i="3"/>
  <c r="H722" i="3"/>
  <c r="J721" i="3"/>
  <c r="I721" i="3"/>
  <c r="H721" i="3"/>
  <c r="J720" i="3"/>
  <c r="I720" i="3"/>
  <c r="H720" i="3"/>
  <c r="J719" i="3"/>
  <c r="I719" i="3"/>
  <c r="H719" i="3"/>
  <c r="J718" i="3"/>
  <c r="I718" i="3"/>
  <c r="H718" i="3"/>
  <c r="J717" i="3"/>
  <c r="I717" i="3"/>
  <c r="H717" i="3"/>
  <c r="J716" i="3"/>
  <c r="I716" i="3"/>
  <c r="H716" i="3"/>
  <c r="J715" i="3"/>
  <c r="I715" i="3"/>
  <c r="H715" i="3"/>
  <c r="J714" i="3"/>
  <c r="I714" i="3"/>
  <c r="H714" i="3"/>
  <c r="J713" i="3"/>
  <c r="I713" i="3"/>
  <c r="H713" i="3"/>
  <c r="J712" i="3"/>
  <c r="I712" i="3"/>
  <c r="H712" i="3"/>
  <c r="J711" i="3"/>
  <c r="I711" i="3"/>
  <c r="H711" i="3"/>
  <c r="J710" i="3"/>
  <c r="I710" i="3"/>
  <c r="H710" i="3"/>
  <c r="J709" i="3"/>
  <c r="I709" i="3"/>
  <c r="H709" i="3"/>
  <c r="J708" i="3"/>
  <c r="I708" i="3"/>
  <c r="H708" i="3"/>
  <c r="J707" i="3"/>
  <c r="I707" i="3"/>
  <c r="H707" i="3"/>
  <c r="J706" i="3"/>
  <c r="I706" i="3"/>
  <c r="H706" i="3"/>
  <c r="J705" i="3"/>
  <c r="I705" i="3"/>
  <c r="H705" i="3"/>
  <c r="J704" i="3"/>
  <c r="I704" i="3"/>
  <c r="H704" i="3"/>
  <c r="J703" i="3"/>
  <c r="I703" i="3"/>
  <c r="H703" i="3"/>
  <c r="J702" i="3"/>
  <c r="I702" i="3"/>
  <c r="H702" i="3"/>
  <c r="J701" i="3"/>
  <c r="I701" i="3"/>
  <c r="H701" i="3"/>
  <c r="J700" i="3"/>
  <c r="I700" i="3"/>
  <c r="H700" i="3"/>
  <c r="J699" i="3"/>
  <c r="I699" i="3"/>
  <c r="H699" i="3"/>
  <c r="J698" i="3"/>
  <c r="I698" i="3"/>
  <c r="H698" i="3"/>
  <c r="J697" i="3"/>
  <c r="I697" i="3"/>
  <c r="H697" i="3"/>
  <c r="J696" i="3"/>
  <c r="I696" i="3"/>
  <c r="H696" i="3"/>
  <c r="J695" i="3"/>
  <c r="I695" i="3"/>
  <c r="H695" i="3"/>
  <c r="J694" i="3"/>
  <c r="I694" i="3"/>
  <c r="H694" i="3"/>
  <c r="J693" i="3"/>
  <c r="I693" i="3"/>
  <c r="H693" i="3"/>
  <c r="J692" i="3"/>
  <c r="I692" i="3"/>
  <c r="H692" i="3"/>
  <c r="J691" i="3"/>
  <c r="I691" i="3"/>
  <c r="H691" i="3"/>
  <c r="J690" i="3"/>
  <c r="I690" i="3"/>
  <c r="H690" i="3"/>
  <c r="J689" i="3"/>
  <c r="I689" i="3"/>
  <c r="H689" i="3"/>
  <c r="J688" i="3"/>
  <c r="I688" i="3"/>
  <c r="H688" i="3"/>
  <c r="J687" i="3"/>
  <c r="I687" i="3"/>
  <c r="H687" i="3"/>
  <c r="J686" i="3"/>
  <c r="I686" i="3"/>
  <c r="H686" i="3"/>
  <c r="J685" i="3"/>
  <c r="I685" i="3"/>
  <c r="H685" i="3"/>
  <c r="J684" i="3"/>
  <c r="I684" i="3"/>
  <c r="H684" i="3"/>
  <c r="J683" i="3"/>
  <c r="I683" i="3"/>
  <c r="H683" i="3"/>
  <c r="J682" i="3"/>
  <c r="I682" i="3"/>
  <c r="H682" i="3"/>
  <c r="J681" i="3"/>
  <c r="I681" i="3"/>
  <c r="H681" i="3"/>
  <c r="J680" i="3"/>
  <c r="I680" i="3"/>
  <c r="H680" i="3"/>
  <c r="J679" i="3"/>
  <c r="I679" i="3"/>
  <c r="H679" i="3"/>
  <c r="J678" i="3"/>
  <c r="I678" i="3"/>
  <c r="H678" i="3"/>
  <c r="J677" i="3"/>
  <c r="I677" i="3"/>
  <c r="H677" i="3"/>
  <c r="J676" i="3"/>
  <c r="I676" i="3"/>
  <c r="H676" i="3"/>
  <c r="J675" i="3"/>
  <c r="I675" i="3"/>
  <c r="H675" i="3"/>
  <c r="J674" i="3"/>
  <c r="I674" i="3"/>
  <c r="H674" i="3"/>
  <c r="J673" i="3"/>
  <c r="I673" i="3"/>
  <c r="H673" i="3"/>
  <c r="J672" i="3"/>
  <c r="I672" i="3"/>
  <c r="H672" i="3"/>
  <c r="J671" i="3"/>
  <c r="I671" i="3"/>
  <c r="H671" i="3"/>
  <c r="J670" i="3"/>
  <c r="I670" i="3"/>
  <c r="H670" i="3"/>
  <c r="J669" i="3"/>
  <c r="I669" i="3"/>
  <c r="H669" i="3"/>
  <c r="J668" i="3"/>
  <c r="I668" i="3"/>
  <c r="H668" i="3"/>
  <c r="J667" i="3"/>
  <c r="I667" i="3"/>
  <c r="H667" i="3"/>
  <c r="J666" i="3"/>
  <c r="I666" i="3"/>
  <c r="H666" i="3"/>
  <c r="J665" i="3"/>
  <c r="I665" i="3"/>
  <c r="H665" i="3"/>
  <c r="J664" i="3"/>
  <c r="I664" i="3"/>
  <c r="H664" i="3"/>
  <c r="J663" i="3"/>
  <c r="I663" i="3"/>
  <c r="H663" i="3"/>
  <c r="J662" i="3"/>
  <c r="I662" i="3"/>
  <c r="H662" i="3"/>
  <c r="J661" i="3"/>
  <c r="I661" i="3"/>
  <c r="H661" i="3"/>
  <c r="J660" i="3"/>
  <c r="I660" i="3"/>
  <c r="H660" i="3"/>
  <c r="J659" i="3"/>
  <c r="I659" i="3"/>
  <c r="H659" i="3"/>
  <c r="J658" i="3"/>
  <c r="I658" i="3"/>
  <c r="H658" i="3"/>
  <c r="J657" i="3"/>
  <c r="I657" i="3"/>
  <c r="H657" i="3"/>
  <c r="J656" i="3"/>
  <c r="I656" i="3"/>
  <c r="H656" i="3"/>
  <c r="J655" i="3"/>
  <c r="I655" i="3"/>
  <c r="H655" i="3"/>
  <c r="J654" i="3"/>
  <c r="I654" i="3"/>
  <c r="H654" i="3"/>
  <c r="J653" i="3"/>
  <c r="I653" i="3"/>
  <c r="H653" i="3"/>
  <c r="J652" i="3"/>
  <c r="I652" i="3"/>
  <c r="H652" i="3"/>
  <c r="J651" i="3"/>
  <c r="I651" i="3"/>
  <c r="H651" i="3"/>
  <c r="J650" i="3"/>
  <c r="I650" i="3"/>
  <c r="H650" i="3"/>
  <c r="J649" i="3"/>
  <c r="I649" i="3"/>
  <c r="H649" i="3"/>
  <c r="J648" i="3"/>
  <c r="I648" i="3"/>
  <c r="H648" i="3"/>
  <c r="J647" i="3"/>
  <c r="I647" i="3"/>
  <c r="H647" i="3"/>
  <c r="J646" i="3"/>
  <c r="I646" i="3"/>
  <c r="H646" i="3"/>
  <c r="J645" i="3"/>
  <c r="I645" i="3"/>
  <c r="H645" i="3"/>
  <c r="J644" i="3"/>
  <c r="I644" i="3"/>
  <c r="H644" i="3"/>
  <c r="J643" i="3"/>
  <c r="I643" i="3"/>
  <c r="H643" i="3"/>
  <c r="J642" i="3"/>
  <c r="I642" i="3"/>
  <c r="H642" i="3"/>
  <c r="J641" i="3"/>
  <c r="I641" i="3"/>
  <c r="H641" i="3"/>
  <c r="J640" i="3"/>
  <c r="I640" i="3"/>
  <c r="H640" i="3"/>
  <c r="J639" i="3"/>
  <c r="I639" i="3"/>
  <c r="H639" i="3"/>
  <c r="J638" i="3"/>
  <c r="I638" i="3"/>
  <c r="H638" i="3"/>
  <c r="J637" i="3"/>
  <c r="I637" i="3"/>
  <c r="H637" i="3"/>
  <c r="J636" i="3"/>
  <c r="I636" i="3"/>
  <c r="H636" i="3"/>
  <c r="J635" i="3"/>
  <c r="I635" i="3"/>
  <c r="H635" i="3"/>
  <c r="J634" i="3"/>
  <c r="I634" i="3"/>
  <c r="H634" i="3"/>
  <c r="J633" i="3"/>
  <c r="I633" i="3"/>
  <c r="H633" i="3"/>
  <c r="J632" i="3"/>
  <c r="I632" i="3"/>
  <c r="H632" i="3"/>
  <c r="J631" i="3"/>
  <c r="I631" i="3"/>
  <c r="H631" i="3"/>
  <c r="J630" i="3"/>
  <c r="I630" i="3"/>
  <c r="H630" i="3"/>
  <c r="J629" i="3"/>
  <c r="I629" i="3"/>
  <c r="H629" i="3"/>
  <c r="J628" i="3"/>
  <c r="I628" i="3"/>
  <c r="H628" i="3"/>
  <c r="J627" i="3"/>
  <c r="I627" i="3"/>
  <c r="H627" i="3"/>
  <c r="J626" i="3"/>
  <c r="I626" i="3"/>
  <c r="H626" i="3"/>
  <c r="J625" i="3"/>
  <c r="I625" i="3"/>
  <c r="H625" i="3"/>
  <c r="J624" i="3"/>
  <c r="I624" i="3"/>
  <c r="H624" i="3"/>
  <c r="J623" i="3"/>
  <c r="I623" i="3"/>
  <c r="H623" i="3"/>
  <c r="J622" i="3"/>
  <c r="I622" i="3"/>
  <c r="H622" i="3"/>
  <c r="J621" i="3"/>
  <c r="I621" i="3"/>
  <c r="H621" i="3"/>
  <c r="J620" i="3"/>
  <c r="I620" i="3"/>
  <c r="H620" i="3"/>
  <c r="J619" i="3"/>
  <c r="I619" i="3"/>
  <c r="H619" i="3"/>
  <c r="J618" i="3"/>
  <c r="I618" i="3"/>
  <c r="H618" i="3"/>
  <c r="J617" i="3"/>
  <c r="I617" i="3"/>
  <c r="H617" i="3"/>
  <c r="J616" i="3"/>
  <c r="I616" i="3"/>
  <c r="H616" i="3"/>
  <c r="J615" i="3"/>
  <c r="I615" i="3"/>
  <c r="H615" i="3"/>
  <c r="J614" i="3"/>
  <c r="I614" i="3"/>
  <c r="H614" i="3"/>
  <c r="J613" i="3"/>
  <c r="I613" i="3"/>
  <c r="H613" i="3"/>
  <c r="J612" i="3"/>
  <c r="I612" i="3"/>
  <c r="H612" i="3"/>
  <c r="J611" i="3"/>
  <c r="I611" i="3"/>
  <c r="H611" i="3"/>
  <c r="J610" i="3"/>
  <c r="I610" i="3"/>
  <c r="H610" i="3"/>
  <c r="J609" i="3"/>
  <c r="I609" i="3"/>
  <c r="H609" i="3"/>
  <c r="J608" i="3"/>
  <c r="I608" i="3"/>
  <c r="H608" i="3"/>
  <c r="J607" i="3"/>
  <c r="I607" i="3"/>
  <c r="H607" i="3"/>
  <c r="J606" i="3"/>
  <c r="I606" i="3"/>
  <c r="H606" i="3"/>
  <c r="J605" i="3"/>
  <c r="I605" i="3"/>
  <c r="H605" i="3"/>
  <c r="J604" i="3"/>
  <c r="I604" i="3"/>
  <c r="H604" i="3"/>
  <c r="J603" i="3"/>
  <c r="I603" i="3"/>
  <c r="H603" i="3"/>
  <c r="J602" i="3"/>
  <c r="I602" i="3"/>
  <c r="H602" i="3"/>
  <c r="J601" i="3"/>
  <c r="I601" i="3"/>
  <c r="H601" i="3"/>
  <c r="J600" i="3"/>
  <c r="I600" i="3"/>
  <c r="H600" i="3"/>
  <c r="J599" i="3"/>
  <c r="I599" i="3"/>
  <c r="H599" i="3"/>
  <c r="J598" i="3"/>
  <c r="I598" i="3"/>
  <c r="H598" i="3"/>
  <c r="J597" i="3"/>
  <c r="I597" i="3"/>
  <c r="H597" i="3"/>
  <c r="J596" i="3"/>
  <c r="I596" i="3"/>
  <c r="H596" i="3"/>
  <c r="J595" i="3"/>
  <c r="I595" i="3"/>
  <c r="H595" i="3"/>
  <c r="J594" i="3"/>
  <c r="I594" i="3"/>
  <c r="H594" i="3"/>
  <c r="J593" i="3"/>
  <c r="I593" i="3"/>
  <c r="H593" i="3"/>
  <c r="J592" i="3"/>
  <c r="I592" i="3"/>
  <c r="H592" i="3"/>
  <c r="J591" i="3"/>
  <c r="I591" i="3"/>
  <c r="H591" i="3"/>
  <c r="J590" i="3"/>
  <c r="I590" i="3"/>
  <c r="H590" i="3"/>
  <c r="J589" i="3"/>
  <c r="I589" i="3"/>
  <c r="H589" i="3"/>
  <c r="J588" i="3"/>
  <c r="I588" i="3"/>
  <c r="H588" i="3"/>
  <c r="J587" i="3"/>
  <c r="I587" i="3"/>
  <c r="H587" i="3"/>
  <c r="J586" i="3"/>
  <c r="I586" i="3"/>
  <c r="H586" i="3"/>
  <c r="J585" i="3"/>
  <c r="I585" i="3"/>
  <c r="H585" i="3"/>
  <c r="J584" i="3"/>
  <c r="I584" i="3"/>
  <c r="H584" i="3"/>
  <c r="J583" i="3"/>
  <c r="I583" i="3"/>
  <c r="H583" i="3"/>
  <c r="J582" i="3"/>
  <c r="I582" i="3"/>
  <c r="H582" i="3"/>
  <c r="J581" i="3"/>
  <c r="I581" i="3"/>
  <c r="H581" i="3"/>
  <c r="J580" i="3"/>
  <c r="I580" i="3"/>
  <c r="H580" i="3"/>
  <c r="J579" i="3"/>
  <c r="I579" i="3"/>
  <c r="H579" i="3"/>
  <c r="J578" i="3"/>
  <c r="I578" i="3"/>
  <c r="H578" i="3"/>
  <c r="J577" i="3"/>
  <c r="I577" i="3"/>
  <c r="H577" i="3"/>
  <c r="J576" i="3"/>
  <c r="I576" i="3"/>
  <c r="H576" i="3"/>
  <c r="J575" i="3"/>
  <c r="I575" i="3"/>
  <c r="H575" i="3"/>
  <c r="J574" i="3"/>
  <c r="I574" i="3"/>
  <c r="H574" i="3"/>
  <c r="J573" i="3"/>
  <c r="I573" i="3"/>
  <c r="H573" i="3"/>
  <c r="J572" i="3"/>
  <c r="I572" i="3"/>
  <c r="H572" i="3"/>
  <c r="J571" i="3"/>
  <c r="I571" i="3"/>
  <c r="H571" i="3"/>
  <c r="J570" i="3"/>
  <c r="I570" i="3"/>
  <c r="H570" i="3"/>
  <c r="J569" i="3"/>
  <c r="I569" i="3"/>
  <c r="H569" i="3"/>
  <c r="J568" i="3"/>
  <c r="I568" i="3"/>
  <c r="H568" i="3"/>
  <c r="J567" i="3"/>
  <c r="I567" i="3"/>
  <c r="H567" i="3"/>
  <c r="J566" i="3"/>
  <c r="I566" i="3"/>
  <c r="H566" i="3"/>
  <c r="J565" i="3"/>
  <c r="I565" i="3"/>
  <c r="H565" i="3"/>
  <c r="J564" i="3"/>
  <c r="I564" i="3"/>
  <c r="H564" i="3"/>
  <c r="J563" i="3"/>
  <c r="I563" i="3"/>
  <c r="H563" i="3"/>
  <c r="J562" i="3"/>
  <c r="I562" i="3"/>
  <c r="H562" i="3"/>
  <c r="J561" i="3"/>
  <c r="I561" i="3"/>
  <c r="H561" i="3"/>
  <c r="J560" i="3"/>
  <c r="I560" i="3"/>
  <c r="H560" i="3"/>
  <c r="J559" i="3"/>
  <c r="I559" i="3"/>
  <c r="H559" i="3"/>
  <c r="J558" i="3"/>
  <c r="I558" i="3"/>
  <c r="H558" i="3"/>
  <c r="J557" i="3"/>
  <c r="I557" i="3"/>
  <c r="H557" i="3"/>
  <c r="J556" i="3"/>
  <c r="I556" i="3"/>
  <c r="H556" i="3"/>
  <c r="J555" i="3"/>
  <c r="I555" i="3"/>
  <c r="H555" i="3"/>
  <c r="J554" i="3"/>
  <c r="I554" i="3"/>
  <c r="H554" i="3"/>
  <c r="J553" i="3"/>
  <c r="I553" i="3"/>
  <c r="H553" i="3"/>
  <c r="J552" i="3"/>
  <c r="I552" i="3"/>
  <c r="H552" i="3"/>
  <c r="J551" i="3"/>
  <c r="I551" i="3"/>
  <c r="H551" i="3"/>
  <c r="J550" i="3"/>
  <c r="I550" i="3"/>
  <c r="H550" i="3"/>
  <c r="J549" i="3"/>
  <c r="I549" i="3"/>
  <c r="H549" i="3"/>
  <c r="J548" i="3"/>
  <c r="I548" i="3"/>
  <c r="H548" i="3"/>
  <c r="J547" i="3"/>
  <c r="I547" i="3"/>
  <c r="H547" i="3"/>
  <c r="J546" i="3"/>
  <c r="I546" i="3"/>
  <c r="H546" i="3"/>
  <c r="J545" i="3"/>
  <c r="I545" i="3"/>
  <c r="H545" i="3"/>
  <c r="J544" i="3"/>
  <c r="I544" i="3"/>
  <c r="H544" i="3"/>
  <c r="J543" i="3"/>
  <c r="I543" i="3"/>
  <c r="H543" i="3"/>
  <c r="J542" i="3"/>
  <c r="I542" i="3"/>
  <c r="H542" i="3"/>
  <c r="J541" i="3"/>
  <c r="I541" i="3"/>
  <c r="H541" i="3"/>
  <c r="J540" i="3"/>
  <c r="I540" i="3"/>
  <c r="H540" i="3"/>
  <c r="J539" i="3"/>
  <c r="I539" i="3"/>
  <c r="H539" i="3"/>
  <c r="J538" i="3"/>
  <c r="I538" i="3"/>
  <c r="H538" i="3"/>
  <c r="J537" i="3"/>
  <c r="I537" i="3"/>
  <c r="H537" i="3"/>
  <c r="J536" i="3"/>
  <c r="I536" i="3"/>
  <c r="H536" i="3"/>
  <c r="J535" i="3"/>
  <c r="I535" i="3"/>
  <c r="H535" i="3"/>
  <c r="J534" i="3"/>
  <c r="I534" i="3"/>
  <c r="H534" i="3"/>
  <c r="J533" i="3"/>
  <c r="I533" i="3"/>
  <c r="H533" i="3"/>
  <c r="J532" i="3"/>
  <c r="I532" i="3"/>
  <c r="H532" i="3"/>
  <c r="J531" i="3"/>
  <c r="I531" i="3"/>
  <c r="H531" i="3"/>
  <c r="J530" i="3"/>
  <c r="I530" i="3"/>
  <c r="H530" i="3"/>
  <c r="J529" i="3"/>
  <c r="I529" i="3"/>
  <c r="H529" i="3"/>
  <c r="J528" i="3"/>
  <c r="I528" i="3"/>
  <c r="H528" i="3"/>
  <c r="J527" i="3"/>
  <c r="I527" i="3"/>
  <c r="H527" i="3"/>
  <c r="J526" i="3"/>
  <c r="I526" i="3"/>
  <c r="H526" i="3"/>
  <c r="J525" i="3"/>
  <c r="I525" i="3"/>
  <c r="H525" i="3"/>
  <c r="J524" i="3"/>
  <c r="I524" i="3"/>
  <c r="H524" i="3"/>
  <c r="J523" i="3"/>
  <c r="I523" i="3"/>
  <c r="H523" i="3"/>
  <c r="J522" i="3"/>
  <c r="I522" i="3"/>
  <c r="H522" i="3"/>
  <c r="J521" i="3"/>
  <c r="I521" i="3"/>
  <c r="H521" i="3"/>
  <c r="J520" i="3"/>
  <c r="I520" i="3"/>
  <c r="H520" i="3"/>
  <c r="J519" i="3"/>
  <c r="I519" i="3"/>
  <c r="H519" i="3"/>
  <c r="J518" i="3"/>
  <c r="I518" i="3"/>
  <c r="H518" i="3"/>
  <c r="J517" i="3"/>
  <c r="I517" i="3"/>
  <c r="H517" i="3"/>
  <c r="J516" i="3"/>
  <c r="I516" i="3"/>
  <c r="H516" i="3"/>
  <c r="J515" i="3"/>
  <c r="I515" i="3"/>
  <c r="H515" i="3"/>
  <c r="J514" i="3"/>
  <c r="I514" i="3"/>
  <c r="H514" i="3"/>
  <c r="J513" i="3"/>
  <c r="I513" i="3"/>
  <c r="H513" i="3"/>
  <c r="J512" i="3"/>
  <c r="I512" i="3"/>
  <c r="H512" i="3"/>
  <c r="J511" i="3"/>
  <c r="I511" i="3"/>
  <c r="H511" i="3"/>
  <c r="J510" i="3"/>
  <c r="I510" i="3"/>
  <c r="H510" i="3"/>
  <c r="J509" i="3"/>
  <c r="I509" i="3"/>
  <c r="H509" i="3"/>
  <c r="J508" i="3"/>
  <c r="I508" i="3"/>
  <c r="H508" i="3"/>
  <c r="J507" i="3"/>
  <c r="I507" i="3"/>
  <c r="H507" i="3"/>
  <c r="J506" i="3"/>
  <c r="I506" i="3"/>
  <c r="H506" i="3"/>
  <c r="J505" i="3"/>
  <c r="I505" i="3"/>
  <c r="H505" i="3"/>
  <c r="J504" i="3"/>
  <c r="I504" i="3"/>
  <c r="H504" i="3"/>
  <c r="J503" i="3"/>
  <c r="I503" i="3"/>
  <c r="H503" i="3"/>
  <c r="J502" i="3"/>
  <c r="I502" i="3"/>
  <c r="H502" i="3"/>
  <c r="J501" i="3"/>
  <c r="I501" i="3"/>
  <c r="H501" i="3"/>
  <c r="J500" i="3"/>
  <c r="I500" i="3"/>
  <c r="H500" i="3"/>
  <c r="J499" i="3"/>
  <c r="I499" i="3"/>
  <c r="H499" i="3"/>
  <c r="J498" i="3"/>
  <c r="I498" i="3"/>
  <c r="H498" i="3"/>
  <c r="J497" i="3"/>
  <c r="I497" i="3"/>
  <c r="H497" i="3"/>
  <c r="J496" i="3"/>
  <c r="I496" i="3"/>
  <c r="H496" i="3"/>
  <c r="J495" i="3"/>
  <c r="I495" i="3"/>
  <c r="H495" i="3"/>
  <c r="J494" i="3"/>
  <c r="I494" i="3"/>
  <c r="H494" i="3"/>
  <c r="J493" i="3"/>
  <c r="I493" i="3"/>
  <c r="H493" i="3"/>
  <c r="J492" i="3"/>
  <c r="I492" i="3"/>
  <c r="H492" i="3"/>
  <c r="J491" i="3"/>
  <c r="I491" i="3"/>
  <c r="H491" i="3"/>
  <c r="J490" i="3"/>
  <c r="I490" i="3"/>
  <c r="H490" i="3"/>
  <c r="J489" i="3"/>
  <c r="I489" i="3"/>
  <c r="H489" i="3"/>
  <c r="J488" i="3"/>
  <c r="I488" i="3"/>
  <c r="H488" i="3"/>
  <c r="J487" i="3"/>
  <c r="I487" i="3"/>
  <c r="H487" i="3"/>
  <c r="J486" i="3"/>
  <c r="I486" i="3"/>
  <c r="H486" i="3"/>
  <c r="J485" i="3"/>
  <c r="I485" i="3"/>
  <c r="H485" i="3"/>
  <c r="J484" i="3"/>
  <c r="I484" i="3"/>
  <c r="H484" i="3"/>
  <c r="J483" i="3"/>
  <c r="I483" i="3"/>
  <c r="H483" i="3"/>
  <c r="J482" i="3"/>
  <c r="I482" i="3"/>
  <c r="H482" i="3"/>
  <c r="J481" i="3"/>
  <c r="I481" i="3"/>
  <c r="H481" i="3"/>
  <c r="J480" i="3"/>
  <c r="I480" i="3"/>
  <c r="H480" i="3"/>
  <c r="J479" i="3"/>
  <c r="I479" i="3"/>
  <c r="H479" i="3"/>
  <c r="J478" i="3"/>
  <c r="I478" i="3"/>
  <c r="H478" i="3"/>
  <c r="J477" i="3"/>
  <c r="I477" i="3"/>
  <c r="H477" i="3"/>
  <c r="J476" i="3"/>
  <c r="I476" i="3"/>
  <c r="H476" i="3"/>
  <c r="J475" i="3"/>
  <c r="I475" i="3"/>
  <c r="H475" i="3"/>
  <c r="J474" i="3"/>
  <c r="I474" i="3"/>
  <c r="H474" i="3"/>
  <c r="J473" i="3"/>
  <c r="I473" i="3"/>
  <c r="H473" i="3"/>
  <c r="J472" i="3"/>
  <c r="I472" i="3"/>
  <c r="H472" i="3"/>
  <c r="J471" i="3"/>
  <c r="I471" i="3"/>
  <c r="H471" i="3"/>
  <c r="J470" i="3"/>
  <c r="I470" i="3"/>
  <c r="H470" i="3"/>
  <c r="J469" i="3"/>
  <c r="I469" i="3"/>
  <c r="H469" i="3"/>
  <c r="J468" i="3"/>
  <c r="I468" i="3"/>
  <c r="H468" i="3"/>
  <c r="J467" i="3"/>
  <c r="I467" i="3"/>
  <c r="H467" i="3"/>
  <c r="J466" i="3"/>
  <c r="I466" i="3"/>
  <c r="H466" i="3"/>
  <c r="J465" i="3"/>
  <c r="I465" i="3"/>
  <c r="H465" i="3"/>
  <c r="J464" i="3"/>
  <c r="I464" i="3"/>
  <c r="H464" i="3"/>
  <c r="J463" i="3"/>
  <c r="I463" i="3"/>
  <c r="H463" i="3"/>
  <c r="J462" i="3"/>
  <c r="I462" i="3"/>
  <c r="H462" i="3"/>
  <c r="J461" i="3"/>
  <c r="I461" i="3"/>
  <c r="H461" i="3"/>
  <c r="J460" i="3"/>
  <c r="I460" i="3"/>
  <c r="H460" i="3"/>
  <c r="J459" i="3"/>
  <c r="I459" i="3"/>
  <c r="H459" i="3"/>
  <c r="J458" i="3"/>
  <c r="I458" i="3"/>
  <c r="H458" i="3"/>
  <c r="J457" i="3"/>
  <c r="I457" i="3"/>
  <c r="H457" i="3"/>
  <c r="J456" i="3"/>
  <c r="I456" i="3"/>
  <c r="H456" i="3"/>
  <c r="J455" i="3"/>
  <c r="I455" i="3"/>
  <c r="H455" i="3"/>
  <c r="J454" i="3"/>
  <c r="I454" i="3"/>
  <c r="H454" i="3"/>
  <c r="J453" i="3"/>
  <c r="I453" i="3"/>
  <c r="H453" i="3"/>
  <c r="J452" i="3"/>
  <c r="I452" i="3"/>
  <c r="H452" i="3"/>
  <c r="J451" i="3"/>
  <c r="I451" i="3"/>
  <c r="H451" i="3"/>
  <c r="J450" i="3"/>
  <c r="I450" i="3"/>
  <c r="H450" i="3"/>
  <c r="J449" i="3"/>
  <c r="I449" i="3"/>
  <c r="H449" i="3"/>
  <c r="J448" i="3"/>
  <c r="I448" i="3"/>
  <c r="H448" i="3"/>
  <c r="J447" i="3"/>
  <c r="I447" i="3"/>
  <c r="H447" i="3"/>
  <c r="J446" i="3"/>
  <c r="I446" i="3"/>
  <c r="H446" i="3"/>
  <c r="J445" i="3"/>
  <c r="I445" i="3"/>
  <c r="H445" i="3"/>
  <c r="J444" i="3"/>
  <c r="I444" i="3"/>
  <c r="H444" i="3"/>
  <c r="J443" i="3"/>
  <c r="I443" i="3"/>
  <c r="H443" i="3"/>
  <c r="J442" i="3"/>
  <c r="I442" i="3"/>
  <c r="H442" i="3"/>
  <c r="J441" i="3"/>
  <c r="I441" i="3"/>
  <c r="H441" i="3"/>
  <c r="J440" i="3"/>
  <c r="I440" i="3"/>
  <c r="H440" i="3"/>
  <c r="J439" i="3"/>
  <c r="I439" i="3"/>
  <c r="H439" i="3"/>
  <c r="J438" i="3"/>
  <c r="I438" i="3"/>
  <c r="H438" i="3"/>
  <c r="J437" i="3"/>
  <c r="I437" i="3"/>
  <c r="H437" i="3"/>
  <c r="J436" i="3"/>
  <c r="I436" i="3"/>
  <c r="H436" i="3"/>
  <c r="J435" i="3"/>
  <c r="I435" i="3"/>
  <c r="H435" i="3"/>
  <c r="J434" i="3"/>
  <c r="I434" i="3"/>
  <c r="H434" i="3"/>
  <c r="J433" i="3"/>
  <c r="I433" i="3"/>
  <c r="H433" i="3"/>
  <c r="J432" i="3"/>
  <c r="I432" i="3"/>
  <c r="H432" i="3"/>
  <c r="J431" i="3"/>
  <c r="I431" i="3"/>
  <c r="H431" i="3"/>
  <c r="J430" i="3"/>
  <c r="I430" i="3"/>
  <c r="H430" i="3"/>
  <c r="J429" i="3"/>
  <c r="I429" i="3"/>
  <c r="H429" i="3"/>
  <c r="J428" i="3"/>
  <c r="I428" i="3"/>
  <c r="H428" i="3"/>
  <c r="J427" i="3"/>
  <c r="I427" i="3"/>
  <c r="H427" i="3"/>
  <c r="J426" i="3"/>
  <c r="I426" i="3"/>
  <c r="H426" i="3"/>
  <c r="J425" i="3"/>
  <c r="I425" i="3"/>
  <c r="H425" i="3"/>
  <c r="J424" i="3"/>
  <c r="I424" i="3"/>
  <c r="H424" i="3"/>
  <c r="J423" i="3"/>
  <c r="I423" i="3"/>
  <c r="H423" i="3"/>
  <c r="J422" i="3"/>
  <c r="I422" i="3"/>
  <c r="H422" i="3"/>
  <c r="J421" i="3"/>
  <c r="I421" i="3"/>
  <c r="H421" i="3"/>
  <c r="J420" i="3"/>
  <c r="I420" i="3"/>
  <c r="H420" i="3"/>
  <c r="J419" i="3"/>
  <c r="I419" i="3"/>
  <c r="H419" i="3"/>
  <c r="J418" i="3"/>
  <c r="I418" i="3"/>
  <c r="H418" i="3"/>
  <c r="J417" i="3"/>
  <c r="I417" i="3"/>
  <c r="H417" i="3"/>
  <c r="J416" i="3"/>
  <c r="I416" i="3"/>
  <c r="H416" i="3"/>
  <c r="J415" i="3"/>
  <c r="I415" i="3"/>
  <c r="H415" i="3"/>
  <c r="J414" i="3"/>
  <c r="I414" i="3"/>
  <c r="H414" i="3"/>
  <c r="J413" i="3"/>
  <c r="I413" i="3"/>
  <c r="H413" i="3"/>
  <c r="J412" i="3"/>
  <c r="I412" i="3"/>
  <c r="H412" i="3"/>
  <c r="J411" i="3"/>
  <c r="I411" i="3"/>
  <c r="H411" i="3"/>
  <c r="J410" i="3"/>
  <c r="I410" i="3"/>
  <c r="H410" i="3"/>
  <c r="J409" i="3"/>
  <c r="I409" i="3"/>
  <c r="H409" i="3"/>
  <c r="J408" i="3"/>
  <c r="I408" i="3"/>
  <c r="H408" i="3"/>
  <c r="J407" i="3"/>
  <c r="I407" i="3"/>
  <c r="H407" i="3"/>
  <c r="J406" i="3"/>
  <c r="I406" i="3"/>
  <c r="H406" i="3"/>
  <c r="J405" i="3"/>
  <c r="I405" i="3"/>
  <c r="H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H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</calcChain>
</file>

<file path=xl/sharedStrings.xml><?xml version="1.0" encoding="utf-8"?>
<sst xmlns="http://schemas.openxmlformats.org/spreadsheetml/2006/main" count="16074" uniqueCount="1394">
  <si>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</si>
  <si>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</si>
  <si>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</si>
  <si>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</si>
  <si>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</si>
  <si>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</si>
  <si>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</si>
  <si>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</si>
  <si>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</si>
  <si>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</si>
  <si>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</si>
  <si>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</si>
  <si>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</si>
  <si>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</si>
  <si>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</si>
  <si>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</si>
  <si>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</si>
  <si>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</si>
  <si>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</si>
  <si>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</si>
  <si>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</si>
  <si>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</si>
  <si>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</si>
  <si>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</si>
  <si>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</si>
  <si>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</si>
  <si>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</si>
  <si>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</si>
  <si>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</si>
  <si>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</si>
  <si>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</si>
  <si>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</si>
  <si>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</si>
  <si>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</si>
  <si>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</si>
  <si>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</si>
  <si>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</si>
  <si>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</si>
  <si>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</si>
  <si>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</si>
  <si>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</si>
  <si>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</si>
  <si>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</si>
  <si>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</si>
  <si>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</si>
  <si>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</si>
  <si>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</si>
  <si>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</si>
  <si>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</si>
  <si>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</si>
  <si>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</si>
  <si>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</si>
  <si>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</si>
  <si>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</si>
  <si>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</si>
  <si>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</si>
  <si>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</si>
  <si>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</si>
  <si>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</si>
  <si>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</si>
  <si>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</si>
  <si>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</si>
  <si>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</si>
  <si>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</si>
  <si>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</si>
  <si>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</si>
  <si>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</si>
  <si>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</si>
  <si>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</si>
  <si>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</si>
  <si>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</si>
  <si>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</si>
  <si>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</si>
  <si>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</si>
  <si>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</si>
  <si>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</si>
  <si>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</si>
  <si>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</si>
  <si>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</si>
  <si>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</si>
  <si>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</si>
  <si>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</si>
  <si>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</si>
  <si>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</si>
  <si>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</si>
  <si>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</si>
  <si>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</si>
  <si>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</si>
  <si>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</si>
  <si>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</si>
  <si>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</si>
  <si>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</si>
  <si>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</si>
  <si>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</si>
  <si>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</si>
  <si>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</si>
  <si>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</si>
  <si>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</si>
  <si>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</si>
  <si>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</si>
  <si>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</si>
  <si>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</si>
  <si>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</si>
  <si>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</si>
  <si>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</si>
  <si>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</si>
  <si>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</si>
  <si>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</si>
  <si>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</si>
  <si>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</si>
  <si>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</si>
  <si>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</si>
  <si>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</si>
  <si>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</si>
  <si>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</si>
  <si>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</si>
  <si>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</si>
  <si>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</si>
  <si>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</si>
  <si>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</si>
  <si>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</si>
  <si>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</si>
  <si>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</si>
  <si>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</si>
  <si>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</si>
  <si>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</si>
  <si>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</si>
  <si>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</si>
  <si>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</si>
  <si>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</si>
  <si>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</si>
  <si>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</si>
  <si>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</si>
  <si>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</si>
  <si>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</si>
  <si>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</si>
  <si>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</si>
  <si>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</si>
  <si>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</si>
  <si>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</si>
  <si>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</si>
  <si>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</si>
  <si>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</si>
  <si>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</si>
  <si>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</si>
  <si>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</si>
  <si>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</si>
  <si>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</si>
  <si>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</si>
  <si>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</si>
  <si>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</si>
  <si>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</si>
  <si>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</si>
  <si>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</si>
  <si>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</si>
  <si>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</si>
  <si>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</si>
  <si>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</si>
  <si>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</si>
  <si>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</si>
  <si>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</si>
  <si>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</si>
  <si>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</si>
  <si>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</si>
  <si>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</si>
  <si>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</si>
  <si>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</si>
  <si>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</si>
  <si>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</si>
  <si>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</si>
  <si>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</si>
  <si>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</si>
  <si>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</si>
  <si>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</si>
  <si>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</si>
  <si>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</si>
  <si>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</si>
  <si>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</si>
  <si>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</si>
  <si>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</si>
  <si>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</si>
  <si>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</si>
  <si>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</si>
  <si>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</si>
  <si>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</si>
  <si>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</si>
  <si>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</si>
  <si>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</si>
  <si>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</si>
  <si>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</si>
  <si>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</si>
  <si>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</si>
  <si>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</si>
  <si>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</si>
  <si>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</si>
  <si>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</si>
  <si>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</si>
  <si>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</si>
  <si>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</si>
  <si>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</si>
  <si>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</si>
  <si>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</si>
  <si>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</si>
  <si>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</si>
  <si>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</si>
  <si>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</si>
  <si>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</si>
  <si>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</si>
  <si>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</si>
  <si>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</si>
  <si>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</si>
  <si>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</si>
  <si>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</si>
  <si>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</si>
  <si>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</si>
  <si>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</si>
  <si>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</si>
  <si>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</si>
  <si>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</si>
  <si>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</si>
  <si>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</si>
  <si>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</si>
  <si>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</si>
  <si>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</si>
  <si>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</si>
  <si>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</si>
  <si>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</si>
  <si>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</si>
  <si>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</si>
  <si>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</si>
  <si>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</si>
  <si>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</si>
  <si>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</si>
  <si>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</si>
  <si>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</si>
  <si>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</si>
  <si>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</si>
  <si>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</si>
  <si>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</si>
  <si>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</si>
  <si>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</si>
  <si>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</si>
  <si>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</si>
  <si>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</si>
  <si>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</si>
  <si>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</si>
  <si>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</si>
  <si>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</si>
  <si>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</si>
  <si>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</si>
  <si>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</si>
  <si>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</si>
  <si>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</si>
  <si>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</si>
  <si>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</si>
  <si>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</si>
  <si>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</si>
  <si>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</si>
  <si>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</si>
  <si>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</si>
  <si>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</si>
  <si>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</si>
  <si>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</si>
  <si>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</si>
  <si>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</si>
  <si>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</si>
  <si>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</si>
  <si>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</si>
  <si>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</si>
  <si>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</si>
  <si>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</si>
  <si>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</si>
  <si>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</si>
  <si>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</si>
  <si>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</si>
  <si>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</si>
  <si>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</si>
  <si>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</si>
  <si>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</si>
  <si>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</si>
  <si>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</si>
  <si>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</si>
  <si>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</si>
  <si>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</si>
  <si>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</si>
  <si>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</si>
  <si>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</si>
  <si>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</si>
  <si>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</si>
  <si>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</si>
  <si>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</si>
  <si>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</si>
  <si>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</si>
  <si>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</si>
  <si>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</si>
  <si>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</si>
  <si>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</si>
  <si>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</si>
  <si>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</si>
  <si>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</si>
  <si>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</si>
  <si>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</si>
  <si>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</si>
  <si>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</si>
  <si>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</si>
  <si>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</si>
  <si>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</si>
  <si>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</si>
  <si>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</si>
  <si>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</si>
  <si>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</si>
  <si>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</si>
  <si>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</si>
  <si>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</si>
  <si>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</si>
  <si>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</si>
  <si>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</si>
  <si>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</si>
  <si>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</si>
  <si>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</si>
  <si>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</si>
  <si>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</si>
  <si>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</si>
  <si>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</si>
  <si>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</si>
  <si>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</si>
  <si>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</si>
  <si>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</si>
  <si>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</si>
  <si>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</si>
  <si>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</si>
  <si>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</si>
  <si>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</si>
  <si>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</si>
  <si>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</si>
  <si>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</si>
  <si>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</si>
  <si>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</si>
  <si>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</si>
  <si>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</si>
  <si>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</si>
  <si>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</si>
  <si>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</si>
  <si>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</si>
  <si>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</si>
  <si>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</si>
  <si>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</si>
  <si>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</si>
  <si>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</si>
  <si>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</si>
  <si>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</si>
  <si>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</si>
  <si>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</si>
  <si>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</si>
  <si>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</si>
  <si>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</si>
  <si>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</si>
  <si>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</si>
  <si>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</si>
  <si>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</si>
  <si>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</si>
  <si>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</si>
  <si>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</si>
  <si>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</si>
  <si>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</si>
  <si>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</si>
  <si>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</si>
  <si>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</si>
  <si>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</si>
  <si>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</si>
  <si>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</si>
  <si>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</si>
  <si>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</si>
  <si>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</si>
  <si>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</si>
  <si>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</si>
  <si>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</si>
  <si>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</si>
  <si>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</si>
  <si>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</si>
  <si>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</si>
  <si>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</si>
  <si>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</si>
  <si>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</si>
  <si>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</si>
  <si>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</si>
  <si>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</si>
  <si>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</si>
  <si>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</si>
  <si>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</si>
  <si>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</si>
  <si>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</si>
  <si>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</si>
  <si>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</si>
  <si>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</si>
  <si>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</si>
  <si>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</si>
  <si>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</si>
  <si>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</si>
  <si>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</si>
  <si>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</si>
  <si>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</si>
  <si>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</si>
  <si>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</si>
  <si>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</si>
  <si>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</si>
  <si>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</si>
  <si>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</si>
  <si>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</si>
  <si>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</si>
  <si>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</si>
  <si>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</si>
  <si>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</si>
  <si>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</si>
  <si>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</si>
  <si>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</si>
  <si>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</si>
  <si>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</si>
  <si>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</si>
  <si>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</si>
  <si>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</si>
  <si>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</si>
  <si>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</si>
  <si>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</si>
  <si>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</si>
  <si>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</si>
  <si>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</si>
  <si>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</si>
  <si>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</si>
  <si>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</si>
  <si>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</si>
  <si>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</si>
  <si>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</si>
  <si>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</si>
  <si>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</si>
  <si>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</si>
  <si>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</si>
  <si>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</si>
  <si>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</si>
  <si>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</si>
  <si>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</si>
  <si>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</si>
  <si>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</si>
  <si>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</si>
  <si>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</si>
  <si>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</si>
  <si>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</si>
  <si>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</si>
  <si>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</si>
  <si>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</si>
  <si>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</si>
  <si>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</si>
  <si>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</si>
  <si>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</si>
  <si>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</si>
  <si>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</si>
  <si>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</si>
  <si>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</si>
  <si>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</si>
  <si>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</si>
  <si>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</si>
  <si>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</si>
  <si>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</si>
  <si>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</si>
  <si>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</si>
  <si>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</si>
  <si>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</si>
  <si>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</si>
  <si>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</si>
  <si>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</si>
  <si>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</si>
  <si>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</si>
  <si>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</si>
  <si>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</si>
  <si>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</si>
  <si>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</si>
  <si>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</si>
  <si>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</si>
  <si>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</si>
  <si>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</si>
  <si>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</si>
  <si>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</si>
  <si>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</si>
  <si>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</si>
  <si>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</si>
  <si>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</si>
  <si>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</si>
  <si>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</si>
  <si>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</si>
  <si>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</si>
  <si>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</si>
  <si>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</si>
  <si>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</si>
  <si>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</si>
  <si>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</si>
  <si>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</si>
  <si>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</si>
  <si>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</si>
  <si>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</si>
  <si>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</si>
  <si>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</si>
  <si>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</si>
  <si>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</si>
  <si>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</si>
  <si>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</si>
  <si>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</si>
  <si>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</si>
  <si>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</si>
  <si>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</si>
  <si>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</si>
  <si>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</si>
  <si>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</si>
  <si>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</si>
  <si>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</si>
  <si>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</si>
  <si>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</si>
  <si>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</si>
  <si>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</si>
  <si>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</si>
  <si>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</si>
  <si>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</si>
  <si>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</si>
  <si>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</si>
  <si>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</si>
  <si>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</si>
  <si>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</si>
  <si>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</si>
  <si>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</si>
  <si>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</si>
  <si>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</si>
  <si>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</si>
  <si>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</si>
  <si>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</si>
  <si>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</si>
  <si>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</si>
  <si>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</si>
  <si>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</si>
  <si>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</si>
  <si>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</si>
  <si>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</si>
  <si>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</si>
  <si>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</si>
  <si>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</si>
  <si>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</si>
  <si>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</si>
  <si>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</si>
  <si>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</si>
  <si>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</si>
  <si>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</si>
  <si>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</si>
  <si>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</si>
  <si>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</si>
  <si>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</si>
  <si>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</si>
  <si>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</si>
  <si>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</si>
  <si>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</si>
  <si>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</si>
  <si>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</si>
  <si>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</si>
  <si>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</si>
  <si>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</si>
  <si>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</si>
  <si>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</si>
  <si>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</si>
  <si>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</si>
  <si>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</si>
  <si>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</si>
  <si>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</si>
  <si>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</si>
  <si>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</si>
  <si>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</si>
  <si>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</si>
  <si>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</si>
  <si>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</si>
  <si>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</si>
  <si>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</si>
  <si>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</si>
  <si>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</si>
  <si>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</si>
  <si>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</si>
  <si>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</si>
  <si>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</si>
  <si>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</si>
  <si>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</si>
  <si>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</si>
  <si>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</si>
  <si>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</si>
  <si>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</si>
  <si>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</si>
  <si>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</si>
  <si>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</si>
  <si>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</si>
  <si>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</si>
  <si>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</si>
  <si>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</si>
  <si>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</si>
  <si>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</si>
  <si>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</si>
  <si>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</si>
  <si>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</si>
  <si>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</si>
  <si>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</si>
  <si>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</si>
  <si>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</si>
  <si>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</si>
  <si>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</si>
  <si>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</si>
  <si>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</si>
  <si>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</si>
  <si>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</si>
  <si>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</si>
  <si>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</si>
  <si>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</si>
  <si>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</si>
  <si>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</si>
  <si>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</si>
  <si>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</si>
  <si>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</si>
  <si>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</si>
  <si>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</si>
  <si>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</si>
  <si>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</si>
  <si>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</si>
  <si>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</si>
  <si>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</si>
  <si>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</si>
  <si>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</si>
  <si>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</si>
  <si>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</si>
  <si>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</si>
  <si>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</si>
  <si>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</si>
  <si>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</si>
  <si>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</si>
  <si>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</si>
  <si>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</si>
  <si>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</si>
  <si>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</si>
  <si>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</si>
  <si>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</si>
  <si>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</si>
  <si>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</si>
  <si>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</si>
  <si>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</si>
  <si>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</si>
  <si>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</si>
  <si>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</si>
  <si>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</si>
  <si>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</si>
  <si>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</si>
  <si>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</si>
  <si>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</si>
  <si>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</si>
  <si>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</si>
  <si>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</si>
  <si>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</si>
  <si>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</si>
  <si>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</si>
  <si>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</si>
  <si>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</si>
  <si>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</si>
  <si>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</si>
  <si>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</si>
  <si>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</si>
  <si>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</si>
  <si>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</si>
  <si>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</si>
  <si>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</si>
  <si>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</si>
  <si>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</si>
  <si>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</si>
  <si>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</si>
  <si>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</si>
  <si>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</si>
  <si>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</si>
  <si>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</si>
  <si>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</si>
  <si>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</si>
  <si>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</si>
  <si>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</si>
  <si>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</si>
  <si>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</si>
  <si>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</si>
  <si>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</si>
  <si>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</si>
  <si>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</si>
  <si>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</si>
  <si>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</si>
  <si>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</si>
  <si>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</si>
  <si>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</si>
  <si>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</si>
  <si>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</si>
  <si>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</si>
  <si>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</si>
  <si>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</si>
  <si>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</si>
  <si>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</si>
  <si>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</si>
  <si>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</si>
  <si>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</si>
  <si>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</si>
  <si>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</si>
  <si>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</si>
  <si>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</si>
  <si>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</si>
  <si>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</si>
  <si>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</si>
  <si>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</si>
  <si>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</si>
  <si>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</si>
  <si>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</si>
  <si>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</si>
  <si>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</si>
  <si>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</si>
  <si>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</si>
  <si>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</si>
  <si>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</si>
  <si>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</si>
  <si>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</si>
  <si>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</si>
  <si>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</si>
  <si>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</si>
  <si>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</si>
  <si>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</si>
  <si>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</si>
  <si>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</si>
  <si>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</si>
  <si>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</si>
  <si>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</si>
  <si>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</si>
  <si>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</si>
  <si>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</si>
  <si>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</si>
  <si>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</si>
  <si>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</si>
  <si>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</si>
  <si>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</si>
  <si>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</si>
  <si>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</si>
  <si>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</si>
  <si>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</si>
  <si>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</si>
  <si>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</si>
  <si>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</si>
  <si>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</si>
  <si>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</si>
  <si>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</si>
  <si>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</si>
  <si>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</si>
  <si>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</si>
  <si>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</si>
  <si>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</si>
  <si>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</si>
  <si>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</si>
  <si>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</si>
  <si>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</si>
  <si>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</si>
  <si>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</si>
  <si>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</si>
  <si>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</si>
  <si>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</si>
  <si>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</si>
  <si>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</si>
  <si>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</si>
  <si>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</si>
  <si>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</si>
  <si>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</si>
  <si>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</si>
  <si>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</si>
  <si>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</si>
  <si>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</si>
  <si>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</si>
  <si>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</si>
  <si>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</si>
  <si>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</si>
  <si>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</si>
  <si>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</si>
  <si>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</si>
  <si>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</si>
  <si>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</si>
  <si>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</si>
  <si>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</si>
  <si>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</si>
  <si>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</si>
  <si>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</si>
  <si>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</si>
  <si>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</si>
  <si>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</si>
  <si>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</si>
  <si>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</si>
  <si>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</si>
  <si>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</si>
  <si>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</si>
  <si>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</si>
  <si>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</si>
  <si>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</si>
  <si>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</si>
  <si>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</si>
  <si>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</si>
  <si>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</si>
  <si>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</si>
  <si>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</si>
  <si>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</si>
  <si>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</si>
  <si>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</si>
  <si>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</si>
  <si>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</si>
  <si>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</si>
  <si>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</si>
  <si>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</si>
  <si>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</si>
  <si>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</si>
  <si>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</si>
  <si>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</si>
  <si>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</si>
  <si>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</si>
  <si>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</si>
  <si>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</si>
  <si>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</si>
  <si>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</si>
  <si>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</si>
  <si>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</si>
  <si>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</si>
  <si>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</si>
  <si>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</si>
  <si>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</si>
  <si>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</si>
  <si>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</si>
  <si>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</si>
  <si>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</si>
  <si>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</si>
  <si>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</si>
  <si>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</si>
  <si>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</si>
  <si>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</si>
  <si>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</si>
  <si>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</si>
  <si>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</si>
  <si>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</si>
  <si>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</si>
  <si>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</si>
  <si>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</si>
  <si>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</si>
  <si>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</si>
  <si>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</si>
  <si>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</si>
  <si>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</si>
  <si>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</si>
  <si>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</si>
  <si>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</si>
  <si>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</si>
  <si>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</si>
  <si>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</si>
  <si>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</si>
  <si>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</si>
  <si>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</si>
  <si>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</si>
  <si>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</si>
  <si>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</si>
  <si>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</si>
  <si>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</si>
  <si>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</si>
  <si>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</si>
  <si>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</si>
  <si>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</si>
  <si>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</si>
  <si>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</si>
  <si>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</si>
  <si>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</si>
  <si>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</si>
  <si>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</si>
  <si>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</si>
  <si>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</si>
  <si>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</si>
  <si>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</si>
  <si>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</si>
  <si>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</si>
  <si>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</si>
  <si>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</si>
  <si>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</si>
  <si>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</si>
  <si>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</si>
  <si>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</si>
  <si>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</si>
  <si>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</si>
  <si>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</si>
  <si>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</si>
  <si>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</si>
  <si>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</si>
  <si>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</si>
  <si>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</si>
  <si>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</si>
  <si>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</si>
  <si>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</si>
  <si>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</si>
  <si>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</si>
  <si>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</si>
  <si>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</si>
  <si>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</si>
  <si>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</si>
  <si>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</si>
  <si>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</si>
  <si>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</si>
  <si>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</si>
  <si>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</si>
  <si>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</si>
  <si>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</si>
  <si>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</si>
  <si>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</si>
  <si>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</si>
  <si>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</si>
  <si>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</si>
  <si>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</si>
  <si>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</si>
  <si>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</si>
  <si>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</si>
  <si>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</si>
  <si>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</si>
  <si>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</si>
  <si>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</si>
  <si>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</si>
  <si>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</si>
  <si>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</si>
  <si>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</si>
  <si>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</si>
  <si>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</si>
  <si>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</si>
  <si>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</si>
  <si>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</si>
  <si>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</si>
  <si>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</si>
  <si>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</si>
  <si>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</si>
  <si>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</si>
  <si>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</si>
  <si>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</si>
  <si>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</si>
  <si>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</si>
  <si>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</si>
  <si>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</si>
  <si>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</si>
  <si>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</si>
  <si>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</si>
  <si>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</si>
  <si>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</si>
  <si>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</si>
  <si>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</si>
  <si>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</si>
  <si>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</si>
  <si>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</si>
  <si>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</si>
  <si>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</si>
  <si>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</si>
  <si>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</si>
  <si>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</si>
  <si>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</si>
  <si>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</si>
  <si>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</si>
  <si>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</si>
  <si>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</si>
  <si>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</si>
  <si>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</si>
  <si>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</si>
  <si>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</si>
  <si>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</si>
  <si>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</si>
  <si>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</si>
  <si>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</si>
  <si>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</si>
  <si>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</si>
  <si>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</si>
  <si>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</si>
  <si>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</si>
  <si>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</si>
  <si>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</si>
  <si>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</si>
  <si>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</si>
  <si>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</si>
  <si>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</si>
  <si>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</si>
  <si>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</si>
  <si>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</si>
  <si>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</si>
  <si>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</si>
  <si>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</si>
  <si>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</si>
  <si>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</si>
  <si>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</si>
  <si>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</si>
  <si>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</si>
  <si>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</si>
  <si>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</si>
  <si>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</si>
  <si>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</si>
  <si>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</si>
  <si>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</si>
  <si>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</si>
  <si>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</si>
  <si>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</si>
  <si>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</si>
  <si>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</si>
  <si>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</si>
  <si>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</si>
  <si>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</si>
  <si>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</si>
  <si>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</si>
  <si>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</si>
  <si>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</si>
  <si>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</si>
  <si>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</si>
  <si>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</si>
  <si>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</si>
  <si>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</si>
  <si>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</si>
  <si>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</si>
  <si>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</si>
  <si>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</si>
  <si>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</si>
  <si>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</si>
  <si>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</si>
  <si>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</si>
  <si>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</si>
  <si>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</si>
  <si>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</si>
  <si>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</si>
  <si>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</si>
  <si>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</si>
  <si>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</si>
  <si>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</si>
  <si>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</si>
  <si>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</si>
  <si>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</si>
  <si>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</si>
  <si>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</si>
  <si>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</si>
  <si>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</si>
  <si>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</si>
  <si>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</si>
  <si>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</si>
  <si>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</si>
  <si>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</si>
  <si>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</si>
  <si>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</si>
  <si>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</si>
  <si>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</si>
  <si>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</si>
  <si>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</si>
  <si>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</si>
  <si>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</si>
  <si>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</si>
  <si>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</si>
  <si>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</si>
  <si>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</si>
  <si>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</si>
  <si>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</si>
  <si>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</si>
  <si>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</si>
  <si>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</si>
  <si>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</si>
  <si>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</si>
  <si>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</si>
  <si>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</si>
  <si>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</si>
  <si>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</si>
  <si>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</si>
  <si>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</si>
  <si>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</si>
  <si>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</si>
  <si>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</si>
  <si>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</si>
  <si>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</si>
  <si>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</si>
  <si>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</si>
  <si>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</si>
  <si>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</si>
  <si>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</si>
  <si>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</si>
  <si>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</si>
  <si>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</si>
  <si>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</si>
  <si>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</si>
  <si>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</si>
  <si>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</si>
  <si>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</si>
  <si>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</si>
  <si>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</si>
  <si>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</si>
  <si>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</si>
  <si>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</si>
  <si>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</si>
  <si>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</si>
  <si>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</si>
  <si>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</si>
  <si>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</si>
  <si>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</si>
  <si>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</si>
  <si>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</si>
  <si>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</si>
  <si>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</si>
  <si>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</si>
  <si>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</si>
  <si>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</si>
  <si>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</si>
  <si>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</si>
  <si>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</si>
  <si>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</si>
  <si>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</si>
  <si>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</si>
  <si>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</si>
  <si>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</si>
  <si>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</si>
  <si>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</si>
  <si>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</si>
  <si>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</si>
  <si>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</si>
  <si>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</si>
  <si>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</si>
  <si>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</si>
  <si>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</si>
  <si>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</si>
  <si>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</si>
  <si>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</si>
  <si>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</si>
  <si>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</si>
  <si>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</si>
  <si>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</si>
  <si>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</si>
  <si>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</si>
  <si>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</si>
  <si>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</si>
  <si>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</si>
  <si>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</si>
  <si>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</si>
  <si>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</si>
  <si>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</si>
  <si>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</si>
  <si>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</si>
  <si>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</si>
  <si>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</si>
  <si>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</si>
  <si>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</si>
  <si>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</si>
  <si>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</si>
  <si>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</si>
  <si>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</si>
  <si>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</si>
  <si>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</si>
  <si>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</si>
  <si>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</si>
  <si>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</si>
  <si>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</si>
  <si>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</si>
  <si>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</si>
  <si>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</si>
  <si>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</si>
  <si>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</si>
  <si>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</si>
  <si>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</si>
  <si>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</si>
  <si>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</si>
  <si>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</si>
  <si>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</si>
  <si>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</si>
  <si>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</si>
  <si>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</si>
  <si>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</si>
  <si>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</si>
  <si>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</si>
  <si>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</si>
  <si>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</si>
  <si>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</si>
  <si>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</si>
  <si>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</si>
  <si>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</si>
  <si>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</si>
  <si>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</si>
  <si>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</si>
  <si>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</si>
  <si>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</si>
  <si>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</si>
  <si>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</si>
  <si>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</si>
  <si>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</si>
  <si>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</si>
  <si>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</si>
  <si>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</si>
  <si>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</si>
  <si>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</si>
  <si>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</si>
  <si>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</si>
  <si>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</si>
  <si>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</si>
  <si>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</si>
  <si>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</si>
  <si>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</si>
  <si>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</si>
  <si>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</si>
  <si>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</si>
  <si>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</si>
  <si>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</si>
  <si>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</si>
  <si>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</si>
  <si>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</si>
  <si>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</si>
  <si>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</si>
  <si>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</si>
  <si>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</si>
  <si>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</si>
  <si>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</si>
  <si>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</si>
  <si>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</si>
  <si>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</si>
  <si>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</si>
  <si>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</si>
  <si>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</si>
  <si>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</si>
  <si>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</si>
  <si>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</si>
  <si>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</si>
  <si>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</si>
  <si>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</si>
  <si>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</si>
  <si>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</si>
  <si>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</si>
  <si>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</si>
  <si>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</si>
  <si>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</si>
  <si>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</si>
  <si>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</si>
  <si>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</si>
  <si>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</si>
  <si>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</si>
  <si>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</si>
  <si>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</si>
  <si>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</si>
  <si>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</si>
  <si>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</si>
  <si>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</si>
  <si>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</si>
  <si>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</si>
  <si>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</si>
  <si>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</si>
  <si>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</si>
  <si>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</si>
  <si>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</si>
  <si>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</si>
  <si>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</si>
  <si>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</si>
  <si>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</si>
  <si>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</si>
  <si>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</si>
  <si>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</si>
  <si>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</si>
  <si>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</si>
  <si>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</si>
  <si>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</si>
  <si>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</si>
  <si>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</si>
  <si>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</si>
  <si>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</si>
  <si>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</si>
  <si>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</si>
  <si>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</si>
  <si>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</si>
  <si>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</si>
  <si>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</si>
  <si>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</si>
  <si>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</si>
  <si>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</si>
  <si>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</si>
  <si>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</si>
  <si>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</si>
  <si>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</si>
  <si>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</si>
  <si>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</si>
  <si>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</si>
  <si>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</si>
  <si>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</si>
  <si>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</si>
  <si>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</si>
  <si>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</si>
  <si>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</si>
  <si>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</si>
  <si>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</si>
  <si>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</si>
  <si>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</si>
  <si>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</si>
  <si>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</si>
  <si>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</si>
  <si>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</si>
  <si>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</si>
  <si>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</si>
  <si>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</si>
  <si>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</si>
  <si>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</si>
  <si>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</si>
  <si>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</si>
  <si>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</si>
  <si>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</si>
  <si>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</si>
  <si>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</si>
  <si>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</si>
  <si>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</si>
  <si>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</si>
  <si>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</si>
  <si>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</si>
  <si>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</si>
  <si>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</si>
  <si>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</si>
  <si>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</si>
  <si>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</si>
  <si>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</si>
  <si>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</si>
  <si>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</si>
  <si>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</si>
  <si>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</si>
  <si>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</si>
  <si>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</si>
  <si>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</si>
  <si>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</si>
  <si>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</si>
  <si>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</si>
  <si>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</si>
  <si>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</si>
  <si>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</si>
  <si>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</si>
  <si>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</si>
  <si>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</si>
  <si>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</si>
  <si>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</si>
  <si>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</si>
  <si>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</si>
  <si>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</si>
  <si>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</si>
  <si>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</si>
  <si>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</si>
  <si>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</si>
  <si>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</si>
  <si>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</si>
  <si>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</si>
  <si>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</si>
  <si>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</si>
  <si>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</si>
  <si>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</si>
  <si>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</si>
  <si>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</si>
  <si>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</si>
  <si>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</si>
  <si>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</si>
  <si>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</si>
  <si>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</si>
  <si>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</si>
  <si>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</si>
  <si>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</si>
  <si>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</si>
  <si>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</si>
  <si>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</si>
  <si>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</si>
  <si>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</si>
  <si>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</si>
  <si>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</si>
  <si>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</si>
  <si>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</si>
  <si>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</si>
  <si>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</si>
  <si>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</si>
  <si>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</si>
  <si>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</si>
  <si>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</si>
  <si>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</si>
  <si>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</si>
  <si>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</si>
  <si>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</si>
  <si>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</si>
  <si>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</si>
  <si>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</si>
  <si>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</si>
  <si>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</si>
  <si>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</si>
  <si>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</si>
  <si>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</si>
  <si>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</si>
  <si>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</si>
  <si>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SE</t>
  </si>
  <si>
    <t/>
  </si>
  <si>
    <t>STRINGA.ESTRAI</t>
  </si>
  <si>
    <t>Quantità</t>
  </si>
  <si>
    <t>COD.ID</t>
  </si>
  <si>
    <t>Disponibilità</t>
  </si>
  <si>
    <t>Terminato</t>
  </si>
  <si>
    <t>Non terminato</t>
  </si>
  <si>
    <r>
      <rPr>
        <b/>
        <sz val="10"/>
        <color rgb="FF00B050"/>
        <rFont val="Arial"/>
        <family val="2"/>
      </rPr>
      <t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</t>
    </r>
    <r>
      <rPr>
        <sz val="10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</si>
</sst>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164" fontId="0" fillId="0" borderId="0" xfId="0" applyNumberFormat="1"/>
    <xf numFmtId="0" fontId="6" fillId="3" borderId="0" xfId="0" applyFont="1" applyFill="1"/>
    <xf numFmtId="0" fontId="7" fillId="4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4" borderId="0" xfId="0" applyFont="1" applyFill="1"/>
    <xf numFmtId="0" fontId="6" fillId="5" borderId="0" xfId="0" applyFont="1" applyFill="1"/>
    <xf numFmtId="0" fontId="0" fillId="6" borderId="0" xfId="0" applyFill="1"/>
  </cellXfs>
  <cellStyles count="1">
    <cellStyle name="Normale" xfId="0" builtinId="0"/>
  </cellStyles>
  <dxfs count="2">
    <dxf>
      <font>
        <color rgb="FF00B050"/>
      </font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Magazzino per quantità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sunburst" uniqueId="{5132ACC0-747A-43E7-9C08-4F231A0209C2}">
          <cx:tx>
            <cx:txData>
              <cx:f>_xlchart.v1.7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Paese per quantità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Paese per quantità</a:t>
          </a:r>
        </a:p>
      </cx:txPr>
    </cx:title>
    <cx:plotArea>
      <cx:plotAreaRegion>
        <cx:series layoutId="sunburst" uniqueId="{44D55C3D-81AF-445E-8B77-3271CEAFE9C0}">
          <cx:tx>
            <cx:txData>
              <cx:f>_xlchart.v1.1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Disponibilità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sunburst" uniqueId="{6AAB4AD0-70CD-4C45-9200-751A1A00494F}">
          <cx:tx>
            <cx:txData>
              <cx:f>_xlchart.v1.4</cx:f>
              <cx:v>Quantità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269874</xdr:colOff>
      <xdr:row>15</xdr:row>
      <xdr:rowOff>149225</xdr:rowOff>
    </xdr:from>
    <xdr:to>
      <xdr:col>15</xdr:col>
      <xdr:colOff>206375</xdr:colOff>
      <xdr:row>32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72939128-EF0F-F092-3D61-071925966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4" y="2625725"/>
              <a:ext cx="4203701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260350</xdr:colOff>
      <xdr:row>0</xdr:row>
      <xdr:rowOff>15875</xdr:rowOff>
    </xdr:from>
    <xdr:to>
      <xdr:col>15</xdr:col>
      <xdr:colOff>190500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0D0DD6-25E2-54D8-858A-5F7D2BE99C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1075" y="15875"/>
              <a:ext cx="4194175" cy="246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285751</xdr:colOff>
      <xdr:row>33</xdr:row>
      <xdr:rowOff>53974</xdr:rowOff>
    </xdr:from>
    <xdr:to>
      <xdr:col>15</xdr:col>
      <xdr:colOff>209551</xdr:colOff>
      <xdr:row>49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B2A7BE7E-13F3-1C7D-2F93-413089123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3301" y="5502274"/>
              <a:ext cx="4191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6"/>
  <sheetViews>
    <sheetView tabSelected="1" zoomScale="90" zoomScaleNormal="90" workbookViewId="0">
      <selection activeCell="H14" sqref="H14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9.140625" customWidth="1"/>
    <col min="9" max="9" width="32.85546875" bestFit="1" customWidth="1"/>
    <col min="10" max="12" width="9.140625" customWidth="1"/>
    <col min="13" max="13" width="26.140625" customWidth="1"/>
  </cols>
  <sheetData>
    <row r="1" spans="1:10" ht="12.7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1383</v>
      </c>
      <c r="I1" s="16" t="s">
        <v>1384</v>
      </c>
      <c r="J1" s="16" t="s">
        <v>1385</v>
      </c>
    </row>
    <row r="2" spans="1:10" ht="12.75" customHeight="1" x14ac:dyDescent="0.2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4">
        <f>IF(F2*G2=0,"",F2*G2)</f>
        <v>36</v>
      </c>
      <c r="I2" t="str">
        <f>_xlfn.CONCAT(C2,"-",D2,"-",G2)</f>
        <v>ITA-SG-18</v>
      </c>
      <c r="J2" t="str">
        <f>IF(AND(C2="EGY",G2&gt;20),"TROVATO","")</f>
        <v/>
      </c>
    </row>
    <row r="3" spans="1:10" ht="12.75" customHeight="1" x14ac:dyDescent="0.2">
      <c r="A3" s="1">
        <v>3</v>
      </c>
      <c r="B3" s="1" t="s">
        <v>7</v>
      </c>
      <c r="C3" s="1" t="s">
        <v>8</v>
      </c>
      <c r="D3" s="1" t="s">
        <v>9</v>
      </c>
      <c r="F3" s="1">
        <v>20</v>
      </c>
      <c r="G3" s="2">
        <v>30</v>
      </c>
      <c r="H3" s="4">
        <f t="shared" ref="H3:H65" si="0">IF(F3*G3=0,"",F3*G3)</f>
        <v>600</v>
      </c>
      <c r="I3" t="str">
        <f t="shared" ref="I3:I65" si="1">_xlfn.CONCAT(C3,"-",D3,"-",G3)</f>
        <v>ITA-SG-30</v>
      </c>
      <c r="J3" t="str">
        <f t="shared" ref="J3:J65" si="2">IF(AND(C3="EGY",G3&gt;20),"TROVATO","")</f>
        <v/>
      </c>
    </row>
    <row r="4" spans="1:10" ht="12.75" customHeight="1" x14ac:dyDescent="0.2">
      <c r="A4" s="1">
        <v>4</v>
      </c>
      <c r="B4" s="1" t="s">
        <v>11</v>
      </c>
      <c r="C4" s="1" t="s">
        <v>13</v>
      </c>
      <c r="D4" s="1" t="s">
        <v>12</v>
      </c>
      <c r="E4" s="1" t="s">
        <v>10</v>
      </c>
      <c r="F4" s="1">
        <v>0</v>
      </c>
      <c r="G4" s="2">
        <v>27</v>
      </c>
      <c r="H4" s="4" t="str">
        <f t="shared" si="0"/>
        <v/>
      </c>
      <c r="I4" t="str">
        <f t="shared" si="1"/>
        <v>EGY-ccc order-27</v>
      </c>
      <c r="J4" t="str">
        <f t="shared" si="2"/>
        <v>TROVATO</v>
      </c>
    </row>
    <row r="5" spans="1:10" ht="12.75" customHeight="1" x14ac:dyDescent="0.2">
      <c r="A5" s="1">
        <v>5</v>
      </c>
      <c r="B5" s="1" t="s">
        <v>11</v>
      </c>
      <c r="C5" s="1" t="s">
        <v>13</v>
      </c>
      <c r="D5" s="1" t="s">
        <v>12</v>
      </c>
      <c r="F5" s="1">
        <v>0</v>
      </c>
      <c r="G5" s="2">
        <v>33</v>
      </c>
      <c r="H5" s="4" t="str">
        <f t="shared" si="0"/>
        <v/>
      </c>
      <c r="I5" t="str">
        <f t="shared" si="1"/>
        <v>EGY-ccc order-33</v>
      </c>
      <c r="J5" t="str">
        <f t="shared" si="2"/>
        <v>TROVATO</v>
      </c>
    </row>
    <row r="6" spans="1:10" ht="12.75" customHeight="1" x14ac:dyDescent="0.2">
      <c r="A6" s="1">
        <v>6</v>
      </c>
      <c r="B6" s="1" t="s">
        <v>11</v>
      </c>
      <c r="C6" s="1" t="s">
        <v>13</v>
      </c>
      <c r="D6" s="1" t="s">
        <v>12</v>
      </c>
      <c r="F6" s="1">
        <v>10</v>
      </c>
      <c r="G6" s="2">
        <v>38</v>
      </c>
      <c r="H6" s="4">
        <f t="shared" si="0"/>
        <v>380</v>
      </c>
      <c r="I6" t="str">
        <f t="shared" si="1"/>
        <v>EGY-ccc order-38</v>
      </c>
      <c r="J6" t="str">
        <f t="shared" si="2"/>
        <v>TROVATO</v>
      </c>
    </row>
    <row r="7" spans="1:10" ht="12.75" customHeight="1" x14ac:dyDescent="0.2">
      <c r="A7" s="1">
        <v>7</v>
      </c>
      <c r="B7" s="1" t="s">
        <v>14</v>
      </c>
      <c r="C7" s="1" t="s">
        <v>13</v>
      </c>
      <c r="D7" s="1" t="s">
        <v>15</v>
      </c>
      <c r="E7" s="1" t="s">
        <v>10</v>
      </c>
      <c r="F7" s="1">
        <v>0</v>
      </c>
      <c r="G7" s="2">
        <v>23</v>
      </c>
      <c r="H7" s="4" t="str">
        <f t="shared" si="0"/>
        <v/>
      </c>
      <c r="I7" t="str">
        <f t="shared" si="1"/>
        <v>EGY-EGYPTIAN SAE-23</v>
      </c>
      <c r="J7" t="str">
        <f t="shared" si="2"/>
        <v>TROVATO</v>
      </c>
    </row>
    <row r="8" spans="1:10" ht="12.75" customHeight="1" x14ac:dyDescent="0.2">
      <c r="A8" s="1">
        <v>8</v>
      </c>
      <c r="B8" s="1" t="s">
        <v>14</v>
      </c>
      <c r="C8" s="1" t="s">
        <v>13</v>
      </c>
      <c r="D8" s="1" t="s">
        <v>15</v>
      </c>
      <c r="F8" s="1">
        <v>10</v>
      </c>
      <c r="G8" s="2">
        <v>30</v>
      </c>
      <c r="H8" s="4">
        <f t="shared" si="0"/>
        <v>300</v>
      </c>
      <c r="I8" t="str">
        <f t="shared" si="1"/>
        <v>EGY-EGYPTIAN SAE-30</v>
      </c>
      <c r="J8" t="str">
        <f t="shared" si="2"/>
        <v>TROVATO</v>
      </c>
    </row>
    <row r="9" spans="1:10" ht="12.75" customHeight="1" x14ac:dyDescent="0.2">
      <c r="A9" s="1">
        <v>9</v>
      </c>
      <c r="B9" s="1" t="s">
        <v>16</v>
      </c>
      <c r="C9" s="1" t="s">
        <v>13</v>
      </c>
      <c r="D9" s="1" t="s">
        <v>12</v>
      </c>
      <c r="F9" s="1">
        <v>30</v>
      </c>
      <c r="G9" s="2">
        <v>22</v>
      </c>
      <c r="H9" s="4">
        <f t="shared" si="0"/>
        <v>660</v>
      </c>
      <c r="I9" t="str">
        <f t="shared" si="1"/>
        <v>EGY-ccc order-22</v>
      </c>
      <c r="J9" t="str">
        <f t="shared" si="2"/>
        <v>TROVATO</v>
      </c>
    </row>
    <row r="10" spans="1:10" ht="12.75" customHeight="1" x14ac:dyDescent="0.2">
      <c r="A10" s="1">
        <v>10</v>
      </c>
      <c r="B10" s="1" t="s">
        <v>16</v>
      </c>
      <c r="C10" s="1" t="s">
        <v>13</v>
      </c>
      <c r="D10" s="1" t="s">
        <v>12</v>
      </c>
      <c r="F10" s="1">
        <v>20</v>
      </c>
      <c r="G10" s="2">
        <v>32</v>
      </c>
      <c r="H10" s="4">
        <f t="shared" si="0"/>
        <v>640</v>
      </c>
      <c r="I10" t="str">
        <f t="shared" si="1"/>
        <v>EGY-ccc order-32</v>
      </c>
      <c r="J10" t="str">
        <f t="shared" si="2"/>
        <v>TROVATO</v>
      </c>
    </row>
    <row r="11" spans="1:10" ht="12.75" customHeight="1" x14ac:dyDescent="0.2">
      <c r="A11" s="1">
        <v>11</v>
      </c>
      <c r="B11" s="1" t="s">
        <v>16</v>
      </c>
      <c r="C11" s="1" t="s">
        <v>13</v>
      </c>
      <c r="D11" s="1" t="s">
        <v>12</v>
      </c>
      <c r="F11" s="1">
        <v>20</v>
      </c>
      <c r="G11" s="2">
        <v>37</v>
      </c>
      <c r="H11" s="4">
        <f t="shared" si="0"/>
        <v>740</v>
      </c>
      <c r="I11" t="str">
        <f t="shared" si="1"/>
        <v>EGY-ccc order-37</v>
      </c>
      <c r="J11" t="str">
        <f t="shared" si="2"/>
        <v>TROVATO</v>
      </c>
    </row>
    <row r="12" spans="1:10" ht="12.75" customHeight="1" x14ac:dyDescent="0.2">
      <c r="A12" s="1">
        <v>12</v>
      </c>
      <c r="B12" s="1" t="s">
        <v>16</v>
      </c>
      <c r="C12" s="1" t="s">
        <v>13</v>
      </c>
      <c r="D12" s="1" t="s">
        <v>12</v>
      </c>
      <c r="E12" s="1" t="s">
        <v>10</v>
      </c>
      <c r="F12" s="1">
        <v>0</v>
      </c>
      <c r="G12" s="2">
        <v>10</v>
      </c>
      <c r="H12" s="4" t="str">
        <f t="shared" si="0"/>
        <v/>
      </c>
      <c r="I12" t="str">
        <f t="shared" si="1"/>
        <v>EGY-ccc order-10</v>
      </c>
      <c r="J12" t="str">
        <f t="shared" si="2"/>
        <v/>
      </c>
    </row>
    <row r="13" spans="1:10" ht="12.75" customHeight="1" x14ac:dyDescent="0.2">
      <c r="A13" s="1">
        <v>13</v>
      </c>
      <c r="B13" s="1" t="s">
        <v>17</v>
      </c>
      <c r="C13" s="1" t="s">
        <v>13</v>
      </c>
      <c r="D13" s="1" t="s">
        <v>12</v>
      </c>
      <c r="F13" s="1">
        <v>30</v>
      </c>
      <c r="G13" s="2">
        <v>11</v>
      </c>
      <c r="H13" s="4">
        <f t="shared" si="0"/>
        <v>330</v>
      </c>
      <c r="I13" t="str">
        <f t="shared" si="1"/>
        <v>EGY-ccc order-11</v>
      </c>
      <c r="J13" t="str">
        <f t="shared" si="2"/>
        <v/>
      </c>
    </row>
    <row r="14" spans="1:10" ht="12.75" customHeight="1" x14ac:dyDescent="0.2">
      <c r="A14" s="1">
        <v>14</v>
      </c>
      <c r="B14" s="1" t="s">
        <v>18</v>
      </c>
      <c r="C14" s="1" t="s">
        <v>13</v>
      </c>
      <c r="D14" s="1" t="s">
        <v>19</v>
      </c>
      <c r="E14" s="1" t="s">
        <v>10</v>
      </c>
      <c r="F14" s="1">
        <v>0</v>
      </c>
      <c r="G14" s="2">
        <v>37</v>
      </c>
      <c r="H14" s="4" t="str">
        <f t="shared" si="0"/>
        <v/>
      </c>
      <c r="I14" t="str">
        <f t="shared" si="1"/>
        <v>EGY-zan pin assuf S.A.E.-37</v>
      </c>
      <c r="J14" t="str">
        <f t="shared" si="2"/>
        <v>TROVATO</v>
      </c>
    </row>
    <row r="15" spans="1:10" ht="12.75" customHeight="1" x14ac:dyDescent="0.2">
      <c r="A15" s="1">
        <v>15</v>
      </c>
      <c r="B15" s="1" t="s">
        <v>18</v>
      </c>
      <c r="C15" s="1" t="s">
        <v>13</v>
      </c>
      <c r="D15" s="1" t="s">
        <v>19</v>
      </c>
      <c r="F15" s="1">
        <v>30</v>
      </c>
      <c r="G15" s="2">
        <v>17</v>
      </c>
      <c r="H15" s="4">
        <f t="shared" si="0"/>
        <v>510</v>
      </c>
      <c r="I15" t="str">
        <f t="shared" si="1"/>
        <v>EGY-zan pin assuf S.A.E.-17</v>
      </c>
      <c r="J15" t="str">
        <f t="shared" si="2"/>
        <v/>
      </c>
    </row>
    <row r="16" spans="1:10" ht="12.75" customHeight="1" x14ac:dyDescent="0.2">
      <c r="A16" s="1">
        <v>16</v>
      </c>
      <c r="B16" s="1" t="s">
        <v>18</v>
      </c>
      <c r="C16" s="1" t="s">
        <v>13</v>
      </c>
      <c r="D16" s="1" t="s">
        <v>19</v>
      </c>
      <c r="F16" s="1">
        <v>20</v>
      </c>
      <c r="G16" s="2">
        <v>18</v>
      </c>
      <c r="H16" s="4">
        <f t="shared" si="0"/>
        <v>360</v>
      </c>
      <c r="I16" t="str">
        <f t="shared" si="1"/>
        <v>EGY-zan pin assuf S.A.E.-18</v>
      </c>
      <c r="J16" t="str">
        <f t="shared" si="2"/>
        <v/>
      </c>
    </row>
    <row r="17" spans="1:12" ht="12.75" customHeight="1" x14ac:dyDescent="0.2">
      <c r="A17" s="1">
        <v>17</v>
      </c>
      <c r="B17" s="1" t="s">
        <v>20</v>
      </c>
      <c r="C17" s="1" t="s">
        <v>13</v>
      </c>
      <c r="D17" s="1" t="s">
        <v>19</v>
      </c>
      <c r="F17" s="1">
        <v>20</v>
      </c>
      <c r="G17" s="2">
        <v>35</v>
      </c>
      <c r="H17" s="4">
        <f t="shared" si="0"/>
        <v>700</v>
      </c>
      <c r="I17" t="str">
        <f t="shared" si="1"/>
        <v>EGY-zan pin assuf S.A.E.-35</v>
      </c>
      <c r="J17" t="str">
        <f t="shared" si="2"/>
        <v>TROVATO</v>
      </c>
    </row>
    <row r="18" spans="1:12" ht="12.75" customHeight="1" x14ac:dyDescent="0.2">
      <c r="A18" s="1">
        <v>18</v>
      </c>
      <c r="B18" s="1" t="s">
        <v>20</v>
      </c>
      <c r="C18" s="1" t="s">
        <v>13</v>
      </c>
      <c r="D18" s="1" t="s">
        <v>19</v>
      </c>
      <c r="F18" s="1">
        <v>30</v>
      </c>
      <c r="G18" s="2">
        <v>17</v>
      </c>
      <c r="H18" s="4">
        <f t="shared" si="0"/>
        <v>510</v>
      </c>
      <c r="I18" t="str">
        <f t="shared" si="1"/>
        <v>EGY-zan pin assuf S.A.E.-17</v>
      </c>
      <c r="J18" t="str">
        <f t="shared" si="2"/>
        <v/>
      </c>
    </row>
    <row r="19" spans="1:12" ht="12.75" customHeight="1" x14ac:dyDescent="0.2">
      <c r="A19" s="1">
        <v>19</v>
      </c>
      <c r="B19" s="1" t="s">
        <v>20</v>
      </c>
      <c r="C19" s="1" t="s">
        <v>13</v>
      </c>
      <c r="D19" s="1" t="s">
        <v>19</v>
      </c>
      <c r="E19" s="1" t="s">
        <v>10</v>
      </c>
      <c r="F19" s="1">
        <v>0</v>
      </c>
      <c r="G19" s="2">
        <v>30</v>
      </c>
      <c r="H19" s="4" t="str">
        <f t="shared" si="0"/>
        <v/>
      </c>
      <c r="I19" t="str">
        <f t="shared" si="1"/>
        <v>EGY-zan pin assuf S.A.E.-30</v>
      </c>
      <c r="J19" t="str">
        <f t="shared" si="2"/>
        <v>TROVATO</v>
      </c>
    </row>
    <row r="20" spans="1:12" ht="12.75" customHeight="1" x14ac:dyDescent="0.2">
      <c r="A20" s="1">
        <v>20</v>
      </c>
      <c r="B20" s="1" t="s">
        <v>20</v>
      </c>
      <c r="C20" s="1" t="s">
        <v>13</v>
      </c>
      <c r="D20" s="1" t="s">
        <v>19</v>
      </c>
      <c r="F20" s="1">
        <v>10</v>
      </c>
      <c r="G20" s="2">
        <v>30</v>
      </c>
      <c r="H20" s="4">
        <f t="shared" si="0"/>
        <v>300</v>
      </c>
      <c r="I20" t="str">
        <f t="shared" si="1"/>
        <v>EGY-zan pin assuf S.A.E.-30</v>
      </c>
      <c r="J20" t="str">
        <f t="shared" si="2"/>
        <v>TROVATO</v>
      </c>
    </row>
    <row r="21" spans="1:12" ht="12.75" customHeight="1" x14ac:dyDescent="0.2">
      <c r="A21" s="1">
        <v>21</v>
      </c>
      <c r="B21" s="1" t="s">
        <v>21</v>
      </c>
      <c r="C21" s="1" t="s">
        <v>13</v>
      </c>
      <c r="D21" s="1" t="s">
        <v>12</v>
      </c>
      <c r="F21" s="1">
        <v>20</v>
      </c>
      <c r="G21" s="2">
        <v>38</v>
      </c>
      <c r="H21" s="4">
        <f t="shared" si="0"/>
        <v>760</v>
      </c>
      <c r="I21" t="str">
        <f t="shared" si="1"/>
        <v>EGY-ccc order-38</v>
      </c>
      <c r="J21" t="str">
        <f t="shared" si="2"/>
        <v>TROVATO</v>
      </c>
    </row>
    <row r="22" spans="1:12" ht="12.75" customHeight="1" x14ac:dyDescent="0.2">
      <c r="A22" s="1">
        <v>22</v>
      </c>
      <c r="B22" s="1" t="s">
        <v>21</v>
      </c>
      <c r="C22" s="1" t="s">
        <v>13</v>
      </c>
      <c r="D22" s="1" t="s">
        <v>12</v>
      </c>
      <c r="E22" s="1" t="s">
        <v>10</v>
      </c>
      <c r="F22" s="1">
        <v>0</v>
      </c>
      <c r="G22" s="2">
        <v>34</v>
      </c>
      <c r="H22" s="4" t="str">
        <f t="shared" si="0"/>
        <v/>
      </c>
      <c r="I22" t="str">
        <f t="shared" si="1"/>
        <v>EGY-ccc order-34</v>
      </c>
      <c r="J22" t="str">
        <f t="shared" si="2"/>
        <v>TROVATO</v>
      </c>
    </row>
    <row r="23" spans="1:12" ht="12.75" customHeight="1" x14ac:dyDescent="0.2">
      <c r="A23" s="1">
        <v>23</v>
      </c>
      <c r="B23" s="1" t="s">
        <v>21</v>
      </c>
      <c r="C23" s="1" t="s">
        <v>13</v>
      </c>
      <c r="D23" s="1" t="s">
        <v>12</v>
      </c>
      <c r="F23" s="1">
        <v>20</v>
      </c>
      <c r="G23" s="2">
        <v>23</v>
      </c>
      <c r="H23" s="4">
        <f t="shared" si="0"/>
        <v>460</v>
      </c>
      <c r="I23" t="str">
        <f t="shared" si="1"/>
        <v>EGY-ccc order-23</v>
      </c>
      <c r="J23" t="str">
        <f t="shared" si="2"/>
        <v>TROVATO</v>
      </c>
    </row>
    <row r="24" spans="1:12" ht="12.75" customHeight="1" x14ac:dyDescent="0.2">
      <c r="A24" s="1">
        <v>24</v>
      </c>
      <c r="B24" s="1" t="s">
        <v>22</v>
      </c>
      <c r="C24" s="1" t="s">
        <v>13</v>
      </c>
      <c r="D24" s="1" t="s">
        <v>19</v>
      </c>
      <c r="F24" s="1">
        <v>10</v>
      </c>
      <c r="G24" s="2">
        <v>19</v>
      </c>
      <c r="H24" s="4">
        <f t="shared" si="0"/>
        <v>190</v>
      </c>
      <c r="I24" t="str">
        <f t="shared" si="1"/>
        <v>EGY-zan pin assuf S.A.E.-19</v>
      </c>
      <c r="J24" t="str">
        <f t="shared" si="2"/>
        <v/>
      </c>
    </row>
    <row r="25" spans="1:12" ht="12.75" customHeight="1" x14ac:dyDescent="0.2">
      <c r="A25" s="1">
        <v>25</v>
      </c>
      <c r="B25" s="1" t="s">
        <v>22</v>
      </c>
      <c r="C25" s="1" t="s">
        <v>13</v>
      </c>
      <c r="D25" s="1" t="s">
        <v>19</v>
      </c>
      <c r="E25" s="1" t="s">
        <v>10</v>
      </c>
      <c r="F25" s="1">
        <v>0</v>
      </c>
      <c r="G25" s="2">
        <v>25</v>
      </c>
      <c r="H25" s="4" t="str">
        <f t="shared" si="0"/>
        <v/>
      </c>
      <c r="I25" t="str">
        <f t="shared" si="1"/>
        <v>EGY-zan pin assuf S.A.E.-25</v>
      </c>
      <c r="J25" t="str">
        <f t="shared" si="2"/>
        <v>TROVATO</v>
      </c>
    </row>
    <row r="26" spans="1:12" ht="12.75" customHeight="1" x14ac:dyDescent="0.2">
      <c r="A26" s="1">
        <v>26</v>
      </c>
      <c r="B26" s="1" t="s">
        <v>22</v>
      </c>
      <c r="C26" s="1" t="s">
        <v>13</v>
      </c>
      <c r="D26" s="1" t="s">
        <v>19</v>
      </c>
      <c r="F26" s="1">
        <v>10</v>
      </c>
      <c r="G26" s="2">
        <v>26</v>
      </c>
      <c r="H26" s="4">
        <f t="shared" si="0"/>
        <v>260</v>
      </c>
      <c r="I26" t="str">
        <f t="shared" si="1"/>
        <v>EGY-zan pin assuf S.A.E.-26</v>
      </c>
      <c r="J26" t="str">
        <f t="shared" si="2"/>
        <v>TROVATO</v>
      </c>
      <c r="K26" s="3"/>
      <c r="L26" s="3"/>
    </row>
    <row r="27" spans="1:12" ht="12.75" customHeight="1" x14ac:dyDescent="0.2">
      <c r="A27" s="1">
        <v>27</v>
      </c>
      <c r="B27" s="1" t="s">
        <v>23</v>
      </c>
      <c r="C27" s="1" t="s">
        <v>13</v>
      </c>
      <c r="D27" s="1" t="s">
        <v>12</v>
      </c>
      <c r="F27" s="1">
        <v>30</v>
      </c>
      <c r="G27" s="2">
        <v>16</v>
      </c>
      <c r="H27" s="4">
        <f t="shared" si="0"/>
        <v>480</v>
      </c>
      <c r="I27" t="str">
        <f t="shared" si="1"/>
        <v>EGY-ccc order-16</v>
      </c>
      <c r="J27" t="str">
        <f t="shared" si="2"/>
        <v/>
      </c>
      <c r="K27" s="3"/>
      <c r="L27" s="3"/>
    </row>
    <row r="28" spans="1:12" ht="12.75" customHeight="1" x14ac:dyDescent="0.2">
      <c r="A28" s="1">
        <v>28</v>
      </c>
      <c r="B28" s="1" t="s">
        <v>23</v>
      </c>
      <c r="C28" s="1" t="s">
        <v>13</v>
      </c>
      <c r="D28" s="1" t="s">
        <v>12</v>
      </c>
      <c r="E28" s="1" t="s">
        <v>10</v>
      </c>
      <c r="F28" s="1">
        <v>0</v>
      </c>
      <c r="G28" s="2">
        <v>37</v>
      </c>
      <c r="H28" s="4" t="str">
        <f t="shared" si="0"/>
        <v/>
      </c>
      <c r="I28" t="str">
        <f t="shared" si="1"/>
        <v>EGY-ccc order-37</v>
      </c>
      <c r="J28" t="str">
        <f t="shared" si="2"/>
        <v>TROVATO</v>
      </c>
      <c r="K28" s="3"/>
      <c r="L28" s="3"/>
    </row>
    <row r="29" spans="1:12" ht="12.75" customHeight="1" x14ac:dyDescent="0.2">
      <c r="A29" s="1">
        <v>31</v>
      </c>
      <c r="B29" s="1" t="s">
        <v>23</v>
      </c>
      <c r="C29" s="1" t="s">
        <v>13</v>
      </c>
      <c r="D29" s="1" t="s">
        <v>12</v>
      </c>
      <c r="F29" s="1">
        <v>20</v>
      </c>
      <c r="G29" s="2">
        <v>20</v>
      </c>
      <c r="H29" s="4">
        <f t="shared" si="0"/>
        <v>400</v>
      </c>
      <c r="I29" t="str">
        <f t="shared" si="1"/>
        <v>EGY-ccc order-20</v>
      </c>
      <c r="J29" t="str">
        <f t="shared" si="2"/>
        <v/>
      </c>
      <c r="K29" s="3"/>
      <c r="L29" s="3"/>
    </row>
    <row r="30" spans="1:12" ht="12.75" customHeight="1" x14ac:dyDescent="0.2">
      <c r="A30" s="1">
        <v>32</v>
      </c>
      <c r="B30" s="1" t="s">
        <v>24</v>
      </c>
      <c r="C30" s="1" t="s">
        <v>13</v>
      </c>
      <c r="D30" s="1" t="s">
        <v>19</v>
      </c>
      <c r="E30" s="1" t="s">
        <v>10</v>
      </c>
      <c r="F30" s="1">
        <v>0</v>
      </c>
      <c r="G30" s="2">
        <v>15</v>
      </c>
      <c r="H30" s="4" t="str">
        <f t="shared" si="0"/>
        <v/>
      </c>
      <c r="I30" t="str">
        <f t="shared" si="1"/>
        <v>EGY-zan pin assuf S.A.E.-15</v>
      </c>
      <c r="J30" t="str">
        <f t="shared" si="2"/>
        <v/>
      </c>
      <c r="K30" s="3"/>
      <c r="L30" s="3"/>
    </row>
    <row r="31" spans="1:12" ht="12.75" customHeight="1" x14ac:dyDescent="0.2">
      <c r="A31" s="1">
        <v>33</v>
      </c>
      <c r="B31" s="1" t="s">
        <v>24</v>
      </c>
      <c r="C31" s="1" t="s">
        <v>13</v>
      </c>
      <c r="D31" s="1" t="s">
        <v>19</v>
      </c>
      <c r="F31" s="1">
        <v>30</v>
      </c>
      <c r="G31" s="2">
        <v>27</v>
      </c>
      <c r="H31" s="4">
        <f t="shared" si="0"/>
        <v>810</v>
      </c>
      <c r="I31" t="str">
        <f t="shared" si="1"/>
        <v>EGY-zan pin assuf S.A.E.-27</v>
      </c>
      <c r="J31" t="str">
        <f t="shared" si="2"/>
        <v>TROVATO</v>
      </c>
      <c r="K31" s="3"/>
      <c r="L31" s="3"/>
    </row>
    <row r="32" spans="1:12" ht="12.75" customHeight="1" x14ac:dyDescent="0.2">
      <c r="A32" s="1">
        <v>34</v>
      </c>
      <c r="B32" s="1" t="s">
        <v>24</v>
      </c>
      <c r="C32" s="1" t="s">
        <v>13</v>
      </c>
      <c r="D32" s="1" t="s">
        <v>19</v>
      </c>
      <c r="F32" s="1">
        <v>20</v>
      </c>
      <c r="G32" s="2">
        <v>13</v>
      </c>
      <c r="H32" s="4">
        <f t="shared" si="0"/>
        <v>260</v>
      </c>
      <c r="I32" t="str">
        <f t="shared" si="1"/>
        <v>EGY-zan pin assuf S.A.E.-13</v>
      </c>
      <c r="J32" t="str">
        <f t="shared" si="2"/>
        <v/>
      </c>
      <c r="K32" s="3"/>
      <c r="L32" s="3"/>
    </row>
    <row r="33" spans="1:12" ht="12.75" customHeight="1" x14ac:dyDescent="0.2">
      <c r="A33" s="1">
        <v>35</v>
      </c>
      <c r="B33" s="1" t="s">
        <v>24</v>
      </c>
      <c r="C33" s="1" t="s">
        <v>13</v>
      </c>
      <c r="D33" s="1" t="s">
        <v>19</v>
      </c>
      <c r="F33" s="1">
        <v>10</v>
      </c>
      <c r="G33" s="2">
        <v>24</v>
      </c>
      <c r="H33" s="4">
        <f t="shared" si="0"/>
        <v>240</v>
      </c>
      <c r="I33" t="str">
        <f t="shared" si="1"/>
        <v>EGY-zan pin assuf S.A.E.-24</v>
      </c>
      <c r="J33" t="str">
        <f t="shared" si="2"/>
        <v>TROVATO</v>
      </c>
      <c r="K33" s="3"/>
      <c r="L33" s="3"/>
    </row>
    <row r="34" spans="1:12" ht="12.75" customHeight="1" x14ac:dyDescent="0.2">
      <c r="A34" s="1">
        <v>36</v>
      </c>
      <c r="B34" s="1" t="s">
        <v>25</v>
      </c>
      <c r="C34" s="1" t="s">
        <v>26</v>
      </c>
      <c r="D34" s="1" t="s">
        <v>27</v>
      </c>
      <c r="E34" s="1" t="s">
        <v>10</v>
      </c>
      <c r="F34" s="1">
        <v>0</v>
      </c>
      <c r="G34" s="2">
        <v>32</v>
      </c>
      <c r="H34" s="4" t="str">
        <f t="shared" si="0"/>
        <v/>
      </c>
      <c r="I34" t="str">
        <f t="shared" si="1"/>
        <v>NON PRESENTE-order For Trading SARL-32</v>
      </c>
      <c r="J34" t="str">
        <f t="shared" si="2"/>
        <v/>
      </c>
      <c r="K34" s="3"/>
      <c r="L34" s="3"/>
    </row>
    <row r="35" spans="1:12" ht="12.75" customHeight="1" x14ac:dyDescent="0.2">
      <c r="A35" s="1">
        <v>37</v>
      </c>
      <c r="B35" s="1" t="s">
        <v>28</v>
      </c>
      <c r="C35" s="1" t="s">
        <v>13</v>
      </c>
      <c r="D35" s="1" t="s">
        <v>12</v>
      </c>
      <c r="F35" s="1">
        <v>30</v>
      </c>
      <c r="G35" s="2">
        <v>15</v>
      </c>
      <c r="H35" s="4">
        <f t="shared" si="0"/>
        <v>450</v>
      </c>
      <c r="I35" t="str">
        <f t="shared" si="1"/>
        <v>EGY-ccc order-15</v>
      </c>
      <c r="J35" t="str">
        <f t="shared" si="2"/>
        <v/>
      </c>
      <c r="K35" s="3"/>
      <c r="L35" s="3"/>
    </row>
    <row r="36" spans="1:12" ht="12.75" customHeight="1" x14ac:dyDescent="0.2">
      <c r="A36" s="1">
        <v>38</v>
      </c>
      <c r="B36" s="1" t="s">
        <v>28</v>
      </c>
      <c r="C36" s="1" t="s">
        <v>13</v>
      </c>
      <c r="D36" s="1" t="s">
        <v>12</v>
      </c>
      <c r="F36" s="1">
        <v>30</v>
      </c>
      <c r="G36" s="2">
        <v>25</v>
      </c>
      <c r="H36" s="4">
        <f t="shared" si="0"/>
        <v>750</v>
      </c>
      <c r="I36" t="str">
        <f t="shared" si="1"/>
        <v>EGY-ccc order-25</v>
      </c>
      <c r="J36" t="str">
        <f t="shared" si="2"/>
        <v>TROVATO</v>
      </c>
      <c r="K36" s="3"/>
      <c r="L36" s="3"/>
    </row>
    <row r="37" spans="1:12" ht="12.75" customHeight="1" x14ac:dyDescent="0.2">
      <c r="A37" s="1">
        <v>39</v>
      </c>
      <c r="B37" s="1" t="s">
        <v>28</v>
      </c>
      <c r="C37" s="1" t="s">
        <v>13</v>
      </c>
      <c r="D37" s="1" t="s">
        <v>12</v>
      </c>
      <c r="E37" s="1" t="s">
        <v>10</v>
      </c>
      <c r="F37" s="1">
        <v>0</v>
      </c>
      <c r="G37" s="2">
        <v>10</v>
      </c>
      <c r="H37" s="4" t="str">
        <f t="shared" si="0"/>
        <v/>
      </c>
      <c r="I37" t="str">
        <f t="shared" si="1"/>
        <v>EGY-ccc order-10</v>
      </c>
      <c r="J37" t="str">
        <f t="shared" si="2"/>
        <v/>
      </c>
      <c r="K37" s="3"/>
      <c r="L37" s="3"/>
    </row>
    <row r="38" spans="1:12" ht="12.75" customHeight="1" x14ac:dyDescent="0.2">
      <c r="A38" s="1">
        <v>40</v>
      </c>
      <c r="B38" s="1" t="s">
        <v>28</v>
      </c>
      <c r="C38" s="1" t="s">
        <v>13</v>
      </c>
      <c r="D38" s="1" t="s">
        <v>12</v>
      </c>
      <c r="F38" s="1">
        <v>20</v>
      </c>
      <c r="G38" s="2">
        <v>32</v>
      </c>
      <c r="H38" s="4">
        <f t="shared" si="0"/>
        <v>640</v>
      </c>
      <c r="I38" t="str">
        <f t="shared" si="1"/>
        <v>EGY-ccc order-32</v>
      </c>
      <c r="J38" t="str">
        <f t="shared" si="2"/>
        <v>TROVATO</v>
      </c>
      <c r="K38" s="3"/>
      <c r="L38" s="3"/>
    </row>
    <row r="39" spans="1:12" ht="12.75" customHeight="1" x14ac:dyDescent="0.2">
      <c r="A39" s="1">
        <v>41</v>
      </c>
      <c r="B39" s="1" t="s">
        <v>29</v>
      </c>
      <c r="C39" s="1" t="s">
        <v>13</v>
      </c>
      <c r="D39" s="1" t="s">
        <v>12</v>
      </c>
      <c r="F39" s="1">
        <v>30</v>
      </c>
      <c r="G39" s="2">
        <v>10</v>
      </c>
      <c r="H39" s="4">
        <f t="shared" si="0"/>
        <v>300</v>
      </c>
      <c r="I39" t="str">
        <f t="shared" si="1"/>
        <v>EGY-ccc order-10</v>
      </c>
      <c r="J39" t="str">
        <f t="shared" si="2"/>
        <v/>
      </c>
      <c r="K39" s="3"/>
      <c r="L39" s="3"/>
    </row>
    <row r="40" spans="1:12" ht="12.75" customHeight="1" x14ac:dyDescent="0.2">
      <c r="A40" s="1">
        <v>42</v>
      </c>
      <c r="B40" s="1" t="s">
        <v>29</v>
      </c>
      <c r="C40" s="1" t="s">
        <v>13</v>
      </c>
      <c r="D40" s="1" t="s">
        <v>12</v>
      </c>
      <c r="F40" s="1">
        <v>30</v>
      </c>
      <c r="G40" s="2">
        <v>25</v>
      </c>
      <c r="H40" s="4">
        <f t="shared" si="0"/>
        <v>750</v>
      </c>
      <c r="I40" t="str">
        <f t="shared" si="1"/>
        <v>EGY-ccc order-25</v>
      </c>
      <c r="J40" t="str">
        <f t="shared" si="2"/>
        <v>TROVATO</v>
      </c>
      <c r="K40" s="3"/>
      <c r="L40" s="3"/>
    </row>
    <row r="41" spans="1:12" ht="12.75" customHeight="1" x14ac:dyDescent="0.2">
      <c r="A41" s="1">
        <v>43</v>
      </c>
      <c r="B41" s="1" t="s">
        <v>29</v>
      </c>
      <c r="C41" s="1" t="s">
        <v>13</v>
      </c>
      <c r="D41" s="1" t="s">
        <v>12</v>
      </c>
      <c r="E41" s="1" t="s">
        <v>10</v>
      </c>
      <c r="F41" s="1">
        <v>0</v>
      </c>
      <c r="G41" s="2">
        <v>10</v>
      </c>
      <c r="H41" s="4" t="str">
        <f t="shared" si="0"/>
        <v/>
      </c>
      <c r="I41" t="str">
        <f t="shared" si="1"/>
        <v>EGY-ccc order-10</v>
      </c>
      <c r="J41" t="str">
        <f t="shared" si="2"/>
        <v/>
      </c>
      <c r="K41" s="3"/>
      <c r="L41" s="3"/>
    </row>
    <row r="42" spans="1:12" ht="12.75" customHeight="1" x14ac:dyDescent="0.2">
      <c r="A42" s="1">
        <v>44</v>
      </c>
      <c r="B42" s="1" t="s">
        <v>30</v>
      </c>
      <c r="C42" s="1" t="s">
        <v>13</v>
      </c>
      <c r="D42" s="1" t="s">
        <v>19</v>
      </c>
      <c r="F42" s="1">
        <v>20</v>
      </c>
      <c r="G42" s="2">
        <v>15</v>
      </c>
      <c r="H42" s="4">
        <f t="shared" si="0"/>
        <v>300</v>
      </c>
      <c r="I42" t="str">
        <f t="shared" si="1"/>
        <v>EGY-zan pin assuf S.A.E.-15</v>
      </c>
      <c r="J42" t="str">
        <f t="shared" si="2"/>
        <v/>
      </c>
      <c r="K42" s="3"/>
      <c r="L42" s="3"/>
    </row>
    <row r="43" spans="1:12" ht="12.75" customHeight="1" x14ac:dyDescent="0.2">
      <c r="A43" s="1">
        <v>45</v>
      </c>
      <c r="B43" s="1" t="s">
        <v>30</v>
      </c>
      <c r="C43" s="1" t="s">
        <v>13</v>
      </c>
      <c r="D43" s="1" t="s">
        <v>19</v>
      </c>
      <c r="F43" s="1">
        <v>10</v>
      </c>
      <c r="G43" s="2">
        <v>34</v>
      </c>
      <c r="H43" s="4">
        <f t="shared" si="0"/>
        <v>340</v>
      </c>
      <c r="I43" t="str">
        <f t="shared" si="1"/>
        <v>EGY-zan pin assuf S.A.E.-34</v>
      </c>
      <c r="J43" t="str">
        <f t="shared" si="2"/>
        <v>TROVATO</v>
      </c>
      <c r="K43" s="3"/>
      <c r="L43" s="3"/>
    </row>
    <row r="44" spans="1:12" ht="12.75" customHeight="1" x14ac:dyDescent="0.2">
      <c r="A44" s="1">
        <v>46</v>
      </c>
      <c r="B44" s="1" t="s">
        <v>30</v>
      </c>
      <c r="C44" s="1" t="s">
        <v>13</v>
      </c>
      <c r="D44" s="1" t="s">
        <v>19</v>
      </c>
      <c r="E44" s="1" t="s">
        <v>10</v>
      </c>
      <c r="F44" s="1">
        <v>0</v>
      </c>
      <c r="G44" s="2">
        <v>35</v>
      </c>
      <c r="H44" s="4" t="str">
        <f t="shared" si="0"/>
        <v/>
      </c>
      <c r="I44" t="str">
        <f t="shared" si="1"/>
        <v>EGY-zan pin assuf S.A.E.-35</v>
      </c>
      <c r="J44" t="str">
        <f t="shared" si="2"/>
        <v>TROVATO</v>
      </c>
      <c r="K44" s="3"/>
      <c r="L44" s="3"/>
    </row>
    <row r="45" spans="1:12" ht="12.75" customHeight="1" x14ac:dyDescent="0.2">
      <c r="A45" s="1">
        <v>48</v>
      </c>
      <c r="B45" s="1" t="s">
        <v>30</v>
      </c>
      <c r="C45" s="1" t="s">
        <v>13</v>
      </c>
      <c r="D45" s="1" t="s">
        <v>19</v>
      </c>
      <c r="F45" s="1">
        <v>10</v>
      </c>
      <c r="G45" s="2">
        <v>16</v>
      </c>
      <c r="H45" s="4">
        <f t="shared" si="0"/>
        <v>160</v>
      </c>
      <c r="I45" t="str">
        <f t="shared" si="1"/>
        <v>EGY-zan pin assuf S.A.E.-16</v>
      </c>
      <c r="J45" t="str">
        <f t="shared" si="2"/>
        <v/>
      </c>
      <c r="K45" s="3"/>
      <c r="L45" s="3"/>
    </row>
    <row r="46" spans="1:12" ht="12.75" customHeight="1" x14ac:dyDescent="0.2">
      <c r="A46" s="1">
        <v>49</v>
      </c>
      <c r="B46" s="1" t="s">
        <v>31</v>
      </c>
      <c r="C46" s="1" t="s">
        <v>8</v>
      </c>
      <c r="D46" s="1" t="s">
        <v>32</v>
      </c>
      <c r="F46" s="1">
        <v>20</v>
      </c>
      <c r="G46" s="2">
        <v>34</v>
      </c>
      <c r="H46" s="4">
        <f t="shared" si="0"/>
        <v>680</v>
      </c>
      <c r="I46" t="str">
        <f t="shared" si="1"/>
        <v>ITA-zan VETRI-34</v>
      </c>
      <c r="J46" t="str">
        <f t="shared" si="2"/>
        <v/>
      </c>
      <c r="K46" s="3"/>
      <c r="L46" s="3"/>
    </row>
    <row r="47" spans="1:12" ht="12.75" customHeight="1" x14ac:dyDescent="0.2">
      <c r="A47" s="1">
        <v>50</v>
      </c>
      <c r="B47" s="1" t="s">
        <v>31</v>
      </c>
      <c r="C47" s="1" t="s">
        <v>8</v>
      </c>
      <c r="D47" s="1" t="s">
        <v>32</v>
      </c>
      <c r="F47" s="1">
        <v>10</v>
      </c>
      <c r="G47" s="2">
        <v>17</v>
      </c>
      <c r="H47" s="4">
        <f t="shared" si="0"/>
        <v>170</v>
      </c>
      <c r="I47" t="str">
        <f t="shared" si="1"/>
        <v>ITA-zan VETRI-17</v>
      </c>
      <c r="J47" t="str">
        <f t="shared" si="2"/>
        <v/>
      </c>
      <c r="K47" s="3"/>
      <c r="L47" s="3"/>
    </row>
    <row r="48" spans="1:12" ht="12.75" customHeight="1" x14ac:dyDescent="0.2">
      <c r="A48" s="1">
        <v>51</v>
      </c>
      <c r="B48" s="1" t="s">
        <v>31</v>
      </c>
      <c r="C48" s="1" t="s">
        <v>8</v>
      </c>
      <c r="D48" s="1" t="s">
        <v>32</v>
      </c>
      <c r="F48" s="1">
        <v>30</v>
      </c>
      <c r="G48" s="2">
        <v>24</v>
      </c>
      <c r="H48" s="4">
        <f t="shared" si="0"/>
        <v>720</v>
      </c>
      <c r="I48" t="str">
        <f t="shared" si="1"/>
        <v>ITA-zan VETRI-24</v>
      </c>
      <c r="J48" t="str">
        <f t="shared" si="2"/>
        <v/>
      </c>
      <c r="K48" s="3"/>
      <c r="L48" s="3"/>
    </row>
    <row r="49" spans="1:12" ht="12.75" customHeight="1" x14ac:dyDescent="0.2">
      <c r="A49" s="1">
        <v>52</v>
      </c>
      <c r="B49" s="1" t="s">
        <v>31</v>
      </c>
      <c r="C49" s="1" t="s">
        <v>8</v>
      </c>
      <c r="D49" s="1" t="s">
        <v>32</v>
      </c>
      <c r="E49" s="1" t="s">
        <v>10</v>
      </c>
      <c r="F49" s="1">
        <v>0</v>
      </c>
      <c r="G49" s="2">
        <v>29</v>
      </c>
      <c r="H49" s="4" t="str">
        <f t="shared" si="0"/>
        <v/>
      </c>
      <c r="I49" t="str">
        <f t="shared" si="1"/>
        <v>ITA-zan VETRI-29</v>
      </c>
      <c r="J49" t="str">
        <f t="shared" si="2"/>
        <v/>
      </c>
      <c r="K49" s="3"/>
      <c r="L49" s="3"/>
    </row>
    <row r="50" spans="1:12" ht="12.75" customHeight="1" x14ac:dyDescent="0.2">
      <c r="A50" s="1">
        <v>53</v>
      </c>
      <c r="B50" s="1" t="s">
        <v>33</v>
      </c>
      <c r="C50" s="1" t="s">
        <v>26</v>
      </c>
      <c r="D50" s="1" t="s">
        <v>15</v>
      </c>
      <c r="E50" s="1" t="s">
        <v>10</v>
      </c>
      <c r="F50" s="1">
        <v>0</v>
      </c>
      <c r="G50" s="2">
        <v>13</v>
      </c>
      <c r="H50" s="4" t="str">
        <f t="shared" si="0"/>
        <v/>
      </c>
      <c r="I50" t="str">
        <f t="shared" si="1"/>
        <v>NON PRESENTE-EGYPTIAN SAE-13</v>
      </c>
      <c r="J50" t="str">
        <f t="shared" si="2"/>
        <v/>
      </c>
      <c r="K50" s="3"/>
      <c r="L50" s="3"/>
    </row>
    <row r="51" spans="1:12" ht="12.75" customHeight="1" x14ac:dyDescent="0.2">
      <c r="A51" s="1">
        <v>54</v>
      </c>
      <c r="B51" s="1" t="s">
        <v>34</v>
      </c>
      <c r="C51" s="1" t="s">
        <v>26</v>
      </c>
      <c r="D51" s="1" t="s">
        <v>15</v>
      </c>
      <c r="F51" s="1">
        <v>20</v>
      </c>
      <c r="G51" s="2">
        <v>34</v>
      </c>
      <c r="H51" s="4">
        <f t="shared" si="0"/>
        <v>680</v>
      </c>
      <c r="I51" t="str">
        <f t="shared" si="1"/>
        <v>NON PRESENTE-EGYPTIAN SAE-34</v>
      </c>
      <c r="J51" t="str">
        <f t="shared" si="2"/>
        <v/>
      </c>
      <c r="K51" s="3"/>
      <c r="L51" s="3"/>
    </row>
    <row r="52" spans="1:12" ht="12.75" customHeight="1" x14ac:dyDescent="0.2">
      <c r="A52" s="1">
        <v>55</v>
      </c>
      <c r="B52" s="1" t="s">
        <v>34</v>
      </c>
      <c r="C52" s="1" t="s">
        <v>26</v>
      </c>
      <c r="D52" s="1" t="s">
        <v>15</v>
      </c>
      <c r="E52" s="1" t="s">
        <v>10</v>
      </c>
      <c r="F52" s="1">
        <v>0</v>
      </c>
      <c r="G52" s="2">
        <v>33</v>
      </c>
      <c r="H52" s="4" t="str">
        <f t="shared" si="0"/>
        <v/>
      </c>
      <c r="I52" t="str">
        <f t="shared" si="1"/>
        <v>NON PRESENTE-EGYPTIAN SAE-33</v>
      </c>
      <c r="J52" t="str">
        <f t="shared" si="2"/>
        <v/>
      </c>
      <c r="K52" s="3"/>
      <c r="L52" s="3"/>
    </row>
    <row r="53" spans="1:12" ht="12.75" customHeight="1" x14ac:dyDescent="0.2">
      <c r="A53" s="1">
        <v>56</v>
      </c>
      <c r="B53" s="1" t="s">
        <v>35</v>
      </c>
      <c r="C53" s="1" t="s">
        <v>13</v>
      </c>
      <c r="D53" s="1" t="s">
        <v>12</v>
      </c>
      <c r="F53" s="1">
        <v>10</v>
      </c>
      <c r="G53" s="2">
        <v>24</v>
      </c>
      <c r="H53" s="4">
        <f t="shared" si="0"/>
        <v>240</v>
      </c>
      <c r="I53" t="str">
        <f t="shared" si="1"/>
        <v>EGY-ccc order-24</v>
      </c>
      <c r="J53" t="str">
        <f t="shared" si="2"/>
        <v>TROVATO</v>
      </c>
      <c r="K53" s="3"/>
      <c r="L53" s="3"/>
    </row>
    <row r="54" spans="1:12" ht="12.75" customHeight="1" x14ac:dyDescent="0.2">
      <c r="A54" s="1">
        <v>57</v>
      </c>
      <c r="B54" s="1" t="s">
        <v>35</v>
      </c>
      <c r="C54" s="1" t="s">
        <v>13</v>
      </c>
      <c r="D54" s="1" t="s">
        <v>12</v>
      </c>
      <c r="F54" s="1">
        <v>30</v>
      </c>
      <c r="G54" s="2">
        <v>10</v>
      </c>
      <c r="H54" s="4">
        <f t="shared" si="0"/>
        <v>300</v>
      </c>
      <c r="I54" t="str">
        <f t="shared" si="1"/>
        <v>EGY-ccc order-10</v>
      </c>
      <c r="J54" t="str">
        <f t="shared" si="2"/>
        <v/>
      </c>
      <c r="K54" s="3"/>
      <c r="L54" s="3"/>
    </row>
    <row r="55" spans="1:12" ht="12.75" customHeight="1" x14ac:dyDescent="0.2">
      <c r="A55" s="1">
        <v>58</v>
      </c>
      <c r="B55" s="1" t="s">
        <v>35</v>
      </c>
      <c r="C55" s="1" t="s">
        <v>13</v>
      </c>
      <c r="D55" s="1" t="s">
        <v>12</v>
      </c>
      <c r="F55" s="1">
        <v>30</v>
      </c>
      <c r="G55" s="2">
        <v>29</v>
      </c>
      <c r="H55" s="4">
        <f t="shared" si="0"/>
        <v>870</v>
      </c>
      <c r="I55" t="str">
        <f t="shared" si="1"/>
        <v>EGY-ccc order-29</v>
      </c>
      <c r="J55" t="str">
        <f t="shared" si="2"/>
        <v>TROVATO</v>
      </c>
      <c r="K55" s="3"/>
      <c r="L55" s="3"/>
    </row>
    <row r="56" spans="1:12" ht="12.75" customHeight="1" x14ac:dyDescent="0.2">
      <c r="A56" s="1">
        <v>59</v>
      </c>
      <c r="B56" s="1" t="s">
        <v>35</v>
      </c>
      <c r="C56" s="1" t="s">
        <v>13</v>
      </c>
      <c r="D56" s="1" t="s">
        <v>12</v>
      </c>
      <c r="E56" s="1" t="s">
        <v>10</v>
      </c>
      <c r="F56" s="1">
        <v>0</v>
      </c>
      <c r="G56" s="2">
        <v>23</v>
      </c>
      <c r="H56" s="4" t="str">
        <f t="shared" si="0"/>
        <v/>
      </c>
      <c r="I56" t="str">
        <f t="shared" si="1"/>
        <v>EGY-ccc order-23</v>
      </c>
      <c r="J56" t="str">
        <f t="shared" si="2"/>
        <v>TROVATO</v>
      </c>
      <c r="K56" s="3"/>
      <c r="L56" s="3"/>
    </row>
    <row r="57" spans="1:12" ht="12.75" customHeight="1" x14ac:dyDescent="0.2">
      <c r="A57" s="1">
        <v>60</v>
      </c>
      <c r="B57" s="1" t="s">
        <v>36</v>
      </c>
      <c r="C57" s="1" t="s">
        <v>26</v>
      </c>
      <c r="D57" s="1" t="s">
        <v>27</v>
      </c>
      <c r="F57" s="1">
        <v>20</v>
      </c>
      <c r="G57" s="2">
        <v>40</v>
      </c>
      <c r="H57" s="4">
        <f t="shared" si="0"/>
        <v>800</v>
      </c>
      <c r="I57" t="str">
        <f t="shared" si="1"/>
        <v>NON PRESENTE-order For Trading SARL-40</v>
      </c>
      <c r="J57" t="str">
        <f t="shared" si="2"/>
        <v/>
      </c>
      <c r="K57" s="3"/>
      <c r="L57" s="3"/>
    </row>
    <row r="58" spans="1:12" ht="12.75" customHeight="1" x14ac:dyDescent="0.2">
      <c r="A58" s="1">
        <v>61</v>
      </c>
      <c r="B58" s="1" t="s">
        <v>36</v>
      </c>
      <c r="C58" s="1" t="s">
        <v>26</v>
      </c>
      <c r="D58" s="1" t="s">
        <v>27</v>
      </c>
      <c r="E58" s="1" t="s">
        <v>10</v>
      </c>
      <c r="F58" s="1">
        <v>0</v>
      </c>
      <c r="G58" s="2">
        <v>26</v>
      </c>
      <c r="H58" s="4" t="str">
        <f t="shared" si="0"/>
        <v/>
      </c>
      <c r="I58" t="str">
        <f t="shared" si="1"/>
        <v>NON PRESENTE-order For Trading SARL-26</v>
      </c>
      <c r="J58" t="str">
        <f t="shared" si="2"/>
        <v/>
      </c>
      <c r="K58" s="3"/>
      <c r="L58" s="3"/>
    </row>
    <row r="59" spans="1:12" ht="12.75" customHeight="1" x14ac:dyDescent="0.2">
      <c r="A59" s="1">
        <v>62</v>
      </c>
      <c r="B59" s="1" t="s">
        <v>37</v>
      </c>
      <c r="C59" s="1" t="s">
        <v>8</v>
      </c>
      <c r="D59" s="1" t="s">
        <v>32</v>
      </c>
      <c r="F59" s="1">
        <v>10</v>
      </c>
      <c r="G59" s="2">
        <v>39</v>
      </c>
      <c r="H59" s="4">
        <f t="shared" si="0"/>
        <v>390</v>
      </c>
      <c r="I59" t="str">
        <f t="shared" si="1"/>
        <v>ITA-zan VETRI-39</v>
      </c>
      <c r="J59" t="str">
        <f t="shared" si="2"/>
        <v/>
      </c>
      <c r="K59" s="3"/>
      <c r="L59" s="3"/>
    </row>
    <row r="60" spans="1:12" ht="12.75" customHeight="1" x14ac:dyDescent="0.2">
      <c r="A60" s="1">
        <v>63</v>
      </c>
      <c r="B60" s="1" t="s">
        <v>37</v>
      </c>
      <c r="C60" s="1" t="s">
        <v>8</v>
      </c>
      <c r="D60" s="1" t="s">
        <v>32</v>
      </c>
      <c r="F60" s="1">
        <v>20</v>
      </c>
      <c r="G60" s="2">
        <v>35</v>
      </c>
      <c r="H60" s="4">
        <f t="shared" si="0"/>
        <v>700</v>
      </c>
      <c r="I60" t="str">
        <f t="shared" si="1"/>
        <v>ITA-zan VETRI-35</v>
      </c>
      <c r="J60" t="str">
        <f t="shared" si="2"/>
        <v/>
      </c>
      <c r="K60" s="3"/>
      <c r="L60" s="3"/>
    </row>
    <row r="61" spans="1:12" ht="12.75" customHeight="1" x14ac:dyDescent="0.2">
      <c r="A61" s="1">
        <v>64</v>
      </c>
      <c r="B61" s="1" t="s">
        <v>37</v>
      </c>
      <c r="C61" s="1" t="s">
        <v>8</v>
      </c>
      <c r="D61" s="1" t="s">
        <v>32</v>
      </c>
      <c r="E61" s="1" t="s">
        <v>10</v>
      </c>
      <c r="F61" s="1">
        <v>0</v>
      </c>
      <c r="G61" s="2">
        <v>10</v>
      </c>
      <c r="H61" s="4" t="str">
        <f t="shared" si="0"/>
        <v/>
      </c>
      <c r="I61" t="str">
        <f t="shared" si="1"/>
        <v>ITA-zan VETRI-10</v>
      </c>
      <c r="J61" t="str">
        <f t="shared" si="2"/>
        <v/>
      </c>
      <c r="K61" s="3"/>
      <c r="L61" s="3"/>
    </row>
    <row r="62" spans="1:12" ht="12.75" customHeight="1" x14ac:dyDescent="0.2">
      <c r="A62" s="1">
        <v>65</v>
      </c>
      <c r="B62" s="1" t="s">
        <v>38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4" t="str">
        <f t="shared" si="0"/>
        <v/>
      </c>
      <c r="I62" t="str">
        <f t="shared" si="1"/>
        <v>ITA-SG-22</v>
      </c>
      <c r="J62" t="str">
        <f t="shared" si="2"/>
        <v/>
      </c>
      <c r="K62" s="3"/>
      <c r="L62" s="3"/>
    </row>
    <row r="63" spans="1:12" ht="12.75" customHeight="1" x14ac:dyDescent="0.2">
      <c r="A63" s="1">
        <v>66</v>
      </c>
      <c r="B63" s="1" t="s">
        <v>38</v>
      </c>
      <c r="C63" s="1" t="s">
        <v>8</v>
      </c>
      <c r="D63" s="1" t="s">
        <v>9</v>
      </c>
      <c r="F63" s="1">
        <v>10</v>
      </c>
      <c r="G63" s="2">
        <v>18</v>
      </c>
      <c r="H63" s="4">
        <f t="shared" si="0"/>
        <v>180</v>
      </c>
      <c r="I63" t="str">
        <f t="shared" si="1"/>
        <v>ITA-SG-18</v>
      </c>
      <c r="J63" t="str">
        <f t="shared" si="2"/>
        <v/>
      </c>
      <c r="K63" s="3"/>
      <c r="L63" s="3"/>
    </row>
    <row r="64" spans="1:12" ht="12.75" customHeight="1" x14ac:dyDescent="0.2">
      <c r="A64" s="1">
        <v>67</v>
      </c>
      <c r="B64" s="1" t="s">
        <v>39</v>
      </c>
      <c r="C64" s="1" t="s">
        <v>13</v>
      </c>
      <c r="D64" s="1" t="s">
        <v>19</v>
      </c>
      <c r="F64" s="1">
        <v>20</v>
      </c>
      <c r="G64" s="2">
        <v>14</v>
      </c>
      <c r="H64" s="4">
        <f t="shared" si="0"/>
        <v>280</v>
      </c>
      <c r="I64" t="str">
        <f t="shared" si="1"/>
        <v>EGY-zan pin assuf S.A.E.-14</v>
      </c>
      <c r="J64" t="str">
        <f t="shared" si="2"/>
        <v/>
      </c>
      <c r="K64" s="3"/>
      <c r="L64" s="3"/>
    </row>
    <row r="65" spans="1:12" ht="12.75" customHeight="1" x14ac:dyDescent="0.2">
      <c r="A65" s="1">
        <v>68</v>
      </c>
      <c r="B65" s="1" t="s">
        <v>40</v>
      </c>
      <c r="C65" s="1" t="s">
        <v>13</v>
      </c>
      <c r="D65" s="1" t="s">
        <v>12</v>
      </c>
      <c r="F65" s="1">
        <v>10</v>
      </c>
      <c r="G65" s="2">
        <v>14</v>
      </c>
      <c r="H65" s="4">
        <f t="shared" si="0"/>
        <v>140</v>
      </c>
      <c r="I65" t="str">
        <f t="shared" si="1"/>
        <v>EGY-ccc order-14</v>
      </c>
      <c r="J65" t="str">
        <f t="shared" si="2"/>
        <v/>
      </c>
      <c r="K65" s="3"/>
      <c r="L65" s="3"/>
    </row>
    <row r="66" spans="1:12" ht="12.75" customHeight="1" x14ac:dyDescent="0.2">
      <c r="A66" s="1">
        <v>69</v>
      </c>
      <c r="B66" s="1" t="s">
        <v>40</v>
      </c>
      <c r="C66" s="1" t="s">
        <v>13</v>
      </c>
      <c r="D66" s="1" t="s">
        <v>12</v>
      </c>
      <c r="F66" s="1">
        <v>30</v>
      </c>
      <c r="G66" s="2">
        <v>17</v>
      </c>
      <c r="H66" s="4">
        <f t="shared" ref="H66:H129" si="3">IF(F66*G66=0,"",F66*G66)</f>
        <v>510</v>
      </c>
      <c r="I66" t="str">
        <f t="shared" ref="I66:I129" si="4">_xlfn.CONCAT(C66,"-",D66,"-",G66)</f>
        <v>EGY-ccc order-17</v>
      </c>
      <c r="J66" t="str">
        <f t="shared" ref="J66:J129" si="5">IF(AND(C66="EGY",G66&gt;20),"TROVATO","")</f>
        <v/>
      </c>
      <c r="K66" s="3"/>
      <c r="L66" s="3"/>
    </row>
    <row r="67" spans="1:12" ht="12.75" customHeight="1" x14ac:dyDescent="0.2">
      <c r="A67" s="1">
        <v>70</v>
      </c>
      <c r="B67" s="1" t="s">
        <v>40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27</v>
      </c>
      <c r="H67" s="4" t="str">
        <f t="shared" si="3"/>
        <v/>
      </c>
      <c r="I67" t="str">
        <f t="shared" si="4"/>
        <v>EGY-ccc order-27</v>
      </c>
      <c r="J67" t="str">
        <f t="shared" si="5"/>
        <v>TROVATO</v>
      </c>
      <c r="K67" s="3"/>
      <c r="L67" s="3"/>
    </row>
    <row r="68" spans="1:12" ht="12.75" customHeight="1" x14ac:dyDescent="0.2">
      <c r="A68" s="1">
        <v>71</v>
      </c>
      <c r="B68" s="1" t="s">
        <v>41</v>
      </c>
      <c r="C68" s="1" t="s">
        <v>13</v>
      </c>
      <c r="D68" s="1" t="s">
        <v>19</v>
      </c>
      <c r="F68" s="1">
        <v>20</v>
      </c>
      <c r="G68" s="2">
        <v>35</v>
      </c>
      <c r="H68" s="4">
        <f t="shared" si="3"/>
        <v>700</v>
      </c>
      <c r="I68" t="str">
        <f t="shared" si="4"/>
        <v>EGY-zan pin assuf S.A.E.-35</v>
      </c>
      <c r="J68" t="str">
        <f t="shared" si="5"/>
        <v>TROVATO</v>
      </c>
      <c r="K68" s="3"/>
      <c r="L68" s="3"/>
    </row>
    <row r="69" spans="1:12" ht="12.75" customHeight="1" x14ac:dyDescent="0.2">
      <c r="A69" s="1">
        <v>72</v>
      </c>
      <c r="B69" s="1" t="s">
        <v>42</v>
      </c>
      <c r="C69" s="1" t="s">
        <v>8</v>
      </c>
      <c r="D69" s="1" t="s">
        <v>43</v>
      </c>
      <c r="F69" s="1">
        <v>30</v>
      </c>
      <c r="G69" s="2">
        <v>38</v>
      </c>
      <c r="H69" s="4">
        <f t="shared" si="3"/>
        <v>1140</v>
      </c>
      <c r="I69" t="str">
        <f t="shared" si="4"/>
        <v>ITA-zan pin SPA-38</v>
      </c>
      <c r="J69" t="str">
        <f t="shared" si="5"/>
        <v/>
      </c>
      <c r="K69" s="3"/>
      <c r="L69" s="3"/>
    </row>
    <row r="70" spans="1:12" ht="12.75" customHeight="1" x14ac:dyDescent="0.2">
      <c r="A70" s="1">
        <v>73</v>
      </c>
      <c r="B70" s="1" t="s">
        <v>42</v>
      </c>
      <c r="C70" s="1" t="s">
        <v>8</v>
      </c>
      <c r="D70" s="1" t="s">
        <v>43</v>
      </c>
      <c r="F70" s="1">
        <v>30</v>
      </c>
      <c r="G70" s="2">
        <v>38</v>
      </c>
      <c r="H70" s="4">
        <f t="shared" si="3"/>
        <v>1140</v>
      </c>
      <c r="I70" t="str">
        <f t="shared" si="4"/>
        <v>ITA-zan pin SPA-38</v>
      </c>
      <c r="J70" t="str">
        <f t="shared" si="5"/>
        <v/>
      </c>
      <c r="K70" s="3"/>
      <c r="L70" s="3"/>
    </row>
    <row r="71" spans="1:12" ht="12.75" customHeight="1" x14ac:dyDescent="0.2">
      <c r="A71" s="1">
        <v>74</v>
      </c>
      <c r="B71" s="1" t="s">
        <v>42</v>
      </c>
      <c r="C71" s="1" t="s">
        <v>8</v>
      </c>
      <c r="D71" s="1" t="s">
        <v>43</v>
      </c>
      <c r="E71" s="1" t="s">
        <v>10</v>
      </c>
      <c r="F71" s="1">
        <v>0</v>
      </c>
      <c r="G71" s="2">
        <v>20</v>
      </c>
      <c r="H71" s="4" t="str">
        <f t="shared" si="3"/>
        <v/>
      </c>
      <c r="I71" t="str">
        <f t="shared" si="4"/>
        <v>ITA-zan pin SPA-20</v>
      </c>
      <c r="J71" t="str">
        <f t="shared" si="5"/>
        <v/>
      </c>
      <c r="K71" s="3"/>
      <c r="L71" s="3"/>
    </row>
    <row r="72" spans="1:12" ht="12.75" customHeight="1" x14ac:dyDescent="0.2">
      <c r="A72" s="1">
        <v>75</v>
      </c>
      <c r="B72" s="1" t="s">
        <v>44</v>
      </c>
      <c r="C72" s="1" t="s">
        <v>8</v>
      </c>
      <c r="D72" s="1" t="s">
        <v>45</v>
      </c>
      <c r="E72" s="1" t="s">
        <v>10</v>
      </c>
      <c r="F72" s="1">
        <v>0</v>
      </c>
      <c r="G72" s="2">
        <v>33</v>
      </c>
      <c r="H72" s="4" t="str">
        <f t="shared" si="3"/>
        <v/>
      </c>
      <c r="I72" t="str">
        <f t="shared" si="4"/>
        <v>ITA-SICURpin SUD S.r.l-33</v>
      </c>
      <c r="J72" t="str">
        <f t="shared" si="5"/>
        <v/>
      </c>
      <c r="K72" s="3"/>
      <c r="L72" s="3"/>
    </row>
    <row r="73" spans="1:12" ht="12.75" customHeight="1" x14ac:dyDescent="0.2">
      <c r="A73" s="1">
        <v>76</v>
      </c>
      <c r="B73" s="1" t="s">
        <v>44</v>
      </c>
      <c r="C73" s="1" t="s">
        <v>8</v>
      </c>
      <c r="D73" s="1" t="s">
        <v>45</v>
      </c>
      <c r="F73" s="1">
        <v>10</v>
      </c>
      <c r="G73" s="2">
        <v>29</v>
      </c>
      <c r="H73" s="4">
        <f t="shared" si="3"/>
        <v>290</v>
      </c>
      <c r="I73" t="str">
        <f t="shared" si="4"/>
        <v>ITA-SICURpin SUD S.r.l-29</v>
      </c>
      <c r="J73" t="str">
        <f t="shared" si="5"/>
        <v/>
      </c>
      <c r="K73" s="3"/>
      <c r="L73" s="3"/>
    </row>
    <row r="74" spans="1:12" ht="12.75" customHeight="1" x14ac:dyDescent="0.2">
      <c r="A74" s="1">
        <v>77</v>
      </c>
      <c r="B74" s="1" t="s">
        <v>44</v>
      </c>
      <c r="C74" s="1" t="s">
        <v>8</v>
      </c>
      <c r="D74" s="1" t="s">
        <v>45</v>
      </c>
      <c r="F74" s="1">
        <v>30</v>
      </c>
      <c r="G74" s="2">
        <v>35</v>
      </c>
      <c r="H74" s="4">
        <f t="shared" si="3"/>
        <v>1050</v>
      </c>
      <c r="I74" t="str">
        <f t="shared" si="4"/>
        <v>ITA-SICURpin SUD S.r.l-35</v>
      </c>
      <c r="J74" t="str">
        <f t="shared" si="5"/>
        <v/>
      </c>
      <c r="K74" s="3"/>
      <c r="L74" s="3"/>
    </row>
    <row r="75" spans="1:12" ht="12.75" customHeight="1" x14ac:dyDescent="0.2">
      <c r="A75" s="1">
        <v>78</v>
      </c>
      <c r="B75" s="1" t="s">
        <v>46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4" t="str">
        <f t="shared" si="3"/>
        <v/>
      </c>
      <c r="I75" t="str">
        <f t="shared" si="4"/>
        <v>ITA-SG-30</v>
      </c>
      <c r="J75" t="str">
        <f t="shared" si="5"/>
        <v/>
      </c>
      <c r="K75" s="3"/>
      <c r="L75" s="3"/>
    </row>
    <row r="76" spans="1:12" ht="12.75" customHeight="1" x14ac:dyDescent="0.2">
      <c r="A76" s="1">
        <v>79</v>
      </c>
      <c r="B76" s="1" t="s">
        <v>46</v>
      </c>
      <c r="C76" s="1" t="s">
        <v>8</v>
      </c>
      <c r="D76" s="1" t="s">
        <v>9</v>
      </c>
      <c r="F76" s="1">
        <v>30</v>
      </c>
      <c r="G76" s="2">
        <v>16</v>
      </c>
      <c r="H76" s="4">
        <f t="shared" si="3"/>
        <v>480</v>
      </c>
      <c r="I76" t="str">
        <f t="shared" si="4"/>
        <v>ITA-SG-16</v>
      </c>
      <c r="J76" t="str">
        <f t="shared" si="5"/>
        <v/>
      </c>
      <c r="K76" s="3"/>
      <c r="L76" s="3"/>
    </row>
    <row r="77" spans="1:12" ht="12.75" customHeight="1" x14ac:dyDescent="0.2">
      <c r="A77" s="1">
        <v>80</v>
      </c>
      <c r="B77" s="1" t="s">
        <v>47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4" t="str">
        <f t="shared" si="3"/>
        <v/>
      </c>
      <c r="I77" t="str">
        <f t="shared" si="4"/>
        <v>ITA-SG-18</v>
      </c>
      <c r="J77" t="str">
        <f t="shared" si="5"/>
        <v/>
      </c>
      <c r="K77" s="3"/>
      <c r="L77" s="3"/>
    </row>
    <row r="78" spans="1:12" ht="12.75" customHeight="1" x14ac:dyDescent="0.2">
      <c r="A78" s="1">
        <v>81</v>
      </c>
      <c r="B78" s="1" t="s">
        <v>47</v>
      </c>
      <c r="C78" s="1" t="s">
        <v>8</v>
      </c>
      <c r="D78" s="1" t="s">
        <v>9</v>
      </c>
      <c r="F78" s="1">
        <v>20</v>
      </c>
      <c r="G78" s="2">
        <v>24</v>
      </c>
      <c r="H78" s="4">
        <f t="shared" si="3"/>
        <v>480</v>
      </c>
      <c r="I78" t="str">
        <f t="shared" si="4"/>
        <v>ITA-SG-24</v>
      </c>
      <c r="J78" t="str">
        <f t="shared" si="5"/>
        <v/>
      </c>
      <c r="K78" s="3"/>
      <c r="L78" s="3"/>
    </row>
    <row r="79" spans="1:12" ht="12.75" customHeight="1" x14ac:dyDescent="0.2">
      <c r="A79" s="1">
        <v>82</v>
      </c>
      <c r="B79" s="1" t="s">
        <v>47</v>
      </c>
      <c r="C79" s="1" t="s">
        <v>8</v>
      </c>
      <c r="D79" s="1" t="s">
        <v>9</v>
      </c>
      <c r="F79" s="1">
        <v>10</v>
      </c>
      <c r="G79" s="2">
        <v>34</v>
      </c>
      <c r="H79" s="4">
        <f t="shared" si="3"/>
        <v>340</v>
      </c>
      <c r="I79" t="str">
        <f t="shared" si="4"/>
        <v>ITA-SG-34</v>
      </c>
      <c r="J79" t="str">
        <f t="shared" si="5"/>
        <v/>
      </c>
      <c r="K79" s="3"/>
      <c r="L79" s="3"/>
    </row>
    <row r="80" spans="1:12" ht="12.75" customHeight="1" x14ac:dyDescent="0.2">
      <c r="A80" s="1">
        <v>83</v>
      </c>
      <c r="B80" s="1" t="s">
        <v>48</v>
      </c>
      <c r="C80" s="1" t="s">
        <v>8</v>
      </c>
      <c r="D80" s="1" t="s">
        <v>9</v>
      </c>
      <c r="F80" s="1">
        <v>20</v>
      </c>
      <c r="G80" s="2">
        <v>28</v>
      </c>
      <c r="H80" s="4">
        <f t="shared" si="3"/>
        <v>560</v>
      </c>
      <c r="I80" t="str">
        <f t="shared" si="4"/>
        <v>ITA-SG-28</v>
      </c>
      <c r="J80" t="str">
        <f t="shared" si="5"/>
        <v/>
      </c>
      <c r="K80" s="3"/>
      <c r="L80" s="3"/>
    </row>
    <row r="81" spans="1:12" ht="12.75" customHeight="1" x14ac:dyDescent="0.2">
      <c r="A81" s="1">
        <v>84</v>
      </c>
      <c r="B81" s="1" t="s">
        <v>48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4" t="str">
        <f t="shared" si="3"/>
        <v/>
      </c>
      <c r="I81" t="str">
        <f t="shared" si="4"/>
        <v>ITA-SG-27</v>
      </c>
      <c r="J81" t="str">
        <f t="shared" si="5"/>
        <v/>
      </c>
      <c r="K81" s="3"/>
      <c r="L81" s="3"/>
    </row>
    <row r="82" spans="1:12" ht="12.75" customHeight="1" x14ac:dyDescent="0.2">
      <c r="A82" s="1">
        <v>85</v>
      </c>
      <c r="B82" s="1" t="s">
        <v>49</v>
      </c>
      <c r="C82" s="1" t="s">
        <v>8</v>
      </c>
      <c r="D82" s="1" t="s">
        <v>50</v>
      </c>
      <c r="E82" s="1" t="s">
        <v>10</v>
      </c>
      <c r="F82" s="1">
        <v>0</v>
      </c>
      <c r="G82" s="2">
        <v>14</v>
      </c>
      <c r="H82" s="4" t="str">
        <f t="shared" si="3"/>
        <v/>
      </c>
      <c r="I82" t="str">
        <f t="shared" si="4"/>
        <v>ITA-zan S.R.L.-14</v>
      </c>
      <c r="J82" t="str">
        <f t="shared" si="5"/>
        <v/>
      </c>
      <c r="K82" s="3"/>
      <c r="L82" s="3"/>
    </row>
    <row r="83" spans="1:12" ht="12.75" customHeight="1" x14ac:dyDescent="0.2">
      <c r="A83" s="1">
        <v>86</v>
      </c>
      <c r="B83" s="1" t="s">
        <v>49</v>
      </c>
      <c r="C83" s="1" t="s">
        <v>8</v>
      </c>
      <c r="D83" s="1" t="s">
        <v>50</v>
      </c>
      <c r="F83" s="1">
        <v>10</v>
      </c>
      <c r="G83" s="2">
        <v>10</v>
      </c>
      <c r="H83" s="4">
        <f t="shared" si="3"/>
        <v>100</v>
      </c>
      <c r="I83" t="str">
        <f t="shared" si="4"/>
        <v>ITA-zan S.R.L.-10</v>
      </c>
      <c r="J83" t="str">
        <f t="shared" si="5"/>
        <v/>
      </c>
      <c r="K83" s="3"/>
      <c r="L83" s="3"/>
    </row>
    <row r="84" spans="1:12" ht="12.75" customHeight="1" x14ac:dyDescent="0.2">
      <c r="A84" s="1">
        <v>87</v>
      </c>
      <c r="B84" s="1" t="s">
        <v>49</v>
      </c>
      <c r="C84" s="1" t="s">
        <v>8</v>
      </c>
      <c r="D84" s="1" t="s">
        <v>50</v>
      </c>
      <c r="F84" s="1">
        <v>30</v>
      </c>
      <c r="G84" s="2">
        <v>20</v>
      </c>
      <c r="H84" s="4">
        <f t="shared" si="3"/>
        <v>600</v>
      </c>
      <c r="I84" t="str">
        <f t="shared" si="4"/>
        <v>ITA-zan S.R.L.-20</v>
      </c>
      <c r="J84" t="str">
        <f t="shared" si="5"/>
        <v/>
      </c>
      <c r="K84" s="3"/>
      <c r="L84" s="3"/>
    </row>
    <row r="85" spans="1:12" ht="12.75" customHeight="1" x14ac:dyDescent="0.2">
      <c r="A85" s="1">
        <v>88</v>
      </c>
      <c r="B85" s="1" t="s">
        <v>51</v>
      </c>
      <c r="C85" s="1" t="s">
        <v>13</v>
      </c>
      <c r="D85" s="1" t="s">
        <v>19</v>
      </c>
      <c r="F85" s="1">
        <v>20</v>
      </c>
      <c r="G85" s="2">
        <v>25</v>
      </c>
      <c r="H85" s="4">
        <f t="shared" si="3"/>
        <v>500</v>
      </c>
      <c r="I85" t="str">
        <f t="shared" si="4"/>
        <v>EGY-zan pin assuf S.A.E.-25</v>
      </c>
      <c r="J85" t="str">
        <f t="shared" si="5"/>
        <v>TROVATO</v>
      </c>
      <c r="K85" s="3"/>
      <c r="L85" s="3"/>
    </row>
    <row r="86" spans="1:12" ht="12.75" customHeight="1" x14ac:dyDescent="0.2">
      <c r="A86" s="1">
        <v>89</v>
      </c>
      <c r="B86" s="1" t="s">
        <v>51</v>
      </c>
      <c r="C86" s="1" t="s">
        <v>13</v>
      </c>
      <c r="D86" s="1" t="s">
        <v>19</v>
      </c>
      <c r="E86" s="1" t="s">
        <v>10</v>
      </c>
      <c r="F86" s="1">
        <v>0</v>
      </c>
      <c r="G86" s="2">
        <v>39</v>
      </c>
      <c r="H86" s="4" t="str">
        <f t="shared" si="3"/>
        <v/>
      </c>
      <c r="I86" t="str">
        <f t="shared" si="4"/>
        <v>EGY-zan pin assuf S.A.E.-39</v>
      </c>
      <c r="J86" t="str">
        <f t="shared" si="5"/>
        <v>TROVATO</v>
      </c>
      <c r="K86" s="3"/>
      <c r="L86" s="3"/>
    </row>
    <row r="87" spans="1:12" ht="12.75" customHeight="1" x14ac:dyDescent="0.2">
      <c r="A87" s="1">
        <v>90</v>
      </c>
      <c r="B87" s="1" t="s">
        <v>51</v>
      </c>
      <c r="C87" s="1" t="s">
        <v>13</v>
      </c>
      <c r="D87" s="1" t="s">
        <v>19</v>
      </c>
      <c r="F87" s="1">
        <v>30</v>
      </c>
      <c r="G87" s="2">
        <v>37</v>
      </c>
      <c r="H87" s="4">
        <f t="shared" si="3"/>
        <v>1110</v>
      </c>
      <c r="I87" t="str">
        <f t="shared" si="4"/>
        <v>EGY-zan pin assuf S.A.E.-37</v>
      </c>
      <c r="J87" t="str">
        <f t="shared" si="5"/>
        <v>TROVATO</v>
      </c>
      <c r="K87" s="3"/>
      <c r="L87" s="3"/>
    </row>
    <row r="88" spans="1:12" ht="12.75" customHeight="1" x14ac:dyDescent="0.2">
      <c r="A88" s="1">
        <v>91</v>
      </c>
      <c r="B88" s="1" t="s">
        <v>51</v>
      </c>
      <c r="C88" s="1" t="s">
        <v>13</v>
      </c>
      <c r="D88" s="1" t="s">
        <v>19</v>
      </c>
      <c r="F88" s="1">
        <v>30</v>
      </c>
      <c r="G88" s="2">
        <v>16</v>
      </c>
      <c r="H88" s="4">
        <f t="shared" si="3"/>
        <v>480</v>
      </c>
      <c r="I88" t="str">
        <f t="shared" si="4"/>
        <v>EGY-zan pin assuf S.A.E.-16</v>
      </c>
      <c r="J88" t="str">
        <f t="shared" si="5"/>
        <v/>
      </c>
      <c r="K88" s="3"/>
      <c r="L88" s="3"/>
    </row>
    <row r="89" spans="1:12" ht="12.75" customHeight="1" x14ac:dyDescent="0.2">
      <c r="A89" s="1">
        <v>92</v>
      </c>
      <c r="B89" s="1" t="s">
        <v>52</v>
      </c>
      <c r="C89" s="1" t="s">
        <v>13</v>
      </c>
      <c r="D89" s="1" t="s">
        <v>12</v>
      </c>
      <c r="F89" s="1">
        <v>20</v>
      </c>
      <c r="G89" s="2">
        <v>28</v>
      </c>
      <c r="H89" s="4">
        <f t="shared" si="3"/>
        <v>560</v>
      </c>
      <c r="I89" t="str">
        <f t="shared" si="4"/>
        <v>EGY-ccc order-28</v>
      </c>
      <c r="J89" t="str">
        <f t="shared" si="5"/>
        <v>TROVATO</v>
      </c>
      <c r="K89" s="3"/>
      <c r="L89" s="3"/>
    </row>
    <row r="90" spans="1:12" ht="12.75" customHeight="1" x14ac:dyDescent="0.2">
      <c r="A90" s="1">
        <v>93</v>
      </c>
      <c r="B90" s="1" t="s">
        <v>53</v>
      </c>
      <c r="C90" s="1" t="s">
        <v>26</v>
      </c>
      <c r="D90" s="1" t="s">
        <v>15</v>
      </c>
      <c r="E90" s="1" t="s">
        <v>10</v>
      </c>
      <c r="F90" s="1">
        <v>0</v>
      </c>
      <c r="G90" s="2">
        <v>28</v>
      </c>
      <c r="H90" s="4" t="str">
        <f t="shared" si="3"/>
        <v/>
      </c>
      <c r="I90" t="str">
        <f t="shared" si="4"/>
        <v>NON PRESENTE-EGYPTIAN SAE-28</v>
      </c>
      <c r="J90" t="str">
        <f t="shared" si="5"/>
        <v/>
      </c>
      <c r="K90" s="3"/>
      <c r="L90" s="3"/>
    </row>
    <row r="91" spans="1:12" ht="12.75" customHeight="1" x14ac:dyDescent="0.2">
      <c r="A91" s="1">
        <v>94</v>
      </c>
      <c r="B91" s="1" t="s">
        <v>54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4" t="str">
        <f t="shared" si="3"/>
        <v/>
      </c>
      <c r="I91" t="str">
        <f t="shared" si="4"/>
        <v>ITA-SG-10</v>
      </c>
      <c r="J91" t="str">
        <f t="shared" si="5"/>
        <v/>
      </c>
      <c r="K91" s="3"/>
      <c r="L91" s="3"/>
    </row>
    <row r="92" spans="1:12" ht="12.75" customHeight="1" x14ac:dyDescent="0.2">
      <c r="A92" s="1">
        <v>95</v>
      </c>
      <c r="B92" s="1" t="s">
        <v>54</v>
      </c>
      <c r="C92" s="1" t="s">
        <v>8</v>
      </c>
      <c r="D92" s="1" t="s">
        <v>9</v>
      </c>
      <c r="F92" s="1">
        <v>30</v>
      </c>
      <c r="G92" s="2">
        <v>37</v>
      </c>
      <c r="H92" s="4">
        <f t="shared" si="3"/>
        <v>1110</v>
      </c>
      <c r="I92" t="str">
        <f t="shared" si="4"/>
        <v>ITA-SG-37</v>
      </c>
      <c r="J92" t="str">
        <f t="shared" si="5"/>
        <v/>
      </c>
      <c r="K92" s="3"/>
      <c r="L92" s="3"/>
    </row>
    <row r="93" spans="1:12" ht="12.75" customHeight="1" x14ac:dyDescent="0.2">
      <c r="A93" s="1">
        <v>96</v>
      </c>
      <c r="B93" s="1" t="s">
        <v>54</v>
      </c>
      <c r="C93" s="1" t="s">
        <v>8</v>
      </c>
      <c r="D93" s="1" t="s">
        <v>9</v>
      </c>
      <c r="F93" s="1">
        <v>30</v>
      </c>
      <c r="G93" s="2">
        <v>16</v>
      </c>
      <c r="H93" s="4">
        <f t="shared" si="3"/>
        <v>480</v>
      </c>
      <c r="I93" t="str">
        <f t="shared" si="4"/>
        <v>ITA-SG-16</v>
      </c>
      <c r="J93" t="str">
        <f t="shared" si="5"/>
        <v/>
      </c>
      <c r="K93" s="3"/>
      <c r="L93" s="3"/>
    </row>
    <row r="94" spans="1:12" ht="12.75" customHeight="1" x14ac:dyDescent="0.2">
      <c r="A94" s="1">
        <v>97</v>
      </c>
      <c r="B94" s="1" t="s">
        <v>55</v>
      </c>
      <c r="C94" s="1" t="s">
        <v>8</v>
      </c>
      <c r="D94" s="1" t="s">
        <v>50</v>
      </c>
      <c r="F94" s="1">
        <v>30</v>
      </c>
      <c r="G94" s="2">
        <v>27</v>
      </c>
      <c r="H94" s="4">
        <f t="shared" si="3"/>
        <v>810</v>
      </c>
      <c r="I94" t="str">
        <f t="shared" si="4"/>
        <v>ITA-zan S.R.L.-27</v>
      </c>
      <c r="J94" t="str">
        <f t="shared" si="5"/>
        <v/>
      </c>
      <c r="K94" s="3"/>
      <c r="L94" s="3"/>
    </row>
    <row r="95" spans="1:12" ht="12.75" customHeight="1" x14ac:dyDescent="0.2">
      <c r="A95" s="1">
        <v>98</v>
      </c>
      <c r="B95" s="1" t="s">
        <v>56</v>
      </c>
      <c r="C95" s="1" t="s">
        <v>8</v>
      </c>
      <c r="D95" s="1" t="s">
        <v>50</v>
      </c>
      <c r="E95" s="1" t="s">
        <v>10</v>
      </c>
      <c r="F95" s="1">
        <v>0</v>
      </c>
      <c r="G95" s="2">
        <v>34</v>
      </c>
      <c r="H95" s="4" t="str">
        <f t="shared" si="3"/>
        <v/>
      </c>
      <c r="I95" t="str">
        <f t="shared" si="4"/>
        <v>ITA-zan S.R.L.-34</v>
      </c>
      <c r="J95" t="str">
        <f t="shared" si="5"/>
        <v/>
      </c>
      <c r="K95" s="3"/>
      <c r="L95" s="3"/>
    </row>
    <row r="96" spans="1:12" ht="12.75" customHeight="1" x14ac:dyDescent="0.2">
      <c r="A96" s="1">
        <v>99</v>
      </c>
      <c r="B96" s="1" t="s">
        <v>57</v>
      </c>
      <c r="C96" s="1" t="s">
        <v>8</v>
      </c>
      <c r="D96" s="1" t="s">
        <v>9</v>
      </c>
      <c r="F96" s="1">
        <v>10</v>
      </c>
      <c r="G96" s="2">
        <v>25</v>
      </c>
      <c r="H96" s="4">
        <f t="shared" si="3"/>
        <v>250</v>
      </c>
      <c r="I96" t="str">
        <f t="shared" si="4"/>
        <v>ITA-SG-25</v>
      </c>
      <c r="J96" t="str">
        <f t="shared" si="5"/>
        <v/>
      </c>
      <c r="K96" s="3"/>
      <c r="L96" s="3"/>
    </row>
    <row r="97" spans="1:12" ht="12.75" customHeight="1" x14ac:dyDescent="0.2">
      <c r="A97" s="1">
        <v>100</v>
      </c>
      <c r="B97" s="1" t="s">
        <v>57</v>
      </c>
      <c r="C97" s="1" t="s">
        <v>8</v>
      </c>
      <c r="D97" s="1" t="s">
        <v>9</v>
      </c>
      <c r="F97" s="1">
        <v>20</v>
      </c>
      <c r="G97" s="2">
        <v>27</v>
      </c>
      <c r="H97" s="4">
        <f t="shared" si="3"/>
        <v>540</v>
      </c>
      <c r="I97" t="str">
        <f t="shared" si="4"/>
        <v>ITA-SG-27</v>
      </c>
      <c r="J97" t="str">
        <f t="shared" si="5"/>
        <v/>
      </c>
      <c r="K97" s="3"/>
      <c r="L97" s="3"/>
    </row>
    <row r="98" spans="1:12" ht="12.75" customHeight="1" x14ac:dyDescent="0.2">
      <c r="A98" s="1">
        <v>101</v>
      </c>
      <c r="B98" s="1" t="s">
        <v>57</v>
      </c>
      <c r="C98" s="1" t="s">
        <v>8</v>
      </c>
      <c r="D98" s="1" t="s">
        <v>9</v>
      </c>
      <c r="F98" s="1">
        <v>20</v>
      </c>
      <c r="G98" s="2">
        <v>31</v>
      </c>
      <c r="H98" s="4">
        <f t="shared" si="3"/>
        <v>620</v>
      </c>
      <c r="I98" t="str">
        <f t="shared" si="4"/>
        <v>ITA-SG-31</v>
      </c>
      <c r="J98" t="str">
        <f t="shared" si="5"/>
        <v/>
      </c>
      <c r="K98" s="3"/>
      <c r="L98" s="3"/>
    </row>
    <row r="99" spans="1:12" ht="12.75" customHeight="1" x14ac:dyDescent="0.2">
      <c r="A99" s="1">
        <v>102</v>
      </c>
      <c r="B99" s="1" t="s">
        <v>57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4" t="str">
        <f t="shared" si="3"/>
        <v/>
      </c>
      <c r="I99" t="str">
        <f t="shared" si="4"/>
        <v>ITA-SG-17</v>
      </c>
      <c r="J99" t="str">
        <f t="shared" si="5"/>
        <v/>
      </c>
      <c r="K99" s="3"/>
      <c r="L99" s="3"/>
    </row>
    <row r="100" spans="1:12" ht="12.75" customHeight="1" x14ac:dyDescent="0.2">
      <c r="A100" s="1">
        <v>103</v>
      </c>
      <c r="B100" s="1" t="s">
        <v>58</v>
      </c>
      <c r="C100" s="1" t="s">
        <v>8</v>
      </c>
      <c r="D100" s="1" t="s">
        <v>43</v>
      </c>
      <c r="F100" s="1">
        <v>10</v>
      </c>
      <c r="G100" s="2">
        <v>10</v>
      </c>
      <c r="H100" s="4">
        <f t="shared" si="3"/>
        <v>100</v>
      </c>
      <c r="I100" t="str">
        <f t="shared" si="4"/>
        <v>ITA-zan pin SPA-10</v>
      </c>
      <c r="J100" t="str">
        <f t="shared" si="5"/>
        <v/>
      </c>
      <c r="K100" s="3"/>
      <c r="L100" s="3"/>
    </row>
    <row r="101" spans="1:12" ht="12.75" customHeight="1" x14ac:dyDescent="0.2">
      <c r="A101" s="1">
        <v>104</v>
      </c>
      <c r="B101" s="1" t="s">
        <v>58</v>
      </c>
      <c r="C101" s="1" t="s">
        <v>8</v>
      </c>
      <c r="D101" s="1" t="s">
        <v>43</v>
      </c>
      <c r="E101" s="1" t="s">
        <v>10</v>
      </c>
      <c r="F101" s="1">
        <v>0</v>
      </c>
      <c r="G101" s="2">
        <v>29</v>
      </c>
      <c r="H101" s="4" t="str">
        <f t="shared" si="3"/>
        <v/>
      </c>
      <c r="I101" t="str">
        <f t="shared" si="4"/>
        <v>ITA-zan pin SPA-29</v>
      </c>
      <c r="J101" t="str">
        <f t="shared" si="5"/>
        <v/>
      </c>
      <c r="K101" s="3"/>
      <c r="L101" s="3"/>
    </row>
    <row r="102" spans="1:12" ht="12.75" customHeight="1" x14ac:dyDescent="0.2">
      <c r="A102" s="1">
        <v>105</v>
      </c>
      <c r="B102" s="1" t="s">
        <v>59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4" t="str">
        <f t="shared" si="3"/>
        <v/>
      </c>
      <c r="I102" t="str">
        <f t="shared" si="4"/>
        <v>ITA-SG-31</v>
      </c>
      <c r="J102" t="str">
        <f t="shared" si="5"/>
        <v/>
      </c>
      <c r="K102" s="3"/>
      <c r="L102" s="3"/>
    </row>
    <row r="103" spans="1:12" ht="12.75" customHeight="1" x14ac:dyDescent="0.2">
      <c r="A103" s="1">
        <v>106</v>
      </c>
      <c r="B103" s="1" t="s">
        <v>60</v>
      </c>
      <c r="C103" s="1" t="s">
        <v>8</v>
      </c>
      <c r="D103" s="1" t="s">
        <v>61</v>
      </c>
      <c r="F103" s="1">
        <v>20</v>
      </c>
      <c r="G103" s="2">
        <v>33</v>
      </c>
      <c r="H103" s="4">
        <f t="shared" si="3"/>
        <v>660</v>
      </c>
      <c r="I103" t="str">
        <f t="shared" si="4"/>
        <v>ITA-zan PAM-33</v>
      </c>
      <c r="J103" t="str">
        <f t="shared" si="5"/>
        <v/>
      </c>
      <c r="K103" s="3"/>
      <c r="L103" s="3"/>
    </row>
    <row r="104" spans="1:12" ht="12.75" customHeight="1" x14ac:dyDescent="0.2">
      <c r="A104" s="1">
        <v>107</v>
      </c>
      <c r="B104" s="1" t="s">
        <v>60</v>
      </c>
      <c r="C104" s="1" t="s">
        <v>8</v>
      </c>
      <c r="D104" s="1" t="s">
        <v>61</v>
      </c>
      <c r="F104" s="1">
        <v>10</v>
      </c>
      <c r="G104" s="2">
        <v>21</v>
      </c>
      <c r="H104" s="4">
        <f t="shared" si="3"/>
        <v>210</v>
      </c>
      <c r="I104" t="str">
        <f t="shared" si="4"/>
        <v>ITA-zan PAM-21</v>
      </c>
      <c r="J104" t="str">
        <f t="shared" si="5"/>
        <v/>
      </c>
      <c r="K104" s="3"/>
      <c r="L104" s="3"/>
    </row>
    <row r="105" spans="1:12" ht="12.75" customHeight="1" x14ac:dyDescent="0.2">
      <c r="A105" s="1">
        <v>108</v>
      </c>
      <c r="B105" s="1" t="s">
        <v>60</v>
      </c>
      <c r="C105" s="1" t="s">
        <v>8</v>
      </c>
      <c r="D105" s="1" t="s">
        <v>61</v>
      </c>
      <c r="E105" s="1" t="s">
        <v>10</v>
      </c>
      <c r="F105" s="1">
        <v>0</v>
      </c>
      <c r="G105" s="2">
        <v>32</v>
      </c>
      <c r="H105" s="4" t="str">
        <f t="shared" si="3"/>
        <v/>
      </c>
      <c r="I105" t="str">
        <f t="shared" si="4"/>
        <v>ITA-zan PAM-32</v>
      </c>
      <c r="J105" t="str">
        <f t="shared" si="5"/>
        <v/>
      </c>
      <c r="K105" s="3"/>
      <c r="L105" s="3"/>
    </row>
    <row r="106" spans="1:12" ht="12.75" customHeight="1" x14ac:dyDescent="0.2">
      <c r="A106" s="1">
        <v>109</v>
      </c>
      <c r="B106" s="1" t="s">
        <v>62</v>
      </c>
      <c r="C106" s="1" t="s">
        <v>13</v>
      </c>
      <c r="D106" s="1" t="s">
        <v>19</v>
      </c>
      <c r="F106" s="1">
        <v>20</v>
      </c>
      <c r="G106" s="2">
        <v>23</v>
      </c>
      <c r="H106" s="4">
        <f t="shared" si="3"/>
        <v>460</v>
      </c>
      <c r="I106" t="str">
        <f t="shared" si="4"/>
        <v>EGY-zan pin assuf S.A.E.-23</v>
      </c>
      <c r="J106" t="str">
        <f t="shared" si="5"/>
        <v>TROVATO</v>
      </c>
      <c r="K106" s="3"/>
      <c r="L106" s="3"/>
    </row>
    <row r="107" spans="1:12" ht="12.75" customHeight="1" x14ac:dyDescent="0.2">
      <c r="A107" s="1">
        <v>110</v>
      </c>
      <c r="B107" s="1" t="s">
        <v>62</v>
      </c>
      <c r="C107" s="1" t="s">
        <v>13</v>
      </c>
      <c r="D107" s="1" t="s">
        <v>19</v>
      </c>
      <c r="F107" s="1">
        <v>10</v>
      </c>
      <c r="G107" s="2">
        <v>18</v>
      </c>
      <c r="H107" s="4">
        <f t="shared" si="3"/>
        <v>180</v>
      </c>
      <c r="I107" t="str">
        <f t="shared" si="4"/>
        <v>EGY-zan pin assuf S.A.E.-18</v>
      </c>
      <c r="J107" t="str">
        <f t="shared" si="5"/>
        <v/>
      </c>
      <c r="K107" s="3"/>
      <c r="L107" s="3"/>
    </row>
    <row r="108" spans="1:12" ht="12.75" customHeight="1" x14ac:dyDescent="0.2">
      <c r="A108" s="1">
        <v>111</v>
      </c>
      <c r="B108" s="1" t="s">
        <v>62</v>
      </c>
      <c r="C108" s="1" t="s">
        <v>13</v>
      </c>
      <c r="D108" s="1" t="s">
        <v>19</v>
      </c>
      <c r="E108" s="1" t="s">
        <v>10</v>
      </c>
      <c r="F108" s="1">
        <v>0</v>
      </c>
      <c r="G108" s="2">
        <v>37</v>
      </c>
      <c r="H108" s="4" t="str">
        <f t="shared" si="3"/>
        <v/>
      </c>
      <c r="I108" t="str">
        <f t="shared" si="4"/>
        <v>EGY-zan pin assuf S.A.E.-37</v>
      </c>
      <c r="J108" t="str">
        <f t="shared" si="5"/>
        <v>TROVATO</v>
      </c>
      <c r="K108" s="3"/>
      <c r="L108" s="3"/>
    </row>
    <row r="109" spans="1:12" ht="12.75" customHeight="1" x14ac:dyDescent="0.2">
      <c r="A109" s="1">
        <v>112</v>
      </c>
      <c r="B109" s="1" t="s">
        <v>63</v>
      </c>
      <c r="C109" s="1" t="s">
        <v>8</v>
      </c>
      <c r="D109" s="1" t="s">
        <v>32</v>
      </c>
      <c r="E109" s="1" t="s">
        <v>10</v>
      </c>
      <c r="F109" s="1">
        <v>0</v>
      </c>
      <c r="G109" s="2">
        <v>27</v>
      </c>
      <c r="H109" s="4" t="str">
        <f t="shared" si="3"/>
        <v/>
      </c>
      <c r="I109" t="str">
        <f t="shared" si="4"/>
        <v>ITA-zan VETRI-27</v>
      </c>
      <c r="J109" t="str">
        <f t="shared" si="5"/>
        <v/>
      </c>
      <c r="K109" s="3"/>
      <c r="L109" s="3"/>
    </row>
    <row r="110" spans="1:12" ht="12.75" customHeight="1" x14ac:dyDescent="0.2">
      <c r="A110" s="1">
        <v>113</v>
      </c>
      <c r="B110" s="1" t="s">
        <v>63</v>
      </c>
      <c r="C110" s="1" t="s">
        <v>8</v>
      </c>
      <c r="D110" s="1" t="s">
        <v>32</v>
      </c>
      <c r="F110" s="1">
        <v>20</v>
      </c>
      <c r="G110" s="2">
        <v>21</v>
      </c>
      <c r="H110" s="4">
        <f t="shared" si="3"/>
        <v>420</v>
      </c>
      <c r="I110" t="str">
        <f t="shared" si="4"/>
        <v>ITA-zan VETRI-21</v>
      </c>
      <c r="J110" t="str">
        <f t="shared" si="5"/>
        <v/>
      </c>
      <c r="K110" s="3"/>
      <c r="L110" s="3"/>
    </row>
    <row r="111" spans="1:12" ht="12.75" customHeight="1" x14ac:dyDescent="0.2">
      <c r="A111" s="1">
        <v>114</v>
      </c>
      <c r="B111" s="1" t="s">
        <v>64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4" t="str">
        <f t="shared" si="3"/>
        <v/>
      </c>
      <c r="I111" t="str">
        <f t="shared" si="4"/>
        <v>ITA-SG-24</v>
      </c>
      <c r="J111" t="str">
        <f t="shared" si="5"/>
        <v/>
      </c>
      <c r="K111" s="3"/>
      <c r="L111" s="3"/>
    </row>
    <row r="112" spans="1:12" ht="12.75" customHeight="1" x14ac:dyDescent="0.2">
      <c r="A112" s="1">
        <v>115</v>
      </c>
      <c r="B112" s="1" t="s">
        <v>64</v>
      </c>
      <c r="C112" s="1" t="s">
        <v>8</v>
      </c>
      <c r="D112" s="1" t="s">
        <v>9</v>
      </c>
      <c r="F112" s="1">
        <v>20</v>
      </c>
      <c r="G112" s="2">
        <v>13</v>
      </c>
      <c r="H112" s="4">
        <f t="shared" si="3"/>
        <v>260</v>
      </c>
      <c r="I112" t="str">
        <f t="shared" si="4"/>
        <v>ITA-SG-13</v>
      </c>
      <c r="J112" t="str">
        <f t="shared" si="5"/>
        <v/>
      </c>
      <c r="K112" s="3"/>
      <c r="L112" s="3"/>
    </row>
    <row r="113" spans="1:12" ht="12.75" customHeight="1" x14ac:dyDescent="0.2">
      <c r="A113" s="1">
        <v>116</v>
      </c>
      <c r="B113" s="1" t="s">
        <v>64</v>
      </c>
      <c r="C113" s="1" t="s">
        <v>8</v>
      </c>
      <c r="D113" s="1" t="s">
        <v>9</v>
      </c>
      <c r="F113" s="1">
        <v>10</v>
      </c>
      <c r="G113" s="2">
        <v>39</v>
      </c>
      <c r="H113" s="4">
        <f t="shared" si="3"/>
        <v>390</v>
      </c>
      <c r="I113" t="str">
        <f t="shared" si="4"/>
        <v>ITA-SG-39</v>
      </c>
      <c r="J113" t="str">
        <f t="shared" si="5"/>
        <v/>
      </c>
      <c r="K113" s="3"/>
      <c r="L113" s="3"/>
    </row>
    <row r="114" spans="1:12" ht="12.75" customHeight="1" x14ac:dyDescent="0.2">
      <c r="A114" s="1">
        <v>117</v>
      </c>
      <c r="B114" s="1" t="s">
        <v>65</v>
      </c>
      <c r="C114" s="1" t="s">
        <v>8</v>
      </c>
      <c r="D114" s="1" t="s">
        <v>43</v>
      </c>
      <c r="F114" s="1">
        <v>10</v>
      </c>
      <c r="G114" s="2">
        <v>25</v>
      </c>
      <c r="H114" s="4">
        <f t="shared" si="3"/>
        <v>250</v>
      </c>
      <c r="I114" t="str">
        <f t="shared" si="4"/>
        <v>ITA-zan pin SPA-25</v>
      </c>
      <c r="J114" t="str">
        <f t="shared" si="5"/>
        <v/>
      </c>
      <c r="K114" s="3"/>
      <c r="L114" s="3"/>
    </row>
    <row r="115" spans="1:12" ht="12.75" customHeight="1" x14ac:dyDescent="0.2">
      <c r="A115" s="1">
        <v>118</v>
      </c>
      <c r="B115" s="1" t="s">
        <v>65</v>
      </c>
      <c r="C115" s="1" t="s">
        <v>8</v>
      </c>
      <c r="D115" s="1" t="s">
        <v>43</v>
      </c>
      <c r="E115" s="1" t="s">
        <v>10</v>
      </c>
      <c r="F115" s="1">
        <v>0</v>
      </c>
      <c r="G115" s="2">
        <v>21</v>
      </c>
      <c r="H115" s="4" t="str">
        <f t="shared" si="3"/>
        <v/>
      </c>
      <c r="I115" t="str">
        <f t="shared" si="4"/>
        <v>ITA-zan pin SPA-21</v>
      </c>
      <c r="J115" t="str">
        <f t="shared" si="5"/>
        <v/>
      </c>
      <c r="K115" s="3"/>
      <c r="L115" s="3"/>
    </row>
    <row r="116" spans="1:12" ht="12.75" customHeight="1" x14ac:dyDescent="0.2">
      <c r="A116" s="1">
        <v>119</v>
      </c>
      <c r="B116" s="1" t="s">
        <v>65</v>
      </c>
      <c r="C116" s="1" t="s">
        <v>8</v>
      </c>
      <c r="D116" s="1" t="s">
        <v>43</v>
      </c>
      <c r="F116" s="1">
        <v>20</v>
      </c>
      <c r="G116" s="2">
        <v>34</v>
      </c>
      <c r="H116" s="4">
        <f t="shared" si="3"/>
        <v>680</v>
      </c>
      <c r="I116" t="str">
        <f t="shared" si="4"/>
        <v>ITA-zan pin SPA-34</v>
      </c>
      <c r="J116" t="str">
        <f t="shared" si="5"/>
        <v/>
      </c>
      <c r="K116" s="3"/>
      <c r="L116" s="3"/>
    </row>
    <row r="117" spans="1:12" ht="12.75" customHeight="1" x14ac:dyDescent="0.2">
      <c r="A117" s="1">
        <v>120</v>
      </c>
      <c r="B117" s="1" t="s">
        <v>65</v>
      </c>
      <c r="C117" s="1" t="s">
        <v>8</v>
      </c>
      <c r="D117" s="1" t="s">
        <v>43</v>
      </c>
      <c r="F117" s="1">
        <v>20</v>
      </c>
      <c r="G117" s="2">
        <v>11</v>
      </c>
      <c r="H117" s="4">
        <f t="shared" si="3"/>
        <v>220</v>
      </c>
      <c r="I117" t="str">
        <f t="shared" si="4"/>
        <v>ITA-zan pin SPA-11</v>
      </c>
      <c r="J117" t="str">
        <f t="shared" si="5"/>
        <v/>
      </c>
      <c r="K117" s="3"/>
      <c r="L117" s="3"/>
    </row>
    <row r="118" spans="1:12" ht="12.75" customHeight="1" x14ac:dyDescent="0.2">
      <c r="A118" s="1">
        <v>121</v>
      </c>
      <c r="B118" s="1" t="s">
        <v>66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4" t="str">
        <f t="shared" si="3"/>
        <v/>
      </c>
      <c r="I118" t="str">
        <f t="shared" si="4"/>
        <v>ITA-SG-25</v>
      </c>
      <c r="J118" t="str">
        <f t="shared" si="5"/>
        <v/>
      </c>
      <c r="K118" s="3"/>
      <c r="L118" s="3"/>
    </row>
    <row r="119" spans="1:12" ht="12.75" customHeight="1" x14ac:dyDescent="0.2">
      <c r="A119" s="1">
        <v>122</v>
      </c>
      <c r="B119" s="1" t="s">
        <v>66</v>
      </c>
      <c r="C119" s="1" t="s">
        <v>8</v>
      </c>
      <c r="D119" s="1" t="s">
        <v>9</v>
      </c>
      <c r="F119" s="1">
        <v>20</v>
      </c>
      <c r="G119" s="2">
        <v>35</v>
      </c>
      <c r="H119" s="4">
        <f t="shared" si="3"/>
        <v>700</v>
      </c>
      <c r="I119" t="str">
        <f t="shared" si="4"/>
        <v>ITA-SG-35</v>
      </c>
      <c r="J119" t="str">
        <f t="shared" si="5"/>
        <v/>
      </c>
      <c r="K119" s="3"/>
      <c r="L119" s="3"/>
    </row>
    <row r="120" spans="1:12" ht="12.75" customHeight="1" x14ac:dyDescent="0.2">
      <c r="A120" s="1">
        <v>123</v>
      </c>
      <c r="B120" s="1" t="s">
        <v>67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4" t="str">
        <f t="shared" si="3"/>
        <v/>
      </c>
      <c r="I120" t="str">
        <f t="shared" si="4"/>
        <v>ITA-SG-24</v>
      </c>
      <c r="J120" t="str">
        <f t="shared" si="5"/>
        <v/>
      </c>
      <c r="K120" s="3"/>
      <c r="L120" s="3"/>
    </row>
    <row r="121" spans="1:12" ht="12.75" customHeight="1" x14ac:dyDescent="0.2">
      <c r="A121" s="1">
        <v>124</v>
      </c>
      <c r="B121" s="1" t="s">
        <v>68</v>
      </c>
      <c r="C121" s="1" t="s">
        <v>8</v>
      </c>
      <c r="D121" s="1" t="s">
        <v>50</v>
      </c>
      <c r="F121" s="1">
        <v>10</v>
      </c>
      <c r="G121" s="2">
        <v>35</v>
      </c>
      <c r="H121" s="4">
        <f t="shared" si="3"/>
        <v>350</v>
      </c>
      <c r="I121" t="str">
        <f t="shared" si="4"/>
        <v>ITA-zan S.R.L.-35</v>
      </c>
      <c r="J121" t="str">
        <f t="shared" si="5"/>
        <v/>
      </c>
      <c r="K121" s="3"/>
      <c r="L121" s="3"/>
    </row>
    <row r="122" spans="1:12" ht="12.75" customHeight="1" x14ac:dyDescent="0.2">
      <c r="A122" s="1">
        <v>125</v>
      </c>
      <c r="B122" s="1" t="s">
        <v>68</v>
      </c>
      <c r="C122" s="1" t="s">
        <v>8</v>
      </c>
      <c r="D122" s="1" t="s">
        <v>50</v>
      </c>
      <c r="E122" s="1" t="s">
        <v>10</v>
      </c>
      <c r="F122" s="1">
        <v>0</v>
      </c>
      <c r="G122" s="2">
        <v>37</v>
      </c>
      <c r="H122" s="4" t="str">
        <f t="shared" si="3"/>
        <v/>
      </c>
      <c r="I122" t="str">
        <f t="shared" si="4"/>
        <v>ITA-zan S.R.L.-37</v>
      </c>
      <c r="J122" t="str">
        <f t="shared" si="5"/>
        <v/>
      </c>
      <c r="K122" s="3"/>
      <c r="L122" s="3"/>
    </row>
    <row r="123" spans="1:12" ht="12.75" customHeight="1" x14ac:dyDescent="0.2">
      <c r="A123" s="1">
        <v>126</v>
      </c>
      <c r="B123" s="1" t="s">
        <v>69</v>
      </c>
      <c r="C123" s="1" t="s">
        <v>8</v>
      </c>
      <c r="D123" s="1" t="s">
        <v>43</v>
      </c>
      <c r="E123" s="1" t="s">
        <v>10</v>
      </c>
      <c r="F123" s="1">
        <v>0</v>
      </c>
      <c r="G123" s="2">
        <v>28</v>
      </c>
      <c r="H123" s="4" t="str">
        <f t="shared" si="3"/>
        <v/>
      </c>
      <c r="I123" t="str">
        <f t="shared" si="4"/>
        <v>ITA-zan pin SPA-28</v>
      </c>
      <c r="J123" t="str">
        <f t="shared" si="5"/>
        <v/>
      </c>
      <c r="K123" s="3"/>
      <c r="L123" s="3"/>
    </row>
    <row r="124" spans="1:12" ht="12.75" customHeight="1" x14ac:dyDescent="0.2">
      <c r="A124" s="1">
        <v>127</v>
      </c>
      <c r="B124" s="1" t="s">
        <v>70</v>
      </c>
      <c r="C124" s="1" t="s">
        <v>8</v>
      </c>
      <c r="D124" s="1" t="s">
        <v>71</v>
      </c>
      <c r="E124" s="1" t="s">
        <v>10</v>
      </c>
      <c r="F124" s="1">
        <v>0</v>
      </c>
      <c r="G124" s="2">
        <v>22</v>
      </c>
      <c r="H124" s="4" t="str">
        <f t="shared" si="3"/>
        <v/>
      </c>
      <c r="I124" t="str">
        <f t="shared" si="4"/>
        <v>ITA-lollo SRL-22</v>
      </c>
      <c r="J124" t="str">
        <f t="shared" si="5"/>
        <v/>
      </c>
      <c r="K124" s="3"/>
      <c r="L124" s="3"/>
    </row>
    <row r="125" spans="1:12" ht="12.75" customHeight="1" x14ac:dyDescent="0.2">
      <c r="A125" s="1">
        <v>128</v>
      </c>
      <c r="B125" s="1" t="s">
        <v>72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4" t="str">
        <f t="shared" si="3"/>
        <v/>
      </c>
      <c r="I125" t="str">
        <f t="shared" si="4"/>
        <v>ITA-SG-28</v>
      </c>
      <c r="J125" t="str">
        <f t="shared" si="5"/>
        <v/>
      </c>
      <c r="K125" s="3"/>
      <c r="L125" s="3"/>
    </row>
    <row r="126" spans="1:12" ht="12.75" customHeight="1" x14ac:dyDescent="0.2">
      <c r="A126" s="1">
        <v>129</v>
      </c>
      <c r="B126" s="1" t="s">
        <v>73</v>
      </c>
      <c r="C126" s="1" t="s">
        <v>8</v>
      </c>
      <c r="D126" s="1" t="s">
        <v>9</v>
      </c>
      <c r="F126" s="1">
        <v>20</v>
      </c>
      <c r="G126" s="2">
        <v>29</v>
      </c>
      <c r="H126" s="4">
        <f t="shared" si="3"/>
        <v>580</v>
      </c>
      <c r="I126" t="str">
        <f t="shared" si="4"/>
        <v>ITA-SG-29</v>
      </c>
      <c r="J126" t="str">
        <f t="shared" si="5"/>
        <v/>
      </c>
      <c r="K126" s="3"/>
      <c r="L126" s="3"/>
    </row>
    <row r="127" spans="1:12" ht="12.75" customHeight="1" x14ac:dyDescent="0.2">
      <c r="A127" s="1">
        <v>130</v>
      </c>
      <c r="B127" s="1" t="s">
        <v>73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4" t="str">
        <f t="shared" si="3"/>
        <v/>
      </c>
      <c r="I127" t="str">
        <f t="shared" si="4"/>
        <v>ITA-SG-30</v>
      </c>
      <c r="J127" t="str">
        <f t="shared" si="5"/>
        <v/>
      </c>
      <c r="K127" s="3"/>
      <c r="L127" s="3"/>
    </row>
    <row r="128" spans="1:12" ht="12.75" customHeight="1" x14ac:dyDescent="0.2">
      <c r="A128" s="1">
        <v>131</v>
      </c>
      <c r="B128" s="1" t="s">
        <v>74</v>
      </c>
      <c r="C128" s="1" t="s">
        <v>8</v>
      </c>
      <c r="D128" s="1" t="s">
        <v>50</v>
      </c>
      <c r="F128" s="1">
        <v>10</v>
      </c>
      <c r="G128" s="2">
        <v>22</v>
      </c>
      <c r="H128" s="4">
        <f t="shared" si="3"/>
        <v>220</v>
      </c>
      <c r="I128" t="str">
        <f t="shared" si="4"/>
        <v>ITA-zan S.R.L.-22</v>
      </c>
      <c r="J128" t="str">
        <f t="shared" si="5"/>
        <v/>
      </c>
      <c r="K128" s="3"/>
      <c r="L128" s="3"/>
    </row>
    <row r="129" spans="1:12" ht="12.75" customHeight="1" x14ac:dyDescent="0.2">
      <c r="A129" s="1">
        <v>132</v>
      </c>
      <c r="B129" s="1" t="s">
        <v>74</v>
      </c>
      <c r="C129" s="1" t="s">
        <v>8</v>
      </c>
      <c r="D129" s="1" t="s">
        <v>50</v>
      </c>
      <c r="E129" s="1" t="s">
        <v>10</v>
      </c>
      <c r="F129" s="1">
        <v>0</v>
      </c>
      <c r="G129" s="2">
        <v>26</v>
      </c>
      <c r="H129" s="4" t="str">
        <f t="shared" si="3"/>
        <v/>
      </c>
      <c r="I129" t="str">
        <f t="shared" si="4"/>
        <v>ITA-zan S.R.L.-26</v>
      </c>
      <c r="J129" t="str">
        <f t="shared" si="5"/>
        <v/>
      </c>
      <c r="K129" s="3"/>
      <c r="L129" s="3"/>
    </row>
    <row r="130" spans="1:12" ht="12.75" customHeight="1" x14ac:dyDescent="0.2">
      <c r="A130" s="1">
        <v>133</v>
      </c>
      <c r="B130" s="1" t="s">
        <v>75</v>
      </c>
      <c r="C130" s="1" t="s">
        <v>8</v>
      </c>
      <c r="D130" s="1" t="s">
        <v>71</v>
      </c>
      <c r="E130" s="1" t="s">
        <v>10</v>
      </c>
      <c r="F130" s="1">
        <v>0</v>
      </c>
      <c r="G130" s="2">
        <v>31</v>
      </c>
      <c r="H130" s="4" t="str">
        <f t="shared" ref="H130:H193" si="6">IF(F130*G130=0,"",F130*G130)</f>
        <v/>
      </c>
      <c r="I130" t="str">
        <f t="shared" ref="I130:I193" si="7">_xlfn.CONCAT(C130,"-",D130,"-",G130)</f>
        <v>ITA-lollo SRL-31</v>
      </c>
      <c r="J130" t="str">
        <f t="shared" ref="J130:J193" si="8">IF(AND(C130="EGY",G130&gt;20),"TROVATO","")</f>
        <v/>
      </c>
      <c r="K130" s="3"/>
      <c r="L130" s="3"/>
    </row>
    <row r="131" spans="1:12" ht="12.75" customHeight="1" x14ac:dyDescent="0.2">
      <c r="A131" s="1">
        <v>134</v>
      </c>
      <c r="B131" s="1" t="s">
        <v>76</v>
      </c>
      <c r="C131" s="1" t="s">
        <v>8</v>
      </c>
      <c r="D131" s="1" t="s">
        <v>71</v>
      </c>
      <c r="E131" s="1" t="s">
        <v>10</v>
      </c>
      <c r="F131" s="1">
        <v>0</v>
      </c>
      <c r="G131" s="2">
        <v>39</v>
      </c>
      <c r="H131" s="4" t="str">
        <f t="shared" si="6"/>
        <v/>
      </c>
      <c r="I131" t="str">
        <f t="shared" si="7"/>
        <v>ITA-lollo SRL-39</v>
      </c>
      <c r="J131" t="str">
        <f t="shared" si="8"/>
        <v/>
      </c>
      <c r="K131" s="3"/>
      <c r="L131" s="3"/>
    </row>
    <row r="132" spans="1:12" ht="12.75" customHeight="1" x14ac:dyDescent="0.2">
      <c r="A132" s="1">
        <v>135</v>
      </c>
      <c r="B132" s="1" t="s">
        <v>77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4" t="str">
        <f t="shared" si="6"/>
        <v/>
      </c>
      <c r="I132" t="str">
        <f t="shared" si="7"/>
        <v>ITA-SG-20</v>
      </c>
      <c r="J132" t="str">
        <f t="shared" si="8"/>
        <v/>
      </c>
      <c r="K132" s="3"/>
      <c r="L132" s="3"/>
    </row>
    <row r="133" spans="1:12" ht="12.75" customHeight="1" x14ac:dyDescent="0.2">
      <c r="A133" s="1">
        <v>136</v>
      </c>
      <c r="B133" s="1" t="s">
        <v>78</v>
      </c>
      <c r="C133" s="1" t="s">
        <v>79</v>
      </c>
      <c r="D133" s="1" t="s">
        <v>80</v>
      </c>
      <c r="F133" s="1">
        <v>10</v>
      </c>
      <c r="G133" s="2">
        <v>30</v>
      </c>
      <c r="H133" s="4">
        <f t="shared" si="6"/>
        <v>300</v>
      </c>
      <c r="I133" t="str">
        <f t="shared" si="7"/>
        <v>GRC-zan ABEE-30</v>
      </c>
      <c r="J133" t="str">
        <f t="shared" si="8"/>
        <v/>
      </c>
      <c r="K133" s="3"/>
      <c r="L133" s="3"/>
    </row>
    <row r="134" spans="1:12" ht="12.75" customHeight="1" x14ac:dyDescent="0.2">
      <c r="A134" s="1">
        <v>137</v>
      </c>
      <c r="B134" s="1" t="s">
        <v>78</v>
      </c>
      <c r="C134" s="1" t="s">
        <v>79</v>
      </c>
      <c r="D134" s="1" t="s">
        <v>80</v>
      </c>
      <c r="E134" s="1" t="s">
        <v>10</v>
      </c>
      <c r="F134" s="1">
        <v>0</v>
      </c>
      <c r="G134" s="2">
        <v>11</v>
      </c>
      <c r="H134" s="4" t="str">
        <f t="shared" si="6"/>
        <v/>
      </c>
      <c r="I134" t="str">
        <f t="shared" si="7"/>
        <v>GRC-zan ABEE-11</v>
      </c>
      <c r="J134" t="str">
        <f t="shared" si="8"/>
        <v/>
      </c>
      <c r="K134" s="3"/>
      <c r="L134" s="3"/>
    </row>
    <row r="135" spans="1:12" ht="12.75" customHeight="1" x14ac:dyDescent="0.2">
      <c r="A135" s="1">
        <v>138</v>
      </c>
      <c r="B135" s="1" t="s">
        <v>78</v>
      </c>
      <c r="C135" s="1" t="s">
        <v>79</v>
      </c>
      <c r="D135" s="1" t="s">
        <v>80</v>
      </c>
      <c r="F135" s="1">
        <v>20</v>
      </c>
      <c r="G135" s="2">
        <v>30</v>
      </c>
      <c r="H135" s="4">
        <f t="shared" si="6"/>
        <v>600</v>
      </c>
      <c r="I135" t="str">
        <f t="shared" si="7"/>
        <v>GRC-zan ABEE-30</v>
      </c>
      <c r="J135" t="str">
        <f t="shared" si="8"/>
        <v/>
      </c>
      <c r="K135" s="3"/>
      <c r="L135" s="3"/>
    </row>
    <row r="136" spans="1:12" ht="12.75" customHeight="1" x14ac:dyDescent="0.2">
      <c r="A136" s="1">
        <v>139</v>
      </c>
      <c r="B136" s="1" t="s">
        <v>81</v>
      </c>
      <c r="C136" s="1" t="s">
        <v>13</v>
      </c>
      <c r="D136" s="1" t="s">
        <v>12</v>
      </c>
      <c r="F136" s="1">
        <v>10</v>
      </c>
      <c r="G136" s="2">
        <v>24</v>
      </c>
      <c r="H136" s="4">
        <f t="shared" si="6"/>
        <v>240</v>
      </c>
      <c r="I136" t="str">
        <f t="shared" si="7"/>
        <v>EGY-ccc order-24</v>
      </c>
      <c r="J136" t="str">
        <f t="shared" si="8"/>
        <v>TROVATO</v>
      </c>
      <c r="K136" s="3"/>
      <c r="L136" s="3"/>
    </row>
    <row r="137" spans="1:12" ht="12.75" customHeight="1" x14ac:dyDescent="0.2">
      <c r="A137" s="1">
        <v>140</v>
      </c>
      <c r="B137" s="1" t="s">
        <v>81</v>
      </c>
      <c r="C137" s="1" t="s">
        <v>13</v>
      </c>
      <c r="D137" s="1" t="s">
        <v>12</v>
      </c>
      <c r="F137" s="1">
        <v>20</v>
      </c>
      <c r="G137" s="2">
        <v>23</v>
      </c>
      <c r="H137" s="4">
        <f t="shared" si="6"/>
        <v>460</v>
      </c>
      <c r="I137" t="str">
        <f t="shared" si="7"/>
        <v>EGY-ccc order-23</v>
      </c>
      <c r="J137" t="str">
        <f t="shared" si="8"/>
        <v>TROVATO</v>
      </c>
      <c r="K137" s="3"/>
      <c r="L137" s="3"/>
    </row>
    <row r="138" spans="1:12" ht="12.75" customHeight="1" x14ac:dyDescent="0.2">
      <c r="A138" s="1">
        <v>141</v>
      </c>
      <c r="B138" s="1" t="s">
        <v>81</v>
      </c>
      <c r="C138" s="1" t="s">
        <v>13</v>
      </c>
      <c r="D138" s="1" t="s">
        <v>12</v>
      </c>
      <c r="E138" s="1" t="s">
        <v>10</v>
      </c>
      <c r="F138" s="1">
        <v>0</v>
      </c>
      <c r="G138" s="2">
        <v>20</v>
      </c>
      <c r="H138" s="4" t="str">
        <f t="shared" si="6"/>
        <v/>
      </c>
      <c r="I138" t="str">
        <f t="shared" si="7"/>
        <v>EGY-ccc order-20</v>
      </c>
      <c r="J138" t="str">
        <f t="shared" si="8"/>
        <v/>
      </c>
      <c r="K138" s="3"/>
      <c r="L138" s="3"/>
    </row>
    <row r="139" spans="1:12" ht="12.75" customHeight="1" x14ac:dyDescent="0.2">
      <c r="A139" s="1">
        <v>142</v>
      </c>
      <c r="B139" s="1" t="s">
        <v>82</v>
      </c>
      <c r="C139" s="1" t="s">
        <v>8</v>
      </c>
      <c r="D139" s="1" t="s">
        <v>32</v>
      </c>
      <c r="E139" s="1" t="s">
        <v>10</v>
      </c>
      <c r="F139" s="1">
        <v>0</v>
      </c>
      <c r="G139" s="2">
        <v>17</v>
      </c>
      <c r="H139" s="4" t="str">
        <f t="shared" si="6"/>
        <v/>
      </c>
      <c r="I139" t="str">
        <f t="shared" si="7"/>
        <v>ITA-zan VETRI-17</v>
      </c>
      <c r="J139" t="str">
        <f t="shared" si="8"/>
        <v/>
      </c>
      <c r="K139" s="3"/>
      <c r="L139" s="3"/>
    </row>
    <row r="140" spans="1:12" ht="12.75" customHeight="1" x14ac:dyDescent="0.2">
      <c r="A140" s="1">
        <v>143</v>
      </c>
      <c r="B140" s="1" t="s">
        <v>83</v>
      </c>
      <c r="C140" s="1" t="s">
        <v>8</v>
      </c>
      <c r="D140" s="1" t="s">
        <v>50</v>
      </c>
      <c r="F140" s="1">
        <v>10</v>
      </c>
      <c r="G140" s="2">
        <v>22</v>
      </c>
      <c r="H140" s="4">
        <f t="shared" si="6"/>
        <v>220</v>
      </c>
      <c r="I140" t="str">
        <f t="shared" si="7"/>
        <v>ITA-zan S.R.L.-22</v>
      </c>
      <c r="J140" t="str">
        <f t="shared" si="8"/>
        <v/>
      </c>
      <c r="K140" s="3"/>
      <c r="L140" s="3"/>
    </row>
    <row r="141" spans="1:12" ht="12.75" customHeight="1" x14ac:dyDescent="0.2">
      <c r="A141" s="1">
        <v>144</v>
      </c>
      <c r="B141" s="1" t="s">
        <v>83</v>
      </c>
      <c r="C141" s="1" t="s">
        <v>8</v>
      </c>
      <c r="D141" s="1" t="s">
        <v>50</v>
      </c>
      <c r="E141" s="1" t="s">
        <v>10</v>
      </c>
      <c r="F141" s="1">
        <v>0</v>
      </c>
      <c r="G141" s="2">
        <v>28</v>
      </c>
      <c r="H141" s="4" t="str">
        <f t="shared" si="6"/>
        <v/>
      </c>
      <c r="I141" t="str">
        <f t="shared" si="7"/>
        <v>ITA-zan S.R.L.-28</v>
      </c>
      <c r="J141" t="str">
        <f t="shared" si="8"/>
        <v/>
      </c>
      <c r="K141" s="3"/>
      <c r="L141" s="3"/>
    </row>
    <row r="142" spans="1:12" ht="12.75" customHeight="1" x14ac:dyDescent="0.2">
      <c r="A142" s="1">
        <v>145</v>
      </c>
      <c r="B142" s="1" t="s">
        <v>83</v>
      </c>
      <c r="C142" s="1" t="s">
        <v>8</v>
      </c>
      <c r="D142" s="1" t="s">
        <v>50</v>
      </c>
      <c r="F142" s="1">
        <v>20</v>
      </c>
      <c r="G142" s="2">
        <v>38</v>
      </c>
      <c r="H142" s="4">
        <f t="shared" si="6"/>
        <v>760</v>
      </c>
      <c r="I142" t="str">
        <f t="shared" si="7"/>
        <v>ITA-zan S.R.L.-38</v>
      </c>
      <c r="J142" t="str">
        <f t="shared" si="8"/>
        <v/>
      </c>
      <c r="K142" s="3"/>
      <c r="L142" s="3"/>
    </row>
    <row r="143" spans="1:12" ht="12.75" customHeight="1" x14ac:dyDescent="0.2">
      <c r="A143" s="1">
        <v>146</v>
      </c>
      <c r="B143" s="1" t="s">
        <v>84</v>
      </c>
      <c r="C143" s="1" t="s">
        <v>8</v>
      </c>
      <c r="D143" s="1" t="s">
        <v>43</v>
      </c>
      <c r="E143" s="1" t="s">
        <v>10</v>
      </c>
      <c r="F143" s="1">
        <v>0</v>
      </c>
      <c r="G143" s="2">
        <v>23</v>
      </c>
      <c r="H143" s="4" t="str">
        <f t="shared" si="6"/>
        <v/>
      </c>
      <c r="I143" t="str">
        <f t="shared" si="7"/>
        <v>ITA-zan pin SPA-23</v>
      </c>
      <c r="J143" t="str">
        <f t="shared" si="8"/>
        <v/>
      </c>
      <c r="K143" s="3"/>
      <c r="L143" s="3"/>
    </row>
    <row r="144" spans="1:12" ht="12.75" customHeight="1" x14ac:dyDescent="0.2">
      <c r="A144" s="1">
        <v>147</v>
      </c>
      <c r="B144" s="1" t="s">
        <v>85</v>
      </c>
      <c r="C144" s="1" t="s">
        <v>13</v>
      </c>
      <c r="D144" s="1" t="s">
        <v>19</v>
      </c>
      <c r="F144" s="1">
        <v>20</v>
      </c>
      <c r="G144" s="2">
        <v>27</v>
      </c>
      <c r="H144" s="4">
        <f t="shared" si="6"/>
        <v>540</v>
      </c>
      <c r="I144" t="str">
        <f t="shared" si="7"/>
        <v>EGY-zan pin assuf S.A.E.-27</v>
      </c>
      <c r="J144" t="str">
        <f t="shared" si="8"/>
        <v>TROVATO</v>
      </c>
      <c r="K144" s="3"/>
      <c r="L144" s="3"/>
    </row>
    <row r="145" spans="1:12" ht="12.75" customHeight="1" x14ac:dyDescent="0.2">
      <c r="A145" s="1">
        <v>148</v>
      </c>
      <c r="B145" s="1" t="s">
        <v>85</v>
      </c>
      <c r="C145" s="1" t="s">
        <v>13</v>
      </c>
      <c r="D145" s="1" t="s">
        <v>19</v>
      </c>
      <c r="F145" s="1">
        <v>10</v>
      </c>
      <c r="G145" s="2">
        <v>23</v>
      </c>
      <c r="H145" s="4">
        <f t="shared" si="6"/>
        <v>230</v>
      </c>
      <c r="I145" t="str">
        <f t="shared" si="7"/>
        <v>EGY-zan pin assuf S.A.E.-23</v>
      </c>
      <c r="J145" t="str">
        <f t="shared" si="8"/>
        <v>TROVATO</v>
      </c>
      <c r="K145" s="3"/>
      <c r="L145" s="3"/>
    </row>
    <row r="146" spans="1:12" ht="12.75" customHeight="1" x14ac:dyDescent="0.2">
      <c r="A146" s="1">
        <v>149</v>
      </c>
      <c r="B146" s="1" t="s">
        <v>85</v>
      </c>
      <c r="C146" s="1" t="s">
        <v>13</v>
      </c>
      <c r="D146" s="1" t="s">
        <v>19</v>
      </c>
      <c r="E146" s="1" t="s">
        <v>10</v>
      </c>
      <c r="F146" s="1">
        <v>0</v>
      </c>
      <c r="G146" s="2">
        <v>24</v>
      </c>
      <c r="H146" s="4" t="str">
        <f t="shared" si="6"/>
        <v/>
      </c>
      <c r="I146" t="str">
        <f t="shared" si="7"/>
        <v>EGY-zan pin assuf S.A.E.-24</v>
      </c>
      <c r="J146" t="str">
        <f t="shared" si="8"/>
        <v>TROVATO</v>
      </c>
      <c r="K146" s="3"/>
      <c r="L146" s="3"/>
    </row>
    <row r="147" spans="1:12" ht="12.75" customHeight="1" x14ac:dyDescent="0.2">
      <c r="A147" s="1">
        <v>150</v>
      </c>
      <c r="B147" s="1" t="s">
        <v>86</v>
      </c>
      <c r="C147" s="1" t="s">
        <v>8</v>
      </c>
      <c r="D147" s="1" t="s">
        <v>9</v>
      </c>
      <c r="F147" s="1">
        <v>20</v>
      </c>
      <c r="G147" s="2">
        <v>32</v>
      </c>
      <c r="H147" s="4">
        <f t="shared" si="6"/>
        <v>640</v>
      </c>
      <c r="I147" t="str">
        <f t="shared" si="7"/>
        <v>ITA-SG-32</v>
      </c>
      <c r="J147" t="str">
        <f t="shared" si="8"/>
        <v/>
      </c>
      <c r="K147" s="3"/>
      <c r="L147" s="3"/>
    </row>
    <row r="148" spans="1:12" ht="12.75" customHeight="1" x14ac:dyDescent="0.2">
      <c r="A148" s="1">
        <v>151</v>
      </c>
      <c r="B148" s="1" t="s">
        <v>86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4" t="str">
        <f t="shared" si="6"/>
        <v/>
      </c>
      <c r="I148" t="str">
        <f t="shared" si="7"/>
        <v>ITA-SG-33</v>
      </c>
      <c r="J148" t="str">
        <f t="shared" si="8"/>
        <v/>
      </c>
      <c r="K148" s="3"/>
      <c r="L148" s="3"/>
    </row>
    <row r="149" spans="1:12" ht="12.75" customHeight="1" x14ac:dyDescent="0.2">
      <c r="A149" s="1">
        <v>152</v>
      </c>
      <c r="B149" s="1" t="s">
        <v>87</v>
      </c>
      <c r="C149" s="1" t="s">
        <v>8</v>
      </c>
      <c r="D149" s="1" t="s">
        <v>43</v>
      </c>
      <c r="E149" s="1" t="s">
        <v>10</v>
      </c>
      <c r="F149" s="1">
        <v>0</v>
      </c>
      <c r="G149" s="2">
        <v>12</v>
      </c>
      <c r="H149" s="4" t="str">
        <f t="shared" si="6"/>
        <v/>
      </c>
      <c r="I149" t="str">
        <f t="shared" si="7"/>
        <v>ITA-zan pin SPA-12</v>
      </c>
      <c r="J149" t="str">
        <f t="shared" si="8"/>
        <v/>
      </c>
      <c r="K149" s="3"/>
      <c r="L149" s="3"/>
    </row>
    <row r="150" spans="1:12" ht="12.75" customHeight="1" x14ac:dyDescent="0.2">
      <c r="A150" s="1">
        <v>153</v>
      </c>
      <c r="B150" s="1" t="s">
        <v>88</v>
      </c>
      <c r="C150" s="1" t="s">
        <v>8</v>
      </c>
      <c r="D150" s="1" t="s">
        <v>45</v>
      </c>
      <c r="E150" s="1" t="s">
        <v>10</v>
      </c>
      <c r="F150" s="1">
        <v>0</v>
      </c>
      <c r="G150" s="2">
        <v>32</v>
      </c>
      <c r="H150" s="4" t="str">
        <f t="shared" si="6"/>
        <v/>
      </c>
      <c r="I150" t="str">
        <f t="shared" si="7"/>
        <v>ITA-SICURpin SUD S.r.l-32</v>
      </c>
      <c r="J150" t="str">
        <f t="shared" si="8"/>
        <v/>
      </c>
      <c r="K150" s="3"/>
      <c r="L150" s="3"/>
    </row>
    <row r="151" spans="1:12" ht="12.75" customHeight="1" x14ac:dyDescent="0.2">
      <c r="A151" s="1">
        <v>154</v>
      </c>
      <c r="B151" s="1" t="s">
        <v>88</v>
      </c>
      <c r="C151" s="1" t="s">
        <v>8</v>
      </c>
      <c r="D151" s="1" t="s">
        <v>45</v>
      </c>
      <c r="F151" s="1">
        <v>10</v>
      </c>
      <c r="G151" s="2">
        <v>31</v>
      </c>
      <c r="H151" s="4">
        <f t="shared" si="6"/>
        <v>310</v>
      </c>
      <c r="I151" t="str">
        <f t="shared" si="7"/>
        <v>ITA-SICURpin SUD S.r.l-31</v>
      </c>
      <c r="J151" t="str">
        <f t="shared" si="8"/>
        <v/>
      </c>
      <c r="K151" s="3"/>
      <c r="L151" s="3"/>
    </row>
    <row r="152" spans="1:12" ht="12.75" customHeight="1" x14ac:dyDescent="0.2">
      <c r="A152" s="1">
        <v>155</v>
      </c>
      <c r="B152" s="1" t="s">
        <v>88</v>
      </c>
      <c r="C152" s="1" t="s">
        <v>8</v>
      </c>
      <c r="D152" s="1" t="s">
        <v>45</v>
      </c>
      <c r="F152" s="1">
        <v>20</v>
      </c>
      <c r="G152" s="2">
        <v>39</v>
      </c>
      <c r="H152" s="4">
        <f t="shared" si="6"/>
        <v>780</v>
      </c>
      <c r="I152" t="str">
        <f t="shared" si="7"/>
        <v>ITA-SICURpin SUD S.r.l-39</v>
      </c>
      <c r="J152" t="str">
        <f t="shared" si="8"/>
        <v/>
      </c>
      <c r="K152" s="3"/>
      <c r="L152" s="3"/>
    </row>
    <row r="153" spans="1:12" ht="12.75" customHeight="1" x14ac:dyDescent="0.2">
      <c r="A153" s="1">
        <v>156</v>
      </c>
      <c r="B153" s="1" t="s">
        <v>88</v>
      </c>
      <c r="C153" s="1" t="s">
        <v>8</v>
      </c>
      <c r="D153" s="1" t="s">
        <v>45</v>
      </c>
      <c r="F153" s="1">
        <v>20</v>
      </c>
      <c r="G153" s="2">
        <v>19</v>
      </c>
      <c r="H153" s="4">
        <f t="shared" si="6"/>
        <v>380</v>
      </c>
      <c r="I153" t="str">
        <f t="shared" si="7"/>
        <v>ITA-SICURpin SUD S.r.l-19</v>
      </c>
      <c r="J153" t="str">
        <f t="shared" si="8"/>
        <v/>
      </c>
      <c r="K153" s="3"/>
      <c r="L153" s="3"/>
    </row>
    <row r="154" spans="1:12" ht="12.75" customHeight="1" x14ac:dyDescent="0.2">
      <c r="A154" s="1">
        <v>157</v>
      </c>
      <c r="B154" s="1" t="s">
        <v>89</v>
      </c>
      <c r="C154" s="1" t="s">
        <v>8</v>
      </c>
      <c r="D154" s="1" t="s">
        <v>90</v>
      </c>
      <c r="F154" s="1">
        <v>10</v>
      </c>
      <c r="G154" s="2">
        <v>36</v>
      </c>
      <c r="H154" s="4">
        <f t="shared" si="6"/>
        <v>360</v>
      </c>
      <c r="I154" t="str">
        <f t="shared" si="7"/>
        <v>ITA-SG palla S.R.L.-36</v>
      </c>
      <c r="J154" t="str">
        <f t="shared" si="8"/>
        <v/>
      </c>
      <c r="K154" s="3"/>
      <c r="L154" s="3"/>
    </row>
    <row r="155" spans="1:12" ht="12.75" customHeight="1" x14ac:dyDescent="0.2">
      <c r="A155" s="1">
        <v>158</v>
      </c>
      <c r="B155" s="1" t="s">
        <v>89</v>
      </c>
      <c r="C155" s="1" t="s">
        <v>8</v>
      </c>
      <c r="D155" s="1" t="s">
        <v>90</v>
      </c>
      <c r="E155" s="1" t="s">
        <v>10</v>
      </c>
      <c r="F155" s="1">
        <v>0</v>
      </c>
      <c r="G155" s="2">
        <v>32</v>
      </c>
      <c r="H155" s="4" t="str">
        <f t="shared" si="6"/>
        <v/>
      </c>
      <c r="I155" t="str">
        <f t="shared" si="7"/>
        <v>ITA-SG palla S.R.L.-32</v>
      </c>
      <c r="J155" t="str">
        <f t="shared" si="8"/>
        <v/>
      </c>
      <c r="K155" s="3"/>
      <c r="L155" s="3"/>
    </row>
    <row r="156" spans="1:12" ht="12.75" customHeight="1" x14ac:dyDescent="0.2">
      <c r="A156" s="1">
        <v>159</v>
      </c>
      <c r="B156" s="1" t="s">
        <v>91</v>
      </c>
      <c r="C156" s="1" t="s">
        <v>13</v>
      </c>
      <c r="D156" s="1" t="s">
        <v>19</v>
      </c>
      <c r="E156" s="1" t="s">
        <v>10</v>
      </c>
      <c r="F156" s="1">
        <v>0</v>
      </c>
      <c r="G156" s="2">
        <v>37</v>
      </c>
      <c r="H156" s="4" t="str">
        <f t="shared" si="6"/>
        <v/>
      </c>
      <c r="I156" t="str">
        <f t="shared" si="7"/>
        <v>EGY-zan pin assuf S.A.E.-37</v>
      </c>
      <c r="J156" t="str">
        <f t="shared" si="8"/>
        <v>TROVATO</v>
      </c>
      <c r="K156" s="3"/>
      <c r="L156" s="3"/>
    </row>
    <row r="157" spans="1:12" ht="12.75" customHeight="1" x14ac:dyDescent="0.2">
      <c r="A157" s="1">
        <v>160</v>
      </c>
      <c r="B157" s="1" t="s">
        <v>91</v>
      </c>
      <c r="C157" s="1" t="s">
        <v>13</v>
      </c>
      <c r="D157" s="1" t="s">
        <v>19</v>
      </c>
      <c r="F157" s="1">
        <v>20</v>
      </c>
      <c r="G157" s="2">
        <v>24</v>
      </c>
      <c r="H157" s="4">
        <f t="shared" si="6"/>
        <v>480</v>
      </c>
      <c r="I157" t="str">
        <f t="shared" si="7"/>
        <v>EGY-zan pin assuf S.A.E.-24</v>
      </c>
      <c r="J157" t="str">
        <f t="shared" si="8"/>
        <v>TROVATO</v>
      </c>
      <c r="K157" s="3"/>
      <c r="L157" s="3"/>
    </row>
    <row r="158" spans="1:12" ht="12.75" customHeight="1" x14ac:dyDescent="0.2">
      <c r="A158" s="1">
        <v>161</v>
      </c>
      <c r="B158" s="1" t="s">
        <v>91</v>
      </c>
      <c r="C158" s="1" t="s">
        <v>13</v>
      </c>
      <c r="D158" s="1" t="s">
        <v>19</v>
      </c>
      <c r="F158" s="1">
        <v>10</v>
      </c>
      <c r="G158" s="2">
        <v>13</v>
      </c>
      <c r="H158" s="4">
        <f t="shared" si="6"/>
        <v>130</v>
      </c>
      <c r="I158" t="str">
        <f t="shared" si="7"/>
        <v>EGY-zan pin assuf S.A.E.-13</v>
      </c>
      <c r="J158" t="str">
        <f t="shared" si="8"/>
        <v/>
      </c>
      <c r="K158" s="3"/>
      <c r="L158" s="3"/>
    </row>
    <row r="159" spans="1:12" ht="12.75" customHeight="1" x14ac:dyDescent="0.2">
      <c r="A159" s="1">
        <v>162</v>
      </c>
      <c r="B159" s="1" t="s">
        <v>91</v>
      </c>
      <c r="C159" s="1" t="s">
        <v>13</v>
      </c>
      <c r="D159" s="1" t="s">
        <v>19</v>
      </c>
      <c r="F159" s="1">
        <v>20</v>
      </c>
      <c r="G159" s="2">
        <v>30</v>
      </c>
      <c r="H159" s="4">
        <f t="shared" si="6"/>
        <v>600</v>
      </c>
      <c r="I159" t="str">
        <f t="shared" si="7"/>
        <v>EGY-zan pin assuf S.A.E.-30</v>
      </c>
      <c r="J159" t="str">
        <f t="shared" si="8"/>
        <v>TROVATO</v>
      </c>
      <c r="K159" s="3"/>
      <c r="L159" s="3"/>
    </row>
    <row r="160" spans="1:12" ht="12.75" customHeight="1" x14ac:dyDescent="0.2">
      <c r="A160" s="1">
        <v>163</v>
      </c>
      <c r="B160" s="1" t="s">
        <v>92</v>
      </c>
      <c r="C160" s="1" t="s">
        <v>8</v>
      </c>
      <c r="D160" s="1" t="s">
        <v>93</v>
      </c>
      <c r="F160" s="1">
        <v>10</v>
      </c>
      <c r="G160" s="2">
        <v>22</v>
      </c>
      <c r="H160" s="4">
        <f t="shared" si="6"/>
        <v>220</v>
      </c>
      <c r="I160" t="str">
        <f t="shared" si="7"/>
        <v>ITA-zan SPA-22</v>
      </c>
      <c r="J160" t="str">
        <f t="shared" si="8"/>
        <v/>
      </c>
      <c r="K160" s="3"/>
      <c r="L160" s="3"/>
    </row>
    <row r="161" spans="1:12" ht="12.75" customHeight="1" x14ac:dyDescent="0.2">
      <c r="A161" s="1">
        <v>164</v>
      </c>
      <c r="B161" s="1" t="s">
        <v>92</v>
      </c>
      <c r="C161" s="1" t="s">
        <v>8</v>
      </c>
      <c r="D161" s="1" t="s">
        <v>93</v>
      </c>
      <c r="F161" s="1">
        <v>20</v>
      </c>
      <c r="G161" s="2">
        <v>11</v>
      </c>
      <c r="H161" s="4">
        <f t="shared" si="6"/>
        <v>220</v>
      </c>
      <c r="I161" t="str">
        <f t="shared" si="7"/>
        <v>ITA-zan SPA-11</v>
      </c>
      <c r="J161" t="str">
        <f t="shared" si="8"/>
        <v/>
      </c>
      <c r="K161" s="3"/>
      <c r="L161" s="3"/>
    </row>
    <row r="162" spans="1:12" ht="12.75" customHeight="1" x14ac:dyDescent="0.2">
      <c r="A162" s="1">
        <v>165</v>
      </c>
      <c r="B162" s="1" t="s">
        <v>94</v>
      </c>
      <c r="C162" s="1" t="s">
        <v>13</v>
      </c>
      <c r="D162" s="1" t="s">
        <v>19</v>
      </c>
      <c r="F162" s="1">
        <v>10</v>
      </c>
      <c r="G162" s="2">
        <v>32</v>
      </c>
      <c r="H162" s="4">
        <f t="shared" si="6"/>
        <v>320</v>
      </c>
      <c r="I162" t="str">
        <f t="shared" si="7"/>
        <v>EGY-zan pin assuf S.A.E.-32</v>
      </c>
      <c r="J162" t="str">
        <f t="shared" si="8"/>
        <v>TROVATO</v>
      </c>
      <c r="K162" s="3"/>
      <c r="L162" s="3"/>
    </row>
    <row r="163" spans="1:12" ht="12.75" customHeight="1" x14ac:dyDescent="0.2">
      <c r="A163" s="1">
        <v>166</v>
      </c>
      <c r="B163" s="1" t="s">
        <v>94</v>
      </c>
      <c r="C163" s="1" t="s">
        <v>13</v>
      </c>
      <c r="D163" s="1" t="s">
        <v>19</v>
      </c>
      <c r="F163" s="1">
        <v>20</v>
      </c>
      <c r="G163" s="2">
        <v>27</v>
      </c>
      <c r="H163" s="4">
        <f t="shared" si="6"/>
        <v>540</v>
      </c>
      <c r="I163" t="str">
        <f t="shared" si="7"/>
        <v>EGY-zan pin assuf S.A.E.-27</v>
      </c>
      <c r="J163" t="str">
        <f t="shared" si="8"/>
        <v>TROVATO</v>
      </c>
      <c r="K163" s="3"/>
      <c r="L163" s="3"/>
    </row>
    <row r="164" spans="1:12" ht="12.75" customHeight="1" x14ac:dyDescent="0.2">
      <c r="A164" s="1">
        <v>167</v>
      </c>
      <c r="B164" s="1" t="s">
        <v>94</v>
      </c>
      <c r="C164" s="1" t="s">
        <v>13</v>
      </c>
      <c r="D164" s="1" t="s">
        <v>19</v>
      </c>
      <c r="E164" s="1" t="s">
        <v>10</v>
      </c>
      <c r="F164" s="1">
        <v>0</v>
      </c>
      <c r="G164" s="2">
        <v>37</v>
      </c>
      <c r="H164" s="4" t="str">
        <f t="shared" si="6"/>
        <v/>
      </c>
      <c r="I164" t="str">
        <f t="shared" si="7"/>
        <v>EGY-zan pin assuf S.A.E.-37</v>
      </c>
      <c r="J164" t="str">
        <f t="shared" si="8"/>
        <v>TROVATO</v>
      </c>
      <c r="K164" s="3"/>
      <c r="L164" s="3"/>
    </row>
    <row r="165" spans="1:12" ht="12.75" customHeight="1" x14ac:dyDescent="0.2">
      <c r="A165" s="1">
        <v>168</v>
      </c>
      <c r="B165" s="1" t="s">
        <v>95</v>
      </c>
      <c r="C165" s="1" t="s">
        <v>26</v>
      </c>
      <c r="D165" s="1" t="s">
        <v>15</v>
      </c>
      <c r="E165" s="1" t="s">
        <v>10</v>
      </c>
      <c r="F165" s="1">
        <v>0</v>
      </c>
      <c r="G165" s="2">
        <v>15</v>
      </c>
      <c r="H165" s="4" t="str">
        <f t="shared" si="6"/>
        <v/>
      </c>
      <c r="I165" t="str">
        <f t="shared" si="7"/>
        <v>NON PRESENTE-EGYPTIAN SAE-15</v>
      </c>
      <c r="J165" t="str">
        <f t="shared" si="8"/>
        <v/>
      </c>
      <c r="K165" s="3"/>
      <c r="L165" s="3"/>
    </row>
    <row r="166" spans="1:12" ht="12.75" customHeight="1" x14ac:dyDescent="0.2">
      <c r="A166" s="1">
        <v>169</v>
      </c>
      <c r="B166" s="1" t="s">
        <v>95</v>
      </c>
      <c r="C166" s="1" t="s">
        <v>26</v>
      </c>
      <c r="D166" s="1" t="s">
        <v>15</v>
      </c>
      <c r="F166" s="1">
        <v>10</v>
      </c>
      <c r="G166" s="2">
        <v>16</v>
      </c>
      <c r="H166" s="4">
        <f t="shared" si="6"/>
        <v>160</v>
      </c>
      <c r="I166" t="str">
        <f t="shared" si="7"/>
        <v>NON PRESENTE-EGYPTIAN SAE-16</v>
      </c>
      <c r="J166" t="str">
        <f t="shared" si="8"/>
        <v/>
      </c>
      <c r="K166" s="3"/>
      <c r="L166" s="3"/>
    </row>
    <row r="167" spans="1:12" ht="12.75" customHeight="1" x14ac:dyDescent="0.2">
      <c r="A167" s="1">
        <v>170</v>
      </c>
      <c r="B167" s="1" t="s">
        <v>96</v>
      </c>
      <c r="C167" s="1" t="s">
        <v>13</v>
      </c>
      <c r="D167" s="1" t="s">
        <v>12</v>
      </c>
      <c r="E167" s="1" t="s">
        <v>10</v>
      </c>
      <c r="F167" s="1">
        <v>0</v>
      </c>
      <c r="G167" s="2">
        <v>19</v>
      </c>
      <c r="H167" s="4" t="str">
        <f t="shared" si="6"/>
        <v/>
      </c>
      <c r="I167" t="str">
        <f t="shared" si="7"/>
        <v>EGY-ccc order-19</v>
      </c>
      <c r="J167" t="str">
        <f t="shared" si="8"/>
        <v/>
      </c>
      <c r="K167" s="3"/>
      <c r="L167" s="3"/>
    </row>
    <row r="168" spans="1:12" ht="12.75" customHeight="1" x14ac:dyDescent="0.2">
      <c r="A168" s="1">
        <v>171</v>
      </c>
      <c r="B168" s="1" t="s">
        <v>96</v>
      </c>
      <c r="C168" s="1" t="s">
        <v>13</v>
      </c>
      <c r="D168" s="1" t="s">
        <v>12</v>
      </c>
      <c r="F168" s="1">
        <v>20</v>
      </c>
      <c r="G168" s="2">
        <v>33</v>
      </c>
      <c r="H168" s="4">
        <f t="shared" si="6"/>
        <v>660</v>
      </c>
      <c r="I168" t="str">
        <f t="shared" si="7"/>
        <v>EGY-ccc order-33</v>
      </c>
      <c r="J168" t="str">
        <f t="shared" si="8"/>
        <v>TROVATO</v>
      </c>
      <c r="K168" s="3"/>
      <c r="L168" s="3"/>
    </row>
    <row r="169" spans="1:12" ht="12.75" customHeight="1" x14ac:dyDescent="0.2">
      <c r="A169" s="1">
        <v>172</v>
      </c>
      <c r="B169" s="1" t="s">
        <v>96</v>
      </c>
      <c r="C169" s="1" t="s">
        <v>13</v>
      </c>
      <c r="D169" s="1" t="s">
        <v>12</v>
      </c>
      <c r="F169" s="1">
        <v>10</v>
      </c>
      <c r="G169" s="2">
        <v>39</v>
      </c>
      <c r="H169" s="4">
        <f t="shared" si="6"/>
        <v>390</v>
      </c>
      <c r="I169" t="str">
        <f t="shared" si="7"/>
        <v>EGY-ccc order-39</v>
      </c>
      <c r="J169" t="str">
        <f t="shared" si="8"/>
        <v>TROVATO</v>
      </c>
      <c r="K169" s="3"/>
      <c r="L169" s="3"/>
    </row>
    <row r="170" spans="1:12" ht="12.75" customHeight="1" x14ac:dyDescent="0.2">
      <c r="A170" s="1">
        <v>173</v>
      </c>
      <c r="B170" s="1" t="s">
        <v>97</v>
      </c>
      <c r="C170" s="1" t="s">
        <v>8</v>
      </c>
      <c r="D170" s="1" t="s">
        <v>43</v>
      </c>
      <c r="E170" s="1" t="s">
        <v>10</v>
      </c>
      <c r="F170" s="1">
        <v>0</v>
      </c>
      <c r="G170" s="2">
        <v>30</v>
      </c>
      <c r="H170" s="4" t="str">
        <f t="shared" si="6"/>
        <v/>
      </c>
      <c r="I170" t="str">
        <f t="shared" si="7"/>
        <v>ITA-zan pin SPA-30</v>
      </c>
      <c r="J170" t="str">
        <f t="shared" si="8"/>
        <v/>
      </c>
      <c r="K170" s="3"/>
      <c r="L170" s="3"/>
    </row>
    <row r="171" spans="1:12" ht="12.75" customHeight="1" x14ac:dyDescent="0.2">
      <c r="A171" s="1">
        <v>174</v>
      </c>
      <c r="B171" s="1" t="s">
        <v>98</v>
      </c>
      <c r="C171" s="1" t="s">
        <v>8</v>
      </c>
      <c r="D171" s="1" t="s">
        <v>93</v>
      </c>
      <c r="F171" s="1">
        <v>10</v>
      </c>
      <c r="G171" s="2">
        <v>21</v>
      </c>
      <c r="H171" s="4">
        <f t="shared" si="6"/>
        <v>210</v>
      </c>
      <c r="I171" t="str">
        <f t="shared" si="7"/>
        <v>ITA-zan SPA-21</v>
      </c>
      <c r="J171" t="str">
        <f t="shared" si="8"/>
        <v/>
      </c>
      <c r="K171" s="3"/>
      <c r="L171" s="3"/>
    </row>
    <row r="172" spans="1:12" ht="12.75" customHeight="1" x14ac:dyDescent="0.2">
      <c r="A172" s="1">
        <v>175</v>
      </c>
      <c r="B172" s="1" t="s">
        <v>98</v>
      </c>
      <c r="C172" s="1" t="s">
        <v>8</v>
      </c>
      <c r="D172" s="1" t="s">
        <v>93</v>
      </c>
      <c r="F172" s="1">
        <v>20</v>
      </c>
      <c r="G172" s="2">
        <v>28</v>
      </c>
      <c r="H172" s="4">
        <f t="shared" si="6"/>
        <v>560</v>
      </c>
      <c r="I172" t="str">
        <f t="shared" si="7"/>
        <v>ITA-zan SPA-28</v>
      </c>
      <c r="J172" t="str">
        <f t="shared" si="8"/>
        <v/>
      </c>
      <c r="K172" s="3"/>
      <c r="L172" s="3"/>
    </row>
    <row r="173" spans="1:12" ht="12.75" customHeight="1" x14ac:dyDescent="0.2">
      <c r="A173" s="1">
        <v>176</v>
      </c>
      <c r="B173" s="1" t="s">
        <v>98</v>
      </c>
      <c r="C173" s="1" t="s">
        <v>8</v>
      </c>
      <c r="D173" s="1" t="s">
        <v>93</v>
      </c>
      <c r="E173" s="1" t="s">
        <v>10</v>
      </c>
      <c r="F173" s="1">
        <v>0</v>
      </c>
      <c r="G173" s="2">
        <v>28</v>
      </c>
      <c r="H173" s="4" t="str">
        <f t="shared" si="6"/>
        <v/>
      </c>
      <c r="I173" t="str">
        <f t="shared" si="7"/>
        <v>ITA-zan SPA-28</v>
      </c>
      <c r="J173" t="str">
        <f t="shared" si="8"/>
        <v/>
      </c>
      <c r="K173" s="3"/>
      <c r="L173" s="3"/>
    </row>
    <row r="174" spans="1:12" ht="12.75" customHeight="1" x14ac:dyDescent="0.2">
      <c r="A174" s="1">
        <v>177</v>
      </c>
      <c r="B174" s="1" t="s">
        <v>99</v>
      </c>
      <c r="C174" s="1" t="s">
        <v>8</v>
      </c>
      <c r="D174" s="1" t="s">
        <v>32</v>
      </c>
      <c r="E174" s="1" t="s">
        <v>10</v>
      </c>
      <c r="F174" s="1">
        <v>0</v>
      </c>
      <c r="G174" s="2">
        <v>17</v>
      </c>
      <c r="H174" s="4" t="str">
        <f t="shared" si="6"/>
        <v/>
      </c>
      <c r="I174" t="str">
        <f t="shared" si="7"/>
        <v>ITA-zan VETRI-17</v>
      </c>
      <c r="J174" t="str">
        <f t="shared" si="8"/>
        <v/>
      </c>
      <c r="K174" s="3"/>
      <c r="L174" s="3"/>
    </row>
    <row r="175" spans="1:12" ht="12.75" customHeight="1" x14ac:dyDescent="0.2">
      <c r="A175" s="1">
        <v>178</v>
      </c>
      <c r="B175" s="1" t="s">
        <v>100</v>
      </c>
      <c r="C175" s="1" t="s">
        <v>8</v>
      </c>
      <c r="D175" s="1" t="s">
        <v>101</v>
      </c>
      <c r="F175" s="1">
        <v>20</v>
      </c>
      <c r="G175" s="2">
        <v>19</v>
      </c>
      <c r="H175" s="4">
        <f t="shared" si="6"/>
        <v>380</v>
      </c>
      <c r="I175" t="str">
        <f t="shared" si="7"/>
        <v>ITA-SG DISTRIBUZIONE SRL-19</v>
      </c>
      <c r="J175" t="str">
        <f t="shared" si="8"/>
        <v/>
      </c>
      <c r="K175" s="3"/>
      <c r="L175" s="3"/>
    </row>
    <row r="176" spans="1:12" ht="12.75" customHeight="1" x14ac:dyDescent="0.2">
      <c r="A176" s="1">
        <v>179</v>
      </c>
      <c r="B176" s="1" t="s">
        <v>102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4" t="str">
        <f t="shared" si="6"/>
        <v/>
      </c>
      <c r="I176" t="str">
        <f t="shared" si="7"/>
        <v>ITA-SG-34</v>
      </c>
      <c r="J176" t="str">
        <f t="shared" si="8"/>
        <v/>
      </c>
      <c r="K176" s="3"/>
      <c r="L176" s="3"/>
    </row>
    <row r="177" spans="1:12" ht="12.75" customHeight="1" x14ac:dyDescent="0.2">
      <c r="A177" s="1">
        <v>180</v>
      </c>
      <c r="B177" s="1" t="s">
        <v>102</v>
      </c>
      <c r="C177" s="1" t="s">
        <v>8</v>
      </c>
      <c r="D177" s="1" t="s">
        <v>9</v>
      </c>
      <c r="F177" s="1">
        <v>20</v>
      </c>
      <c r="G177" s="2">
        <v>40</v>
      </c>
      <c r="H177" s="4">
        <f t="shared" si="6"/>
        <v>800</v>
      </c>
      <c r="I177" t="str">
        <f t="shared" si="7"/>
        <v>ITA-SG-40</v>
      </c>
      <c r="J177" t="str">
        <f t="shared" si="8"/>
        <v/>
      </c>
      <c r="K177" s="3"/>
      <c r="L177" s="3"/>
    </row>
    <row r="178" spans="1:12" ht="12.75" customHeight="1" x14ac:dyDescent="0.2">
      <c r="A178" s="1">
        <v>181</v>
      </c>
      <c r="B178" s="1" t="s">
        <v>103</v>
      </c>
      <c r="C178" s="1" t="s">
        <v>8</v>
      </c>
      <c r="D178" s="1" t="s">
        <v>9</v>
      </c>
      <c r="F178" s="1">
        <v>20</v>
      </c>
      <c r="G178" s="2">
        <v>18</v>
      </c>
      <c r="H178" s="4">
        <f t="shared" si="6"/>
        <v>360</v>
      </c>
      <c r="I178" t="str">
        <f t="shared" si="7"/>
        <v>ITA-SG-18</v>
      </c>
      <c r="J178" t="str">
        <f t="shared" si="8"/>
        <v/>
      </c>
      <c r="K178" s="3"/>
      <c r="L178" s="3"/>
    </row>
    <row r="179" spans="1:12" ht="12.75" customHeight="1" x14ac:dyDescent="0.2">
      <c r="A179" s="1">
        <v>182</v>
      </c>
      <c r="B179" s="1" t="s">
        <v>103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4" t="str">
        <f t="shared" si="6"/>
        <v/>
      </c>
      <c r="I179" t="str">
        <f t="shared" si="7"/>
        <v>ITA-SG-24</v>
      </c>
      <c r="J179" t="str">
        <f t="shared" si="8"/>
        <v/>
      </c>
      <c r="K179" s="3"/>
      <c r="L179" s="3"/>
    </row>
    <row r="180" spans="1:12" ht="12.75" customHeight="1" x14ac:dyDescent="0.2">
      <c r="A180" s="1">
        <v>183</v>
      </c>
      <c r="B180" s="1" t="s">
        <v>104</v>
      </c>
      <c r="C180" s="1" t="s">
        <v>8</v>
      </c>
      <c r="D180" s="1" t="s">
        <v>32</v>
      </c>
      <c r="E180" s="1" t="s">
        <v>10</v>
      </c>
      <c r="F180" s="1">
        <v>0</v>
      </c>
      <c r="G180" s="2">
        <v>14</v>
      </c>
      <c r="H180" s="4" t="str">
        <f t="shared" si="6"/>
        <v/>
      </c>
      <c r="I180" t="str">
        <f t="shared" si="7"/>
        <v>ITA-zan VETRI-14</v>
      </c>
      <c r="J180" t="str">
        <f t="shared" si="8"/>
        <v/>
      </c>
      <c r="K180" s="3"/>
      <c r="L180" s="3"/>
    </row>
    <row r="181" spans="1:12" ht="12.75" customHeight="1" x14ac:dyDescent="0.2">
      <c r="A181" s="1">
        <v>184</v>
      </c>
      <c r="B181" s="1" t="s">
        <v>105</v>
      </c>
      <c r="C181" s="1" t="s">
        <v>8</v>
      </c>
      <c r="D181" s="1" t="s">
        <v>9</v>
      </c>
      <c r="F181" s="1">
        <v>20</v>
      </c>
      <c r="G181" s="2">
        <v>21</v>
      </c>
      <c r="H181" s="4">
        <f t="shared" si="6"/>
        <v>420</v>
      </c>
      <c r="I181" t="str">
        <f t="shared" si="7"/>
        <v>ITA-SG-21</v>
      </c>
      <c r="J181" t="str">
        <f t="shared" si="8"/>
        <v/>
      </c>
      <c r="K181" s="3"/>
      <c r="L181" s="3"/>
    </row>
    <row r="182" spans="1:12" ht="12.75" customHeight="1" x14ac:dyDescent="0.2">
      <c r="A182" s="1">
        <v>185</v>
      </c>
      <c r="B182" s="1" t="s">
        <v>105</v>
      </c>
      <c r="C182" s="1" t="s">
        <v>8</v>
      </c>
      <c r="D182" s="1" t="s">
        <v>9</v>
      </c>
      <c r="F182" s="1">
        <v>20</v>
      </c>
      <c r="G182" s="2">
        <v>25</v>
      </c>
      <c r="H182" s="4">
        <f t="shared" si="6"/>
        <v>500</v>
      </c>
      <c r="I182" t="str">
        <f t="shared" si="7"/>
        <v>ITA-SG-25</v>
      </c>
      <c r="J182" t="str">
        <f t="shared" si="8"/>
        <v/>
      </c>
      <c r="K182" s="3"/>
      <c r="L182" s="3"/>
    </row>
    <row r="183" spans="1:12" ht="12.75" customHeight="1" x14ac:dyDescent="0.2">
      <c r="A183" s="1">
        <v>186</v>
      </c>
      <c r="B183" s="1" t="s">
        <v>105</v>
      </c>
      <c r="C183" s="1" t="s">
        <v>8</v>
      </c>
      <c r="D183" s="1" t="s">
        <v>9</v>
      </c>
      <c r="F183" s="1">
        <v>10</v>
      </c>
      <c r="G183" s="2">
        <v>39</v>
      </c>
      <c r="H183" s="4">
        <f t="shared" si="6"/>
        <v>390</v>
      </c>
      <c r="I183" t="str">
        <f t="shared" si="7"/>
        <v>ITA-SG-39</v>
      </c>
      <c r="J183" t="str">
        <f t="shared" si="8"/>
        <v/>
      </c>
      <c r="K183" s="3"/>
      <c r="L183" s="3"/>
    </row>
    <row r="184" spans="1:12" ht="12.75" customHeight="1" x14ac:dyDescent="0.2">
      <c r="A184" s="1">
        <v>187</v>
      </c>
      <c r="B184" s="1" t="s">
        <v>105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4" t="str">
        <f t="shared" si="6"/>
        <v/>
      </c>
      <c r="I184" t="str">
        <f t="shared" si="7"/>
        <v>ITA-SG-28</v>
      </c>
      <c r="J184" t="str">
        <f t="shared" si="8"/>
        <v/>
      </c>
      <c r="K184" s="3"/>
      <c r="L184" s="3"/>
    </row>
    <row r="185" spans="1:12" ht="12.75" customHeight="1" x14ac:dyDescent="0.2">
      <c r="A185" s="1">
        <v>188</v>
      </c>
      <c r="B185" s="1" t="s">
        <v>106</v>
      </c>
      <c r="C185" s="1" t="s">
        <v>8</v>
      </c>
      <c r="D185" s="1" t="s">
        <v>43</v>
      </c>
      <c r="E185" s="1" t="s">
        <v>10</v>
      </c>
      <c r="F185" s="1">
        <v>0</v>
      </c>
      <c r="G185" s="2">
        <v>22</v>
      </c>
      <c r="H185" s="4" t="str">
        <f t="shared" si="6"/>
        <v/>
      </c>
      <c r="I185" t="str">
        <f t="shared" si="7"/>
        <v>ITA-zan pin SPA-22</v>
      </c>
      <c r="J185" t="str">
        <f t="shared" si="8"/>
        <v/>
      </c>
      <c r="K185" s="3"/>
      <c r="L185" s="3"/>
    </row>
    <row r="186" spans="1:12" ht="12.75" customHeight="1" x14ac:dyDescent="0.2">
      <c r="A186" s="1">
        <v>189</v>
      </c>
      <c r="B186" s="1" t="s">
        <v>106</v>
      </c>
      <c r="C186" s="1" t="s">
        <v>8</v>
      </c>
      <c r="D186" s="1" t="s">
        <v>43</v>
      </c>
      <c r="F186" s="1">
        <v>20</v>
      </c>
      <c r="G186" s="2">
        <v>13</v>
      </c>
      <c r="H186" s="4">
        <f t="shared" si="6"/>
        <v>260</v>
      </c>
      <c r="I186" t="str">
        <f t="shared" si="7"/>
        <v>ITA-zan pin SPA-13</v>
      </c>
      <c r="J186" t="str">
        <f t="shared" si="8"/>
        <v/>
      </c>
      <c r="K186" s="3"/>
      <c r="L186" s="3"/>
    </row>
    <row r="187" spans="1:12" ht="12.75" customHeight="1" x14ac:dyDescent="0.2">
      <c r="A187" s="1">
        <v>190</v>
      </c>
      <c r="B187" s="1" t="s">
        <v>106</v>
      </c>
      <c r="C187" s="1" t="s">
        <v>8</v>
      </c>
      <c r="D187" s="1" t="s">
        <v>43</v>
      </c>
      <c r="F187" s="1">
        <v>10</v>
      </c>
      <c r="G187" s="2">
        <v>35</v>
      </c>
      <c r="H187" s="4">
        <f t="shared" si="6"/>
        <v>350</v>
      </c>
      <c r="I187" t="str">
        <f t="shared" si="7"/>
        <v>ITA-zan pin SPA-35</v>
      </c>
      <c r="J187" t="str">
        <f t="shared" si="8"/>
        <v/>
      </c>
      <c r="K187" s="3"/>
      <c r="L187" s="3"/>
    </row>
    <row r="188" spans="1:12" ht="12.75" customHeight="1" x14ac:dyDescent="0.2">
      <c r="A188" s="1">
        <v>191</v>
      </c>
      <c r="B188" s="1" t="s">
        <v>107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4" t="str">
        <f t="shared" si="6"/>
        <v/>
      </c>
      <c r="I188" t="str">
        <f t="shared" si="7"/>
        <v>ITA-SG-15</v>
      </c>
      <c r="J188" t="str">
        <f t="shared" si="8"/>
        <v/>
      </c>
      <c r="K188" s="3"/>
      <c r="L188" s="3"/>
    </row>
    <row r="189" spans="1:12" ht="12.75" customHeight="1" x14ac:dyDescent="0.2">
      <c r="A189" s="1">
        <v>192</v>
      </c>
      <c r="B189" s="1" t="s">
        <v>107</v>
      </c>
      <c r="C189" s="1" t="s">
        <v>8</v>
      </c>
      <c r="D189" s="1" t="s">
        <v>9</v>
      </c>
      <c r="F189" s="1">
        <v>20</v>
      </c>
      <c r="G189" s="2">
        <v>22</v>
      </c>
      <c r="H189" s="4">
        <f t="shared" si="6"/>
        <v>440</v>
      </c>
      <c r="I189" t="str">
        <f t="shared" si="7"/>
        <v>ITA-SG-22</v>
      </c>
      <c r="J189" t="str">
        <f t="shared" si="8"/>
        <v/>
      </c>
      <c r="K189" s="3"/>
      <c r="L189" s="3"/>
    </row>
    <row r="190" spans="1:12" ht="12.75" customHeight="1" x14ac:dyDescent="0.2">
      <c r="A190" s="1">
        <v>193</v>
      </c>
      <c r="B190" s="1" t="s">
        <v>108</v>
      </c>
      <c r="C190" s="1" t="s">
        <v>8</v>
      </c>
      <c r="D190" s="1" t="s">
        <v>93</v>
      </c>
      <c r="E190" s="1" t="s">
        <v>10</v>
      </c>
      <c r="F190" s="1">
        <v>0</v>
      </c>
      <c r="G190" s="2">
        <v>38</v>
      </c>
      <c r="H190" s="4" t="str">
        <f t="shared" si="6"/>
        <v/>
      </c>
      <c r="I190" t="str">
        <f t="shared" si="7"/>
        <v>ITA-zan SPA-38</v>
      </c>
      <c r="J190" t="str">
        <f t="shared" si="8"/>
        <v/>
      </c>
      <c r="K190" s="3"/>
      <c r="L190" s="3"/>
    </row>
    <row r="191" spans="1:12" ht="12.75" customHeight="1" x14ac:dyDescent="0.2">
      <c r="A191" s="1">
        <v>194</v>
      </c>
      <c r="B191" s="1" t="s">
        <v>108</v>
      </c>
      <c r="C191" s="1" t="s">
        <v>8</v>
      </c>
      <c r="D191" s="1" t="s">
        <v>93</v>
      </c>
      <c r="F191" s="1">
        <v>20</v>
      </c>
      <c r="G191" s="2">
        <v>24</v>
      </c>
      <c r="H191" s="4">
        <f t="shared" si="6"/>
        <v>480</v>
      </c>
      <c r="I191" t="str">
        <f t="shared" si="7"/>
        <v>ITA-zan SPA-24</v>
      </c>
      <c r="J191" t="str">
        <f t="shared" si="8"/>
        <v/>
      </c>
      <c r="K191" s="3"/>
      <c r="L191" s="3"/>
    </row>
    <row r="192" spans="1:12" ht="12.75" customHeight="1" x14ac:dyDescent="0.2">
      <c r="A192" s="1">
        <v>195</v>
      </c>
      <c r="B192" s="1" t="s">
        <v>108</v>
      </c>
      <c r="C192" s="1" t="s">
        <v>8</v>
      </c>
      <c r="D192" s="1" t="s">
        <v>93</v>
      </c>
      <c r="F192" s="1">
        <v>10</v>
      </c>
      <c r="G192" s="2">
        <v>13</v>
      </c>
      <c r="H192" s="4">
        <f t="shared" si="6"/>
        <v>130</v>
      </c>
      <c r="I192" t="str">
        <f t="shared" si="7"/>
        <v>ITA-zan SPA-13</v>
      </c>
      <c r="J192" t="str">
        <f t="shared" si="8"/>
        <v/>
      </c>
      <c r="K192" s="3"/>
      <c r="L192" s="3"/>
    </row>
    <row r="193" spans="1:12" ht="12.75" customHeight="1" x14ac:dyDescent="0.2">
      <c r="A193" s="1">
        <v>196</v>
      </c>
      <c r="B193" s="1" t="s">
        <v>109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4" t="str">
        <f t="shared" si="6"/>
        <v/>
      </c>
      <c r="I193" t="str">
        <f t="shared" si="7"/>
        <v>ITA-SG-40</v>
      </c>
      <c r="J193" t="str">
        <f t="shared" si="8"/>
        <v/>
      </c>
      <c r="K193" s="3"/>
      <c r="L193" s="3"/>
    </row>
    <row r="194" spans="1:12" ht="12.75" customHeight="1" x14ac:dyDescent="0.2">
      <c r="A194" s="1">
        <v>197</v>
      </c>
      <c r="B194" s="1" t="s">
        <v>109</v>
      </c>
      <c r="C194" s="1" t="s">
        <v>8</v>
      </c>
      <c r="D194" s="1" t="s">
        <v>9</v>
      </c>
      <c r="F194" s="1">
        <v>10</v>
      </c>
      <c r="G194" s="2">
        <v>14</v>
      </c>
      <c r="H194" s="4">
        <f t="shared" ref="H194:H257" si="9">IF(F194*G194=0,"",F194*G194)</f>
        <v>140</v>
      </c>
      <c r="I194" t="str">
        <f t="shared" ref="I194:I257" si="10">_xlfn.CONCAT(C194,"-",D194,"-",G194)</f>
        <v>ITA-SG-14</v>
      </c>
      <c r="J194" t="str">
        <f t="shared" ref="J194:J257" si="11">IF(AND(C194="EGY",G194&gt;20),"TROVATO","")</f>
        <v/>
      </c>
      <c r="K194" s="3"/>
      <c r="L194" s="3"/>
    </row>
    <row r="195" spans="1:12" ht="12.75" customHeight="1" x14ac:dyDescent="0.2">
      <c r="A195" s="1">
        <v>198</v>
      </c>
      <c r="B195" s="1" t="s">
        <v>110</v>
      </c>
      <c r="C195" s="1" t="s">
        <v>8</v>
      </c>
      <c r="D195" s="1" t="s">
        <v>32</v>
      </c>
      <c r="F195" s="1">
        <v>20</v>
      </c>
      <c r="G195" s="2">
        <v>29</v>
      </c>
      <c r="H195" s="4">
        <f t="shared" si="9"/>
        <v>580</v>
      </c>
      <c r="I195" t="str">
        <f t="shared" si="10"/>
        <v>ITA-zan VETRI-29</v>
      </c>
      <c r="J195" t="str">
        <f t="shared" si="11"/>
        <v/>
      </c>
      <c r="K195" s="3"/>
      <c r="L195" s="3"/>
    </row>
    <row r="196" spans="1:12" ht="12.75" customHeight="1" x14ac:dyDescent="0.2">
      <c r="A196" s="1">
        <v>199</v>
      </c>
      <c r="B196" s="1" t="s">
        <v>110</v>
      </c>
      <c r="C196" s="1" t="s">
        <v>8</v>
      </c>
      <c r="D196" s="1" t="s">
        <v>32</v>
      </c>
      <c r="F196" s="1">
        <v>10</v>
      </c>
      <c r="G196" s="2">
        <v>33</v>
      </c>
      <c r="H196" s="4">
        <f t="shared" si="9"/>
        <v>330</v>
      </c>
      <c r="I196" t="str">
        <f t="shared" si="10"/>
        <v>ITA-zan VETRI-33</v>
      </c>
      <c r="J196" t="str">
        <f t="shared" si="11"/>
        <v/>
      </c>
      <c r="K196" s="3"/>
      <c r="L196" s="3"/>
    </row>
    <row r="197" spans="1:12" ht="12.75" customHeight="1" x14ac:dyDescent="0.2">
      <c r="A197" s="1">
        <v>200</v>
      </c>
      <c r="B197" s="1" t="s">
        <v>110</v>
      </c>
      <c r="C197" s="1" t="s">
        <v>8</v>
      </c>
      <c r="D197" s="1" t="s">
        <v>32</v>
      </c>
      <c r="E197" s="1" t="s">
        <v>10</v>
      </c>
      <c r="F197" s="1">
        <v>0</v>
      </c>
      <c r="G197" s="2">
        <v>27</v>
      </c>
      <c r="H197" s="4" t="str">
        <f t="shared" si="9"/>
        <v/>
      </c>
      <c r="I197" t="str">
        <f t="shared" si="10"/>
        <v>ITA-zan VETRI-27</v>
      </c>
      <c r="J197" t="str">
        <f t="shared" si="11"/>
        <v/>
      </c>
      <c r="K197" s="3"/>
      <c r="L197" s="3"/>
    </row>
    <row r="198" spans="1:12" ht="12.75" customHeight="1" x14ac:dyDescent="0.2">
      <c r="A198" s="1">
        <v>201</v>
      </c>
      <c r="B198" s="1" t="s">
        <v>111</v>
      </c>
      <c r="C198" s="1" t="s">
        <v>8</v>
      </c>
      <c r="D198" s="1" t="s">
        <v>9</v>
      </c>
      <c r="F198" s="1">
        <v>10</v>
      </c>
      <c r="G198" s="2">
        <v>10</v>
      </c>
      <c r="H198" s="4">
        <f t="shared" si="9"/>
        <v>100</v>
      </c>
      <c r="I198" t="str">
        <f t="shared" si="10"/>
        <v>ITA-SG-10</v>
      </c>
      <c r="J198" t="str">
        <f t="shared" si="11"/>
        <v/>
      </c>
      <c r="K198" s="3"/>
      <c r="L198" s="3"/>
    </row>
    <row r="199" spans="1:12" ht="12.75" customHeight="1" x14ac:dyDescent="0.2">
      <c r="A199" s="1">
        <v>202</v>
      </c>
      <c r="B199" s="1" t="s">
        <v>111</v>
      </c>
      <c r="C199" s="1" t="s">
        <v>8</v>
      </c>
      <c r="D199" s="1" t="s">
        <v>9</v>
      </c>
      <c r="F199" s="1">
        <v>20</v>
      </c>
      <c r="G199" s="2">
        <v>15</v>
      </c>
      <c r="H199" s="4">
        <f t="shared" si="9"/>
        <v>300</v>
      </c>
      <c r="I199" t="str">
        <f t="shared" si="10"/>
        <v>ITA-SG-15</v>
      </c>
      <c r="J199" t="str">
        <f t="shared" si="11"/>
        <v/>
      </c>
      <c r="K199" s="3"/>
      <c r="L199" s="3"/>
    </row>
    <row r="200" spans="1:12" ht="12.75" customHeight="1" x14ac:dyDescent="0.2">
      <c r="A200" s="1">
        <v>203</v>
      </c>
      <c r="B200" s="1" t="s">
        <v>112</v>
      </c>
      <c r="C200" s="1" t="s">
        <v>8</v>
      </c>
      <c r="D200" s="1" t="s">
        <v>43</v>
      </c>
      <c r="E200" s="1" t="s">
        <v>10</v>
      </c>
      <c r="F200" s="1">
        <v>0</v>
      </c>
      <c r="G200" s="2">
        <v>23</v>
      </c>
      <c r="H200" s="4" t="str">
        <f t="shared" si="9"/>
        <v/>
      </c>
      <c r="I200" t="str">
        <f t="shared" si="10"/>
        <v>ITA-zan pin SPA-23</v>
      </c>
      <c r="J200" t="str">
        <f t="shared" si="11"/>
        <v/>
      </c>
      <c r="K200" s="3"/>
      <c r="L200" s="3"/>
    </row>
    <row r="201" spans="1:12" ht="12.75" customHeight="1" x14ac:dyDescent="0.2">
      <c r="A201" s="1">
        <v>204</v>
      </c>
      <c r="B201" s="1" t="s">
        <v>112</v>
      </c>
      <c r="C201" s="1" t="s">
        <v>8</v>
      </c>
      <c r="D201" s="1" t="s">
        <v>43</v>
      </c>
      <c r="F201" s="1">
        <v>20</v>
      </c>
      <c r="G201" s="2">
        <v>16</v>
      </c>
      <c r="H201" s="4">
        <f t="shared" si="9"/>
        <v>320</v>
      </c>
      <c r="I201" t="str">
        <f t="shared" si="10"/>
        <v>ITA-zan pin SPA-16</v>
      </c>
      <c r="J201" t="str">
        <f t="shared" si="11"/>
        <v/>
      </c>
      <c r="K201" s="3"/>
      <c r="L201" s="3"/>
    </row>
    <row r="202" spans="1:12" ht="12.75" customHeight="1" x14ac:dyDescent="0.2">
      <c r="A202" s="1">
        <v>205</v>
      </c>
      <c r="B202" s="1" t="s">
        <v>113</v>
      </c>
      <c r="C202" s="1" t="s">
        <v>8</v>
      </c>
      <c r="D202" s="1" t="s">
        <v>32</v>
      </c>
      <c r="E202" s="1" t="s">
        <v>10</v>
      </c>
      <c r="F202" s="1">
        <v>0</v>
      </c>
      <c r="G202" s="2">
        <v>16</v>
      </c>
      <c r="H202" s="4" t="str">
        <f t="shared" si="9"/>
        <v/>
      </c>
      <c r="I202" t="str">
        <f t="shared" si="10"/>
        <v>ITA-zan VETRI-16</v>
      </c>
      <c r="J202" t="str">
        <f t="shared" si="11"/>
        <v/>
      </c>
      <c r="K202" s="3"/>
      <c r="L202" s="3"/>
    </row>
    <row r="203" spans="1:12" ht="12.75" customHeight="1" x14ac:dyDescent="0.2">
      <c r="A203" s="1">
        <v>206</v>
      </c>
      <c r="B203" s="1" t="s">
        <v>114</v>
      </c>
      <c r="C203" s="1" t="s">
        <v>8</v>
      </c>
      <c r="D203" s="1" t="s">
        <v>9</v>
      </c>
      <c r="F203" s="1">
        <v>20</v>
      </c>
      <c r="G203" s="2">
        <v>28</v>
      </c>
      <c r="H203" s="4">
        <f t="shared" si="9"/>
        <v>560</v>
      </c>
      <c r="I203" t="str">
        <f t="shared" si="10"/>
        <v>ITA-SG-28</v>
      </c>
      <c r="J203" t="str">
        <f t="shared" si="11"/>
        <v/>
      </c>
      <c r="K203" s="3"/>
      <c r="L203" s="3"/>
    </row>
    <row r="204" spans="1:12" ht="12.75" customHeight="1" x14ac:dyDescent="0.2">
      <c r="A204" s="1">
        <v>207</v>
      </c>
      <c r="B204" s="1" t="s">
        <v>115</v>
      </c>
      <c r="C204" s="1" t="s">
        <v>8</v>
      </c>
      <c r="D204" s="1" t="s">
        <v>32</v>
      </c>
      <c r="E204" s="1" t="s">
        <v>10</v>
      </c>
      <c r="F204" s="1">
        <v>0</v>
      </c>
      <c r="G204" s="2">
        <v>15</v>
      </c>
      <c r="H204" s="4" t="str">
        <f t="shared" si="9"/>
        <v/>
      </c>
      <c r="I204" t="str">
        <f t="shared" si="10"/>
        <v>ITA-zan VETRI-15</v>
      </c>
      <c r="J204" t="str">
        <f t="shared" si="11"/>
        <v/>
      </c>
      <c r="K204" s="3"/>
      <c r="L204" s="3"/>
    </row>
    <row r="205" spans="1:12" ht="12.75" customHeight="1" x14ac:dyDescent="0.2">
      <c r="A205" s="1">
        <v>208</v>
      </c>
      <c r="B205" s="1" t="s">
        <v>116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4" t="str">
        <f t="shared" si="9"/>
        <v/>
      </c>
      <c r="I205" t="str">
        <f t="shared" si="10"/>
        <v>ITA-SG-39</v>
      </c>
      <c r="J205" t="str">
        <f t="shared" si="11"/>
        <v/>
      </c>
      <c r="K205" s="3"/>
      <c r="L205" s="3"/>
    </row>
    <row r="206" spans="1:12" ht="12.75" customHeight="1" x14ac:dyDescent="0.2">
      <c r="A206" s="1">
        <v>209</v>
      </c>
      <c r="B206" s="1" t="s">
        <v>116</v>
      </c>
      <c r="C206" s="1" t="s">
        <v>8</v>
      </c>
      <c r="D206" s="1" t="s">
        <v>9</v>
      </c>
      <c r="F206" s="1">
        <v>20</v>
      </c>
      <c r="G206" s="2">
        <v>31</v>
      </c>
      <c r="H206" s="4">
        <f t="shared" si="9"/>
        <v>620</v>
      </c>
      <c r="I206" t="str">
        <f t="shared" si="10"/>
        <v>ITA-SG-31</v>
      </c>
      <c r="J206" t="str">
        <f t="shared" si="11"/>
        <v/>
      </c>
      <c r="K206" s="3"/>
      <c r="L206" s="3"/>
    </row>
    <row r="207" spans="1:12" ht="12.75" customHeight="1" x14ac:dyDescent="0.2">
      <c r="A207" s="1">
        <v>210</v>
      </c>
      <c r="B207" s="1" t="s">
        <v>117</v>
      </c>
      <c r="C207" s="1" t="s">
        <v>8</v>
      </c>
      <c r="D207" s="1" t="s">
        <v>61</v>
      </c>
      <c r="E207" s="1" t="s">
        <v>10</v>
      </c>
      <c r="F207" s="1">
        <v>0</v>
      </c>
      <c r="G207" s="2">
        <v>26</v>
      </c>
      <c r="H207" s="4" t="str">
        <f t="shared" si="9"/>
        <v/>
      </c>
      <c r="I207" t="str">
        <f t="shared" si="10"/>
        <v>ITA-zan PAM-26</v>
      </c>
      <c r="J207" t="str">
        <f t="shared" si="11"/>
        <v/>
      </c>
      <c r="K207" s="3"/>
      <c r="L207" s="3"/>
    </row>
    <row r="208" spans="1:12" ht="12.75" customHeight="1" x14ac:dyDescent="0.2">
      <c r="A208" s="1">
        <v>211</v>
      </c>
      <c r="B208" s="1" t="s">
        <v>117</v>
      </c>
      <c r="C208" s="1" t="s">
        <v>8</v>
      </c>
      <c r="D208" s="1" t="s">
        <v>61</v>
      </c>
      <c r="F208" s="1">
        <v>20</v>
      </c>
      <c r="G208" s="2">
        <v>34</v>
      </c>
      <c r="H208" s="4">
        <f t="shared" si="9"/>
        <v>680</v>
      </c>
      <c r="I208" t="str">
        <f t="shared" si="10"/>
        <v>ITA-zan PAM-34</v>
      </c>
      <c r="J208" t="str">
        <f t="shared" si="11"/>
        <v/>
      </c>
      <c r="K208" s="3"/>
      <c r="L208" s="3"/>
    </row>
    <row r="209" spans="1:12" ht="12.75" customHeight="1" x14ac:dyDescent="0.2">
      <c r="A209" s="1">
        <v>212</v>
      </c>
      <c r="B209" s="1" t="s">
        <v>117</v>
      </c>
      <c r="C209" s="1" t="s">
        <v>8</v>
      </c>
      <c r="D209" s="1" t="s">
        <v>61</v>
      </c>
      <c r="F209" s="1">
        <v>10</v>
      </c>
      <c r="G209" s="2">
        <v>38</v>
      </c>
      <c r="H209" s="4">
        <f t="shared" si="9"/>
        <v>380</v>
      </c>
      <c r="I209" t="str">
        <f t="shared" si="10"/>
        <v>ITA-zan PAM-38</v>
      </c>
      <c r="J209" t="str">
        <f t="shared" si="11"/>
        <v/>
      </c>
      <c r="K209" s="3"/>
      <c r="L209" s="3"/>
    </row>
    <row r="210" spans="1:12" ht="12.75" customHeight="1" x14ac:dyDescent="0.2">
      <c r="A210" s="1">
        <v>213</v>
      </c>
      <c r="B210" s="1" t="s">
        <v>118</v>
      </c>
      <c r="C210" s="1" t="s">
        <v>8</v>
      </c>
      <c r="D210" s="1" t="s">
        <v>43</v>
      </c>
      <c r="E210" s="1" t="s">
        <v>10</v>
      </c>
      <c r="F210" s="1">
        <v>0</v>
      </c>
      <c r="G210" s="2">
        <v>14</v>
      </c>
      <c r="H210" s="4" t="str">
        <f t="shared" si="9"/>
        <v/>
      </c>
      <c r="I210" t="str">
        <f t="shared" si="10"/>
        <v>ITA-zan pin SPA-14</v>
      </c>
      <c r="J210" t="str">
        <f t="shared" si="11"/>
        <v/>
      </c>
      <c r="K210" s="3"/>
      <c r="L210" s="3"/>
    </row>
    <row r="211" spans="1:12" ht="12.75" customHeight="1" x14ac:dyDescent="0.2">
      <c r="A211" s="1">
        <v>214</v>
      </c>
      <c r="B211" s="1" t="s">
        <v>119</v>
      </c>
      <c r="C211" s="1" t="s">
        <v>8</v>
      </c>
      <c r="D211" s="1" t="s">
        <v>32</v>
      </c>
      <c r="F211" s="1">
        <v>10</v>
      </c>
      <c r="G211" s="2">
        <v>17</v>
      </c>
      <c r="H211" s="4">
        <f t="shared" si="9"/>
        <v>170</v>
      </c>
      <c r="I211" t="str">
        <f t="shared" si="10"/>
        <v>ITA-zan VETRI-17</v>
      </c>
      <c r="J211" t="str">
        <f t="shared" si="11"/>
        <v/>
      </c>
      <c r="K211" s="3"/>
      <c r="L211" s="3"/>
    </row>
    <row r="212" spans="1:12" ht="12.75" customHeight="1" x14ac:dyDescent="0.2">
      <c r="A212" s="1">
        <v>215</v>
      </c>
      <c r="B212" s="1" t="s">
        <v>119</v>
      </c>
      <c r="C212" s="1" t="s">
        <v>8</v>
      </c>
      <c r="D212" s="1" t="s">
        <v>32</v>
      </c>
      <c r="E212" s="1" t="s">
        <v>10</v>
      </c>
      <c r="F212" s="1">
        <v>0</v>
      </c>
      <c r="G212" s="2">
        <v>35</v>
      </c>
      <c r="H212" s="4" t="str">
        <f t="shared" si="9"/>
        <v/>
      </c>
      <c r="I212" t="str">
        <f t="shared" si="10"/>
        <v>ITA-zan VETRI-35</v>
      </c>
      <c r="J212" t="str">
        <f t="shared" si="11"/>
        <v/>
      </c>
      <c r="K212" s="3"/>
      <c r="L212" s="3"/>
    </row>
    <row r="213" spans="1:12" ht="12.75" customHeight="1" x14ac:dyDescent="0.2">
      <c r="A213" s="1">
        <v>216</v>
      </c>
      <c r="B213" s="1" t="s">
        <v>119</v>
      </c>
      <c r="C213" s="1" t="s">
        <v>8</v>
      </c>
      <c r="D213" s="1" t="s">
        <v>32</v>
      </c>
      <c r="F213" s="1">
        <v>20</v>
      </c>
      <c r="G213" s="2">
        <v>19</v>
      </c>
      <c r="H213" s="4">
        <f t="shared" si="9"/>
        <v>380</v>
      </c>
      <c r="I213" t="str">
        <f t="shared" si="10"/>
        <v>ITA-zan VETRI-19</v>
      </c>
      <c r="J213" t="str">
        <f t="shared" si="11"/>
        <v/>
      </c>
      <c r="K213" s="3"/>
      <c r="L213" s="3"/>
    </row>
    <row r="214" spans="1:12" ht="12.75" customHeight="1" x14ac:dyDescent="0.2">
      <c r="A214" s="1">
        <v>217</v>
      </c>
      <c r="B214" s="1" t="s">
        <v>120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4" t="str">
        <f t="shared" si="9"/>
        <v/>
      </c>
      <c r="I214" t="str">
        <f t="shared" si="10"/>
        <v>ITA-SG-19</v>
      </c>
      <c r="J214" t="str">
        <f t="shared" si="11"/>
        <v/>
      </c>
      <c r="K214" s="3"/>
      <c r="L214" s="3"/>
    </row>
    <row r="215" spans="1:12" ht="12.75" customHeight="1" x14ac:dyDescent="0.2">
      <c r="A215" s="1">
        <v>218</v>
      </c>
      <c r="B215" s="1" t="s">
        <v>120</v>
      </c>
      <c r="C215" s="1" t="s">
        <v>8</v>
      </c>
      <c r="D215" s="1" t="s">
        <v>9</v>
      </c>
      <c r="F215" s="1">
        <v>20</v>
      </c>
      <c r="G215" s="2">
        <v>31</v>
      </c>
      <c r="H215" s="4">
        <f t="shared" si="9"/>
        <v>620</v>
      </c>
      <c r="I215" t="str">
        <f t="shared" si="10"/>
        <v>ITA-SG-31</v>
      </c>
      <c r="J215" t="str">
        <f t="shared" si="11"/>
        <v/>
      </c>
      <c r="K215" s="3"/>
      <c r="L215" s="3"/>
    </row>
    <row r="216" spans="1:12" ht="12.75" customHeight="1" x14ac:dyDescent="0.2">
      <c r="A216" s="1">
        <v>219</v>
      </c>
      <c r="B216" s="1" t="s">
        <v>121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4" t="str">
        <f t="shared" si="9"/>
        <v/>
      </c>
      <c r="I216" t="str">
        <f t="shared" si="10"/>
        <v>ITA-SG-29</v>
      </c>
      <c r="J216" t="str">
        <f t="shared" si="11"/>
        <v/>
      </c>
      <c r="K216" s="3"/>
      <c r="L216" s="3"/>
    </row>
    <row r="217" spans="1:12" ht="12.75" customHeight="1" x14ac:dyDescent="0.2">
      <c r="A217" s="1">
        <v>220</v>
      </c>
      <c r="B217" s="1" t="s">
        <v>121</v>
      </c>
      <c r="C217" s="1" t="s">
        <v>8</v>
      </c>
      <c r="D217" s="1" t="s">
        <v>9</v>
      </c>
      <c r="F217" s="1">
        <v>20</v>
      </c>
      <c r="G217" s="2">
        <v>31</v>
      </c>
      <c r="H217" s="4">
        <f t="shared" si="9"/>
        <v>620</v>
      </c>
      <c r="I217" t="str">
        <f t="shared" si="10"/>
        <v>ITA-SG-31</v>
      </c>
      <c r="J217" t="str">
        <f t="shared" si="11"/>
        <v/>
      </c>
      <c r="K217" s="3"/>
      <c r="L217" s="3"/>
    </row>
    <row r="218" spans="1:12" ht="12.75" customHeight="1" x14ac:dyDescent="0.2">
      <c r="A218" s="1">
        <v>221</v>
      </c>
      <c r="B218" s="1" t="s">
        <v>122</v>
      </c>
      <c r="C218" s="1" t="s">
        <v>8</v>
      </c>
      <c r="D218" s="1" t="s">
        <v>9</v>
      </c>
      <c r="F218" s="1">
        <v>20</v>
      </c>
      <c r="G218" s="2">
        <v>22</v>
      </c>
      <c r="H218" s="4">
        <f t="shared" si="9"/>
        <v>440</v>
      </c>
      <c r="I218" t="str">
        <f t="shared" si="10"/>
        <v>ITA-SG-22</v>
      </c>
      <c r="J218" t="str">
        <f t="shared" si="11"/>
        <v/>
      </c>
      <c r="K218" s="3"/>
      <c r="L218" s="3"/>
    </row>
    <row r="219" spans="1:12" ht="12.75" customHeight="1" x14ac:dyDescent="0.2">
      <c r="A219" s="1">
        <v>222</v>
      </c>
      <c r="B219" s="1" t="s">
        <v>122</v>
      </c>
      <c r="C219" s="1" t="s">
        <v>8</v>
      </c>
      <c r="D219" s="1" t="s">
        <v>9</v>
      </c>
      <c r="F219" s="1">
        <v>20</v>
      </c>
      <c r="G219" s="2">
        <v>26</v>
      </c>
      <c r="H219" s="4">
        <f t="shared" si="9"/>
        <v>520</v>
      </c>
      <c r="I219" t="str">
        <f t="shared" si="10"/>
        <v>ITA-SG-26</v>
      </c>
      <c r="J219" t="str">
        <f t="shared" si="11"/>
        <v/>
      </c>
      <c r="K219" s="3"/>
      <c r="L219" s="3"/>
    </row>
    <row r="220" spans="1:12" ht="12.75" customHeight="1" x14ac:dyDescent="0.2">
      <c r="A220" s="1">
        <v>223</v>
      </c>
      <c r="B220" s="1" t="s">
        <v>122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4" t="str">
        <f t="shared" si="9"/>
        <v/>
      </c>
      <c r="I220" t="str">
        <f t="shared" si="10"/>
        <v>ITA-SG-35</v>
      </c>
      <c r="J220" t="str">
        <f t="shared" si="11"/>
        <v/>
      </c>
      <c r="K220" s="3"/>
      <c r="L220" s="3"/>
    </row>
    <row r="221" spans="1:12" ht="12.75" customHeight="1" x14ac:dyDescent="0.2">
      <c r="A221" s="1">
        <v>224</v>
      </c>
      <c r="B221" s="1" t="s">
        <v>123</v>
      </c>
      <c r="C221" s="1" t="s">
        <v>8</v>
      </c>
      <c r="D221" s="1" t="s">
        <v>50</v>
      </c>
      <c r="E221" s="1" t="s">
        <v>10</v>
      </c>
      <c r="F221" s="1">
        <v>0</v>
      </c>
      <c r="G221" s="2">
        <v>19</v>
      </c>
      <c r="H221" s="4" t="str">
        <f t="shared" si="9"/>
        <v/>
      </c>
      <c r="I221" t="str">
        <f t="shared" si="10"/>
        <v>ITA-zan S.R.L.-19</v>
      </c>
      <c r="J221" t="str">
        <f t="shared" si="11"/>
        <v/>
      </c>
      <c r="K221" s="3"/>
      <c r="L221" s="3"/>
    </row>
    <row r="222" spans="1:12" ht="12.75" customHeight="1" x14ac:dyDescent="0.2">
      <c r="A222" s="1">
        <v>225</v>
      </c>
      <c r="B222" s="1" t="s">
        <v>124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4" t="str">
        <f t="shared" si="9"/>
        <v/>
      </c>
      <c r="I222" t="str">
        <f t="shared" si="10"/>
        <v>ITA-SG-37</v>
      </c>
      <c r="J222" t="str">
        <f t="shared" si="11"/>
        <v/>
      </c>
      <c r="K222" s="3"/>
      <c r="L222" s="3"/>
    </row>
    <row r="223" spans="1:12" ht="12.75" customHeight="1" x14ac:dyDescent="0.2">
      <c r="A223" s="1">
        <v>226</v>
      </c>
      <c r="B223" s="1" t="s">
        <v>125</v>
      </c>
      <c r="C223" s="1" t="s">
        <v>8</v>
      </c>
      <c r="D223" s="1" t="s">
        <v>9</v>
      </c>
      <c r="F223" s="1">
        <v>20</v>
      </c>
      <c r="G223" s="2">
        <v>33</v>
      </c>
      <c r="H223" s="4">
        <f t="shared" si="9"/>
        <v>660</v>
      </c>
      <c r="I223" t="str">
        <f t="shared" si="10"/>
        <v>ITA-SG-33</v>
      </c>
      <c r="J223" t="str">
        <f t="shared" si="11"/>
        <v/>
      </c>
      <c r="K223" s="3"/>
      <c r="L223" s="3"/>
    </row>
    <row r="224" spans="1:12" ht="12.75" customHeight="1" x14ac:dyDescent="0.2">
      <c r="A224" s="1">
        <v>227</v>
      </c>
      <c r="B224" s="1" t="s">
        <v>125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4" t="str">
        <f t="shared" si="9"/>
        <v/>
      </c>
      <c r="I224" t="str">
        <f t="shared" si="10"/>
        <v>ITA-SG-38</v>
      </c>
      <c r="J224" t="str">
        <f t="shared" si="11"/>
        <v/>
      </c>
      <c r="K224" s="3"/>
      <c r="L224" s="3"/>
    </row>
    <row r="225" spans="1:12" ht="12.75" customHeight="1" x14ac:dyDescent="0.2">
      <c r="A225" s="1">
        <v>228</v>
      </c>
      <c r="B225" s="1" t="s">
        <v>126</v>
      </c>
      <c r="C225" s="1" t="s">
        <v>8</v>
      </c>
      <c r="D225" s="1" t="s">
        <v>9</v>
      </c>
      <c r="F225" s="1">
        <v>20</v>
      </c>
      <c r="G225" s="2">
        <v>33</v>
      </c>
      <c r="H225" s="4">
        <f t="shared" si="9"/>
        <v>660</v>
      </c>
      <c r="I225" t="str">
        <f t="shared" si="10"/>
        <v>ITA-SG-33</v>
      </c>
      <c r="J225" t="str">
        <f t="shared" si="11"/>
        <v/>
      </c>
      <c r="K225" s="3"/>
      <c r="L225" s="3"/>
    </row>
    <row r="226" spans="1:12" ht="12.75" customHeight="1" x14ac:dyDescent="0.2">
      <c r="A226" s="1">
        <v>229</v>
      </c>
      <c r="B226" s="1" t="s">
        <v>126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4" t="str">
        <f t="shared" si="9"/>
        <v/>
      </c>
      <c r="I226" t="str">
        <f t="shared" si="10"/>
        <v>ITA-SG-30</v>
      </c>
      <c r="J226" t="str">
        <f t="shared" si="11"/>
        <v/>
      </c>
      <c r="K226" s="3"/>
      <c r="L226" s="3"/>
    </row>
    <row r="227" spans="1:12" ht="12.75" customHeight="1" x14ac:dyDescent="0.2">
      <c r="A227" s="1">
        <v>230</v>
      </c>
      <c r="B227" s="1" t="s">
        <v>126</v>
      </c>
      <c r="C227" s="1" t="s">
        <v>8</v>
      </c>
      <c r="D227" s="1" t="s">
        <v>9</v>
      </c>
      <c r="F227" s="1">
        <v>10</v>
      </c>
      <c r="G227" s="2">
        <v>23</v>
      </c>
      <c r="H227" s="4">
        <f t="shared" si="9"/>
        <v>230</v>
      </c>
      <c r="I227" t="str">
        <f t="shared" si="10"/>
        <v>ITA-SG-23</v>
      </c>
      <c r="J227" t="str">
        <f t="shared" si="11"/>
        <v/>
      </c>
      <c r="K227" s="3"/>
      <c r="L227" s="3"/>
    </row>
    <row r="228" spans="1:12" ht="12.75" customHeight="1" x14ac:dyDescent="0.2">
      <c r="A228" s="1">
        <v>231</v>
      </c>
      <c r="B228" s="1" t="s">
        <v>127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4" t="str">
        <f t="shared" si="9"/>
        <v/>
      </c>
      <c r="I228" t="str">
        <f t="shared" si="10"/>
        <v>ITA-SG-37</v>
      </c>
      <c r="J228" t="str">
        <f t="shared" si="11"/>
        <v/>
      </c>
      <c r="K228" s="3"/>
      <c r="L228" s="3"/>
    </row>
    <row r="229" spans="1:12" ht="12.75" customHeight="1" x14ac:dyDescent="0.2">
      <c r="A229" s="1">
        <v>232</v>
      </c>
      <c r="B229" s="1" t="s">
        <v>127</v>
      </c>
      <c r="C229" s="1" t="s">
        <v>8</v>
      </c>
      <c r="D229" s="1" t="s">
        <v>9</v>
      </c>
      <c r="F229" s="1">
        <v>20</v>
      </c>
      <c r="G229" s="2">
        <v>36</v>
      </c>
      <c r="H229" s="4">
        <f t="shared" si="9"/>
        <v>720</v>
      </c>
      <c r="I229" t="str">
        <f t="shared" si="10"/>
        <v>ITA-SG-36</v>
      </c>
      <c r="J229" t="str">
        <f t="shared" si="11"/>
        <v/>
      </c>
      <c r="K229" s="3"/>
      <c r="L229" s="3"/>
    </row>
    <row r="230" spans="1:12" ht="12.75" customHeight="1" x14ac:dyDescent="0.2">
      <c r="A230" s="1">
        <v>233</v>
      </c>
      <c r="B230" s="1" t="s">
        <v>128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4" t="str">
        <f t="shared" si="9"/>
        <v/>
      </c>
      <c r="I230" t="str">
        <f t="shared" si="10"/>
        <v>ITA-SG-18</v>
      </c>
      <c r="J230" t="str">
        <f t="shared" si="11"/>
        <v/>
      </c>
      <c r="K230" s="3"/>
      <c r="L230" s="3"/>
    </row>
    <row r="231" spans="1:12" ht="12.75" customHeight="1" x14ac:dyDescent="0.2">
      <c r="A231" s="1">
        <v>234</v>
      </c>
      <c r="B231" s="1" t="s">
        <v>128</v>
      </c>
      <c r="C231" s="1" t="s">
        <v>8</v>
      </c>
      <c r="D231" s="1" t="s">
        <v>9</v>
      </c>
      <c r="F231" s="1">
        <v>20</v>
      </c>
      <c r="G231" s="2">
        <v>22</v>
      </c>
      <c r="H231" s="4">
        <f t="shared" si="9"/>
        <v>440</v>
      </c>
      <c r="I231" t="str">
        <f t="shared" si="10"/>
        <v>ITA-SG-22</v>
      </c>
      <c r="J231" t="str">
        <f t="shared" si="11"/>
        <v/>
      </c>
      <c r="K231" s="3"/>
      <c r="L231" s="3"/>
    </row>
    <row r="232" spans="1:12" ht="12.75" customHeight="1" x14ac:dyDescent="0.2">
      <c r="A232" s="1">
        <v>235</v>
      </c>
      <c r="B232" s="1" t="s">
        <v>129</v>
      </c>
      <c r="C232" s="1" t="s">
        <v>8</v>
      </c>
      <c r="D232" s="1" t="s">
        <v>43</v>
      </c>
      <c r="E232" s="1" t="s">
        <v>10</v>
      </c>
      <c r="F232" s="1">
        <v>0</v>
      </c>
      <c r="G232" s="2">
        <v>27</v>
      </c>
      <c r="H232" s="4" t="str">
        <f t="shared" si="9"/>
        <v/>
      </c>
      <c r="I232" t="str">
        <f t="shared" si="10"/>
        <v>ITA-zan pin SPA-27</v>
      </c>
      <c r="J232" t="str">
        <f t="shared" si="11"/>
        <v/>
      </c>
      <c r="K232" s="3"/>
      <c r="L232" s="3"/>
    </row>
    <row r="233" spans="1:12" ht="12.75" customHeight="1" x14ac:dyDescent="0.2">
      <c r="A233" s="1">
        <v>236</v>
      </c>
      <c r="B233" s="1" t="s">
        <v>129</v>
      </c>
      <c r="C233" s="1" t="s">
        <v>8</v>
      </c>
      <c r="D233" s="1" t="s">
        <v>43</v>
      </c>
      <c r="F233" s="1">
        <v>10</v>
      </c>
      <c r="G233" s="2">
        <v>20</v>
      </c>
      <c r="H233" s="4">
        <f t="shared" si="9"/>
        <v>200</v>
      </c>
      <c r="I233" t="str">
        <f t="shared" si="10"/>
        <v>ITA-zan pin SPA-20</v>
      </c>
      <c r="J233" t="str">
        <f t="shared" si="11"/>
        <v/>
      </c>
      <c r="K233" s="3"/>
      <c r="L233" s="3"/>
    </row>
    <row r="234" spans="1:12" ht="12.75" customHeight="1" x14ac:dyDescent="0.2">
      <c r="A234" s="1">
        <v>237</v>
      </c>
      <c r="B234" s="1" t="s">
        <v>130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4" t="str">
        <f t="shared" si="9"/>
        <v/>
      </c>
      <c r="I234" t="str">
        <f t="shared" si="10"/>
        <v>ITA-SG-16</v>
      </c>
      <c r="J234" t="str">
        <f t="shared" si="11"/>
        <v/>
      </c>
      <c r="K234" s="3"/>
      <c r="L234" s="3"/>
    </row>
    <row r="235" spans="1:12" ht="12.75" customHeight="1" x14ac:dyDescent="0.2">
      <c r="A235" s="1">
        <v>238</v>
      </c>
      <c r="B235" s="1" t="s">
        <v>130</v>
      </c>
      <c r="C235" s="1" t="s">
        <v>8</v>
      </c>
      <c r="D235" s="1" t="s">
        <v>9</v>
      </c>
      <c r="F235" s="1">
        <v>20</v>
      </c>
      <c r="G235" s="2">
        <v>19</v>
      </c>
      <c r="H235" s="4">
        <f t="shared" si="9"/>
        <v>380</v>
      </c>
      <c r="I235" t="str">
        <f t="shared" si="10"/>
        <v>ITA-SG-19</v>
      </c>
      <c r="J235" t="str">
        <f t="shared" si="11"/>
        <v/>
      </c>
      <c r="K235" s="3"/>
      <c r="L235" s="3"/>
    </row>
    <row r="236" spans="1:12" ht="12.75" customHeight="1" x14ac:dyDescent="0.2">
      <c r="A236" s="1">
        <v>239</v>
      </c>
      <c r="B236" s="1" t="s">
        <v>131</v>
      </c>
      <c r="C236" s="1" t="s">
        <v>8</v>
      </c>
      <c r="D236" s="1" t="s">
        <v>43</v>
      </c>
      <c r="E236" s="1" t="s">
        <v>10</v>
      </c>
      <c r="F236" s="1">
        <v>0</v>
      </c>
      <c r="G236" s="2">
        <v>17</v>
      </c>
      <c r="H236" s="4" t="str">
        <f t="shared" si="9"/>
        <v/>
      </c>
      <c r="I236" t="str">
        <f t="shared" si="10"/>
        <v>ITA-zan pin SPA-17</v>
      </c>
      <c r="J236" t="str">
        <f t="shared" si="11"/>
        <v/>
      </c>
      <c r="K236" s="3"/>
      <c r="L236" s="3"/>
    </row>
    <row r="237" spans="1:12" ht="12.75" customHeight="1" x14ac:dyDescent="0.2">
      <c r="A237" s="1">
        <v>240</v>
      </c>
      <c r="B237" s="1" t="s">
        <v>132</v>
      </c>
      <c r="C237" s="1" t="s">
        <v>8</v>
      </c>
      <c r="D237" s="1" t="s">
        <v>71</v>
      </c>
      <c r="E237" s="1" t="s">
        <v>10</v>
      </c>
      <c r="F237" s="1">
        <v>0</v>
      </c>
      <c r="G237" s="2">
        <v>23</v>
      </c>
      <c r="H237" s="4" t="str">
        <f t="shared" si="9"/>
        <v/>
      </c>
      <c r="I237" t="str">
        <f t="shared" si="10"/>
        <v>ITA-lollo SRL-23</v>
      </c>
      <c r="J237" t="str">
        <f t="shared" si="11"/>
        <v/>
      </c>
      <c r="K237" s="3"/>
      <c r="L237" s="3"/>
    </row>
    <row r="238" spans="1:12" ht="12.75" customHeight="1" x14ac:dyDescent="0.2">
      <c r="A238" s="1">
        <v>241</v>
      </c>
      <c r="B238" s="1" t="s">
        <v>133</v>
      </c>
      <c r="C238" s="1" t="s">
        <v>8</v>
      </c>
      <c r="D238" s="1" t="s">
        <v>9</v>
      </c>
      <c r="F238" s="1">
        <v>20</v>
      </c>
      <c r="G238" s="2">
        <v>15</v>
      </c>
      <c r="H238" s="4">
        <f t="shared" si="9"/>
        <v>300</v>
      </c>
      <c r="I238" t="str">
        <f t="shared" si="10"/>
        <v>ITA-SG-15</v>
      </c>
      <c r="J238" t="str">
        <f t="shared" si="11"/>
        <v/>
      </c>
      <c r="K238" s="3"/>
      <c r="L238" s="3"/>
    </row>
    <row r="239" spans="1:12" ht="12.75" customHeight="1" x14ac:dyDescent="0.2">
      <c r="A239" s="1">
        <v>242</v>
      </c>
      <c r="B239" s="1" t="s">
        <v>133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4" t="str">
        <f t="shared" si="9"/>
        <v/>
      </c>
      <c r="I239" t="str">
        <f t="shared" si="10"/>
        <v>ITA-SG-10</v>
      </c>
      <c r="J239" t="str">
        <f t="shared" si="11"/>
        <v/>
      </c>
      <c r="K239" s="3"/>
      <c r="L239" s="3"/>
    </row>
    <row r="240" spans="1:12" ht="12.75" customHeight="1" x14ac:dyDescent="0.2">
      <c r="A240" s="1">
        <v>243</v>
      </c>
      <c r="B240" s="1" t="s">
        <v>134</v>
      </c>
      <c r="C240" s="1" t="s">
        <v>8</v>
      </c>
      <c r="D240" s="1" t="s">
        <v>50</v>
      </c>
      <c r="E240" s="1" t="s">
        <v>10</v>
      </c>
      <c r="F240" s="1">
        <v>0</v>
      </c>
      <c r="G240" s="2">
        <v>20</v>
      </c>
      <c r="H240" s="4" t="str">
        <f t="shared" si="9"/>
        <v/>
      </c>
      <c r="I240" t="str">
        <f t="shared" si="10"/>
        <v>ITA-zan S.R.L.-20</v>
      </c>
      <c r="J240" t="str">
        <f t="shared" si="11"/>
        <v/>
      </c>
      <c r="K240" s="3"/>
      <c r="L240" s="3"/>
    </row>
    <row r="241" spans="1:12" ht="12.75" customHeight="1" x14ac:dyDescent="0.2">
      <c r="A241" s="1">
        <v>244</v>
      </c>
      <c r="B241" s="1" t="s">
        <v>134</v>
      </c>
      <c r="C241" s="1" t="s">
        <v>8</v>
      </c>
      <c r="D241" s="1" t="s">
        <v>50</v>
      </c>
      <c r="F241" s="1">
        <v>10</v>
      </c>
      <c r="G241" s="2">
        <v>12</v>
      </c>
      <c r="H241" s="4">
        <f t="shared" si="9"/>
        <v>120</v>
      </c>
      <c r="I241" t="str">
        <f t="shared" si="10"/>
        <v>ITA-zan S.R.L.-12</v>
      </c>
      <c r="J241" t="str">
        <f t="shared" si="11"/>
        <v/>
      </c>
      <c r="K241" s="3"/>
      <c r="L241" s="3"/>
    </row>
    <row r="242" spans="1:12" ht="12.75" customHeight="1" x14ac:dyDescent="0.2">
      <c r="A242" s="1">
        <v>245</v>
      </c>
      <c r="B242" s="1" t="s">
        <v>134</v>
      </c>
      <c r="C242" s="1" t="s">
        <v>8</v>
      </c>
      <c r="D242" s="1" t="s">
        <v>50</v>
      </c>
      <c r="F242" s="1">
        <v>20</v>
      </c>
      <c r="G242" s="2">
        <v>37</v>
      </c>
      <c r="H242" s="4">
        <f t="shared" si="9"/>
        <v>740</v>
      </c>
      <c r="I242" t="str">
        <f t="shared" si="10"/>
        <v>ITA-zan S.R.L.-37</v>
      </c>
      <c r="J242" t="str">
        <f t="shared" si="11"/>
        <v/>
      </c>
      <c r="K242" s="3"/>
      <c r="L242" s="3"/>
    </row>
    <row r="243" spans="1:12" ht="12.75" customHeight="1" x14ac:dyDescent="0.2">
      <c r="A243" s="1">
        <v>246</v>
      </c>
      <c r="B243" s="1" t="s">
        <v>135</v>
      </c>
      <c r="C243" s="1" t="s">
        <v>8</v>
      </c>
      <c r="D243" s="1" t="s">
        <v>32</v>
      </c>
      <c r="E243" s="1" t="s">
        <v>10</v>
      </c>
      <c r="F243" s="1">
        <v>0</v>
      </c>
      <c r="G243" s="2">
        <v>18</v>
      </c>
      <c r="H243" s="4" t="str">
        <f t="shared" si="9"/>
        <v/>
      </c>
      <c r="I243" t="str">
        <f t="shared" si="10"/>
        <v>ITA-zan VETRI-18</v>
      </c>
      <c r="J243" t="str">
        <f t="shared" si="11"/>
        <v/>
      </c>
      <c r="K243" s="3"/>
      <c r="L243" s="3"/>
    </row>
    <row r="244" spans="1:12" ht="12.75" customHeight="1" x14ac:dyDescent="0.2">
      <c r="A244" s="1">
        <v>247</v>
      </c>
      <c r="B244" s="1" t="s">
        <v>136</v>
      </c>
      <c r="C244" s="1" t="s">
        <v>8</v>
      </c>
      <c r="D244" s="1" t="s">
        <v>9</v>
      </c>
      <c r="F244" s="1">
        <v>20</v>
      </c>
      <c r="G244" s="2">
        <v>26</v>
      </c>
      <c r="H244" s="4">
        <f t="shared" si="9"/>
        <v>520</v>
      </c>
      <c r="I244" t="str">
        <f t="shared" si="10"/>
        <v>ITA-SG-26</v>
      </c>
      <c r="J244" t="str">
        <f t="shared" si="11"/>
        <v/>
      </c>
      <c r="K244" s="3"/>
      <c r="L244" s="3"/>
    </row>
    <row r="245" spans="1:12" ht="12.75" customHeight="1" x14ac:dyDescent="0.2">
      <c r="A245" s="1">
        <v>248</v>
      </c>
      <c r="B245" s="1" t="s">
        <v>136</v>
      </c>
      <c r="C245" s="1" t="s">
        <v>8</v>
      </c>
      <c r="D245" s="1" t="s">
        <v>9</v>
      </c>
      <c r="F245" s="1">
        <v>10</v>
      </c>
      <c r="G245" s="2">
        <v>16</v>
      </c>
      <c r="H245" s="4">
        <f t="shared" si="9"/>
        <v>160</v>
      </c>
      <c r="I245" t="str">
        <f t="shared" si="10"/>
        <v>ITA-SG-16</v>
      </c>
      <c r="J245" t="str">
        <f t="shared" si="11"/>
        <v/>
      </c>
      <c r="K245" s="3"/>
      <c r="L245" s="3"/>
    </row>
    <row r="246" spans="1:12" ht="12.75" customHeight="1" x14ac:dyDescent="0.2">
      <c r="A246" s="1">
        <v>249</v>
      </c>
      <c r="B246" s="1" t="s">
        <v>136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4" t="str">
        <f t="shared" si="9"/>
        <v/>
      </c>
      <c r="I246" t="str">
        <f t="shared" si="10"/>
        <v>ITA-SG-26</v>
      </c>
      <c r="J246" t="str">
        <f t="shared" si="11"/>
        <v/>
      </c>
      <c r="K246" s="3"/>
      <c r="L246" s="3"/>
    </row>
    <row r="247" spans="1:12" ht="12.75" customHeight="1" x14ac:dyDescent="0.2">
      <c r="A247" s="1">
        <v>250</v>
      </c>
      <c r="B247" s="1" t="s">
        <v>137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4" t="str">
        <f t="shared" si="9"/>
        <v/>
      </c>
      <c r="I247" t="str">
        <f t="shared" si="10"/>
        <v>ITA-SG-26</v>
      </c>
      <c r="J247" t="str">
        <f t="shared" si="11"/>
        <v/>
      </c>
      <c r="K247" s="3"/>
      <c r="L247" s="3"/>
    </row>
    <row r="248" spans="1:12" ht="12.75" customHeight="1" x14ac:dyDescent="0.2">
      <c r="A248" s="1">
        <v>251</v>
      </c>
      <c r="B248" s="1" t="s">
        <v>137</v>
      </c>
      <c r="C248" s="1" t="s">
        <v>8</v>
      </c>
      <c r="D248" s="1" t="s">
        <v>9</v>
      </c>
      <c r="F248" s="1">
        <v>20</v>
      </c>
      <c r="G248" s="2">
        <v>17</v>
      </c>
      <c r="H248" s="4">
        <f t="shared" si="9"/>
        <v>340</v>
      </c>
      <c r="I248" t="str">
        <f t="shared" si="10"/>
        <v>ITA-SG-17</v>
      </c>
      <c r="J248" t="str">
        <f t="shared" si="11"/>
        <v/>
      </c>
      <c r="K248" s="3"/>
      <c r="L248" s="3"/>
    </row>
    <row r="249" spans="1:12" ht="12.75" customHeight="1" x14ac:dyDescent="0.2">
      <c r="A249" s="1">
        <v>252</v>
      </c>
      <c r="B249" s="1" t="s">
        <v>138</v>
      </c>
      <c r="C249" s="1" t="s">
        <v>8</v>
      </c>
      <c r="D249" s="1" t="s">
        <v>50</v>
      </c>
      <c r="E249" s="1" t="s">
        <v>10</v>
      </c>
      <c r="F249" s="1">
        <v>0</v>
      </c>
      <c r="G249" s="2">
        <v>27</v>
      </c>
      <c r="H249" s="4" t="str">
        <f t="shared" si="9"/>
        <v/>
      </c>
      <c r="I249" t="str">
        <f t="shared" si="10"/>
        <v>ITA-zan S.R.L.-27</v>
      </c>
      <c r="J249" t="str">
        <f t="shared" si="11"/>
        <v/>
      </c>
      <c r="K249" s="3"/>
      <c r="L249" s="3"/>
    </row>
    <row r="250" spans="1:12" ht="12.75" customHeight="1" x14ac:dyDescent="0.2">
      <c r="A250" s="1">
        <v>253</v>
      </c>
      <c r="B250" s="1" t="s">
        <v>139</v>
      </c>
      <c r="C250" s="1" t="s">
        <v>8</v>
      </c>
      <c r="D250" s="1" t="s">
        <v>32</v>
      </c>
      <c r="E250" s="1" t="s">
        <v>10</v>
      </c>
      <c r="F250" s="1">
        <v>0</v>
      </c>
      <c r="G250" s="2">
        <v>30</v>
      </c>
      <c r="H250" s="4" t="str">
        <f t="shared" si="9"/>
        <v/>
      </c>
      <c r="I250" t="str">
        <f t="shared" si="10"/>
        <v>ITA-zan VETRI-30</v>
      </c>
      <c r="J250" t="str">
        <f t="shared" si="11"/>
        <v/>
      </c>
      <c r="K250" s="3"/>
      <c r="L250" s="3"/>
    </row>
    <row r="251" spans="1:12" ht="12.75" customHeight="1" x14ac:dyDescent="0.2">
      <c r="A251" s="1">
        <v>254</v>
      </c>
      <c r="B251" s="1" t="s">
        <v>140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4" t="str">
        <f t="shared" si="9"/>
        <v/>
      </c>
      <c r="I251" t="str">
        <f t="shared" si="10"/>
        <v>ITA-SG-12</v>
      </c>
      <c r="J251" t="str">
        <f t="shared" si="11"/>
        <v/>
      </c>
      <c r="K251" s="3"/>
      <c r="L251" s="3"/>
    </row>
    <row r="252" spans="1:12" ht="12.75" customHeight="1" x14ac:dyDescent="0.2">
      <c r="A252" s="1">
        <v>255</v>
      </c>
      <c r="B252" s="1" t="s">
        <v>140</v>
      </c>
      <c r="C252" s="1" t="s">
        <v>8</v>
      </c>
      <c r="D252" s="1" t="s">
        <v>9</v>
      </c>
      <c r="F252" s="1">
        <v>20</v>
      </c>
      <c r="G252" s="2">
        <v>23</v>
      </c>
      <c r="H252" s="4">
        <f t="shared" si="9"/>
        <v>460</v>
      </c>
      <c r="I252" t="str">
        <f t="shared" si="10"/>
        <v>ITA-SG-23</v>
      </c>
      <c r="J252" t="str">
        <f t="shared" si="11"/>
        <v/>
      </c>
      <c r="K252" s="3"/>
      <c r="L252" s="3"/>
    </row>
    <row r="253" spans="1:12" ht="12.75" customHeight="1" x14ac:dyDescent="0.2">
      <c r="A253" s="1">
        <v>256</v>
      </c>
      <c r="B253" s="1" t="s">
        <v>141</v>
      </c>
      <c r="C253" s="1" t="s">
        <v>13</v>
      </c>
      <c r="D253" s="1" t="s">
        <v>19</v>
      </c>
      <c r="F253" s="1">
        <v>20</v>
      </c>
      <c r="G253" s="2">
        <v>36</v>
      </c>
      <c r="H253" s="4">
        <f t="shared" si="9"/>
        <v>720</v>
      </c>
      <c r="I253" t="str">
        <f t="shared" si="10"/>
        <v>EGY-zan pin assuf S.A.E.-36</v>
      </c>
      <c r="J253" t="str">
        <f t="shared" si="11"/>
        <v>TROVATO</v>
      </c>
      <c r="K253" s="3"/>
      <c r="L253" s="3"/>
    </row>
    <row r="254" spans="1:12" ht="12.75" customHeight="1" x14ac:dyDescent="0.2">
      <c r="A254" s="1">
        <v>257</v>
      </c>
      <c r="B254" s="1" t="s">
        <v>141</v>
      </c>
      <c r="C254" s="1" t="s">
        <v>13</v>
      </c>
      <c r="D254" s="1" t="s">
        <v>19</v>
      </c>
      <c r="F254" s="1">
        <v>20</v>
      </c>
      <c r="G254" s="2">
        <v>32</v>
      </c>
      <c r="H254" s="4">
        <f t="shared" si="9"/>
        <v>640</v>
      </c>
      <c r="I254" t="str">
        <f t="shared" si="10"/>
        <v>EGY-zan pin assuf S.A.E.-32</v>
      </c>
      <c r="J254" t="str">
        <f t="shared" si="11"/>
        <v>TROVATO</v>
      </c>
      <c r="K254" s="3"/>
      <c r="L254" s="3"/>
    </row>
    <row r="255" spans="1:12" ht="12.75" customHeight="1" x14ac:dyDescent="0.2">
      <c r="A255" s="1">
        <v>258</v>
      </c>
      <c r="B255" s="1" t="s">
        <v>141</v>
      </c>
      <c r="C255" s="1" t="s">
        <v>13</v>
      </c>
      <c r="D255" s="1" t="s">
        <v>19</v>
      </c>
      <c r="E255" s="1" t="s">
        <v>10</v>
      </c>
      <c r="F255" s="1">
        <v>0</v>
      </c>
      <c r="G255" s="2">
        <v>16</v>
      </c>
      <c r="H255" s="4" t="str">
        <f t="shared" si="9"/>
        <v/>
      </c>
      <c r="I255" t="str">
        <f t="shared" si="10"/>
        <v>EGY-zan pin assuf S.A.E.-16</v>
      </c>
      <c r="J255" t="str">
        <f t="shared" si="11"/>
        <v/>
      </c>
      <c r="K255" s="3"/>
      <c r="L255" s="3"/>
    </row>
    <row r="256" spans="1:12" ht="12.75" customHeight="1" x14ac:dyDescent="0.2">
      <c r="A256" s="1">
        <v>259</v>
      </c>
      <c r="B256" s="1" t="s">
        <v>141</v>
      </c>
      <c r="C256" s="1" t="s">
        <v>13</v>
      </c>
      <c r="D256" s="1" t="s">
        <v>19</v>
      </c>
      <c r="F256" s="1">
        <v>10</v>
      </c>
      <c r="G256" s="2">
        <v>35</v>
      </c>
      <c r="H256" s="4">
        <f t="shared" si="9"/>
        <v>350</v>
      </c>
      <c r="I256" t="str">
        <f t="shared" si="10"/>
        <v>EGY-zan pin assuf S.A.E.-35</v>
      </c>
      <c r="J256" t="str">
        <f t="shared" si="11"/>
        <v>TROVATO</v>
      </c>
      <c r="K256" s="3"/>
      <c r="L256" s="3"/>
    </row>
    <row r="257" spans="1:12" ht="12.75" customHeight="1" x14ac:dyDescent="0.2">
      <c r="A257" s="1">
        <v>260</v>
      </c>
      <c r="B257" s="1" t="s">
        <v>142</v>
      </c>
      <c r="C257" s="1" t="s">
        <v>8</v>
      </c>
      <c r="D257" s="1" t="s">
        <v>32</v>
      </c>
      <c r="E257" s="1" t="s">
        <v>10</v>
      </c>
      <c r="F257" s="1">
        <v>0</v>
      </c>
      <c r="G257" s="2">
        <v>25</v>
      </c>
      <c r="H257" s="4" t="str">
        <f t="shared" si="9"/>
        <v/>
      </c>
      <c r="I257" t="str">
        <f t="shared" si="10"/>
        <v>ITA-zan VETRI-25</v>
      </c>
      <c r="J257" t="str">
        <f t="shared" si="11"/>
        <v/>
      </c>
      <c r="K257" s="3"/>
      <c r="L257" s="3"/>
    </row>
    <row r="258" spans="1:12" ht="12.75" customHeight="1" x14ac:dyDescent="0.2">
      <c r="A258" s="1">
        <v>261</v>
      </c>
      <c r="B258" s="1" t="s">
        <v>143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4" t="str">
        <f t="shared" ref="H258:H321" si="12">IF(F258*G258=0,"",F258*G258)</f>
        <v/>
      </c>
      <c r="I258" t="str">
        <f t="shared" ref="I258:I321" si="13">_xlfn.CONCAT(C258,"-",D258,"-",G258)</f>
        <v>ITA-SG-29</v>
      </c>
      <c r="J258" t="str">
        <f t="shared" ref="J258:J321" si="14">IF(AND(C258="EGY",G258&gt;20),"TROVATO","")</f>
        <v/>
      </c>
      <c r="K258" s="3"/>
      <c r="L258" s="3"/>
    </row>
    <row r="259" spans="1:12" ht="12.75" customHeight="1" x14ac:dyDescent="0.2">
      <c r="A259" s="1">
        <v>262</v>
      </c>
      <c r="B259" s="1" t="s">
        <v>144</v>
      </c>
      <c r="C259" s="1" t="s">
        <v>8</v>
      </c>
      <c r="D259" s="1" t="s">
        <v>32</v>
      </c>
      <c r="F259" s="1">
        <v>20</v>
      </c>
      <c r="G259" s="2">
        <v>24</v>
      </c>
      <c r="H259" s="4">
        <f t="shared" si="12"/>
        <v>480</v>
      </c>
      <c r="I259" t="str">
        <f t="shared" si="13"/>
        <v>ITA-zan VETRI-24</v>
      </c>
      <c r="J259" t="str">
        <f t="shared" si="14"/>
        <v/>
      </c>
      <c r="K259" s="3"/>
      <c r="L259" s="3"/>
    </row>
    <row r="260" spans="1:12" ht="12.75" customHeight="1" x14ac:dyDescent="0.2">
      <c r="A260" s="1">
        <v>263</v>
      </c>
      <c r="B260" s="1" t="s">
        <v>145</v>
      </c>
      <c r="C260" s="1" t="s">
        <v>8</v>
      </c>
      <c r="D260" s="1" t="s">
        <v>50</v>
      </c>
      <c r="F260" s="1">
        <v>20</v>
      </c>
      <c r="G260" s="2">
        <v>36</v>
      </c>
      <c r="H260" s="4">
        <f t="shared" si="12"/>
        <v>720</v>
      </c>
      <c r="I260" t="str">
        <f t="shared" si="13"/>
        <v>ITA-zan S.R.L.-36</v>
      </c>
      <c r="J260" t="str">
        <f t="shared" si="14"/>
        <v/>
      </c>
      <c r="K260" s="3"/>
      <c r="L260" s="3"/>
    </row>
    <row r="261" spans="1:12" ht="12.75" customHeight="1" x14ac:dyDescent="0.2">
      <c r="A261" s="1">
        <v>264</v>
      </c>
      <c r="B261" s="1" t="s">
        <v>146</v>
      </c>
      <c r="C261" s="1" t="s">
        <v>8</v>
      </c>
      <c r="D261" s="1" t="s">
        <v>90</v>
      </c>
      <c r="F261" s="1">
        <v>20</v>
      </c>
      <c r="G261" s="2">
        <v>28</v>
      </c>
      <c r="H261" s="4">
        <f t="shared" si="12"/>
        <v>560</v>
      </c>
      <c r="I261" t="str">
        <f t="shared" si="13"/>
        <v>ITA-SG palla S.R.L.-28</v>
      </c>
      <c r="J261" t="str">
        <f t="shared" si="14"/>
        <v/>
      </c>
      <c r="K261" s="3"/>
      <c r="L261" s="3"/>
    </row>
    <row r="262" spans="1:12" ht="12.75" customHeight="1" x14ac:dyDescent="0.2">
      <c r="A262" s="1">
        <v>265</v>
      </c>
      <c r="B262" s="1" t="s">
        <v>146</v>
      </c>
      <c r="C262" s="1" t="s">
        <v>8</v>
      </c>
      <c r="D262" s="1" t="s">
        <v>90</v>
      </c>
      <c r="F262" s="1">
        <v>10</v>
      </c>
      <c r="G262" s="2">
        <v>17</v>
      </c>
      <c r="H262" s="4">
        <f t="shared" si="12"/>
        <v>170</v>
      </c>
      <c r="I262" t="str">
        <f t="shared" si="13"/>
        <v>ITA-SG palla S.R.L.-17</v>
      </c>
      <c r="J262" t="str">
        <f t="shared" si="14"/>
        <v/>
      </c>
      <c r="K262" s="3"/>
      <c r="L262" s="3"/>
    </row>
    <row r="263" spans="1:12" ht="12.75" customHeight="1" x14ac:dyDescent="0.2">
      <c r="A263" s="1">
        <v>266</v>
      </c>
      <c r="B263" s="1" t="s">
        <v>147</v>
      </c>
      <c r="C263" s="1" t="s">
        <v>8</v>
      </c>
      <c r="D263" s="1" t="s">
        <v>50</v>
      </c>
      <c r="F263" s="1">
        <v>10</v>
      </c>
      <c r="G263" s="2">
        <v>40</v>
      </c>
      <c r="H263" s="4">
        <f t="shared" si="12"/>
        <v>400</v>
      </c>
      <c r="I263" t="str">
        <f t="shared" si="13"/>
        <v>ITA-zan S.R.L.-40</v>
      </c>
      <c r="J263" t="str">
        <f t="shared" si="14"/>
        <v/>
      </c>
      <c r="K263" s="3"/>
      <c r="L263" s="3"/>
    </row>
    <row r="264" spans="1:12" ht="12.75" customHeight="1" x14ac:dyDescent="0.2">
      <c r="A264" s="1">
        <v>267</v>
      </c>
      <c r="B264" s="1" t="s">
        <v>147</v>
      </c>
      <c r="C264" s="1" t="s">
        <v>8</v>
      </c>
      <c r="D264" s="1" t="s">
        <v>50</v>
      </c>
      <c r="E264" s="1" t="s">
        <v>10</v>
      </c>
      <c r="F264" s="1">
        <v>0</v>
      </c>
      <c r="G264" s="2">
        <v>25</v>
      </c>
      <c r="H264" s="4" t="str">
        <f t="shared" si="12"/>
        <v/>
      </c>
      <c r="I264" t="str">
        <f t="shared" si="13"/>
        <v>ITA-zan S.R.L.-25</v>
      </c>
      <c r="J264" t="str">
        <f t="shared" si="14"/>
        <v/>
      </c>
      <c r="K264" s="3"/>
      <c r="L264" s="3"/>
    </row>
    <row r="265" spans="1:12" ht="12.75" customHeight="1" x14ac:dyDescent="0.2">
      <c r="A265" s="1">
        <v>268</v>
      </c>
      <c r="B265" s="1" t="s">
        <v>147</v>
      </c>
      <c r="C265" s="1" t="s">
        <v>8</v>
      </c>
      <c r="D265" s="1" t="s">
        <v>50</v>
      </c>
      <c r="F265" s="1">
        <v>20</v>
      </c>
      <c r="G265" s="2">
        <v>23</v>
      </c>
      <c r="H265" s="4">
        <f t="shared" si="12"/>
        <v>460</v>
      </c>
      <c r="I265" t="str">
        <f t="shared" si="13"/>
        <v>ITA-zan S.R.L.-23</v>
      </c>
      <c r="J265" t="str">
        <f t="shared" si="14"/>
        <v/>
      </c>
      <c r="K265" s="3"/>
      <c r="L265" s="3"/>
    </row>
    <row r="266" spans="1:12" ht="12.75" customHeight="1" x14ac:dyDescent="0.2">
      <c r="A266" s="1">
        <v>269</v>
      </c>
      <c r="B266" s="1" t="s">
        <v>148</v>
      </c>
      <c r="C266" s="1" t="s">
        <v>8</v>
      </c>
      <c r="D266" s="1" t="s">
        <v>61</v>
      </c>
      <c r="E266" s="1" t="s">
        <v>10</v>
      </c>
      <c r="F266" s="1">
        <v>0</v>
      </c>
      <c r="G266" s="2">
        <v>27</v>
      </c>
      <c r="H266" s="4" t="str">
        <f t="shared" si="12"/>
        <v/>
      </c>
      <c r="I266" t="str">
        <f t="shared" si="13"/>
        <v>ITA-zan PAM-27</v>
      </c>
      <c r="J266" t="str">
        <f t="shared" si="14"/>
        <v/>
      </c>
      <c r="K266" s="3"/>
      <c r="L266" s="3"/>
    </row>
    <row r="267" spans="1:12" ht="12.75" customHeight="1" x14ac:dyDescent="0.2">
      <c r="A267" s="1">
        <v>270</v>
      </c>
      <c r="B267" s="1" t="s">
        <v>148</v>
      </c>
      <c r="C267" s="1" t="s">
        <v>8</v>
      </c>
      <c r="D267" s="1" t="s">
        <v>61</v>
      </c>
      <c r="F267" s="1">
        <v>10</v>
      </c>
      <c r="G267" s="2">
        <v>16</v>
      </c>
      <c r="H267" s="4">
        <f t="shared" si="12"/>
        <v>160</v>
      </c>
      <c r="I267" t="str">
        <f t="shared" si="13"/>
        <v>ITA-zan PAM-16</v>
      </c>
      <c r="J267" t="str">
        <f t="shared" si="14"/>
        <v/>
      </c>
      <c r="K267" s="3"/>
      <c r="L267" s="3"/>
    </row>
    <row r="268" spans="1:12" ht="12.75" customHeight="1" x14ac:dyDescent="0.2">
      <c r="A268" s="1">
        <v>271</v>
      </c>
      <c r="B268" s="1" t="s">
        <v>148</v>
      </c>
      <c r="C268" s="1" t="s">
        <v>8</v>
      </c>
      <c r="D268" s="1" t="s">
        <v>61</v>
      </c>
      <c r="F268" s="1">
        <v>20</v>
      </c>
      <c r="G268" s="2">
        <v>25</v>
      </c>
      <c r="H268" s="4">
        <f t="shared" si="12"/>
        <v>500</v>
      </c>
      <c r="I268" t="str">
        <f t="shared" si="13"/>
        <v>ITA-zan PAM-25</v>
      </c>
      <c r="J268" t="str">
        <f t="shared" si="14"/>
        <v/>
      </c>
      <c r="K268" s="3"/>
      <c r="L268" s="3"/>
    </row>
    <row r="269" spans="1:12" ht="12.75" customHeight="1" x14ac:dyDescent="0.2">
      <c r="A269" s="1">
        <v>272</v>
      </c>
      <c r="B269" s="1" t="s">
        <v>149</v>
      </c>
      <c r="C269" s="1" t="s">
        <v>8</v>
      </c>
      <c r="D269" s="1" t="s">
        <v>50</v>
      </c>
      <c r="F269" s="1">
        <v>20</v>
      </c>
      <c r="G269" s="2">
        <v>29</v>
      </c>
      <c r="H269" s="4">
        <f t="shared" si="12"/>
        <v>580</v>
      </c>
      <c r="I269" t="str">
        <f t="shared" si="13"/>
        <v>ITA-zan S.R.L.-29</v>
      </c>
      <c r="J269" t="str">
        <f t="shared" si="14"/>
        <v/>
      </c>
      <c r="K269" s="3"/>
      <c r="L269" s="3"/>
    </row>
    <row r="270" spans="1:12" ht="12.75" customHeight="1" x14ac:dyDescent="0.2">
      <c r="A270" s="1">
        <v>273</v>
      </c>
      <c r="B270" s="1" t="s">
        <v>149</v>
      </c>
      <c r="C270" s="1" t="s">
        <v>8</v>
      </c>
      <c r="D270" s="1" t="s">
        <v>50</v>
      </c>
      <c r="F270" s="1">
        <v>10</v>
      </c>
      <c r="G270" s="2">
        <v>14</v>
      </c>
      <c r="H270" s="4">
        <f t="shared" si="12"/>
        <v>140</v>
      </c>
      <c r="I270" t="str">
        <f t="shared" si="13"/>
        <v>ITA-zan S.R.L.-14</v>
      </c>
      <c r="J270" t="str">
        <f t="shared" si="14"/>
        <v/>
      </c>
      <c r="K270" s="3"/>
      <c r="L270" s="3"/>
    </row>
    <row r="271" spans="1:12" ht="12.75" customHeight="1" x14ac:dyDescent="0.2">
      <c r="A271" s="1">
        <v>274</v>
      </c>
      <c r="B271" s="1" t="s">
        <v>150</v>
      </c>
      <c r="C271" s="1" t="s">
        <v>8</v>
      </c>
      <c r="D271" s="1" t="s">
        <v>93</v>
      </c>
      <c r="E271" s="1" t="s">
        <v>10</v>
      </c>
      <c r="F271" s="1">
        <v>0</v>
      </c>
      <c r="G271" s="2">
        <v>38</v>
      </c>
      <c r="H271" s="4" t="str">
        <f t="shared" si="12"/>
        <v/>
      </c>
      <c r="I271" t="str">
        <f t="shared" si="13"/>
        <v>ITA-zan SPA-38</v>
      </c>
      <c r="J271" t="str">
        <f t="shared" si="14"/>
        <v/>
      </c>
      <c r="K271" s="3"/>
      <c r="L271" s="3"/>
    </row>
    <row r="272" spans="1:12" ht="12.75" customHeight="1" x14ac:dyDescent="0.2">
      <c r="A272" s="1">
        <v>275</v>
      </c>
      <c r="B272" s="1" t="s">
        <v>150</v>
      </c>
      <c r="C272" s="1" t="s">
        <v>8</v>
      </c>
      <c r="D272" s="1" t="s">
        <v>93</v>
      </c>
      <c r="F272" s="1">
        <v>20</v>
      </c>
      <c r="G272" s="2">
        <v>20</v>
      </c>
      <c r="H272" s="4">
        <f t="shared" si="12"/>
        <v>400</v>
      </c>
      <c r="I272" t="str">
        <f t="shared" si="13"/>
        <v>ITA-zan SPA-20</v>
      </c>
      <c r="J272" t="str">
        <f t="shared" si="14"/>
        <v/>
      </c>
      <c r="K272" s="3"/>
      <c r="L272" s="3"/>
    </row>
    <row r="273" spans="1:12" ht="12.75" customHeight="1" x14ac:dyDescent="0.2">
      <c r="A273" s="1">
        <v>276</v>
      </c>
      <c r="B273" s="1" t="s">
        <v>151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4" t="str">
        <f t="shared" si="12"/>
        <v/>
      </c>
      <c r="I273" t="str">
        <f t="shared" si="13"/>
        <v>ITA-SG-27</v>
      </c>
      <c r="J273" t="str">
        <f t="shared" si="14"/>
        <v/>
      </c>
      <c r="K273" s="3"/>
      <c r="L273" s="3"/>
    </row>
    <row r="274" spans="1:12" ht="12.75" customHeight="1" x14ac:dyDescent="0.2">
      <c r="A274" s="1">
        <v>277</v>
      </c>
      <c r="B274" s="1" t="s">
        <v>152</v>
      </c>
      <c r="C274" s="1" t="s">
        <v>8</v>
      </c>
      <c r="D274" s="1" t="s">
        <v>43</v>
      </c>
      <c r="E274" s="1" t="s">
        <v>10</v>
      </c>
      <c r="F274" s="1">
        <v>0</v>
      </c>
      <c r="G274" s="2">
        <v>39</v>
      </c>
      <c r="H274" s="4" t="str">
        <f t="shared" si="12"/>
        <v/>
      </c>
      <c r="I274" t="str">
        <f t="shared" si="13"/>
        <v>ITA-zan pin SPA-39</v>
      </c>
      <c r="J274" t="str">
        <f t="shared" si="14"/>
        <v/>
      </c>
      <c r="K274" s="3"/>
      <c r="L274" s="3"/>
    </row>
    <row r="275" spans="1:12" ht="12.75" customHeight="1" x14ac:dyDescent="0.2">
      <c r="A275" s="1">
        <v>278</v>
      </c>
      <c r="B275" s="1" t="s">
        <v>153</v>
      </c>
      <c r="C275" s="1" t="s">
        <v>8</v>
      </c>
      <c r="D275" s="1" t="s">
        <v>32</v>
      </c>
      <c r="E275" s="1" t="s">
        <v>10</v>
      </c>
      <c r="F275" s="1">
        <v>0</v>
      </c>
      <c r="G275" s="2">
        <v>20</v>
      </c>
      <c r="H275" s="4" t="str">
        <f t="shared" si="12"/>
        <v/>
      </c>
      <c r="I275" t="str">
        <f t="shared" si="13"/>
        <v>ITA-zan VETRI-20</v>
      </c>
      <c r="J275" t="str">
        <f t="shared" si="14"/>
        <v/>
      </c>
      <c r="K275" s="3"/>
      <c r="L275" s="3"/>
    </row>
    <row r="276" spans="1:12" ht="12.75" customHeight="1" x14ac:dyDescent="0.2">
      <c r="A276" s="1">
        <v>279</v>
      </c>
      <c r="B276" s="1" t="s">
        <v>154</v>
      </c>
      <c r="C276" s="1" t="s">
        <v>8</v>
      </c>
      <c r="D276" s="1" t="s">
        <v>93</v>
      </c>
      <c r="E276" s="1" t="s">
        <v>10</v>
      </c>
      <c r="F276" s="1">
        <v>0</v>
      </c>
      <c r="G276" s="2">
        <v>33</v>
      </c>
      <c r="H276" s="4" t="str">
        <f t="shared" si="12"/>
        <v/>
      </c>
      <c r="I276" t="str">
        <f t="shared" si="13"/>
        <v>ITA-zan SPA-33</v>
      </c>
      <c r="J276" t="str">
        <f t="shared" si="14"/>
        <v/>
      </c>
      <c r="K276" s="3"/>
      <c r="L276" s="3"/>
    </row>
    <row r="277" spans="1:12" ht="12.75" customHeight="1" x14ac:dyDescent="0.2">
      <c r="A277" s="1">
        <v>280</v>
      </c>
      <c r="B277" s="1" t="s">
        <v>154</v>
      </c>
      <c r="C277" s="1" t="s">
        <v>8</v>
      </c>
      <c r="D277" s="1" t="s">
        <v>93</v>
      </c>
      <c r="F277" s="1">
        <v>20</v>
      </c>
      <c r="G277" s="2">
        <v>28</v>
      </c>
      <c r="H277" s="4">
        <f t="shared" si="12"/>
        <v>560</v>
      </c>
      <c r="I277" t="str">
        <f t="shared" si="13"/>
        <v>ITA-zan SPA-28</v>
      </c>
      <c r="J277" t="str">
        <f t="shared" si="14"/>
        <v/>
      </c>
      <c r="K277" s="3"/>
      <c r="L277" s="3"/>
    </row>
    <row r="278" spans="1:12" ht="12.75" customHeight="1" x14ac:dyDescent="0.2">
      <c r="A278" s="1">
        <v>281</v>
      </c>
      <c r="B278" s="1" t="s">
        <v>155</v>
      </c>
      <c r="C278" s="1" t="s">
        <v>26</v>
      </c>
      <c r="D278" s="1" t="s">
        <v>32</v>
      </c>
      <c r="E278" s="1" t="s">
        <v>10</v>
      </c>
      <c r="F278" s="1">
        <v>0</v>
      </c>
      <c r="G278" s="2">
        <v>16</v>
      </c>
      <c r="H278" s="4" t="str">
        <f t="shared" si="12"/>
        <v/>
      </c>
      <c r="I278" t="str">
        <f t="shared" si="13"/>
        <v>NON PRESENTE-zan VETRI-16</v>
      </c>
      <c r="J278" t="str">
        <f t="shared" si="14"/>
        <v/>
      </c>
      <c r="K278" s="3"/>
      <c r="L278" s="3"/>
    </row>
    <row r="279" spans="1:12" ht="12.75" customHeight="1" x14ac:dyDescent="0.2">
      <c r="A279" s="1">
        <v>282</v>
      </c>
      <c r="B279" s="1" t="s">
        <v>156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4" t="str">
        <f t="shared" si="12"/>
        <v/>
      </c>
      <c r="I279" t="str">
        <f t="shared" si="13"/>
        <v>ITA-SG-22</v>
      </c>
      <c r="J279" t="str">
        <f t="shared" si="14"/>
        <v/>
      </c>
      <c r="K279" s="3"/>
      <c r="L279" s="3"/>
    </row>
    <row r="280" spans="1:12" ht="12.75" customHeight="1" x14ac:dyDescent="0.2">
      <c r="A280" s="1">
        <v>283</v>
      </c>
      <c r="B280" s="1" t="s">
        <v>156</v>
      </c>
      <c r="C280" s="1" t="s">
        <v>8</v>
      </c>
      <c r="D280" s="1" t="s">
        <v>9</v>
      </c>
      <c r="F280" s="1">
        <v>20</v>
      </c>
      <c r="G280" s="2">
        <v>17</v>
      </c>
      <c r="H280" s="4">
        <f t="shared" si="12"/>
        <v>340</v>
      </c>
      <c r="I280" t="str">
        <f t="shared" si="13"/>
        <v>ITA-SG-17</v>
      </c>
      <c r="J280" t="str">
        <f t="shared" si="14"/>
        <v/>
      </c>
      <c r="K280" s="3"/>
      <c r="L280" s="3"/>
    </row>
    <row r="281" spans="1:12" ht="12.75" customHeight="1" x14ac:dyDescent="0.2">
      <c r="A281" s="1">
        <v>284</v>
      </c>
      <c r="B281" s="1" t="s">
        <v>157</v>
      </c>
      <c r="C281" s="1" t="s">
        <v>8</v>
      </c>
      <c r="D281" s="1" t="s">
        <v>43</v>
      </c>
      <c r="E281" s="1" t="s">
        <v>10</v>
      </c>
      <c r="F281" s="1">
        <v>0</v>
      </c>
      <c r="G281" s="2">
        <v>25</v>
      </c>
      <c r="H281" s="4" t="str">
        <f t="shared" si="12"/>
        <v/>
      </c>
      <c r="I281" t="str">
        <f t="shared" si="13"/>
        <v>ITA-zan pin SPA-25</v>
      </c>
      <c r="J281" t="str">
        <f t="shared" si="14"/>
        <v/>
      </c>
      <c r="K281" s="3"/>
      <c r="L281" s="3"/>
    </row>
    <row r="282" spans="1:12" ht="12.75" customHeight="1" x14ac:dyDescent="0.2">
      <c r="A282" s="1">
        <v>285</v>
      </c>
      <c r="B282" s="1" t="s">
        <v>158</v>
      </c>
      <c r="C282" s="1" t="s">
        <v>26</v>
      </c>
      <c r="D282" s="1" t="s">
        <v>32</v>
      </c>
      <c r="E282" s="1" t="s">
        <v>10</v>
      </c>
      <c r="F282" s="1">
        <v>0</v>
      </c>
      <c r="G282" s="2">
        <v>10</v>
      </c>
      <c r="H282" s="4" t="str">
        <f t="shared" si="12"/>
        <v/>
      </c>
      <c r="I282" t="str">
        <f t="shared" si="13"/>
        <v>NON PRESENTE-zan VETRI-10</v>
      </c>
      <c r="J282" t="str">
        <f t="shared" si="14"/>
        <v/>
      </c>
      <c r="K282" s="3"/>
      <c r="L282" s="3"/>
    </row>
    <row r="283" spans="1:12" ht="12.75" customHeight="1" x14ac:dyDescent="0.2">
      <c r="A283" s="1">
        <v>286</v>
      </c>
      <c r="B283" s="1" t="s">
        <v>159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4" t="str">
        <f t="shared" si="12"/>
        <v/>
      </c>
      <c r="I283" t="str">
        <f t="shared" si="13"/>
        <v>ITA-SG-27</v>
      </c>
      <c r="J283" t="str">
        <f t="shared" si="14"/>
        <v/>
      </c>
      <c r="K283" s="3"/>
      <c r="L283" s="3"/>
    </row>
    <row r="284" spans="1:12" ht="12.75" customHeight="1" x14ac:dyDescent="0.2">
      <c r="A284" s="1">
        <v>287</v>
      </c>
      <c r="B284" s="1" t="s">
        <v>160</v>
      </c>
      <c r="C284" s="1" t="s">
        <v>8</v>
      </c>
      <c r="D284" s="1" t="s">
        <v>9</v>
      </c>
      <c r="F284" s="1">
        <v>20</v>
      </c>
      <c r="G284" s="2">
        <v>38</v>
      </c>
      <c r="H284" s="4">
        <f t="shared" si="12"/>
        <v>760</v>
      </c>
      <c r="I284" t="str">
        <f t="shared" si="13"/>
        <v>ITA-SG-38</v>
      </c>
      <c r="J284" t="str">
        <f t="shared" si="14"/>
        <v/>
      </c>
      <c r="K284" s="3"/>
      <c r="L284" s="3"/>
    </row>
    <row r="285" spans="1:12" ht="12.75" customHeight="1" x14ac:dyDescent="0.2">
      <c r="A285" s="1">
        <v>288</v>
      </c>
      <c r="B285" s="1" t="s">
        <v>160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4" t="str">
        <f t="shared" si="12"/>
        <v/>
      </c>
      <c r="I285" t="str">
        <f t="shared" si="13"/>
        <v>ITA-SG-33</v>
      </c>
      <c r="J285" t="str">
        <f t="shared" si="14"/>
        <v/>
      </c>
      <c r="K285" s="3"/>
      <c r="L285" s="3"/>
    </row>
    <row r="286" spans="1:12" ht="12.75" customHeight="1" x14ac:dyDescent="0.2">
      <c r="A286" s="1">
        <v>289</v>
      </c>
      <c r="B286" s="1" t="s">
        <v>160</v>
      </c>
      <c r="C286" s="1" t="s">
        <v>8</v>
      </c>
      <c r="D286" s="1" t="s">
        <v>9</v>
      </c>
      <c r="F286" s="1">
        <v>20</v>
      </c>
      <c r="G286" s="2">
        <v>34</v>
      </c>
      <c r="H286" s="4">
        <f t="shared" si="12"/>
        <v>680</v>
      </c>
      <c r="I286" t="str">
        <f t="shared" si="13"/>
        <v>ITA-SG-34</v>
      </c>
      <c r="J286" t="str">
        <f t="shared" si="14"/>
        <v/>
      </c>
      <c r="K286" s="3"/>
      <c r="L286" s="3"/>
    </row>
    <row r="287" spans="1:12" ht="12.75" customHeight="1" x14ac:dyDescent="0.2">
      <c r="A287" s="1">
        <v>290</v>
      </c>
      <c r="B287" s="1" t="s">
        <v>161</v>
      </c>
      <c r="C287" s="1" t="s">
        <v>8</v>
      </c>
      <c r="D287" s="1" t="s">
        <v>43</v>
      </c>
      <c r="E287" s="1" t="s">
        <v>10</v>
      </c>
      <c r="F287" s="1">
        <v>0</v>
      </c>
      <c r="G287" s="2">
        <v>34</v>
      </c>
      <c r="H287" s="4" t="str">
        <f t="shared" si="12"/>
        <v/>
      </c>
      <c r="I287" t="str">
        <f t="shared" si="13"/>
        <v>ITA-zan pin SPA-34</v>
      </c>
      <c r="J287" t="str">
        <f t="shared" si="14"/>
        <v/>
      </c>
      <c r="K287" s="3"/>
      <c r="L287" s="3"/>
    </row>
    <row r="288" spans="1:12" ht="12.75" customHeight="1" x14ac:dyDescent="0.2">
      <c r="A288" s="1">
        <v>291</v>
      </c>
      <c r="B288" s="1" t="s">
        <v>162</v>
      </c>
      <c r="C288" s="1" t="s">
        <v>8</v>
      </c>
      <c r="D288" s="1" t="s">
        <v>9</v>
      </c>
      <c r="F288" s="1">
        <v>10</v>
      </c>
      <c r="G288" s="2">
        <v>14</v>
      </c>
      <c r="H288" s="4">
        <f t="shared" si="12"/>
        <v>140</v>
      </c>
      <c r="I288" t="str">
        <f t="shared" si="13"/>
        <v>ITA-SG-14</v>
      </c>
      <c r="J288" t="str">
        <f t="shared" si="14"/>
        <v/>
      </c>
      <c r="K288" s="3"/>
      <c r="L288" s="3"/>
    </row>
    <row r="289" spans="1:12" ht="12.75" customHeight="1" x14ac:dyDescent="0.2">
      <c r="A289" s="1">
        <v>292</v>
      </c>
      <c r="B289" s="1" t="s">
        <v>163</v>
      </c>
      <c r="C289" s="1" t="s">
        <v>8</v>
      </c>
      <c r="D289" s="1" t="s">
        <v>93</v>
      </c>
      <c r="F289" s="1">
        <v>20</v>
      </c>
      <c r="G289" s="2">
        <v>16</v>
      </c>
      <c r="H289" s="4">
        <f t="shared" si="12"/>
        <v>320</v>
      </c>
      <c r="I289" t="str">
        <f t="shared" si="13"/>
        <v>ITA-zan SPA-16</v>
      </c>
      <c r="J289" t="str">
        <f t="shared" si="14"/>
        <v/>
      </c>
      <c r="K289" s="3"/>
      <c r="L289" s="3"/>
    </row>
    <row r="290" spans="1:12" ht="12.75" customHeight="1" x14ac:dyDescent="0.2">
      <c r="A290" s="1">
        <v>293</v>
      </c>
      <c r="B290" s="1" t="s">
        <v>164</v>
      </c>
      <c r="C290" s="1" t="s">
        <v>8</v>
      </c>
      <c r="D290" s="1" t="s">
        <v>43</v>
      </c>
      <c r="F290" s="1">
        <v>20</v>
      </c>
      <c r="G290" s="2">
        <v>23</v>
      </c>
      <c r="H290" s="4">
        <f t="shared" si="12"/>
        <v>460</v>
      </c>
      <c r="I290" t="str">
        <f t="shared" si="13"/>
        <v>ITA-zan pin SPA-23</v>
      </c>
      <c r="J290" t="str">
        <f t="shared" si="14"/>
        <v/>
      </c>
      <c r="K290" s="3"/>
      <c r="L290" s="3"/>
    </row>
    <row r="291" spans="1:12" ht="12.75" customHeight="1" x14ac:dyDescent="0.2">
      <c r="A291" s="1">
        <v>294</v>
      </c>
      <c r="B291" s="1" t="s">
        <v>164</v>
      </c>
      <c r="C291" s="1" t="s">
        <v>8</v>
      </c>
      <c r="D291" s="1" t="s">
        <v>43</v>
      </c>
      <c r="F291" s="1">
        <v>20</v>
      </c>
      <c r="G291" s="2">
        <v>16</v>
      </c>
      <c r="H291" s="4">
        <f t="shared" si="12"/>
        <v>320</v>
      </c>
      <c r="I291" t="str">
        <f t="shared" si="13"/>
        <v>ITA-zan pin SPA-16</v>
      </c>
      <c r="J291" t="str">
        <f t="shared" si="14"/>
        <v/>
      </c>
      <c r="K291" s="3"/>
      <c r="L291" s="3"/>
    </row>
    <row r="292" spans="1:12" ht="12.75" customHeight="1" x14ac:dyDescent="0.2">
      <c r="A292" s="1">
        <v>295</v>
      </c>
      <c r="B292" s="1" t="s">
        <v>164</v>
      </c>
      <c r="C292" s="1" t="s">
        <v>8</v>
      </c>
      <c r="D292" s="1" t="s">
        <v>43</v>
      </c>
      <c r="F292" s="1">
        <v>10</v>
      </c>
      <c r="G292" s="2">
        <v>10</v>
      </c>
      <c r="H292" s="4">
        <f t="shared" si="12"/>
        <v>100</v>
      </c>
      <c r="I292" t="str">
        <f t="shared" si="13"/>
        <v>ITA-zan pin SPA-10</v>
      </c>
      <c r="J292" t="str">
        <f t="shared" si="14"/>
        <v/>
      </c>
      <c r="K292" s="3"/>
      <c r="L292" s="3"/>
    </row>
    <row r="293" spans="1:12" ht="12.75" customHeight="1" x14ac:dyDescent="0.2">
      <c r="A293" s="1">
        <v>296</v>
      </c>
      <c r="B293" s="1" t="s">
        <v>164</v>
      </c>
      <c r="C293" s="1" t="s">
        <v>8</v>
      </c>
      <c r="D293" s="1" t="s">
        <v>43</v>
      </c>
      <c r="E293" s="1" t="s">
        <v>10</v>
      </c>
      <c r="F293" s="1">
        <v>0</v>
      </c>
      <c r="G293" s="2">
        <v>16</v>
      </c>
      <c r="H293" s="4" t="str">
        <f t="shared" si="12"/>
        <v/>
      </c>
      <c r="I293" t="str">
        <f t="shared" si="13"/>
        <v>ITA-zan pin SPA-16</v>
      </c>
      <c r="J293" t="str">
        <f t="shared" si="14"/>
        <v/>
      </c>
      <c r="K293" s="3"/>
      <c r="L293" s="3"/>
    </row>
    <row r="294" spans="1:12" ht="12.75" customHeight="1" x14ac:dyDescent="0.2">
      <c r="A294" s="1">
        <v>297</v>
      </c>
      <c r="B294" s="1" t="s">
        <v>165</v>
      </c>
      <c r="C294" s="1" t="s">
        <v>8</v>
      </c>
      <c r="D294" s="1" t="s">
        <v>9</v>
      </c>
      <c r="F294" s="1">
        <v>10</v>
      </c>
      <c r="G294" s="2">
        <v>25</v>
      </c>
      <c r="H294" s="4">
        <f t="shared" si="12"/>
        <v>250</v>
      </c>
      <c r="I294" t="str">
        <f t="shared" si="13"/>
        <v>ITA-SG-25</v>
      </c>
      <c r="J294" t="str">
        <f t="shared" si="14"/>
        <v/>
      </c>
      <c r="K294" s="3"/>
      <c r="L294" s="3"/>
    </row>
    <row r="295" spans="1:12" ht="12.75" customHeight="1" x14ac:dyDescent="0.2">
      <c r="A295" s="1">
        <v>298</v>
      </c>
      <c r="B295" s="1" t="s">
        <v>165</v>
      </c>
      <c r="C295" s="1" t="s">
        <v>8</v>
      </c>
      <c r="D295" s="1" t="s">
        <v>9</v>
      </c>
      <c r="F295" s="1">
        <v>20</v>
      </c>
      <c r="G295" s="2">
        <v>23</v>
      </c>
      <c r="H295" s="4">
        <f t="shared" si="12"/>
        <v>460</v>
      </c>
      <c r="I295" t="str">
        <f t="shared" si="13"/>
        <v>ITA-SG-23</v>
      </c>
      <c r="J295" t="str">
        <f t="shared" si="14"/>
        <v/>
      </c>
      <c r="K295" s="3"/>
      <c r="L295" s="3"/>
    </row>
    <row r="296" spans="1:12" ht="12.75" customHeight="1" x14ac:dyDescent="0.2">
      <c r="A296" s="1">
        <v>299</v>
      </c>
      <c r="B296" s="1" t="s">
        <v>165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4" t="str">
        <f t="shared" si="12"/>
        <v/>
      </c>
      <c r="I296" t="str">
        <f t="shared" si="13"/>
        <v>ITA-SG-36</v>
      </c>
      <c r="J296" t="str">
        <f t="shared" si="14"/>
        <v/>
      </c>
      <c r="K296" s="3"/>
      <c r="L296" s="3"/>
    </row>
    <row r="297" spans="1:12" ht="12.75" customHeight="1" x14ac:dyDescent="0.2">
      <c r="A297" s="1">
        <v>300</v>
      </c>
      <c r="B297" s="1" t="s">
        <v>166</v>
      </c>
      <c r="C297" s="1" t="s">
        <v>8</v>
      </c>
      <c r="D297" s="1" t="s">
        <v>93</v>
      </c>
      <c r="F297" s="1">
        <v>20</v>
      </c>
      <c r="G297" s="2">
        <v>26</v>
      </c>
      <c r="H297" s="4">
        <f t="shared" si="12"/>
        <v>520</v>
      </c>
      <c r="I297" t="str">
        <f t="shared" si="13"/>
        <v>ITA-zan SPA-26</v>
      </c>
      <c r="J297" t="str">
        <f t="shared" si="14"/>
        <v/>
      </c>
      <c r="K297" s="3"/>
      <c r="L297" s="3"/>
    </row>
    <row r="298" spans="1:12" ht="12.75" customHeight="1" x14ac:dyDescent="0.2">
      <c r="A298" s="1">
        <v>301</v>
      </c>
      <c r="B298" s="1" t="s">
        <v>167</v>
      </c>
      <c r="C298" s="1" t="s">
        <v>8</v>
      </c>
      <c r="D298" s="1" t="s">
        <v>32</v>
      </c>
      <c r="F298" s="1">
        <v>10</v>
      </c>
      <c r="G298" s="2">
        <v>27</v>
      </c>
      <c r="H298" s="4">
        <f t="shared" si="12"/>
        <v>270</v>
      </c>
      <c r="I298" t="str">
        <f t="shared" si="13"/>
        <v>ITA-zan VETRI-27</v>
      </c>
      <c r="J298" t="str">
        <f t="shared" si="14"/>
        <v/>
      </c>
      <c r="K298" s="3"/>
      <c r="L298" s="3"/>
    </row>
    <row r="299" spans="1:12" ht="12.75" customHeight="1" x14ac:dyDescent="0.2">
      <c r="A299" s="1">
        <v>302</v>
      </c>
      <c r="B299" s="1" t="s">
        <v>167</v>
      </c>
      <c r="C299" s="1" t="s">
        <v>8</v>
      </c>
      <c r="D299" s="1" t="s">
        <v>32</v>
      </c>
      <c r="F299" s="1">
        <v>20</v>
      </c>
      <c r="G299" s="2">
        <v>14</v>
      </c>
      <c r="H299" s="4">
        <f t="shared" si="12"/>
        <v>280</v>
      </c>
      <c r="I299" t="str">
        <f t="shared" si="13"/>
        <v>ITA-zan VETRI-14</v>
      </c>
      <c r="J299" t="str">
        <f t="shared" si="14"/>
        <v/>
      </c>
      <c r="K299" s="3"/>
      <c r="L299" s="3"/>
    </row>
    <row r="300" spans="1:12" ht="12.75" customHeight="1" x14ac:dyDescent="0.2">
      <c r="A300" s="1">
        <v>303</v>
      </c>
      <c r="B300" s="1" t="s">
        <v>167</v>
      </c>
      <c r="C300" s="1" t="s">
        <v>8</v>
      </c>
      <c r="D300" s="1" t="s">
        <v>32</v>
      </c>
      <c r="E300" s="1" t="s">
        <v>10</v>
      </c>
      <c r="F300" s="1">
        <v>0</v>
      </c>
      <c r="G300" s="2">
        <v>31</v>
      </c>
      <c r="H300" s="4" t="str">
        <f t="shared" si="12"/>
        <v/>
      </c>
      <c r="I300" t="str">
        <f t="shared" si="13"/>
        <v>ITA-zan VETRI-31</v>
      </c>
      <c r="J300" t="str">
        <f t="shared" si="14"/>
        <v/>
      </c>
      <c r="K300" s="3"/>
      <c r="L300" s="3"/>
    </row>
    <row r="301" spans="1:12" ht="12.75" customHeight="1" x14ac:dyDescent="0.2">
      <c r="A301" s="1">
        <v>304</v>
      </c>
      <c r="B301" s="1" t="s">
        <v>168</v>
      </c>
      <c r="C301" s="1" t="s">
        <v>8</v>
      </c>
      <c r="D301" s="1" t="s">
        <v>9</v>
      </c>
      <c r="F301" s="1">
        <v>20</v>
      </c>
      <c r="G301" s="2">
        <v>27</v>
      </c>
      <c r="H301" s="4">
        <f t="shared" si="12"/>
        <v>540</v>
      </c>
      <c r="I301" t="str">
        <f t="shared" si="13"/>
        <v>ITA-SG-27</v>
      </c>
      <c r="J301" t="str">
        <f t="shared" si="14"/>
        <v/>
      </c>
      <c r="K301" s="3"/>
      <c r="L301" s="3"/>
    </row>
    <row r="302" spans="1:12" ht="12.75" customHeight="1" x14ac:dyDescent="0.2">
      <c r="A302" s="1">
        <v>305</v>
      </c>
      <c r="B302" s="1" t="s">
        <v>169</v>
      </c>
      <c r="C302" s="1" t="s">
        <v>8</v>
      </c>
      <c r="D302" s="1" t="s">
        <v>32</v>
      </c>
      <c r="E302" s="1" t="s">
        <v>10</v>
      </c>
      <c r="F302" s="1">
        <v>0</v>
      </c>
      <c r="G302" s="2">
        <v>39</v>
      </c>
      <c r="H302" s="4" t="str">
        <f t="shared" si="12"/>
        <v/>
      </c>
      <c r="I302" t="str">
        <f t="shared" si="13"/>
        <v>ITA-zan VETRI-39</v>
      </c>
      <c r="J302" t="str">
        <f t="shared" si="14"/>
        <v/>
      </c>
      <c r="K302" s="3"/>
      <c r="L302" s="3"/>
    </row>
    <row r="303" spans="1:12" ht="12.75" customHeight="1" x14ac:dyDescent="0.2">
      <c r="A303" s="1">
        <v>306</v>
      </c>
      <c r="B303" s="1" t="s">
        <v>169</v>
      </c>
      <c r="C303" s="1" t="s">
        <v>8</v>
      </c>
      <c r="D303" s="1" t="s">
        <v>32</v>
      </c>
      <c r="F303" s="1">
        <v>10</v>
      </c>
      <c r="G303" s="2">
        <v>31</v>
      </c>
      <c r="H303" s="4">
        <f t="shared" si="12"/>
        <v>310</v>
      </c>
      <c r="I303" t="str">
        <f t="shared" si="13"/>
        <v>ITA-zan VETRI-31</v>
      </c>
      <c r="J303" t="str">
        <f t="shared" si="14"/>
        <v/>
      </c>
      <c r="K303" s="3"/>
      <c r="L303" s="3"/>
    </row>
    <row r="304" spans="1:12" ht="12.75" customHeight="1" x14ac:dyDescent="0.2">
      <c r="A304" s="1">
        <v>307</v>
      </c>
      <c r="B304" s="1" t="s">
        <v>169</v>
      </c>
      <c r="C304" s="1" t="s">
        <v>8</v>
      </c>
      <c r="D304" s="1" t="s">
        <v>32</v>
      </c>
      <c r="F304" s="1">
        <v>20</v>
      </c>
      <c r="G304" s="2">
        <v>16</v>
      </c>
      <c r="H304" s="4">
        <f t="shared" si="12"/>
        <v>320</v>
      </c>
      <c r="I304" t="str">
        <f t="shared" si="13"/>
        <v>ITA-zan VETRI-16</v>
      </c>
      <c r="J304" t="str">
        <f t="shared" si="14"/>
        <v/>
      </c>
      <c r="K304" s="3"/>
      <c r="L304" s="3"/>
    </row>
    <row r="305" spans="1:12" ht="12.75" customHeight="1" x14ac:dyDescent="0.2">
      <c r="A305" s="1">
        <v>308</v>
      </c>
      <c r="B305" s="1" t="s">
        <v>170</v>
      </c>
      <c r="C305" s="1" t="s">
        <v>8</v>
      </c>
      <c r="D305" s="1" t="s">
        <v>43</v>
      </c>
      <c r="F305" s="1">
        <v>20</v>
      </c>
      <c r="G305" s="2">
        <v>21</v>
      </c>
      <c r="H305" s="4">
        <f t="shared" si="12"/>
        <v>420</v>
      </c>
      <c r="I305" t="str">
        <f t="shared" si="13"/>
        <v>ITA-zan pin SPA-21</v>
      </c>
      <c r="J305" t="str">
        <f t="shared" si="14"/>
        <v/>
      </c>
      <c r="K305" s="3"/>
      <c r="L305" s="3"/>
    </row>
    <row r="306" spans="1:12" ht="12.75" customHeight="1" x14ac:dyDescent="0.2">
      <c r="A306" s="1">
        <v>309</v>
      </c>
      <c r="B306" s="1" t="s">
        <v>170</v>
      </c>
      <c r="C306" s="1" t="s">
        <v>8</v>
      </c>
      <c r="D306" s="1" t="s">
        <v>43</v>
      </c>
      <c r="E306" s="1" t="s">
        <v>10</v>
      </c>
      <c r="F306" s="1">
        <v>0</v>
      </c>
      <c r="G306" s="2">
        <v>17</v>
      </c>
      <c r="H306" s="4" t="str">
        <f t="shared" si="12"/>
        <v/>
      </c>
      <c r="I306" t="str">
        <f t="shared" si="13"/>
        <v>ITA-zan pin SPA-17</v>
      </c>
      <c r="J306" t="str">
        <f t="shared" si="14"/>
        <v/>
      </c>
      <c r="K306" s="3"/>
      <c r="L306" s="3"/>
    </row>
    <row r="307" spans="1:12" ht="12.75" customHeight="1" x14ac:dyDescent="0.2">
      <c r="A307" s="1">
        <v>310</v>
      </c>
      <c r="B307" s="1" t="s">
        <v>171</v>
      </c>
      <c r="C307" s="1" t="s">
        <v>8</v>
      </c>
      <c r="D307" s="1" t="s">
        <v>93</v>
      </c>
      <c r="E307" s="1" t="s">
        <v>10</v>
      </c>
      <c r="F307" s="1">
        <v>0</v>
      </c>
      <c r="G307" s="2">
        <v>16</v>
      </c>
      <c r="H307" s="4" t="str">
        <f t="shared" si="12"/>
        <v/>
      </c>
      <c r="I307" t="str">
        <f t="shared" si="13"/>
        <v>ITA-zan SPA-16</v>
      </c>
      <c r="J307" t="str">
        <f t="shared" si="14"/>
        <v/>
      </c>
      <c r="K307" s="3"/>
      <c r="L307" s="3"/>
    </row>
    <row r="308" spans="1:12" ht="12.75" customHeight="1" x14ac:dyDescent="0.2">
      <c r="A308" s="1">
        <v>311</v>
      </c>
      <c r="B308" s="1" t="s">
        <v>171</v>
      </c>
      <c r="C308" s="1" t="s">
        <v>8</v>
      </c>
      <c r="D308" s="1" t="s">
        <v>93</v>
      </c>
      <c r="F308" s="1">
        <v>10</v>
      </c>
      <c r="G308" s="2">
        <v>18</v>
      </c>
      <c r="H308" s="4">
        <f t="shared" si="12"/>
        <v>180</v>
      </c>
      <c r="I308" t="str">
        <f t="shared" si="13"/>
        <v>ITA-zan SPA-18</v>
      </c>
      <c r="J308" t="str">
        <f t="shared" si="14"/>
        <v/>
      </c>
      <c r="K308" s="3"/>
      <c r="L308" s="3"/>
    </row>
    <row r="309" spans="1:12" ht="12.75" customHeight="1" x14ac:dyDescent="0.2">
      <c r="A309" s="1">
        <v>312</v>
      </c>
      <c r="B309" s="1" t="s">
        <v>171</v>
      </c>
      <c r="C309" s="1" t="s">
        <v>8</v>
      </c>
      <c r="D309" s="1" t="s">
        <v>93</v>
      </c>
      <c r="F309" s="1">
        <v>20</v>
      </c>
      <c r="G309" s="2">
        <v>19</v>
      </c>
      <c r="H309" s="4">
        <f t="shared" si="12"/>
        <v>380</v>
      </c>
      <c r="I309" t="str">
        <f t="shared" si="13"/>
        <v>ITA-zan SPA-19</v>
      </c>
      <c r="J309" t="str">
        <f t="shared" si="14"/>
        <v/>
      </c>
      <c r="K309" s="3"/>
      <c r="L309" s="3"/>
    </row>
    <row r="310" spans="1:12" ht="12.75" customHeight="1" x14ac:dyDescent="0.2">
      <c r="A310" s="1">
        <v>313</v>
      </c>
      <c r="B310" s="1" t="s">
        <v>172</v>
      </c>
      <c r="C310" s="1" t="s">
        <v>8</v>
      </c>
      <c r="D310" s="1" t="s">
        <v>61</v>
      </c>
      <c r="E310" s="1" t="s">
        <v>10</v>
      </c>
      <c r="F310" s="1">
        <v>0</v>
      </c>
      <c r="G310" s="2">
        <v>17</v>
      </c>
      <c r="H310" s="4" t="str">
        <f t="shared" si="12"/>
        <v/>
      </c>
      <c r="I310" t="str">
        <f t="shared" si="13"/>
        <v>ITA-zan PAM-17</v>
      </c>
      <c r="J310" t="str">
        <f t="shared" si="14"/>
        <v/>
      </c>
      <c r="K310" s="3"/>
      <c r="L310" s="3"/>
    </row>
    <row r="311" spans="1:12" ht="12.75" customHeight="1" x14ac:dyDescent="0.2">
      <c r="A311" s="1">
        <v>314</v>
      </c>
      <c r="B311" s="1" t="s">
        <v>172</v>
      </c>
      <c r="C311" s="1" t="s">
        <v>8</v>
      </c>
      <c r="D311" s="1" t="s">
        <v>61</v>
      </c>
      <c r="F311" s="1">
        <v>20</v>
      </c>
      <c r="G311" s="2">
        <v>26</v>
      </c>
      <c r="H311" s="4">
        <f t="shared" si="12"/>
        <v>520</v>
      </c>
      <c r="I311" t="str">
        <f t="shared" si="13"/>
        <v>ITA-zan PAM-26</v>
      </c>
      <c r="J311" t="str">
        <f t="shared" si="14"/>
        <v/>
      </c>
      <c r="K311" s="3"/>
      <c r="L311" s="3"/>
    </row>
    <row r="312" spans="1:12" ht="12.75" customHeight="1" x14ac:dyDescent="0.2">
      <c r="A312" s="1">
        <v>315</v>
      </c>
      <c r="B312" s="1" t="s">
        <v>172</v>
      </c>
      <c r="C312" s="1" t="s">
        <v>8</v>
      </c>
      <c r="D312" s="1" t="s">
        <v>61</v>
      </c>
      <c r="F312" s="1">
        <v>10</v>
      </c>
      <c r="G312" s="2">
        <v>26</v>
      </c>
      <c r="H312" s="4">
        <f t="shared" si="12"/>
        <v>260</v>
      </c>
      <c r="I312" t="str">
        <f t="shared" si="13"/>
        <v>ITA-zan PAM-26</v>
      </c>
      <c r="J312" t="str">
        <f t="shared" si="14"/>
        <v/>
      </c>
      <c r="K312" s="3"/>
      <c r="L312" s="3"/>
    </row>
    <row r="313" spans="1:12" ht="12.75" customHeight="1" x14ac:dyDescent="0.2">
      <c r="A313" s="1">
        <v>316</v>
      </c>
      <c r="B313" s="1" t="s">
        <v>173</v>
      </c>
      <c r="C313" s="1" t="s">
        <v>8</v>
      </c>
      <c r="D313" s="1" t="s">
        <v>50</v>
      </c>
      <c r="F313" s="1">
        <v>10</v>
      </c>
      <c r="G313" s="2">
        <v>28</v>
      </c>
      <c r="H313" s="4">
        <f t="shared" si="12"/>
        <v>280</v>
      </c>
      <c r="I313" t="str">
        <f t="shared" si="13"/>
        <v>ITA-zan S.R.L.-28</v>
      </c>
      <c r="J313" t="str">
        <f t="shared" si="14"/>
        <v/>
      </c>
      <c r="K313" s="3"/>
      <c r="L313" s="3"/>
    </row>
    <row r="314" spans="1:12" ht="12.75" customHeight="1" x14ac:dyDescent="0.2">
      <c r="A314" s="1">
        <v>317</v>
      </c>
      <c r="B314" s="1" t="s">
        <v>174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4" t="str">
        <f t="shared" si="12"/>
        <v/>
      </c>
      <c r="I314" t="str">
        <f t="shared" si="13"/>
        <v>ITA-SG-13</v>
      </c>
      <c r="J314" t="str">
        <f t="shared" si="14"/>
        <v/>
      </c>
      <c r="K314" s="3"/>
      <c r="L314" s="3"/>
    </row>
    <row r="315" spans="1:12" ht="12.75" customHeight="1" x14ac:dyDescent="0.2">
      <c r="A315" s="1">
        <v>318</v>
      </c>
      <c r="B315" s="1" t="s">
        <v>174</v>
      </c>
      <c r="C315" s="1" t="s">
        <v>8</v>
      </c>
      <c r="D315" s="1" t="s">
        <v>9</v>
      </c>
      <c r="F315" s="1">
        <v>20</v>
      </c>
      <c r="G315" s="2">
        <v>37</v>
      </c>
      <c r="H315" s="4">
        <f t="shared" si="12"/>
        <v>740</v>
      </c>
      <c r="I315" t="str">
        <f t="shared" si="13"/>
        <v>ITA-SG-37</v>
      </c>
      <c r="J315" t="str">
        <f t="shared" si="14"/>
        <v/>
      </c>
      <c r="K315" s="3"/>
      <c r="L315" s="3"/>
    </row>
    <row r="316" spans="1:12" ht="12.75" customHeight="1" x14ac:dyDescent="0.2">
      <c r="A316" s="1">
        <v>319</v>
      </c>
      <c r="B316" s="1" t="s">
        <v>175</v>
      </c>
      <c r="C316" s="1" t="s">
        <v>8</v>
      </c>
      <c r="D316" s="1" t="s">
        <v>176</v>
      </c>
      <c r="F316" s="1">
        <v>10</v>
      </c>
      <c r="G316" s="2">
        <v>19</v>
      </c>
      <c r="H316" s="4">
        <f t="shared" si="12"/>
        <v>190</v>
      </c>
      <c r="I316" t="str">
        <f t="shared" si="13"/>
        <v>ITA-mull-19</v>
      </c>
      <c r="J316" t="str">
        <f t="shared" si="14"/>
        <v/>
      </c>
      <c r="K316" s="3"/>
      <c r="L316" s="3"/>
    </row>
    <row r="317" spans="1:12" ht="12.75" customHeight="1" x14ac:dyDescent="0.2">
      <c r="A317" s="1">
        <v>320</v>
      </c>
      <c r="B317" s="1" t="s">
        <v>175</v>
      </c>
      <c r="C317" s="1" t="s">
        <v>8</v>
      </c>
      <c r="D317" s="1" t="s">
        <v>176</v>
      </c>
      <c r="E317" s="1" t="s">
        <v>10</v>
      </c>
      <c r="F317" s="1">
        <v>0</v>
      </c>
      <c r="G317" s="2">
        <v>39</v>
      </c>
      <c r="H317" s="4" t="str">
        <f t="shared" si="12"/>
        <v/>
      </c>
      <c r="I317" t="str">
        <f t="shared" si="13"/>
        <v>ITA-mull-39</v>
      </c>
      <c r="J317" t="str">
        <f t="shared" si="14"/>
        <v/>
      </c>
      <c r="K317" s="3"/>
      <c r="L317" s="3"/>
    </row>
    <row r="318" spans="1:12" ht="12.75" customHeight="1" x14ac:dyDescent="0.2">
      <c r="A318" s="1">
        <v>321</v>
      </c>
      <c r="B318" s="1" t="s">
        <v>175</v>
      </c>
      <c r="C318" s="1" t="s">
        <v>8</v>
      </c>
      <c r="D318" s="1" t="s">
        <v>176</v>
      </c>
      <c r="F318" s="1">
        <v>20</v>
      </c>
      <c r="G318" s="2">
        <v>26</v>
      </c>
      <c r="H318" s="4">
        <f t="shared" si="12"/>
        <v>520</v>
      </c>
      <c r="I318" t="str">
        <f t="shared" si="13"/>
        <v>ITA-mull-26</v>
      </c>
      <c r="J318" t="str">
        <f t="shared" si="14"/>
        <v/>
      </c>
      <c r="K318" s="3"/>
      <c r="L318" s="3"/>
    </row>
    <row r="319" spans="1:12" ht="12.75" customHeight="1" x14ac:dyDescent="0.2">
      <c r="A319" s="1">
        <v>322</v>
      </c>
      <c r="B319" s="1" t="s">
        <v>177</v>
      </c>
      <c r="C319" s="1" t="s">
        <v>8</v>
      </c>
      <c r="D319" s="1" t="s">
        <v>32</v>
      </c>
      <c r="E319" s="1" t="s">
        <v>10</v>
      </c>
      <c r="F319" s="1">
        <v>0</v>
      </c>
      <c r="G319" s="2">
        <v>33</v>
      </c>
      <c r="H319" s="4" t="str">
        <f t="shared" si="12"/>
        <v/>
      </c>
      <c r="I319" t="str">
        <f t="shared" si="13"/>
        <v>ITA-zan VETRI-33</v>
      </c>
      <c r="J319" t="str">
        <f t="shared" si="14"/>
        <v/>
      </c>
      <c r="K319" s="3"/>
      <c r="L319" s="3"/>
    </row>
    <row r="320" spans="1:12" ht="12.75" customHeight="1" x14ac:dyDescent="0.2">
      <c r="A320" s="1">
        <v>323</v>
      </c>
      <c r="B320" s="1" t="s">
        <v>178</v>
      </c>
      <c r="C320" s="1" t="s">
        <v>8</v>
      </c>
      <c r="D320" s="1" t="s">
        <v>50</v>
      </c>
      <c r="E320" s="1" t="s">
        <v>10</v>
      </c>
      <c r="F320" s="1">
        <v>0</v>
      </c>
      <c r="G320" s="2">
        <v>19</v>
      </c>
      <c r="H320" s="4" t="str">
        <f t="shared" si="12"/>
        <v/>
      </c>
      <c r="I320" t="str">
        <f t="shared" si="13"/>
        <v>ITA-zan S.R.L.-19</v>
      </c>
      <c r="J320" t="str">
        <f t="shared" si="14"/>
        <v/>
      </c>
      <c r="K320" s="3"/>
      <c r="L320" s="3"/>
    </row>
    <row r="321" spans="1:12" ht="12.75" customHeight="1" x14ac:dyDescent="0.2">
      <c r="A321" s="1">
        <v>324</v>
      </c>
      <c r="B321" s="1" t="s">
        <v>179</v>
      </c>
      <c r="C321" s="1" t="s">
        <v>8</v>
      </c>
      <c r="D321" s="1" t="s">
        <v>9</v>
      </c>
      <c r="F321" s="1">
        <v>20</v>
      </c>
      <c r="G321" s="2">
        <v>36</v>
      </c>
      <c r="H321" s="4">
        <f t="shared" si="12"/>
        <v>720</v>
      </c>
      <c r="I321" t="str">
        <f t="shared" si="13"/>
        <v>ITA-SG-36</v>
      </c>
      <c r="J321" t="str">
        <f t="shared" si="14"/>
        <v/>
      </c>
      <c r="K321" s="3"/>
      <c r="L321" s="3"/>
    </row>
    <row r="322" spans="1:12" ht="12.75" customHeight="1" x14ac:dyDescent="0.2">
      <c r="A322" s="1">
        <v>325</v>
      </c>
      <c r="B322" s="1" t="s">
        <v>179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4" t="str">
        <f t="shared" ref="H322:H385" si="15">IF(F322*G322=0,"",F322*G322)</f>
        <v/>
      </c>
      <c r="I322" t="str">
        <f t="shared" ref="I322:I385" si="16">_xlfn.CONCAT(C322,"-",D322,"-",G322)</f>
        <v>ITA-SG-16</v>
      </c>
      <c r="J322" t="str">
        <f t="shared" ref="J322:J385" si="17">IF(AND(C322="EGY",G322&gt;20),"TROVATO","")</f>
        <v/>
      </c>
      <c r="K322" s="3"/>
      <c r="L322" s="3"/>
    </row>
    <row r="323" spans="1:12" ht="12.75" customHeight="1" x14ac:dyDescent="0.2">
      <c r="A323" s="1">
        <v>326</v>
      </c>
      <c r="B323" s="1" t="s">
        <v>180</v>
      </c>
      <c r="C323" s="1" t="s">
        <v>8</v>
      </c>
      <c r="D323" s="1" t="s">
        <v>43</v>
      </c>
      <c r="E323" s="1" t="s">
        <v>10</v>
      </c>
      <c r="F323" s="1">
        <v>0</v>
      </c>
      <c r="G323" s="2">
        <v>19</v>
      </c>
      <c r="H323" s="4" t="str">
        <f t="shared" si="15"/>
        <v/>
      </c>
      <c r="I323" t="str">
        <f t="shared" si="16"/>
        <v>ITA-zan pin SPA-19</v>
      </c>
      <c r="J323" t="str">
        <f t="shared" si="17"/>
        <v/>
      </c>
      <c r="K323" s="3"/>
      <c r="L323" s="3"/>
    </row>
    <row r="324" spans="1:12" ht="12.75" customHeight="1" x14ac:dyDescent="0.2">
      <c r="A324" s="1">
        <v>327</v>
      </c>
      <c r="B324" s="1" t="s">
        <v>181</v>
      </c>
      <c r="C324" s="1" t="s">
        <v>8</v>
      </c>
      <c r="D324" s="1" t="s">
        <v>32</v>
      </c>
      <c r="F324" s="1">
        <v>20</v>
      </c>
      <c r="G324" s="2">
        <v>37</v>
      </c>
      <c r="H324" s="4">
        <f t="shared" si="15"/>
        <v>740</v>
      </c>
      <c r="I324" t="str">
        <f t="shared" si="16"/>
        <v>ITA-zan VETRI-37</v>
      </c>
      <c r="J324" t="str">
        <f t="shared" si="17"/>
        <v/>
      </c>
      <c r="K324" s="3"/>
      <c r="L324" s="3"/>
    </row>
    <row r="325" spans="1:12" ht="12.75" customHeight="1" x14ac:dyDescent="0.2">
      <c r="A325" s="1">
        <v>328</v>
      </c>
      <c r="B325" s="1" t="s">
        <v>181</v>
      </c>
      <c r="C325" s="1" t="s">
        <v>8</v>
      </c>
      <c r="D325" s="1" t="s">
        <v>32</v>
      </c>
      <c r="E325" s="1" t="s">
        <v>10</v>
      </c>
      <c r="F325" s="1">
        <v>0</v>
      </c>
      <c r="G325" s="2">
        <v>26</v>
      </c>
      <c r="H325" s="4" t="str">
        <f t="shared" si="15"/>
        <v/>
      </c>
      <c r="I325" t="str">
        <f t="shared" si="16"/>
        <v>ITA-zan VETRI-26</v>
      </c>
      <c r="J325" t="str">
        <f t="shared" si="17"/>
        <v/>
      </c>
      <c r="K325" s="3"/>
      <c r="L325" s="3"/>
    </row>
    <row r="326" spans="1:12" ht="12.75" customHeight="1" x14ac:dyDescent="0.2">
      <c r="A326" s="1">
        <v>329</v>
      </c>
      <c r="B326" s="1" t="s">
        <v>181</v>
      </c>
      <c r="C326" s="1" t="s">
        <v>8</v>
      </c>
      <c r="D326" s="1" t="s">
        <v>32</v>
      </c>
      <c r="F326" s="1">
        <v>20</v>
      </c>
      <c r="G326" s="2">
        <v>35</v>
      </c>
      <c r="H326" s="4">
        <f t="shared" si="15"/>
        <v>700</v>
      </c>
      <c r="I326" t="str">
        <f t="shared" si="16"/>
        <v>ITA-zan VETRI-35</v>
      </c>
      <c r="J326" t="str">
        <f t="shared" si="17"/>
        <v/>
      </c>
      <c r="K326" s="3"/>
      <c r="L326" s="3"/>
    </row>
    <row r="327" spans="1:12" ht="12.75" customHeight="1" x14ac:dyDescent="0.2">
      <c r="A327" s="1">
        <v>330</v>
      </c>
      <c r="B327" s="1" t="s">
        <v>181</v>
      </c>
      <c r="C327" s="1" t="s">
        <v>8</v>
      </c>
      <c r="D327" s="1" t="s">
        <v>32</v>
      </c>
      <c r="F327" s="1">
        <v>10</v>
      </c>
      <c r="G327" s="2">
        <v>16</v>
      </c>
      <c r="H327" s="4">
        <f t="shared" si="15"/>
        <v>160</v>
      </c>
      <c r="I327" t="str">
        <f t="shared" si="16"/>
        <v>ITA-zan VETRI-16</v>
      </c>
      <c r="J327" t="str">
        <f t="shared" si="17"/>
        <v/>
      </c>
      <c r="K327" s="3"/>
      <c r="L327" s="3"/>
    </row>
    <row r="328" spans="1:12" ht="12.75" customHeight="1" x14ac:dyDescent="0.2">
      <c r="A328" s="1">
        <v>331</v>
      </c>
      <c r="B328" s="1" t="s">
        <v>182</v>
      </c>
      <c r="C328" s="1" t="s">
        <v>8</v>
      </c>
      <c r="D328" s="1" t="s">
        <v>43</v>
      </c>
      <c r="F328" s="1">
        <v>10</v>
      </c>
      <c r="G328" s="2">
        <v>31</v>
      </c>
      <c r="H328" s="4">
        <f t="shared" si="15"/>
        <v>310</v>
      </c>
      <c r="I328" t="str">
        <f t="shared" si="16"/>
        <v>ITA-zan pin SPA-31</v>
      </c>
      <c r="J328" t="str">
        <f t="shared" si="17"/>
        <v/>
      </c>
      <c r="K328" s="3"/>
      <c r="L328" s="3"/>
    </row>
    <row r="329" spans="1:12" ht="12.75" customHeight="1" x14ac:dyDescent="0.2">
      <c r="A329" s="1">
        <v>332</v>
      </c>
      <c r="B329" s="1" t="s">
        <v>182</v>
      </c>
      <c r="C329" s="1" t="s">
        <v>8</v>
      </c>
      <c r="D329" s="1" t="s">
        <v>43</v>
      </c>
      <c r="E329" s="1" t="s">
        <v>10</v>
      </c>
      <c r="F329" s="1">
        <v>0</v>
      </c>
      <c r="G329" s="2">
        <v>21</v>
      </c>
      <c r="H329" s="4" t="str">
        <f t="shared" si="15"/>
        <v/>
      </c>
      <c r="I329" t="str">
        <f t="shared" si="16"/>
        <v>ITA-zan pin SPA-21</v>
      </c>
      <c r="J329" t="str">
        <f t="shared" si="17"/>
        <v/>
      </c>
      <c r="K329" s="3"/>
      <c r="L329" s="3"/>
    </row>
    <row r="330" spans="1:12" ht="12.75" customHeight="1" x14ac:dyDescent="0.2">
      <c r="A330" s="1">
        <v>333</v>
      </c>
      <c r="B330" s="1" t="s">
        <v>182</v>
      </c>
      <c r="C330" s="1" t="s">
        <v>8</v>
      </c>
      <c r="D330" s="1" t="s">
        <v>43</v>
      </c>
      <c r="F330" s="1">
        <v>20</v>
      </c>
      <c r="G330" s="2">
        <v>34</v>
      </c>
      <c r="H330" s="4">
        <f t="shared" si="15"/>
        <v>680</v>
      </c>
      <c r="I330" t="str">
        <f t="shared" si="16"/>
        <v>ITA-zan pin SPA-34</v>
      </c>
      <c r="J330" t="str">
        <f t="shared" si="17"/>
        <v/>
      </c>
      <c r="K330" s="3"/>
      <c r="L330" s="3"/>
    </row>
    <row r="331" spans="1:12" ht="12.75" customHeight="1" x14ac:dyDescent="0.2">
      <c r="A331" s="1">
        <v>334</v>
      </c>
      <c r="B331" s="1" t="s">
        <v>183</v>
      </c>
      <c r="C331" s="1" t="s">
        <v>8</v>
      </c>
      <c r="D331" s="1" t="s">
        <v>50</v>
      </c>
      <c r="E331" s="1" t="s">
        <v>10</v>
      </c>
      <c r="F331" s="1">
        <v>0</v>
      </c>
      <c r="G331" s="2">
        <v>29</v>
      </c>
      <c r="H331" s="4" t="str">
        <f t="shared" si="15"/>
        <v/>
      </c>
      <c r="I331" t="str">
        <f t="shared" si="16"/>
        <v>ITA-zan S.R.L.-29</v>
      </c>
      <c r="J331" t="str">
        <f t="shared" si="17"/>
        <v/>
      </c>
      <c r="K331" s="3"/>
      <c r="L331" s="3"/>
    </row>
    <row r="332" spans="1:12" ht="12.75" customHeight="1" x14ac:dyDescent="0.2">
      <c r="A332" s="1">
        <v>335</v>
      </c>
      <c r="B332" s="1" t="s">
        <v>184</v>
      </c>
      <c r="C332" s="1" t="s">
        <v>8</v>
      </c>
      <c r="D332" s="1" t="s">
        <v>43</v>
      </c>
      <c r="F332" s="1">
        <v>20</v>
      </c>
      <c r="G332" s="2">
        <v>27</v>
      </c>
      <c r="H332" s="4">
        <f t="shared" si="15"/>
        <v>540</v>
      </c>
      <c r="I332" t="str">
        <f t="shared" si="16"/>
        <v>ITA-zan pin SPA-27</v>
      </c>
      <c r="J332" t="str">
        <f t="shared" si="17"/>
        <v/>
      </c>
      <c r="K332" s="3"/>
      <c r="L332" s="3"/>
    </row>
    <row r="333" spans="1:12" ht="12.75" customHeight="1" x14ac:dyDescent="0.2">
      <c r="A333" s="1">
        <v>336</v>
      </c>
      <c r="B333" s="1" t="s">
        <v>184</v>
      </c>
      <c r="C333" s="1" t="s">
        <v>8</v>
      </c>
      <c r="D333" s="1" t="s">
        <v>43</v>
      </c>
      <c r="F333" s="1">
        <v>10</v>
      </c>
      <c r="G333" s="2">
        <v>10</v>
      </c>
      <c r="H333" s="4">
        <f t="shared" si="15"/>
        <v>100</v>
      </c>
      <c r="I333" t="str">
        <f t="shared" si="16"/>
        <v>ITA-zan pin SPA-10</v>
      </c>
      <c r="J333" t="str">
        <f t="shared" si="17"/>
        <v/>
      </c>
      <c r="K333" s="3"/>
      <c r="L333" s="3"/>
    </row>
    <row r="334" spans="1:12" ht="12.75" customHeight="1" x14ac:dyDescent="0.2">
      <c r="A334" s="1">
        <v>337</v>
      </c>
      <c r="B334" s="1" t="s">
        <v>184</v>
      </c>
      <c r="C334" s="1" t="s">
        <v>8</v>
      </c>
      <c r="D334" s="1" t="s">
        <v>43</v>
      </c>
      <c r="E334" s="1" t="s">
        <v>10</v>
      </c>
      <c r="F334" s="1">
        <v>0</v>
      </c>
      <c r="G334" s="2">
        <v>12</v>
      </c>
      <c r="H334" s="4" t="str">
        <f t="shared" si="15"/>
        <v/>
      </c>
      <c r="I334" t="str">
        <f t="shared" si="16"/>
        <v>ITA-zan pin SPA-12</v>
      </c>
      <c r="J334" t="str">
        <f t="shared" si="17"/>
        <v/>
      </c>
      <c r="K334" s="3"/>
      <c r="L334" s="3"/>
    </row>
    <row r="335" spans="1:12" ht="12.75" customHeight="1" x14ac:dyDescent="0.2">
      <c r="A335" s="1">
        <v>338</v>
      </c>
      <c r="B335" s="1" t="s">
        <v>185</v>
      </c>
      <c r="C335" s="1" t="s">
        <v>8</v>
      </c>
      <c r="D335" s="1" t="s">
        <v>9</v>
      </c>
      <c r="F335" s="1">
        <v>20</v>
      </c>
      <c r="G335" s="2">
        <v>11</v>
      </c>
      <c r="H335" s="4">
        <f t="shared" si="15"/>
        <v>220</v>
      </c>
      <c r="I335" t="str">
        <f t="shared" si="16"/>
        <v>ITA-SG-11</v>
      </c>
      <c r="J335" t="str">
        <f t="shared" si="17"/>
        <v/>
      </c>
      <c r="K335" s="3"/>
      <c r="L335" s="3"/>
    </row>
    <row r="336" spans="1:12" ht="12.75" customHeight="1" x14ac:dyDescent="0.2">
      <c r="A336" s="1">
        <v>339</v>
      </c>
      <c r="B336" s="1" t="s">
        <v>185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4" t="str">
        <f t="shared" si="15"/>
        <v/>
      </c>
      <c r="I336" t="str">
        <f t="shared" si="16"/>
        <v>ITA-SG-23</v>
      </c>
      <c r="J336" t="str">
        <f t="shared" si="17"/>
        <v/>
      </c>
      <c r="K336" s="3"/>
      <c r="L336" s="3"/>
    </row>
    <row r="337" spans="1:12" ht="12.75" customHeight="1" x14ac:dyDescent="0.2">
      <c r="A337" s="1">
        <v>340</v>
      </c>
      <c r="B337" s="1" t="s">
        <v>185</v>
      </c>
      <c r="C337" s="1" t="s">
        <v>8</v>
      </c>
      <c r="D337" s="1" t="s">
        <v>9</v>
      </c>
      <c r="F337" s="1">
        <v>10</v>
      </c>
      <c r="G337" s="2">
        <v>13</v>
      </c>
      <c r="H337" s="4">
        <f t="shared" si="15"/>
        <v>130</v>
      </c>
      <c r="I337" t="str">
        <f t="shared" si="16"/>
        <v>ITA-SG-13</v>
      </c>
      <c r="J337" t="str">
        <f t="shared" si="17"/>
        <v/>
      </c>
      <c r="K337" s="3"/>
      <c r="L337" s="3"/>
    </row>
    <row r="338" spans="1:12" ht="12.75" customHeight="1" x14ac:dyDescent="0.2">
      <c r="A338" s="1">
        <v>341</v>
      </c>
      <c r="B338" s="1" t="s">
        <v>185</v>
      </c>
      <c r="C338" s="1" t="s">
        <v>8</v>
      </c>
      <c r="D338" s="1" t="s">
        <v>9</v>
      </c>
      <c r="F338" s="1">
        <v>20</v>
      </c>
      <c r="G338" s="2">
        <v>20</v>
      </c>
      <c r="H338" s="4">
        <f t="shared" si="15"/>
        <v>400</v>
      </c>
      <c r="I338" t="str">
        <f t="shared" si="16"/>
        <v>ITA-SG-20</v>
      </c>
      <c r="J338" t="str">
        <f t="shared" si="17"/>
        <v/>
      </c>
      <c r="K338" s="3"/>
      <c r="L338" s="3"/>
    </row>
    <row r="339" spans="1:12" ht="12.75" customHeight="1" x14ac:dyDescent="0.2">
      <c r="A339" s="1">
        <v>342</v>
      </c>
      <c r="B339" s="1" t="s">
        <v>186</v>
      </c>
      <c r="C339" s="1" t="s">
        <v>8</v>
      </c>
      <c r="D339" s="1" t="s">
        <v>50</v>
      </c>
      <c r="E339" s="1" t="s">
        <v>10</v>
      </c>
      <c r="F339" s="1">
        <v>0</v>
      </c>
      <c r="G339" s="2">
        <v>25</v>
      </c>
      <c r="H339" s="4" t="str">
        <f t="shared" si="15"/>
        <v/>
      </c>
      <c r="I339" t="str">
        <f t="shared" si="16"/>
        <v>ITA-zan S.R.L.-25</v>
      </c>
      <c r="J339" t="str">
        <f t="shared" si="17"/>
        <v/>
      </c>
      <c r="K339" s="3"/>
      <c r="L339" s="3"/>
    </row>
    <row r="340" spans="1:12" ht="12.75" customHeight="1" x14ac:dyDescent="0.2">
      <c r="A340" s="1">
        <v>343</v>
      </c>
      <c r="B340" s="1" t="s">
        <v>187</v>
      </c>
      <c r="C340" s="1" t="s">
        <v>8</v>
      </c>
      <c r="D340" s="1" t="s">
        <v>32</v>
      </c>
      <c r="E340" s="1" t="s">
        <v>10</v>
      </c>
      <c r="F340" s="1">
        <v>0</v>
      </c>
      <c r="G340" s="2">
        <v>32</v>
      </c>
      <c r="H340" s="4" t="str">
        <f t="shared" si="15"/>
        <v/>
      </c>
      <c r="I340" t="str">
        <f t="shared" si="16"/>
        <v>ITA-zan VETRI-32</v>
      </c>
      <c r="J340" t="str">
        <f t="shared" si="17"/>
        <v/>
      </c>
      <c r="K340" s="3"/>
      <c r="L340" s="3"/>
    </row>
    <row r="341" spans="1:12" ht="12.75" customHeight="1" x14ac:dyDescent="0.2">
      <c r="A341" s="1">
        <v>344</v>
      </c>
      <c r="B341" s="1" t="s">
        <v>188</v>
      </c>
      <c r="C341" s="1" t="s">
        <v>8</v>
      </c>
      <c r="D341" s="1" t="s">
        <v>189</v>
      </c>
      <c r="E341" s="1" t="s">
        <v>10</v>
      </c>
      <c r="F341" s="1">
        <v>0</v>
      </c>
      <c r="G341" s="2">
        <v>38</v>
      </c>
      <c r="H341" s="4" t="str">
        <f t="shared" si="15"/>
        <v/>
      </c>
      <c r="I341" t="str">
        <f t="shared" si="16"/>
        <v>ITA-ECOpin S.R.L.-38</v>
      </c>
      <c r="J341" t="str">
        <f t="shared" si="17"/>
        <v/>
      </c>
      <c r="K341" s="3"/>
      <c r="L341" s="3"/>
    </row>
    <row r="342" spans="1:12" ht="12.75" customHeight="1" x14ac:dyDescent="0.2">
      <c r="A342" s="1">
        <v>345</v>
      </c>
      <c r="B342" s="1" t="s">
        <v>188</v>
      </c>
      <c r="C342" s="1" t="s">
        <v>8</v>
      </c>
      <c r="D342" s="1" t="s">
        <v>189</v>
      </c>
      <c r="F342" s="1">
        <v>20</v>
      </c>
      <c r="G342" s="2">
        <v>10</v>
      </c>
      <c r="H342" s="4">
        <f t="shared" si="15"/>
        <v>200</v>
      </c>
      <c r="I342" t="str">
        <f t="shared" si="16"/>
        <v>ITA-ECOpin S.R.L.-10</v>
      </c>
      <c r="J342" t="str">
        <f t="shared" si="17"/>
        <v/>
      </c>
      <c r="K342" s="3"/>
      <c r="L342" s="3"/>
    </row>
    <row r="343" spans="1:12" ht="12.75" customHeight="1" x14ac:dyDescent="0.2">
      <c r="A343" s="1">
        <v>346</v>
      </c>
      <c r="B343" s="1" t="s">
        <v>188</v>
      </c>
      <c r="C343" s="1" t="s">
        <v>8</v>
      </c>
      <c r="D343" s="1" t="s">
        <v>189</v>
      </c>
      <c r="F343" s="1">
        <v>20</v>
      </c>
      <c r="G343" s="2">
        <v>39</v>
      </c>
      <c r="H343" s="4">
        <f t="shared" si="15"/>
        <v>780</v>
      </c>
      <c r="I343" t="str">
        <f t="shared" si="16"/>
        <v>ITA-ECOpin S.R.L.-39</v>
      </c>
      <c r="J343" t="str">
        <f t="shared" si="17"/>
        <v/>
      </c>
      <c r="K343" s="3"/>
      <c r="L343" s="3"/>
    </row>
    <row r="344" spans="1:12" ht="12.75" customHeight="1" x14ac:dyDescent="0.2">
      <c r="A344" s="1">
        <v>347</v>
      </c>
      <c r="B344" s="1" t="s">
        <v>188</v>
      </c>
      <c r="C344" s="1" t="s">
        <v>8</v>
      </c>
      <c r="D344" s="1" t="s">
        <v>189</v>
      </c>
      <c r="F344" s="1">
        <v>10</v>
      </c>
      <c r="G344" s="2">
        <v>22</v>
      </c>
      <c r="H344" s="4">
        <f t="shared" si="15"/>
        <v>220</v>
      </c>
      <c r="I344" t="str">
        <f t="shared" si="16"/>
        <v>ITA-ECOpin S.R.L.-22</v>
      </c>
      <c r="J344" t="str">
        <f t="shared" si="17"/>
        <v/>
      </c>
      <c r="K344" s="3"/>
      <c r="L344" s="3"/>
    </row>
    <row r="345" spans="1:12" ht="12.75" customHeight="1" x14ac:dyDescent="0.2">
      <c r="A345" s="1">
        <v>348</v>
      </c>
      <c r="B345" s="1" t="s">
        <v>190</v>
      </c>
      <c r="C345" s="1" t="s">
        <v>8</v>
      </c>
      <c r="D345" s="1" t="s">
        <v>32</v>
      </c>
      <c r="E345" s="1" t="s">
        <v>10</v>
      </c>
      <c r="F345" s="1">
        <v>0</v>
      </c>
      <c r="G345" s="2">
        <v>27</v>
      </c>
      <c r="H345" s="4" t="str">
        <f t="shared" si="15"/>
        <v/>
      </c>
      <c r="I345" t="str">
        <f t="shared" si="16"/>
        <v>ITA-zan VETRI-27</v>
      </c>
      <c r="J345" t="str">
        <f t="shared" si="17"/>
        <v/>
      </c>
      <c r="K345" s="3"/>
      <c r="L345" s="3"/>
    </row>
    <row r="346" spans="1:12" ht="12.75" customHeight="1" x14ac:dyDescent="0.2">
      <c r="A346" s="1">
        <v>349</v>
      </c>
      <c r="B346" s="1" t="s">
        <v>190</v>
      </c>
      <c r="C346" s="1" t="s">
        <v>8</v>
      </c>
      <c r="D346" s="1" t="s">
        <v>32</v>
      </c>
      <c r="F346" s="1">
        <v>20</v>
      </c>
      <c r="G346" s="2">
        <v>25</v>
      </c>
      <c r="H346" s="4">
        <f t="shared" si="15"/>
        <v>500</v>
      </c>
      <c r="I346" t="str">
        <f t="shared" si="16"/>
        <v>ITA-zan VETRI-25</v>
      </c>
      <c r="J346" t="str">
        <f t="shared" si="17"/>
        <v/>
      </c>
      <c r="K346" s="3"/>
      <c r="L346" s="3"/>
    </row>
    <row r="347" spans="1:12" ht="12.75" customHeight="1" x14ac:dyDescent="0.2">
      <c r="A347" s="1">
        <v>350</v>
      </c>
      <c r="B347" s="1" t="s">
        <v>191</v>
      </c>
      <c r="C347" s="1" t="s">
        <v>8</v>
      </c>
      <c r="D347" s="1" t="s">
        <v>90</v>
      </c>
      <c r="F347" s="1">
        <v>10</v>
      </c>
      <c r="G347" s="2">
        <v>31</v>
      </c>
      <c r="H347" s="4">
        <f t="shared" si="15"/>
        <v>310</v>
      </c>
      <c r="I347" t="str">
        <f t="shared" si="16"/>
        <v>ITA-SG palla S.R.L.-31</v>
      </c>
      <c r="J347" t="str">
        <f t="shared" si="17"/>
        <v/>
      </c>
      <c r="K347" s="3"/>
      <c r="L347" s="3"/>
    </row>
    <row r="348" spans="1:12" ht="12.75" customHeight="1" x14ac:dyDescent="0.2">
      <c r="A348" s="1">
        <v>351</v>
      </c>
      <c r="B348" s="1" t="s">
        <v>191</v>
      </c>
      <c r="C348" s="1" t="s">
        <v>8</v>
      </c>
      <c r="D348" s="1" t="s">
        <v>90</v>
      </c>
      <c r="F348" s="1">
        <v>20</v>
      </c>
      <c r="G348" s="2">
        <v>22</v>
      </c>
      <c r="H348" s="4">
        <f t="shared" si="15"/>
        <v>440</v>
      </c>
      <c r="I348" t="str">
        <f t="shared" si="16"/>
        <v>ITA-SG palla S.R.L.-22</v>
      </c>
      <c r="J348" t="str">
        <f t="shared" si="17"/>
        <v/>
      </c>
      <c r="K348" s="3"/>
      <c r="L348" s="3"/>
    </row>
    <row r="349" spans="1:12" ht="12.75" customHeight="1" x14ac:dyDescent="0.2">
      <c r="A349" s="1">
        <v>352</v>
      </c>
      <c r="B349" s="1" t="s">
        <v>191</v>
      </c>
      <c r="C349" s="1" t="s">
        <v>8</v>
      </c>
      <c r="D349" s="1" t="s">
        <v>90</v>
      </c>
      <c r="E349" s="1" t="s">
        <v>10</v>
      </c>
      <c r="F349" s="1">
        <v>0</v>
      </c>
      <c r="G349" s="2">
        <v>12</v>
      </c>
      <c r="H349" s="4" t="str">
        <f t="shared" si="15"/>
        <v/>
      </c>
      <c r="I349" t="str">
        <f t="shared" si="16"/>
        <v>ITA-SG palla S.R.L.-12</v>
      </c>
      <c r="J349" t="str">
        <f t="shared" si="17"/>
        <v/>
      </c>
      <c r="K349" s="3"/>
      <c r="L349" s="3"/>
    </row>
    <row r="350" spans="1:12" ht="12.75" customHeight="1" x14ac:dyDescent="0.2">
      <c r="A350" s="1">
        <v>353</v>
      </c>
      <c r="B350" s="1" t="s">
        <v>192</v>
      </c>
      <c r="C350" s="1" t="s">
        <v>8</v>
      </c>
      <c r="D350" s="1" t="s">
        <v>32</v>
      </c>
      <c r="E350" s="1" t="s">
        <v>10</v>
      </c>
      <c r="F350" s="1">
        <v>0</v>
      </c>
      <c r="G350" s="2">
        <v>40</v>
      </c>
      <c r="H350" s="4" t="str">
        <f t="shared" si="15"/>
        <v/>
      </c>
      <c r="I350" t="str">
        <f t="shared" si="16"/>
        <v>ITA-zan VETRI-40</v>
      </c>
      <c r="J350" t="str">
        <f t="shared" si="17"/>
        <v/>
      </c>
      <c r="K350" s="3"/>
      <c r="L350" s="3"/>
    </row>
    <row r="351" spans="1:12" ht="12.75" customHeight="1" x14ac:dyDescent="0.2">
      <c r="A351" s="1">
        <v>354</v>
      </c>
      <c r="B351" s="1" t="s">
        <v>192</v>
      </c>
      <c r="C351" s="1" t="s">
        <v>8</v>
      </c>
      <c r="D351" s="1" t="s">
        <v>32</v>
      </c>
      <c r="F351" s="1">
        <v>10</v>
      </c>
      <c r="G351" s="2">
        <v>26</v>
      </c>
      <c r="H351" s="4">
        <f t="shared" si="15"/>
        <v>260</v>
      </c>
      <c r="I351" t="str">
        <f t="shared" si="16"/>
        <v>ITA-zan VETRI-26</v>
      </c>
      <c r="J351" t="str">
        <f t="shared" si="17"/>
        <v/>
      </c>
      <c r="K351" s="3"/>
      <c r="L351" s="3"/>
    </row>
    <row r="352" spans="1:12" ht="12.75" customHeight="1" x14ac:dyDescent="0.2">
      <c r="A352" s="1">
        <v>355</v>
      </c>
      <c r="B352" s="1" t="s">
        <v>193</v>
      </c>
      <c r="C352" s="1" t="s">
        <v>8</v>
      </c>
      <c r="D352" s="1" t="s">
        <v>50</v>
      </c>
      <c r="F352" s="1">
        <v>10</v>
      </c>
      <c r="G352" s="2">
        <v>25</v>
      </c>
      <c r="H352" s="4">
        <f t="shared" si="15"/>
        <v>250</v>
      </c>
      <c r="I352" t="str">
        <f t="shared" si="16"/>
        <v>ITA-zan S.R.L.-25</v>
      </c>
      <c r="J352" t="str">
        <f t="shared" si="17"/>
        <v/>
      </c>
      <c r="K352" s="3"/>
      <c r="L352" s="3"/>
    </row>
    <row r="353" spans="1:12" ht="12.75" customHeight="1" x14ac:dyDescent="0.2">
      <c r="A353" s="1">
        <v>356</v>
      </c>
      <c r="B353" s="1" t="s">
        <v>193</v>
      </c>
      <c r="C353" s="1" t="s">
        <v>8</v>
      </c>
      <c r="D353" s="1" t="s">
        <v>50</v>
      </c>
      <c r="F353" s="1">
        <v>20</v>
      </c>
      <c r="G353" s="2">
        <v>37</v>
      </c>
      <c r="H353" s="4">
        <f t="shared" si="15"/>
        <v>740</v>
      </c>
      <c r="I353" t="str">
        <f t="shared" si="16"/>
        <v>ITA-zan S.R.L.-37</v>
      </c>
      <c r="J353" t="str">
        <f t="shared" si="17"/>
        <v/>
      </c>
      <c r="K353" s="3"/>
      <c r="L353" s="3"/>
    </row>
    <row r="354" spans="1:12" ht="12.75" customHeight="1" x14ac:dyDescent="0.2">
      <c r="A354" s="1">
        <v>357</v>
      </c>
      <c r="B354" s="1" t="s">
        <v>194</v>
      </c>
      <c r="C354" s="1" t="s">
        <v>79</v>
      </c>
      <c r="D354" s="1" t="s">
        <v>195</v>
      </c>
      <c r="F354" s="1">
        <v>10</v>
      </c>
      <c r="G354" s="2">
        <v>39</v>
      </c>
      <c r="H354" s="4">
        <f t="shared" si="15"/>
        <v>390</v>
      </c>
      <c r="I354" t="str">
        <f t="shared" si="16"/>
        <v>GRC-zan palla SA-39</v>
      </c>
      <c r="J354" t="str">
        <f t="shared" si="17"/>
        <v/>
      </c>
      <c r="K354" s="3"/>
      <c r="L354" s="3"/>
    </row>
    <row r="355" spans="1:12" ht="12.75" customHeight="1" x14ac:dyDescent="0.2">
      <c r="A355" s="1">
        <v>358</v>
      </c>
      <c r="B355" s="1" t="s">
        <v>194</v>
      </c>
      <c r="C355" s="1" t="s">
        <v>79</v>
      </c>
      <c r="D355" s="1" t="s">
        <v>195</v>
      </c>
      <c r="E355" s="1" t="s">
        <v>10</v>
      </c>
      <c r="F355" s="1">
        <v>0</v>
      </c>
      <c r="G355" s="2">
        <v>10</v>
      </c>
      <c r="H355" s="4" t="str">
        <f t="shared" si="15"/>
        <v/>
      </c>
      <c r="I355" t="str">
        <f t="shared" si="16"/>
        <v>GRC-zan palla SA-10</v>
      </c>
      <c r="J355" t="str">
        <f t="shared" si="17"/>
        <v/>
      </c>
      <c r="K355" s="3"/>
      <c r="L355" s="3"/>
    </row>
    <row r="356" spans="1:12" ht="12.75" customHeight="1" x14ac:dyDescent="0.2">
      <c r="A356" s="1">
        <v>359</v>
      </c>
      <c r="B356" s="1" t="s">
        <v>194</v>
      </c>
      <c r="C356" s="1" t="s">
        <v>79</v>
      </c>
      <c r="D356" s="1" t="s">
        <v>195</v>
      </c>
      <c r="F356" s="1">
        <v>20</v>
      </c>
      <c r="G356" s="2">
        <v>14</v>
      </c>
      <c r="H356" s="4">
        <f t="shared" si="15"/>
        <v>280</v>
      </c>
      <c r="I356" t="str">
        <f t="shared" si="16"/>
        <v>GRC-zan palla SA-14</v>
      </c>
      <c r="J356" t="str">
        <f t="shared" si="17"/>
        <v/>
      </c>
      <c r="K356" s="3"/>
      <c r="L356" s="3"/>
    </row>
    <row r="357" spans="1:12" ht="12.75" customHeight="1" x14ac:dyDescent="0.2">
      <c r="A357" s="1">
        <v>360</v>
      </c>
      <c r="B357" s="1" t="s">
        <v>196</v>
      </c>
      <c r="C357" s="1" t="s">
        <v>8</v>
      </c>
      <c r="D357" s="1" t="s">
        <v>43</v>
      </c>
      <c r="E357" s="1" t="s">
        <v>10</v>
      </c>
      <c r="F357" s="1">
        <v>0</v>
      </c>
      <c r="G357" s="2">
        <v>11</v>
      </c>
      <c r="H357" s="4" t="str">
        <f t="shared" si="15"/>
        <v/>
      </c>
      <c r="I357" t="str">
        <f t="shared" si="16"/>
        <v>ITA-zan pin SPA-11</v>
      </c>
      <c r="J357" t="str">
        <f t="shared" si="17"/>
        <v/>
      </c>
    </row>
    <row r="358" spans="1:12" ht="12.75" customHeight="1" x14ac:dyDescent="0.2">
      <c r="A358" s="1">
        <v>361</v>
      </c>
      <c r="B358" s="1" t="s">
        <v>196</v>
      </c>
      <c r="C358" s="1" t="s">
        <v>8</v>
      </c>
      <c r="D358" s="1" t="s">
        <v>43</v>
      </c>
      <c r="F358" s="1">
        <v>20</v>
      </c>
      <c r="G358" s="2">
        <v>24</v>
      </c>
      <c r="H358" s="4">
        <f t="shared" si="15"/>
        <v>480</v>
      </c>
      <c r="I358" t="str">
        <f t="shared" si="16"/>
        <v>ITA-zan pin SPA-24</v>
      </c>
      <c r="J358" t="str">
        <f t="shared" si="17"/>
        <v/>
      </c>
    </row>
    <row r="359" spans="1:12" ht="12.75" customHeight="1" x14ac:dyDescent="0.2">
      <c r="A359" s="1">
        <v>362</v>
      </c>
      <c r="B359" s="1" t="s">
        <v>197</v>
      </c>
      <c r="C359" s="1" t="s">
        <v>8</v>
      </c>
      <c r="D359" s="1" t="s">
        <v>32</v>
      </c>
      <c r="E359" s="1" t="s">
        <v>10</v>
      </c>
      <c r="F359" s="1">
        <v>0</v>
      </c>
      <c r="G359" s="2">
        <v>21</v>
      </c>
      <c r="H359" s="4" t="str">
        <f t="shared" si="15"/>
        <v/>
      </c>
      <c r="I359" t="str">
        <f t="shared" si="16"/>
        <v>ITA-zan VETRI-21</v>
      </c>
      <c r="J359" t="str">
        <f t="shared" si="17"/>
        <v/>
      </c>
    </row>
    <row r="360" spans="1:12" ht="12.75" customHeight="1" x14ac:dyDescent="0.2">
      <c r="A360" s="1">
        <v>363</v>
      </c>
      <c r="B360" s="1" t="s">
        <v>197</v>
      </c>
      <c r="C360" s="1" t="s">
        <v>8</v>
      </c>
      <c r="D360" s="1" t="s">
        <v>32</v>
      </c>
      <c r="F360" s="1">
        <v>20</v>
      </c>
      <c r="G360" s="2">
        <v>38</v>
      </c>
      <c r="H360" s="4">
        <f t="shared" si="15"/>
        <v>760</v>
      </c>
      <c r="I360" t="str">
        <f t="shared" si="16"/>
        <v>ITA-zan VETRI-38</v>
      </c>
      <c r="J360" t="str">
        <f t="shared" si="17"/>
        <v/>
      </c>
    </row>
    <row r="361" spans="1:12" ht="12.75" customHeight="1" x14ac:dyDescent="0.2">
      <c r="A361" s="1">
        <v>364</v>
      </c>
      <c r="B361" s="1" t="s">
        <v>197</v>
      </c>
      <c r="C361" s="1" t="s">
        <v>8</v>
      </c>
      <c r="D361" s="1" t="s">
        <v>32</v>
      </c>
      <c r="F361" s="1">
        <v>10</v>
      </c>
      <c r="G361" s="2">
        <v>34</v>
      </c>
      <c r="H361" s="4">
        <f t="shared" si="15"/>
        <v>340</v>
      </c>
      <c r="I361" t="str">
        <f t="shared" si="16"/>
        <v>ITA-zan VETRI-34</v>
      </c>
      <c r="J361" t="str">
        <f t="shared" si="17"/>
        <v/>
      </c>
    </row>
    <row r="362" spans="1:12" ht="12.75" customHeight="1" x14ac:dyDescent="0.2">
      <c r="A362" s="1">
        <v>365</v>
      </c>
      <c r="B362" s="1" t="s">
        <v>198</v>
      </c>
      <c r="C362" s="1" t="s">
        <v>8</v>
      </c>
      <c r="D362" s="1" t="s">
        <v>32</v>
      </c>
      <c r="E362" s="1" t="s">
        <v>10</v>
      </c>
      <c r="F362" s="1">
        <v>0</v>
      </c>
      <c r="G362" s="2">
        <v>16</v>
      </c>
      <c r="H362" s="4" t="str">
        <f t="shared" si="15"/>
        <v/>
      </c>
      <c r="I362" t="str">
        <f t="shared" si="16"/>
        <v>ITA-zan VETRI-16</v>
      </c>
      <c r="J362" t="str">
        <f t="shared" si="17"/>
        <v/>
      </c>
    </row>
    <row r="363" spans="1:12" ht="12.75" customHeight="1" x14ac:dyDescent="0.2">
      <c r="A363" s="1">
        <v>366</v>
      </c>
      <c r="B363" s="1" t="s">
        <v>199</v>
      </c>
      <c r="C363" s="1" t="s">
        <v>8</v>
      </c>
      <c r="D363" s="1" t="s">
        <v>101</v>
      </c>
      <c r="F363" s="1">
        <v>20</v>
      </c>
      <c r="G363" s="2">
        <v>26</v>
      </c>
      <c r="H363" s="4">
        <f t="shared" si="15"/>
        <v>520</v>
      </c>
      <c r="I363" t="str">
        <f t="shared" si="16"/>
        <v>ITA-SG DISTRIBUZIONE SRL-26</v>
      </c>
      <c r="J363" t="str">
        <f t="shared" si="17"/>
        <v/>
      </c>
    </row>
    <row r="364" spans="1:12" ht="12.75" customHeight="1" x14ac:dyDescent="0.2">
      <c r="A364" s="1">
        <v>367</v>
      </c>
      <c r="B364" s="1" t="s">
        <v>200</v>
      </c>
      <c r="C364" s="1" t="s">
        <v>8</v>
      </c>
      <c r="D364" s="1" t="s">
        <v>93</v>
      </c>
      <c r="F364" s="1">
        <v>20</v>
      </c>
      <c r="G364" s="2">
        <v>13</v>
      </c>
      <c r="H364" s="4">
        <f t="shared" si="15"/>
        <v>260</v>
      </c>
      <c r="I364" t="str">
        <f t="shared" si="16"/>
        <v>ITA-zan SPA-13</v>
      </c>
      <c r="J364" t="str">
        <f t="shared" si="17"/>
        <v/>
      </c>
    </row>
    <row r="365" spans="1:12" ht="12.75" customHeight="1" x14ac:dyDescent="0.2">
      <c r="A365" s="1">
        <v>368</v>
      </c>
      <c r="B365" s="1" t="s">
        <v>200</v>
      </c>
      <c r="C365" s="1" t="s">
        <v>8</v>
      </c>
      <c r="D365" s="1" t="s">
        <v>93</v>
      </c>
      <c r="E365" s="1" t="s">
        <v>10</v>
      </c>
      <c r="F365" s="1">
        <v>0</v>
      </c>
      <c r="G365" s="2">
        <v>24</v>
      </c>
      <c r="H365" s="4" t="str">
        <f t="shared" si="15"/>
        <v/>
      </c>
      <c r="I365" t="str">
        <f t="shared" si="16"/>
        <v>ITA-zan SPA-24</v>
      </c>
      <c r="J365" t="str">
        <f t="shared" si="17"/>
        <v/>
      </c>
    </row>
    <row r="366" spans="1:12" ht="12.75" customHeight="1" x14ac:dyDescent="0.2">
      <c r="A366" s="1">
        <v>369</v>
      </c>
      <c r="B366" s="1" t="s">
        <v>201</v>
      </c>
      <c r="C366" s="1" t="s">
        <v>13</v>
      </c>
      <c r="D366" s="1" t="s">
        <v>15</v>
      </c>
      <c r="E366" s="1" t="s">
        <v>10</v>
      </c>
      <c r="F366" s="1">
        <v>0</v>
      </c>
      <c r="G366" s="2">
        <v>20</v>
      </c>
      <c r="H366" s="4" t="str">
        <f t="shared" si="15"/>
        <v/>
      </c>
      <c r="I366" t="str">
        <f t="shared" si="16"/>
        <v>EGY-EGYPTIAN SAE-20</v>
      </c>
      <c r="J366" t="str">
        <f t="shared" si="17"/>
        <v/>
      </c>
    </row>
    <row r="367" spans="1:12" ht="12.75" customHeight="1" x14ac:dyDescent="0.2">
      <c r="A367" s="1">
        <v>370</v>
      </c>
      <c r="B367" s="1" t="s">
        <v>201</v>
      </c>
      <c r="C367" s="1" t="s">
        <v>13</v>
      </c>
      <c r="D367" s="1" t="s">
        <v>15</v>
      </c>
      <c r="F367" s="1">
        <v>20</v>
      </c>
      <c r="G367" s="2">
        <v>18</v>
      </c>
      <c r="H367" s="4">
        <f t="shared" si="15"/>
        <v>360</v>
      </c>
      <c r="I367" t="str">
        <f t="shared" si="16"/>
        <v>EGY-EGYPTIAN SAE-18</v>
      </c>
      <c r="J367" t="str">
        <f t="shared" si="17"/>
        <v/>
      </c>
    </row>
    <row r="368" spans="1:12" ht="12.75" customHeight="1" x14ac:dyDescent="0.2">
      <c r="A368" s="1">
        <v>371</v>
      </c>
      <c r="B368" s="1" t="s">
        <v>201</v>
      </c>
      <c r="C368" s="1" t="s">
        <v>13</v>
      </c>
      <c r="D368" s="1" t="s">
        <v>15</v>
      </c>
      <c r="F368" s="1">
        <v>10</v>
      </c>
      <c r="G368" s="2">
        <v>22</v>
      </c>
      <c r="H368" s="4">
        <f t="shared" si="15"/>
        <v>220</v>
      </c>
      <c r="I368" t="str">
        <f t="shared" si="16"/>
        <v>EGY-EGYPTIAN SAE-22</v>
      </c>
      <c r="J368" t="str">
        <f t="shared" si="17"/>
        <v>TROVATO</v>
      </c>
    </row>
    <row r="369" spans="1:10" ht="12.75" customHeight="1" x14ac:dyDescent="0.2">
      <c r="A369" s="1">
        <v>372</v>
      </c>
      <c r="B369" s="1" t="s">
        <v>202</v>
      </c>
      <c r="C369" s="1" t="s">
        <v>8</v>
      </c>
      <c r="D369" s="1" t="s">
        <v>93</v>
      </c>
      <c r="F369" s="1">
        <v>20</v>
      </c>
      <c r="G369" s="2">
        <v>16</v>
      </c>
      <c r="H369" s="4">
        <f t="shared" si="15"/>
        <v>320</v>
      </c>
      <c r="I369" t="str">
        <f t="shared" si="16"/>
        <v>ITA-zan SPA-16</v>
      </c>
      <c r="J369" t="str">
        <f t="shared" si="17"/>
        <v/>
      </c>
    </row>
    <row r="370" spans="1:10" ht="12.75" customHeight="1" x14ac:dyDescent="0.2">
      <c r="A370" s="1">
        <v>373</v>
      </c>
      <c r="B370" s="1" t="s">
        <v>202</v>
      </c>
      <c r="C370" s="1" t="s">
        <v>8</v>
      </c>
      <c r="D370" s="1" t="s">
        <v>93</v>
      </c>
      <c r="F370" s="1">
        <v>10</v>
      </c>
      <c r="G370" s="2">
        <v>16</v>
      </c>
      <c r="H370" s="4">
        <f t="shared" si="15"/>
        <v>160</v>
      </c>
      <c r="I370" t="str">
        <f t="shared" si="16"/>
        <v>ITA-zan SPA-16</v>
      </c>
      <c r="J370" t="str">
        <f t="shared" si="17"/>
        <v/>
      </c>
    </row>
    <row r="371" spans="1:10" ht="12.75" customHeight="1" x14ac:dyDescent="0.2">
      <c r="A371" s="1">
        <v>374</v>
      </c>
      <c r="B371" s="1" t="s">
        <v>202</v>
      </c>
      <c r="C371" s="1" t="s">
        <v>8</v>
      </c>
      <c r="D371" s="1" t="s">
        <v>93</v>
      </c>
      <c r="E371" s="1" t="s">
        <v>10</v>
      </c>
      <c r="F371" s="1">
        <v>0</v>
      </c>
      <c r="G371" s="2">
        <v>12</v>
      </c>
      <c r="H371" s="4" t="str">
        <f t="shared" si="15"/>
        <v/>
      </c>
      <c r="I371" t="str">
        <f t="shared" si="16"/>
        <v>ITA-zan SPA-12</v>
      </c>
      <c r="J371" t="str">
        <f t="shared" si="17"/>
        <v/>
      </c>
    </row>
    <row r="372" spans="1:10" ht="12.75" customHeight="1" x14ac:dyDescent="0.2">
      <c r="A372" s="1">
        <v>375</v>
      </c>
      <c r="B372" s="1" t="s">
        <v>203</v>
      </c>
      <c r="C372" s="1" t="s">
        <v>8</v>
      </c>
      <c r="D372" s="1" t="s">
        <v>32</v>
      </c>
      <c r="F372" s="1">
        <v>20</v>
      </c>
      <c r="G372" s="2">
        <v>10</v>
      </c>
      <c r="H372" s="4">
        <f t="shared" si="15"/>
        <v>200</v>
      </c>
      <c r="I372" t="str">
        <f t="shared" si="16"/>
        <v>ITA-zan VETRI-10</v>
      </c>
      <c r="J372" t="str">
        <f t="shared" si="17"/>
        <v/>
      </c>
    </row>
    <row r="373" spans="1:10" ht="12.75" customHeight="1" x14ac:dyDescent="0.2">
      <c r="A373" s="1">
        <v>376</v>
      </c>
      <c r="B373" s="1" t="s">
        <v>203</v>
      </c>
      <c r="C373" s="1" t="s">
        <v>8</v>
      </c>
      <c r="D373" s="1" t="s">
        <v>32</v>
      </c>
      <c r="F373" s="1">
        <v>10</v>
      </c>
      <c r="G373" s="2">
        <v>12</v>
      </c>
      <c r="H373" s="4">
        <f t="shared" si="15"/>
        <v>120</v>
      </c>
      <c r="I373" t="str">
        <f t="shared" si="16"/>
        <v>ITA-zan VETRI-12</v>
      </c>
      <c r="J373" t="str">
        <f t="shared" si="17"/>
        <v/>
      </c>
    </row>
    <row r="374" spans="1:10" ht="12.75" customHeight="1" x14ac:dyDescent="0.2">
      <c r="A374" s="1">
        <v>377</v>
      </c>
      <c r="B374" s="1" t="s">
        <v>203</v>
      </c>
      <c r="C374" s="1" t="s">
        <v>8</v>
      </c>
      <c r="D374" s="1" t="s">
        <v>32</v>
      </c>
      <c r="E374" s="1" t="s">
        <v>10</v>
      </c>
      <c r="F374" s="1">
        <v>0</v>
      </c>
      <c r="G374" s="2">
        <v>12</v>
      </c>
      <c r="H374" s="4" t="str">
        <f t="shared" si="15"/>
        <v/>
      </c>
      <c r="I374" t="str">
        <f t="shared" si="16"/>
        <v>ITA-zan VETRI-12</v>
      </c>
      <c r="J374" t="str">
        <f t="shared" si="17"/>
        <v/>
      </c>
    </row>
    <row r="375" spans="1:10" ht="12.75" customHeight="1" x14ac:dyDescent="0.2">
      <c r="A375" s="1">
        <v>378</v>
      </c>
      <c r="B375" s="1" t="s">
        <v>204</v>
      </c>
      <c r="C375" s="1" t="s">
        <v>8</v>
      </c>
      <c r="D375" s="1" t="s">
        <v>101</v>
      </c>
      <c r="F375" s="1">
        <v>20</v>
      </c>
      <c r="G375" s="2">
        <v>26</v>
      </c>
      <c r="H375" s="4">
        <f t="shared" si="15"/>
        <v>520</v>
      </c>
      <c r="I375" t="str">
        <f t="shared" si="16"/>
        <v>ITA-SG DISTRIBUZIONE SRL-26</v>
      </c>
      <c r="J375" t="str">
        <f t="shared" si="17"/>
        <v/>
      </c>
    </row>
    <row r="376" spans="1:10" ht="12.75" customHeight="1" x14ac:dyDescent="0.2">
      <c r="A376" s="1">
        <v>379</v>
      </c>
      <c r="B376" s="1" t="s">
        <v>204</v>
      </c>
      <c r="C376" s="1" t="s">
        <v>8</v>
      </c>
      <c r="D376" s="1" t="s">
        <v>101</v>
      </c>
      <c r="E376" s="1" t="s">
        <v>10</v>
      </c>
      <c r="F376" s="1">
        <v>0</v>
      </c>
      <c r="G376" s="2">
        <v>10</v>
      </c>
      <c r="H376" s="4" t="str">
        <f t="shared" si="15"/>
        <v/>
      </c>
      <c r="I376" t="str">
        <f t="shared" si="16"/>
        <v>ITA-SG DISTRIBUZIONE SRL-10</v>
      </c>
      <c r="J376" t="str">
        <f t="shared" si="17"/>
        <v/>
      </c>
    </row>
    <row r="377" spans="1:10" ht="12.75" customHeight="1" x14ac:dyDescent="0.2">
      <c r="A377" s="1">
        <v>380</v>
      </c>
      <c r="B377" s="1" t="s">
        <v>204</v>
      </c>
      <c r="C377" s="1" t="s">
        <v>8</v>
      </c>
      <c r="D377" s="1" t="s">
        <v>101</v>
      </c>
      <c r="F377" s="1">
        <v>10</v>
      </c>
      <c r="G377" s="2">
        <v>20</v>
      </c>
      <c r="H377" s="4">
        <f t="shared" si="15"/>
        <v>200</v>
      </c>
      <c r="I377" t="str">
        <f t="shared" si="16"/>
        <v>ITA-SG DISTRIBUZIONE SRL-20</v>
      </c>
      <c r="J377" t="str">
        <f t="shared" si="17"/>
        <v/>
      </c>
    </row>
    <row r="378" spans="1:10" ht="12.75" customHeight="1" x14ac:dyDescent="0.2">
      <c r="A378" s="1">
        <v>381</v>
      </c>
      <c r="B378" s="1" t="s">
        <v>205</v>
      </c>
      <c r="C378" s="1" t="s">
        <v>8</v>
      </c>
      <c r="D378" s="1" t="s">
        <v>43</v>
      </c>
      <c r="F378" s="1">
        <v>10</v>
      </c>
      <c r="G378" s="2">
        <v>33</v>
      </c>
      <c r="H378" s="4">
        <f t="shared" si="15"/>
        <v>330</v>
      </c>
      <c r="I378" t="str">
        <f t="shared" si="16"/>
        <v>ITA-zan pin SPA-33</v>
      </c>
      <c r="J378" t="str">
        <f t="shared" si="17"/>
        <v/>
      </c>
    </row>
    <row r="379" spans="1:10" ht="12.75" customHeight="1" x14ac:dyDescent="0.2">
      <c r="A379" s="1">
        <v>382</v>
      </c>
      <c r="B379" s="1" t="s">
        <v>205</v>
      </c>
      <c r="C379" s="1" t="s">
        <v>8</v>
      </c>
      <c r="D379" s="1" t="s">
        <v>43</v>
      </c>
      <c r="E379" s="1" t="s">
        <v>10</v>
      </c>
      <c r="F379" s="1">
        <v>0</v>
      </c>
      <c r="G379" s="2">
        <v>32</v>
      </c>
      <c r="H379" s="4" t="str">
        <f t="shared" si="15"/>
        <v/>
      </c>
      <c r="I379" t="str">
        <f t="shared" si="16"/>
        <v>ITA-zan pin SPA-32</v>
      </c>
      <c r="J379" t="str">
        <f t="shared" si="17"/>
        <v/>
      </c>
    </row>
    <row r="380" spans="1:10" ht="12.75" customHeight="1" x14ac:dyDescent="0.2">
      <c r="A380" s="1">
        <v>383</v>
      </c>
      <c r="B380" s="1" t="s">
        <v>205</v>
      </c>
      <c r="C380" s="1" t="s">
        <v>8</v>
      </c>
      <c r="D380" s="1" t="s">
        <v>43</v>
      </c>
      <c r="F380" s="1">
        <v>20</v>
      </c>
      <c r="G380" s="2">
        <v>11</v>
      </c>
      <c r="H380" s="4">
        <f t="shared" si="15"/>
        <v>220</v>
      </c>
      <c r="I380" t="str">
        <f t="shared" si="16"/>
        <v>ITA-zan pin SPA-11</v>
      </c>
      <c r="J380" t="str">
        <f t="shared" si="17"/>
        <v/>
      </c>
    </row>
    <row r="381" spans="1:10" ht="12.75" customHeight="1" x14ac:dyDescent="0.2">
      <c r="A381" s="1">
        <v>384</v>
      </c>
      <c r="B381" s="1" t="s">
        <v>206</v>
      </c>
      <c r="C381" s="1" t="s">
        <v>8</v>
      </c>
      <c r="D381" s="1" t="s">
        <v>61</v>
      </c>
      <c r="F381" s="1">
        <v>20</v>
      </c>
      <c r="G381" s="2">
        <v>15</v>
      </c>
      <c r="H381" s="4">
        <f t="shared" si="15"/>
        <v>300</v>
      </c>
      <c r="I381" t="str">
        <f t="shared" si="16"/>
        <v>ITA-zan PAM-15</v>
      </c>
      <c r="J381" t="str">
        <f t="shared" si="17"/>
        <v/>
      </c>
    </row>
    <row r="382" spans="1:10" ht="12.75" customHeight="1" x14ac:dyDescent="0.2">
      <c r="A382" s="1">
        <v>385</v>
      </c>
      <c r="B382" s="1" t="s">
        <v>206</v>
      </c>
      <c r="C382" s="1" t="s">
        <v>8</v>
      </c>
      <c r="D382" s="1" t="s">
        <v>61</v>
      </c>
      <c r="E382" s="1" t="s">
        <v>10</v>
      </c>
      <c r="F382" s="1">
        <v>0</v>
      </c>
      <c r="G382" s="2">
        <v>30</v>
      </c>
      <c r="H382" s="4" t="str">
        <f t="shared" si="15"/>
        <v/>
      </c>
      <c r="I382" t="str">
        <f t="shared" si="16"/>
        <v>ITA-zan PAM-30</v>
      </c>
      <c r="J382" t="str">
        <f t="shared" si="17"/>
        <v/>
      </c>
    </row>
    <row r="383" spans="1:10" ht="12.75" customHeight="1" x14ac:dyDescent="0.2">
      <c r="A383" s="1">
        <v>386</v>
      </c>
      <c r="B383" s="1" t="s">
        <v>206</v>
      </c>
      <c r="C383" s="1" t="s">
        <v>8</v>
      </c>
      <c r="D383" s="1" t="s">
        <v>61</v>
      </c>
      <c r="F383" s="1">
        <v>10</v>
      </c>
      <c r="G383" s="2">
        <v>37</v>
      </c>
      <c r="H383" s="4">
        <f t="shared" si="15"/>
        <v>370</v>
      </c>
      <c r="I383" t="str">
        <f t="shared" si="16"/>
        <v>ITA-zan PAM-37</v>
      </c>
      <c r="J383" t="str">
        <f t="shared" si="17"/>
        <v/>
      </c>
    </row>
    <row r="384" spans="1:10" ht="12.75" customHeight="1" x14ac:dyDescent="0.2">
      <c r="A384" s="1">
        <v>387</v>
      </c>
      <c r="B384" s="1" t="s">
        <v>207</v>
      </c>
      <c r="C384" s="1" t="s">
        <v>8</v>
      </c>
      <c r="D384" s="1" t="s">
        <v>176</v>
      </c>
      <c r="F384" s="1">
        <v>20</v>
      </c>
      <c r="G384" s="2">
        <v>33</v>
      </c>
      <c r="H384" s="4">
        <f t="shared" si="15"/>
        <v>660</v>
      </c>
      <c r="I384" t="str">
        <f t="shared" si="16"/>
        <v>ITA-mull-33</v>
      </c>
      <c r="J384" t="str">
        <f t="shared" si="17"/>
        <v/>
      </c>
    </row>
    <row r="385" spans="1:10" ht="12.75" customHeight="1" x14ac:dyDescent="0.2">
      <c r="A385" s="1">
        <v>388</v>
      </c>
      <c r="B385" s="1" t="s">
        <v>208</v>
      </c>
      <c r="C385" s="1" t="s">
        <v>8</v>
      </c>
      <c r="D385" s="1" t="s">
        <v>43</v>
      </c>
      <c r="E385" s="1" t="s">
        <v>10</v>
      </c>
      <c r="F385" s="1">
        <v>0</v>
      </c>
      <c r="G385" s="2">
        <v>37</v>
      </c>
      <c r="H385" s="4" t="str">
        <f t="shared" si="15"/>
        <v/>
      </c>
      <c r="I385" t="str">
        <f t="shared" si="16"/>
        <v>ITA-zan pin SPA-37</v>
      </c>
      <c r="J385" t="str">
        <f t="shared" si="17"/>
        <v/>
      </c>
    </row>
    <row r="386" spans="1:10" ht="12.75" customHeight="1" x14ac:dyDescent="0.2">
      <c r="A386" s="1">
        <v>389</v>
      </c>
      <c r="B386" s="1" t="s">
        <v>209</v>
      </c>
      <c r="C386" s="1" t="s">
        <v>8</v>
      </c>
      <c r="D386" s="1" t="s">
        <v>9</v>
      </c>
      <c r="F386" s="1">
        <v>20</v>
      </c>
      <c r="G386" s="2">
        <v>30</v>
      </c>
      <c r="H386" s="4">
        <f t="shared" ref="H386:H449" si="18">IF(F386*G386=0,"",F386*G386)</f>
        <v>600</v>
      </c>
      <c r="I386" t="str">
        <f t="shared" ref="I386:I449" si="19">_xlfn.CONCAT(C386,"-",D386,"-",G386)</f>
        <v>ITA-SG-30</v>
      </c>
      <c r="J386" t="str">
        <f t="shared" ref="J386:J449" si="20">IF(AND(C386="EGY",G386&gt;20),"TROVATO","")</f>
        <v/>
      </c>
    </row>
    <row r="387" spans="1:10" ht="12.75" customHeight="1" x14ac:dyDescent="0.2">
      <c r="A387" s="1">
        <v>390</v>
      </c>
      <c r="B387" s="1" t="s">
        <v>209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4" t="str">
        <f t="shared" si="18"/>
        <v/>
      </c>
      <c r="I387" t="str">
        <f t="shared" si="19"/>
        <v>ITA-SG-30</v>
      </c>
      <c r="J387" t="str">
        <f t="shared" si="20"/>
        <v/>
      </c>
    </row>
    <row r="388" spans="1:10" ht="12.75" customHeight="1" x14ac:dyDescent="0.2">
      <c r="A388" s="1">
        <v>391</v>
      </c>
      <c r="B388" s="1" t="s">
        <v>210</v>
      </c>
      <c r="C388" s="1" t="s">
        <v>8</v>
      </c>
      <c r="D388" s="1" t="s">
        <v>32</v>
      </c>
      <c r="E388" s="1" t="s">
        <v>10</v>
      </c>
      <c r="F388" s="1">
        <v>0</v>
      </c>
      <c r="G388" s="2">
        <v>38</v>
      </c>
      <c r="H388" s="4" t="str">
        <f t="shared" si="18"/>
        <v/>
      </c>
      <c r="I388" t="str">
        <f t="shared" si="19"/>
        <v>ITA-zan VETRI-38</v>
      </c>
      <c r="J388" t="str">
        <f t="shared" si="20"/>
        <v/>
      </c>
    </row>
    <row r="389" spans="1:10" ht="12.75" customHeight="1" x14ac:dyDescent="0.2">
      <c r="A389" s="1">
        <v>392</v>
      </c>
      <c r="B389" s="1" t="s">
        <v>211</v>
      </c>
      <c r="C389" s="1" t="s">
        <v>8</v>
      </c>
      <c r="D389" s="1" t="s">
        <v>43</v>
      </c>
      <c r="F389" s="1">
        <v>20</v>
      </c>
      <c r="G389" s="2">
        <v>15</v>
      </c>
      <c r="H389" s="4">
        <f t="shared" si="18"/>
        <v>300</v>
      </c>
      <c r="I389" t="str">
        <f t="shared" si="19"/>
        <v>ITA-zan pin SPA-15</v>
      </c>
      <c r="J389" t="str">
        <f t="shared" si="20"/>
        <v/>
      </c>
    </row>
    <row r="390" spans="1:10" ht="12.75" customHeight="1" x14ac:dyDescent="0.2">
      <c r="A390" s="1">
        <v>393</v>
      </c>
      <c r="B390" s="1" t="s">
        <v>211</v>
      </c>
      <c r="C390" s="1" t="s">
        <v>8</v>
      </c>
      <c r="D390" s="1" t="s">
        <v>43</v>
      </c>
      <c r="E390" s="1" t="s">
        <v>10</v>
      </c>
      <c r="F390" s="1">
        <v>0</v>
      </c>
      <c r="G390" s="2">
        <v>27</v>
      </c>
      <c r="H390" s="4" t="str">
        <f t="shared" si="18"/>
        <v/>
      </c>
      <c r="I390" t="str">
        <f t="shared" si="19"/>
        <v>ITA-zan pin SPA-27</v>
      </c>
      <c r="J390" t="str">
        <f t="shared" si="20"/>
        <v/>
      </c>
    </row>
    <row r="391" spans="1:10" ht="12.75" customHeight="1" x14ac:dyDescent="0.2">
      <c r="A391" s="1">
        <v>394</v>
      </c>
      <c r="B391" s="1" t="s">
        <v>211</v>
      </c>
      <c r="C391" s="1" t="s">
        <v>8</v>
      </c>
      <c r="D391" s="1" t="s">
        <v>43</v>
      </c>
      <c r="F391" s="1">
        <v>10</v>
      </c>
      <c r="G391" s="2">
        <v>27</v>
      </c>
      <c r="H391" s="4">
        <f t="shared" si="18"/>
        <v>270</v>
      </c>
      <c r="I391" t="str">
        <f t="shared" si="19"/>
        <v>ITA-zan pin SPA-27</v>
      </c>
      <c r="J391" t="str">
        <f t="shared" si="20"/>
        <v/>
      </c>
    </row>
    <row r="392" spans="1:10" ht="12.75" customHeight="1" x14ac:dyDescent="0.2">
      <c r="A392" s="1">
        <v>395</v>
      </c>
      <c r="B392" s="1" t="s">
        <v>212</v>
      </c>
      <c r="C392" s="1" t="s">
        <v>8</v>
      </c>
      <c r="D392" s="1" t="s">
        <v>32</v>
      </c>
      <c r="E392" s="1" t="s">
        <v>10</v>
      </c>
      <c r="F392" s="1">
        <v>0</v>
      </c>
      <c r="G392" s="2">
        <v>14</v>
      </c>
      <c r="H392" s="4" t="str">
        <f t="shared" si="18"/>
        <v/>
      </c>
      <c r="I392" t="str">
        <f t="shared" si="19"/>
        <v>ITA-zan VETRI-14</v>
      </c>
      <c r="J392" t="str">
        <f t="shared" si="20"/>
        <v/>
      </c>
    </row>
    <row r="393" spans="1:10" ht="12.75" customHeight="1" x14ac:dyDescent="0.2">
      <c r="A393" s="1">
        <v>396</v>
      </c>
      <c r="B393" s="1" t="s">
        <v>212</v>
      </c>
      <c r="C393" s="1" t="s">
        <v>8</v>
      </c>
      <c r="D393" s="1" t="s">
        <v>32</v>
      </c>
      <c r="F393" s="1">
        <v>10</v>
      </c>
      <c r="G393" s="2">
        <v>16</v>
      </c>
      <c r="H393" s="4">
        <f t="shared" si="18"/>
        <v>160</v>
      </c>
      <c r="I393" t="str">
        <f t="shared" si="19"/>
        <v>ITA-zan VETRI-16</v>
      </c>
      <c r="J393" t="str">
        <f t="shared" si="20"/>
        <v/>
      </c>
    </row>
    <row r="394" spans="1:10" ht="12.75" customHeight="1" x14ac:dyDescent="0.2">
      <c r="A394" s="1">
        <v>397</v>
      </c>
      <c r="B394" s="1" t="s">
        <v>212</v>
      </c>
      <c r="C394" s="1" t="s">
        <v>8</v>
      </c>
      <c r="D394" s="1" t="s">
        <v>32</v>
      </c>
      <c r="F394" s="1">
        <v>20</v>
      </c>
      <c r="G394" s="2">
        <v>17</v>
      </c>
      <c r="H394" s="4">
        <f t="shared" si="18"/>
        <v>340</v>
      </c>
      <c r="I394" t="str">
        <f t="shared" si="19"/>
        <v>ITA-zan VETRI-17</v>
      </c>
      <c r="J394" t="str">
        <f t="shared" si="20"/>
        <v/>
      </c>
    </row>
    <row r="395" spans="1:10" ht="12.75" customHeight="1" x14ac:dyDescent="0.2">
      <c r="A395" s="1">
        <v>398</v>
      </c>
      <c r="B395" s="1" t="s">
        <v>213</v>
      </c>
      <c r="C395" s="1" t="s">
        <v>8</v>
      </c>
      <c r="D395" s="1" t="s">
        <v>32</v>
      </c>
      <c r="F395" s="1">
        <v>10</v>
      </c>
      <c r="G395" s="2">
        <v>15</v>
      </c>
      <c r="H395" s="4">
        <f t="shared" si="18"/>
        <v>150</v>
      </c>
      <c r="I395" t="str">
        <f t="shared" si="19"/>
        <v>ITA-zan VETRI-15</v>
      </c>
      <c r="J395" t="str">
        <f t="shared" si="20"/>
        <v/>
      </c>
    </row>
    <row r="396" spans="1:10" ht="12.75" customHeight="1" x14ac:dyDescent="0.2">
      <c r="A396" s="1">
        <v>399</v>
      </c>
      <c r="B396" s="1" t="s">
        <v>213</v>
      </c>
      <c r="C396" s="1" t="s">
        <v>8</v>
      </c>
      <c r="D396" s="1" t="s">
        <v>32</v>
      </c>
      <c r="F396" s="1">
        <v>20</v>
      </c>
      <c r="G396" s="2">
        <v>13</v>
      </c>
      <c r="H396" s="4">
        <f t="shared" si="18"/>
        <v>260</v>
      </c>
      <c r="I396" t="str">
        <f t="shared" si="19"/>
        <v>ITA-zan VETRI-13</v>
      </c>
      <c r="J396" t="str">
        <f t="shared" si="20"/>
        <v/>
      </c>
    </row>
    <row r="397" spans="1:10" ht="12.75" customHeight="1" x14ac:dyDescent="0.2">
      <c r="A397" s="1">
        <v>400</v>
      </c>
      <c r="B397" s="1" t="s">
        <v>213</v>
      </c>
      <c r="C397" s="1" t="s">
        <v>8</v>
      </c>
      <c r="D397" s="1" t="s">
        <v>32</v>
      </c>
      <c r="E397" s="1" t="s">
        <v>10</v>
      </c>
      <c r="F397" s="1">
        <v>0</v>
      </c>
      <c r="G397" s="2">
        <v>18</v>
      </c>
      <c r="H397" s="4" t="str">
        <f t="shared" si="18"/>
        <v/>
      </c>
      <c r="I397" t="str">
        <f t="shared" si="19"/>
        <v>ITA-zan VETRI-18</v>
      </c>
      <c r="J397" t="str">
        <f t="shared" si="20"/>
        <v/>
      </c>
    </row>
    <row r="398" spans="1:10" ht="12.75" customHeight="1" x14ac:dyDescent="0.2">
      <c r="A398" s="1">
        <v>401</v>
      </c>
      <c r="B398" s="1" t="s">
        <v>214</v>
      </c>
      <c r="C398" s="1" t="s">
        <v>8</v>
      </c>
      <c r="D398" s="1" t="s">
        <v>32</v>
      </c>
      <c r="E398" s="1" t="s">
        <v>10</v>
      </c>
      <c r="F398" s="1">
        <v>0</v>
      </c>
      <c r="G398" s="2">
        <v>24</v>
      </c>
      <c r="H398" s="4" t="str">
        <f t="shared" si="18"/>
        <v/>
      </c>
      <c r="I398" t="str">
        <f t="shared" si="19"/>
        <v>ITA-zan VETRI-24</v>
      </c>
      <c r="J398" t="str">
        <f t="shared" si="20"/>
        <v/>
      </c>
    </row>
    <row r="399" spans="1:10" ht="12.75" customHeight="1" x14ac:dyDescent="0.2">
      <c r="A399" s="1">
        <v>402</v>
      </c>
      <c r="B399" s="1" t="s">
        <v>215</v>
      </c>
      <c r="C399" s="1" t="s">
        <v>8</v>
      </c>
      <c r="D399" s="1" t="s">
        <v>93</v>
      </c>
      <c r="F399" s="1">
        <v>20</v>
      </c>
      <c r="G399" s="2">
        <v>29</v>
      </c>
      <c r="H399" s="4">
        <f t="shared" si="18"/>
        <v>580</v>
      </c>
      <c r="I399" t="str">
        <f t="shared" si="19"/>
        <v>ITA-zan SPA-29</v>
      </c>
      <c r="J399" t="str">
        <f t="shared" si="20"/>
        <v/>
      </c>
    </row>
    <row r="400" spans="1:10" ht="12.75" customHeight="1" x14ac:dyDescent="0.2">
      <c r="A400" s="1">
        <v>403</v>
      </c>
      <c r="B400" s="1" t="s">
        <v>215</v>
      </c>
      <c r="C400" s="1" t="s">
        <v>8</v>
      </c>
      <c r="D400" s="1" t="s">
        <v>93</v>
      </c>
      <c r="F400" s="1">
        <v>20</v>
      </c>
      <c r="G400" s="2">
        <v>14</v>
      </c>
      <c r="H400" s="4">
        <f t="shared" si="18"/>
        <v>280</v>
      </c>
      <c r="I400" t="str">
        <f t="shared" si="19"/>
        <v>ITA-zan SPA-14</v>
      </c>
      <c r="J400" t="str">
        <f t="shared" si="20"/>
        <v/>
      </c>
    </row>
    <row r="401" spans="1:10" ht="12.75" customHeight="1" x14ac:dyDescent="0.2">
      <c r="A401" s="1">
        <v>404</v>
      </c>
      <c r="B401" s="1" t="s">
        <v>215</v>
      </c>
      <c r="C401" s="1" t="s">
        <v>8</v>
      </c>
      <c r="D401" s="1" t="s">
        <v>93</v>
      </c>
      <c r="E401" s="1" t="s">
        <v>10</v>
      </c>
      <c r="F401" s="1">
        <v>0</v>
      </c>
      <c r="G401" s="2">
        <v>38</v>
      </c>
      <c r="H401" s="4" t="str">
        <f t="shared" si="18"/>
        <v/>
      </c>
      <c r="I401" t="str">
        <f t="shared" si="19"/>
        <v>ITA-zan SPA-38</v>
      </c>
      <c r="J401" t="str">
        <f t="shared" si="20"/>
        <v/>
      </c>
    </row>
    <row r="402" spans="1:10" ht="12.75" customHeight="1" x14ac:dyDescent="0.2">
      <c r="A402" s="1">
        <v>405</v>
      </c>
      <c r="B402" s="1" t="s">
        <v>215</v>
      </c>
      <c r="C402" s="1" t="s">
        <v>8</v>
      </c>
      <c r="D402" s="1" t="s">
        <v>93</v>
      </c>
      <c r="F402" s="1">
        <v>10</v>
      </c>
      <c r="G402" s="2">
        <v>36</v>
      </c>
      <c r="H402" s="4">
        <f t="shared" si="18"/>
        <v>360</v>
      </c>
      <c r="I402" t="str">
        <f t="shared" si="19"/>
        <v>ITA-zan SPA-36</v>
      </c>
      <c r="J402" t="str">
        <f t="shared" si="20"/>
        <v/>
      </c>
    </row>
    <row r="403" spans="1:10" ht="12.75" customHeight="1" x14ac:dyDescent="0.2">
      <c r="A403" s="1">
        <v>406</v>
      </c>
      <c r="B403" s="1" t="s">
        <v>216</v>
      </c>
      <c r="C403" s="1" t="s">
        <v>8</v>
      </c>
      <c r="D403" s="1" t="s">
        <v>9</v>
      </c>
      <c r="F403" s="1">
        <v>20</v>
      </c>
      <c r="G403" s="2">
        <v>21</v>
      </c>
      <c r="H403" s="4">
        <f t="shared" si="18"/>
        <v>420</v>
      </c>
      <c r="I403" t="str">
        <f t="shared" si="19"/>
        <v>ITA-SG-21</v>
      </c>
      <c r="J403" t="str">
        <f t="shared" si="20"/>
        <v/>
      </c>
    </row>
    <row r="404" spans="1:10" ht="12.75" customHeight="1" x14ac:dyDescent="0.2">
      <c r="A404" s="1">
        <v>407</v>
      </c>
      <c r="B404" s="1" t="s">
        <v>216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4" t="str">
        <f t="shared" si="18"/>
        <v/>
      </c>
      <c r="I404" t="str">
        <f t="shared" si="19"/>
        <v>ITA-SG-13</v>
      </c>
      <c r="J404" t="str">
        <f t="shared" si="20"/>
        <v/>
      </c>
    </row>
    <row r="405" spans="1:10" ht="12.75" customHeight="1" x14ac:dyDescent="0.2">
      <c r="A405" s="1">
        <v>408</v>
      </c>
      <c r="B405" s="1" t="s">
        <v>216</v>
      </c>
      <c r="C405" s="1" t="s">
        <v>8</v>
      </c>
      <c r="D405" s="1" t="s">
        <v>9</v>
      </c>
      <c r="F405" s="1">
        <v>10</v>
      </c>
      <c r="G405" s="2">
        <v>33</v>
      </c>
      <c r="H405" s="4">
        <f t="shared" si="18"/>
        <v>330</v>
      </c>
      <c r="I405" t="str">
        <f t="shared" si="19"/>
        <v>ITA-SG-33</v>
      </c>
      <c r="J405" t="str">
        <f t="shared" si="20"/>
        <v/>
      </c>
    </row>
    <row r="406" spans="1:10" ht="12.75" customHeight="1" x14ac:dyDescent="0.2">
      <c r="A406" s="1">
        <v>409</v>
      </c>
      <c r="B406" s="1" t="s">
        <v>217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4" t="str">
        <f t="shared" si="18"/>
        <v/>
      </c>
      <c r="I406" t="str">
        <f t="shared" si="19"/>
        <v>ITA-SG-18</v>
      </c>
      <c r="J406" t="str">
        <f t="shared" si="20"/>
        <v/>
      </c>
    </row>
    <row r="407" spans="1:10" ht="12.75" customHeight="1" x14ac:dyDescent="0.2">
      <c r="A407" s="1">
        <v>410</v>
      </c>
      <c r="B407" s="1" t="s">
        <v>218</v>
      </c>
      <c r="C407" s="1" t="s">
        <v>8</v>
      </c>
      <c r="D407" s="1" t="s">
        <v>101</v>
      </c>
      <c r="F407" s="1">
        <v>20</v>
      </c>
      <c r="G407" s="2">
        <v>14</v>
      </c>
      <c r="H407" s="4">
        <f t="shared" si="18"/>
        <v>280</v>
      </c>
      <c r="I407" t="str">
        <f t="shared" si="19"/>
        <v>ITA-SG DISTRIBUZIONE SRL-14</v>
      </c>
      <c r="J407" t="str">
        <f t="shared" si="20"/>
        <v/>
      </c>
    </row>
    <row r="408" spans="1:10" ht="12.75" customHeight="1" x14ac:dyDescent="0.2">
      <c r="A408" s="1">
        <v>411</v>
      </c>
      <c r="B408" s="1" t="s">
        <v>219</v>
      </c>
      <c r="C408" s="1" t="s">
        <v>8</v>
      </c>
      <c r="D408" s="1" t="s">
        <v>32</v>
      </c>
      <c r="F408" s="1">
        <v>10</v>
      </c>
      <c r="G408" s="2">
        <v>14</v>
      </c>
      <c r="H408" s="4">
        <f t="shared" si="18"/>
        <v>140</v>
      </c>
      <c r="I408" t="str">
        <f t="shared" si="19"/>
        <v>ITA-zan VETRI-14</v>
      </c>
      <c r="J408" t="str">
        <f t="shared" si="20"/>
        <v/>
      </c>
    </row>
    <row r="409" spans="1:10" ht="12.75" customHeight="1" x14ac:dyDescent="0.2">
      <c r="A409" s="1">
        <v>412</v>
      </c>
      <c r="B409" s="1" t="s">
        <v>219</v>
      </c>
      <c r="C409" s="1" t="s">
        <v>8</v>
      </c>
      <c r="D409" s="1" t="s">
        <v>32</v>
      </c>
      <c r="F409" s="1">
        <v>20</v>
      </c>
      <c r="G409" s="2">
        <v>31</v>
      </c>
      <c r="H409" s="4">
        <f t="shared" si="18"/>
        <v>620</v>
      </c>
      <c r="I409" t="str">
        <f t="shared" si="19"/>
        <v>ITA-zan VETRI-31</v>
      </c>
      <c r="J409" t="str">
        <f t="shared" si="20"/>
        <v/>
      </c>
    </row>
    <row r="410" spans="1:10" ht="12.75" customHeight="1" x14ac:dyDescent="0.2">
      <c r="A410" s="1">
        <v>413</v>
      </c>
      <c r="B410" s="1" t="s">
        <v>219</v>
      </c>
      <c r="C410" s="1" t="s">
        <v>8</v>
      </c>
      <c r="D410" s="1" t="s">
        <v>32</v>
      </c>
      <c r="E410" s="1" t="s">
        <v>10</v>
      </c>
      <c r="F410" s="1">
        <v>0</v>
      </c>
      <c r="G410" s="2">
        <v>24</v>
      </c>
      <c r="H410" s="4" t="str">
        <f t="shared" si="18"/>
        <v/>
      </c>
      <c r="I410" t="str">
        <f t="shared" si="19"/>
        <v>ITA-zan VETRI-24</v>
      </c>
      <c r="J410" t="str">
        <f t="shared" si="20"/>
        <v/>
      </c>
    </row>
    <row r="411" spans="1:10" ht="12.75" customHeight="1" x14ac:dyDescent="0.2">
      <c r="A411" s="1">
        <v>414</v>
      </c>
      <c r="B411" s="1" t="s">
        <v>220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4" t="str">
        <f t="shared" si="18"/>
        <v/>
      </c>
      <c r="I411" t="str">
        <f t="shared" si="19"/>
        <v>ITA-SG-28</v>
      </c>
      <c r="J411" t="str">
        <f t="shared" si="20"/>
        <v/>
      </c>
    </row>
    <row r="412" spans="1:10" ht="12.75" customHeight="1" x14ac:dyDescent="0.2">
      <c r="A412" s="1">
        <v>415</v>
      </c>
      <c r="B412" s="1" t="s">
        <v>221</v>
      </c>
      <c r="C412" s="1" t="s">
        <v>8</v>
      </c>
      <c r="D412" s="1" t="s">
        <v>9</v>
      </c>
      <c r="F412" s="1">
        <v>20</v>
      </c>
      <c r="G412" s="2">
        <v>37</v>
      </c>
      <c r="H412" s="4">
        <f t="shared" si="18"/>
        <v>740</v>
      </c>
      <c r="I412" t="str">
        <f t="shared" si="19"/>
        <v>ITA-SG-37</v>
      </c>
      <c r="J412" t="str">
        <f t="shared" si="20"/>
        <v/>
      </c>
    </row>
    <row r="413" spans="1:10" ht="12.75" customHeight="1" x14ac:dyDescent="0.2">
      <c r="A413" s="1">
        <v>416</v>
      </c>
      <c r="B413" s="1" t="s">
        <v>221</v>
      </c>
      <c r="C413" s="1" t="s">
        <v>8</v>
      </c>
      <c r="D413" s="1" t="s">
        <v>9</v>
      </c>
      <c r="F413" s="1">
        <v>20</v>
      </c>
      <c r="G413" s="2">
        <v>29</v>
      </c>
      <c r="H413" s="4">
        <f t="shared" si="18"/>
        <v>580</v>
      </c>
      <c r="I413" t="str">
        <f t="shared" si="19"/>
        <v>ITA-SG-29</v>
      </c>
      <c r="J413" t="str">
        <f t="shared" si="20"/>
        <v/>
      </c>
    </row>
    <row r="414" spans="1:10" ht="12.75" customHeight="1" x14ac:dyDescent="0.2">
      <c r="A414" s="1">
        <v>417</v>
      </c>
      <c r="B414" s="1" t="s">
        <v>221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4" t="str">
        <f t="shared" si="18"/>
        <v/>
      </c>
      <c r="I414" t="str">
        <f t="shared" si="19"/>
        <v>ITA-SG-11</v>
      </c>
      <c r="J414" t="str">
        <f t="shared" si="20"/>
        <v/>
      </c>
    </row>
    <row r="415" spans="1:10" ht="12.75" customHeight="1" x14ac:dyDescent="0.2">
      <c r="A415" s="1">
        <v>418</v>
      </c>
      <c r="B415" s="1" t="s">
        <v>221</v>
      </c>
      <c r="C415" s="1" t="s">
        <v>8</v>
      </c>
      <c r="D415" s="1" t="s">
        <v>9</v>
      </c>
      <c r="F415" s="1">
        <v>10</v>
      </c>
      <c r="G415" s="2">
        <v>16</v>
      </c>
      <c r="H415" s="4">
        <f t="shared" si="18"/>
        <v>160</v>
      </c>
      <c r="I415" t="str">
        <f t="shared" si="19"/>
        <v>ITA-SG-16</v>
      </c>
      <c r="J415" t="str">
        <f t="shared" si="20"/>
        <v/>
      </c>
    </row>
    <row r="416" spans="1:10" ht="12.75" customHeight="1" x14ac:dyDescent="0.2">
      <c r="A416" s="1">
        <v>419</v>
      </c>
      <c r="B416" s="1" t="s">
        <v>222</v>
      </c>
      <c r="C416" s="1" t="s">
        <v>8</v>
      </c>
      <c r="D416" s="1" t="s">
        <v>32</v>
      </c>
      <c r="E416" s="1" t="s">
        <v>10</v>
      </c>
      <c r="F416" s="1">
        <v>0</v>
      </c>
      <c r="G416" s="2">
        <v>21</v>
      </c>
      <c r="H416" s="4" t="str">
        <f t="shared" si="18"/>
        <v/>
      </c>
      <c r="I416" t="str">
        <f t="shared" si="19"/>
        <v>ITA-zan VETRI-21</v>
      </c>
      <c r="J416" t="str">
        <f t="shared" si="20"/>
        <v/>
      </c>
    </row>
    <row r="417" spans="1:10" ht="12.75" customHeight="1" x14ac:dyDescent="0.2">
      <c r="A417" s="1">
        <v>420</v>
      </c>
      <c r="B417" s="1" t="s">
        <v>223</v>
      </c>
      <c r="C417" s="1" t="s">
        <v>8</v>
      </c>
      <c r="D417" s="1" t="s">
        <v>32</v>
      </c>
      <c r="E417" s="1" t="s">
        <v>10</v>
      </c>
      <c r="F417" s="1">
        <v>0</v>
      </c>
      <c r="G417" s="2">
        <v>28</v>
      </c>
      <c r="H417" s="4" t="str">
        <f t="shared" si="18"/>
        <v/>
      </c>
      <c r="I417" t="str">
        <f t="shared" si="19"/>
        <v>ITA-zan VETRI-28</v>
      </c>
      <c r="J417" t="str">
        <f t="shared" si="20"/>
        <v/>
      </c>
    </row>
    <row r="418" spans="1:10" ht="12.75" customHeight="1" x14ac:dyDescent="0.2">
      <c r="A418" s="1">
        <v>421</v>
      </c>
      <c r="B418" s="1" t="s">
        <v>224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4" t="str">
        <f t="shared" si="18"/>
        <v/>
      </c>
      <c r="I418" t="str">
        <f t="shared" si="19"/>
        <v>ITA-SG-21</v>
      </c>
      <c r="J418" t="str">
        <f t="shared" si="20"/>
        <v/>
      </c>
    </row>
    <row r="419" spans="1:10" ht="12.75" customHeight="1" x14ac:dyDescent="0.2">
      <c r="A419" s="1">
        <v>422</v>
      </c>
      <c r="B419" s="1" t="s">
        <v>225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4" t="str">
        <f t="shared" si="18"/>
        <v/>
      </c>
      <c r="I419" t="str">
        <f t="shared" si="19"/>
        <v>ITA-SG-30</v>
      </c>
      <c r="J419" t="str">
        <f t="shared" si="20"/>
        <v/>
      </c>
    </row>
    <row r="420" spans="1:10" ht="12.75" customHeight="1" x14ac:dyDescent="0.2">
      <c r="A420" s="1">
        <v>423</v>
      </c>
      <c r="B420" s="1" t="s">
        <v>225</v>
      </c>
      <c r="C420" s="1" t="s">
        <v>8</v>
      </c>
      <c r="D420" s="1" t="s">
        <v>9</v>
      </c>
      <c r="F420" s="1">
        <v>20</v>
      </c>
      <c r="G420" s="2">
        <v>38</v>
      </c>
      <c r="H420" s="4">
        <f t="shared" si="18"/>
        <v>760</v>
      </c>
      <c r="I420" t="str">
        <f t="shared" si="19"/>
        <v>ITA-SG-38</v>
      </c>
      <c r="J420" t="str">
        <f t="shared" si="20"/>
        <v/>
      </c>
    </row>
    <row r="421" spans="1:10" ht="12.75" customHeight="1" x14ac:dyDescent="0.2">
      <c r="A421" s="1">
        <v>424</v>
      </c>
      <c r="B421" s="1" t="s">
        <v>226</v>
      </c>
      <c r="C421" s="1" t="s">
        <v>8</v>
      </c>
      <c r="D421" s="1" t="s">
        <v>32</v>
      </c>
      <c r="F421" s="1">
        <v>20</v>
      </c>
      <c r="G421" s="2">
        <v>26</v>
      </c>
      <c r="H421" s="4">
        <f t="shared" si="18"/>
        <v>520</v>
      </c>
      <c r="I421" t="str">
        <f t="shared" si="19"/>
        <v>ITA-zan VETRI-26</v>
      </c>
      <c r="J421" t="str">
        <f t="shared" si="20"/>
        <v/>
      </c>
    </row>
    <row r="422" spans="1:10" ht="12.75" customHeight="1" x14ac:dyDescent="0.2">
      <c r="A422" s="1">
        <v>425</v>
      </c>
      <c r="B422" s="1" t="s">
        <v>226</v>
      </c>
      <c r="C422" s="1" t="s">
        <v>8</v>
      </c>
      <c r="D422" s="1" t="s">
        <v>32</v>
      </c>
      <c r="E422" s="1" t="s">
        <v>10</v>
      </c>
      <c r="F422" s="1">
        <v>0</v>
      </c>
      <c r="G422" s="2">
        <v>18</v>
      </c>
      <c r="H422" s="4" t="str">
        <f t="shared" si="18"/>
        <v/>
      </c>
      <c r="I422" t="str">
        <f t="shared" si="19"/>
        <v>ITA-zan VETRI-18</v>
      </c>
      <c r="J422" t="str">
        <f t="shared" si="20"/>
        <v/>
      </c>
    </row>
    <row r="423" spans="1:10" ht="12.75" customHeight="1" x14ac:dyDescent="0.2">
      <c r="A423" s="1">
        <v>426</v>
      </c>
      <c r="B423" s="1" t="s">
        <v>226</v>
      </c>
      <c r="C423" s="1" t="s">
        <v>8</v>
      </c>
      <c r="D423" s="1" t="s">
        <v>32</v>
      </c>
      <c r="F423" s="1">
        <v>10</v>
      </c>
      <c r="G423" s="2">
        <v>10</v>
      </c>
      <c r="H423" s="4">
        <f t="shared" si="18"/>
        <v>100</v>
      </c>
      <c r="I423" t="str">
        <f t="shared" si="19"/>
        <v>ITA-zan VETRI-10</v>
      </c>
      <c r="J423" t="str">
        <f t="shared" si="20"/>
        <v/>
      </c>
    </row>
    <row r="424" spans="1:10" ht="12.75" customHeight="1" x14ac:dyDescent="0.2">
      <c r="A424" s="1">
        <v>427</v>
      </c>
      <c r="B424" s="1" t="s">
        <v>226</v>
      </c>
      <c r="C424" s="1" t="s">
        <v>8</v>
      </c>
      <c r="D424" s="1" t="s">
        <v>32</v>
      </c>
      <c r="F424" s="1">
        <v>20</v>
      </c>
      <c r="G424" s="2">
        <v>31</v>
      </c>
      <c r="H424" s="4">
        <f t="shared" si="18"/>
        <v>620</v>
      </c>
      <c r="I424" t="str">
        <f t="shared" si="19"/>
        <v>ITA-zan VETRI-31</v>
      </c>
      <c r="J424" t="str">
        <f t="shared" si="20"/>
        <v/>
      </c>
    </row>
    <row r="425" spans="1:10" ht="12.75" customHeight="1" x14ac:dyDescent="0.2">
      <c r="A425" s="1">
        <v>428</v>
      </c>
      <c r="B425" s="1" t="s">
        <v>227</v>
      </c>
      <c r="C425" s="1" t="s">
        <v>8</v>
      </c>
      <c r="D425" s="1" t="s">
        <v>9</v>
      </c>
      <c r="F425" s="1">
        <v>20</v>
      </c>
      <c r="G425" s="2">
        <v>26</v>
      </c>
      <c r="H425" s="4">
        <f t="shared" si="18"/>
        <v>520</v>
      </c>
      <c r="I425" t="str">
        <f t="shared" si="19"/>
        <v>ITA-SG-26</v>
      </c>
      <c r="J425" t="str">
        <f t="shared" si="20"/>
        <v/>
      </c>
    </row>
    <row r="426" spans="1:10" ht="12.75" customHeight="1" x14ac:dyDescent="0.2">
      <c r="A426" s="1">
        <v>429</v>
      </c>
      <c r="B426" s="1" t="s">
        <v>227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4" t="str">
        <f t="shared" si="18"/>
        <v/>
      </c>
      <c r="I426" t="str">
        <f t="shared" si="19"/>
        <v>ITA-SG-23</v>
      </c>
      <c r="J426" t="str">
        <f t="shared" si="20"/>
        <v/>
      </c>
    </row>
    <row r="427" spans="1:10" ht="12.75" customHeight="1" x14ac:dyDescent="0.2">
      <c r="A427" s="1">
        <v>430</v>
      </c>
      <c r="B427" s="1" t="s">
        <v>228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4" t="str">
        <f t="shared" si="18"/>
        <v/>
      </c>
      <c r="I427" t="str">
        <f t="shared" si="19"/>
        <v>ITA-SG-26</v>
      </c>
      <c r="J427" t="str">
        <f t="shared" si="20"/>
        <v/>
      </c>
    </row>
    <row r="428" spans="1:10" ht="12.75" customHeight="1" x14ac:dyDescent="0.2">
      <c r="A428" s="1">
        <v>431</v>
      </c>
      <c r="B428" s="1" t="s">
        <v>228</v>
      </c>
      <c r="C428" s="1" t="s">
        <v>8</v>
      </c>
      <c r="D428" s="1" t="s">
        <v>9</v>
      </c>
      <c r="F428" s="1">
        <v>20</v>
      </c>
      <c r="G428" s="2">
        <v>31</v>
      </c>
      <c r="H428" s="4">
        <f t="shared" si="18"/>
        <v>620</v>
      </c>
      <c r="I428" t="str">
        <f t="shared" si="19"/>
        <v>ITA-SG-31</v>
      </c>
      <c r="J428" t="str">
        <f t="shared" si="20"/>
        <v/>
      </c>
    </row>
    <row r="429" spans="1:10" ht="12.75" customHeight="1" x14ac:dyDescent="0.2">
      <c r="A429" s="1">
        <v>432</v>
      </c>
      <c r="B429" s="1" t="s">
        <v>229</v>
      </c>
      <c r="C429" s="1" t="s">
        <v>8</v>
      </c>
      <c r="D429" s="1" t="s">
        <v>43</v>
      </c>
      <c r="E429" s="1" t="s">
        <v>10</v>
      </c>
      <c r="F429" s="1">
        <v>0</v>
      </c>
      <c r="G429" s="2">
        <v>10</v>
      </c>
      <c r="H429" s="4" t="str">
        <f t="shared" si="18"/>
        <v/>
      </c>
      <c r="I429" t="str">
        <f t="shared" si="19"/>
        <v>ITA-zan pin SPA-10</v>
      </c>
      <c r="J429" t="str">
        <f t="shared" si="20"/>
        <v/>
      </c>
    </row>
    <row r="430" spans="1:10" ht="12.75" customHeight="1" x14ac:dyDescent="0.2">
      <c r="A430" s="1">
        <v>433</v>
      </c>
      <c r="B430" s="1" t="s">
        <v>229</v>
      </c>
      <c r="C430" s="1" t="s">
        <v>8</v>
      </c>
      <c r="D430" s="1" t="s">
        <v>43</v>
      </c>
      <c r="F430" s="1">
        <v>20</v>
      </c>
      <c r="G430" s="2">
        <v>18</v>
      </c>
      <c r="H430" s="4">
        <f t="shared" si="18"/>
        <v>360</v>
      </c>
      <c r="I430" t="str">
        <f t="shared" si="19"/>
        <v>ITA-zan pin SPA-18</v>
      </c>
      <c r="J430" t="str">
        <f t="shared" si="20"/>
        <v/>
      </c>
    </row>
    <row r="431" spans="1:10" ht="12.75" customHeight="1" x14ac:dyDescent="0.2">
      <c r="A431" s="1">
        <v>434</v>
      </c>
      <c r="B431" s="1" t="s">
        <v>229</v>
      </c>
      <c r="C431" s="1" t="s">
        <v>8</v>
      </c>
      <c r="D431" s="1" t="s">
        <v>43</v>
      </c>
      <c r="F431" s="1">
        <v>10</v>
      </c>
      <c r="G431" s="2">
        <v>33</v>
      </c>
      <c r="H431" s="4">
        <f t="shared" si="18"/>
        <v>330</v>
      </c>
      <c r="I431" t="str">
        <f t="shared" si="19"/>
        <v>ITA-zan pin SPA-33</v>
      </c>
      <c r="J431" t="str">
        <f t="shared" si="20"/>
        <v/>
      </c>
    </row>
    <row r="432" spans="1:10" ht="12.75" customHeight="1" x14ac:dyDescent="0.2">
      <c r="A432" s="1">
        <v>435</v>
      </c>
      <c r="B432" s="1" t="s">
        <v>230</v>
      </c>
      <c r="C432" s="1" t="s">
        <v>8</v>
      </c>
      <c r="D432" s="1" t="s">
        <v>43</v>
      </c>
      <c r="E432" s="1" t="s">
        <v>10</v>
      </c>
      <c r="F432" s="1">
        <v>0</v>
      </c>
      <c r="G432" s="2">
        <v>16</v>
      </c>
      <c r="H432" s="4" t="str">
        <f t="shared" si="18"/>
        <v/>
      </c>
      <c r="I432" t="str">
        <f t="shared" si="19"/>
        <v>ITA-zan pin SPA-16</v>
      </c>
      <c r="J432" t="str">
        <f t="shared" si="20"/>
        <v/>
      </c>
    </row>
    <row r="433" spans="1:10" ht="12.75" customHeight="1" x14ac:dyDescent="0.2">
      <c r="A433" s="1">
        <v>436</v>
      </c>
      <c r="B433" s="1" t="s">
        <v>230</v>
      </c>
      <c r="C433" s="1" t="s">
        <v>8</v>
      </c>
      <c r="D433" s="1" t="s">
        <v>43</v>
      </c>
      <c r="F433" s="1">
        <v>20</v>
      </c>
      <c r="G433" s="2">
        <v>21</v>
      </c>
      <c r="H433" s="4">
        <f t="shared" si="18"/>
        <v>420</v>
      </c>
      <c r="I433" t="str">
        <f t="shared" si="19"/>
        <v>ITA-zan pin SPA-21</v>
      </c>
      <c r="J433" t="str">
        <f t="shared" si="20"/>
        <v/>
      </c>
    </row>
    <row r="434" spans="1:10" ht="12.75" customHeight="1" x14ac:dyDescent="0.2">
      <c r="A434" s="1">
        <v>437</v>
      </c>
      <c r="B434" s="1" t="s">
        <v>230</v>
      </c>
      <c r="C434" s="1" t="s">
        <v>8</v>
      </c>
      <c r="D434" s="1" t="s">
        <v>43</v>
      </c>
      <c r="F434" s="1">
        <v>10</v>
      </c>
      <c r="G434" s="2">
        <v>23</v>
      </c>
      <c r="H434" s="4">
        <f t="shared" si="18"/>
        <v>230</v>
      </c>
      <c r="I434" t="str">
        <f t="shared" si="19"/>
        <v>ITA-zan pin SPA-23</v>
      </c>
      <c r="J434" t="str">
        <f t="shared" si="20"/>
        <v/>
      </c>
    </row>
    <row r="435" spans="1:10" ht="12.75" customHeight="1" x14ac:dyDescent="0.2">
      <c r="A435" s="1">
        <v>438</v>
      </c>
      <c r="B435" s="1" t="s">
        <v>231</v>
      </c>
      <c r="C435" s="1" t="s">
        <v>8</v>
      </c>
      <c r="D435" s="1" t="s">
        <v>9</v>
      </c>
      <c r="F435" s="1">
        <v>20</v>
      </c>
      <c r="G435" s="2">
        <v>18</v>
      </c>
      <c r="H435" s="4">
        <f t="shared" si="18"/>
        <v>360</v>
      </c>
      <c r="I435" t="str">
        <f t="shared" si="19"/>
        <v>ITA-SG-18</v>
      </c>
      <c r="J435" t="str">
        <f t="shared" si="20"/>
        <v/>
      </c>
    </row>
    <row r="436" spans="1:10" ht="12.75" customHeight="1" x14ac:dyDescent="0.2">
      <c r="A436" s="1">
        <v>439</v>
      </c>
      <c r="B436" s="1" t="s">
        <v>231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4" t="str">
        <f t="shared" si="18"/>
        <v/>
      </c>
      <c r="I436" t="str">
        <f t="shared" si="19"/>
        <v>ITA-SG-12</v>
      </c>
      <c r="J436" t="str">
        <f t="shared" si="20"/>
        <v/>
      </c>
    </row>
    <row r="437" spans="1:10" ht="12.75" customHeight="1" x14ac:dyDescent="0.2">
      <c r="A437" s="1">
        <v>440</v>
      </c>
      <c r="B437" s="1" t="s">
        <v>232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4" t="str">
        <f t="shared" si="18"/>
        <v/>
      </c>
      <c r="I437" t="str">
        <f t="shared" si="19"/>
        <v>ITA-SG-24</v>
      </c>
      <c r="J437" t="str">
        <f t="shared" si="20"/>
        <v/>
      </c>
    </row>
    <row r="438" spans="1:10" ht="12.75" customHeight="1" x14ac:dyDescent="0.2">
      <c r="A438" s="1">
        <v>441</v>
      </c>
      <c r="B438" s="1" t="s">
        <v>233</v>
      </c>
      <c r="C438" s="1" t="s">
        <v>8</v>
      </c>
      <c r="D438" s="1" t="s">
        <v>32</v>
      </c>
      <c r="E438" s="1" t="s">
        <v>10</v>
      </c>
      <c r="F438" s="1">
        <v>0</v>
      </c>
      <c r="G438" s="2">
        <v>32</v>
      </c>
      <c r="H438" s="4" t="str">
        <f t="shared" si="18"/>
        <v/>
      </c>
      <c r="I438" t="str">
        <f t="shared" si="19"/>
        <v>ITA-zan VETRI-32</v>
      </c>
      <c r="J438" t="str">
        <f t="shared" si="20"/>
        <v/>
      </c>
    </row>
    <row r="439" spans="1:10" ht="12.75" customHeight="1" x14ac:dyDescent="0.2">
      <c r="A439" s="1">
        <v>442</v>
      </c>
      <c r="B439" s="1" t="s">
        <v>234</v>
      </c>
      <c r="C439" s="1" t="s">
        <v>8</v>
      </c>
      <c r="D439" s="1" t="s">
        <v>43</v>
      </c>
      <c r="E439" s="1" t="s">
        <v>10</v>
      </c>
      <c r="F439" s="1">
        <v>0</v>
      </c>
      <c r="G439" s="2">
        <v>24</v>
      </c>
      <c r="H439" s="4" t="str">
        <f t="shared" si="18"/>
        <v/>
      </c>
      <c r="I439" t="str">
        <f t="shared" si="19"/>
        <v>ITA-zan pin SPA-24</v>
      </c>
      <c r="J439" t="str">
        <f t="shared" si="20"/>
        <v/>
      </c>
    </row>
    <row r="440" spans="1:10" ht="12.75" customHeight="1" x14ac:dyDescent="0.2">
      <c r="A440" s="1">
        <v>443</v>
      </c>
      <c r="B440" s="1" t="s">
        <v>235</v>
      </c>
      <c r="C440" s="1" t="s">
        <v>8</v>
      </c>
      <c r="D440" s="1" t="s">
        <v>43</v>
      </c>
      <c r="E440" s="1" t="s">
        <v>10</v>
      </c>
      <c r="F440" s="1">
        <v>0</v>
      </c>
      <c r="G440" s="2">
        <v>14</v>
      </c>
      <c r="H440" s="4" t="str">
        <f t="shared" si="18"/>
        <v/>
      </c>
      <c r="I440" t="str">
        <f t="shared" si="19"/>
        <v>ITA-zan pin SPA-14</v>
      </c>
      <c r="J440" t="str">
        <f t="shared" si="20"/>
        <v/>
      </c>
    </row>
    <row r="441" spans="1:10" ht="12.75" customHeight="1" x14ac:dyDescent="0.2">
      <c r="A441" s="1">
        <v>444</v>
      </c>
      <c r="B441" s="1" t="s">
        <v>236</v>
      </c>
      <c r="C441" s="1" t="s">
        <v>8</v>
      </c>
      <c r="D441" s="1" t="s">
        <v>9</v>
      </c>
      <c r="F441" s="1">
        <v>20</v>
      </c>
      <c r="G441" s="2">
        <v>39</v>
      </c>
      <c r="H441" s="4">
        <f t="shared" si="18"/>
        <v>780</v>
      </c>
      <c r="I441" t="str">
        <f t="shared" si="19"/>
        <v>ITA-SG-39</v>
      </c>
      <c r="J441" t="str">
        <f t="shared" si="20"/>
        <v/>
      </c>
    </row>
    <row r="442" spans="1:10" ht="12.75" customHeight="1" x14ac:dyDescent="0.2">
      <c r="A442" s="1">
        <v>445</v>
      </c>
      <c r="B442" s="1" t="s">
        <v>236</v>
      </c>
      <c r="C442" s="1" t="s">
        <v>8</v>
      </c>
      <c r="D442" s="1" t="s">
        <v>9</v>
      </c>
      <c r="F442" s="1">
        <v>20</v>
      </c>
      <c r="G442" s="2">
        <v>25</v>
      </c>
      <c r="H442" s="4">
        <f t="shared" si="18"/>
        <v>500</v>
      </c>
      <c r="I442" t="str">
        <f t="shared" si="19"/>
        <v>ITA-SG-25</v>
      </c>
      <c r="J442" t="str">
        <f t="shared" si="20"/>
        <v/>
      </c>
    </row>
    <row r="443" spans="1:10" ht="12.75" customHeight="1" x14ac:dyDescent="0.2">
      <c r="A443" s="1">
        <v>446</v>
      </c>
      <c r="B443" s="1" t="s">
        <v>236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4" t="str">
        <f t="shared" si="18"/>
        <v/>
      </c>
      <c r="I443" t="str">
        <f t="shared" si="19"/>
        <v>ITA-SG-31</v>
      </c>
      <c r="J443" t="str">
        <f t="shared" si="20"/>
        <v/>
      </c>
    </row>
    <row r="444" spans="1:10" ht="12.75" customHeight="1" x14ac:dyDescent="0.2">
      <c r="A444" s="1">
        <v>447</v>
      </c>
      <c r="B444" s="1" t="s">
        <v>236</v>
      </c>
      <c r="C444" s="1" t="s">
        <v>8</v>
      </c>
      <c r="D444" s="1" t="s">
        <v>9</v>
      </c>
      <c r="F444" s="1">
        <v>10</v>
      </c>
      <c r="G444" s="2">
        <v>39</v>
      </c>
      <c r="H444" s="4">
        <f t="shared" si="18"/>
        <v>390</v>
      </c>
      <c r="I444" t="str">
        <f t="shared" si="19"/>
        <v>ITA-SG-39</v>
      </c>
      <c r="J444" t="str">
        <f t="shared" si="20"/>
        <v/>
      </c>
    </row>
    <row r="445" spans="1:10" ht="12.75" customHeight="1" x14ac:dyDescent="0.2">
      <c r="A445" s="1">
        <v>448</v>
      </c>
      <c r="B445" s="1" t="s">
        <v>237</v>
      </c>
      <c r="C445" s="1" t="s">
        <v>8</v>
      </c>
      <c r="D445" s="1" t="s">
        <v>61</v>
      </c>
      <c r="F445" s="1">
        <v>20</v>
      </c>
      <c r="G445" s="2">
        <v>28</v>
      </c>
      <c r="H445" s="4">
        <f t="shared" si="18"/>
        <v>560</v>
      </c>
      <c r="I445" t="str">
        <f t="shared" si="19"/>
        <v>ITA-zan PAM-28</v>
      </c>
      <c r="J445" t="str">
        <f t="shared" si="20"/>
        <v/>
      </c>
    </row>
    <row r="446" spans="1:10" ht="12.75" customHeight="1" x14ac:dyDescent="0.2">
      <c r="A446" s="1">
        <v>449</v>
      </c>
      <c r="B446" s="1" t="s">
        <v>237</v>
      </c>
      <c r="C446" s="1" t="s">
        <v>8</v>
      </c>
      <c r="D446" s="1" t="s">
        <v>61</v>
      </c>
      <c r="E446" s="1" t="s">
        <v>10</v>
      </c>
      <c r="F446" s="1">
        <v>0</v>
      </c>
      <c r="G446" s="2">
        <v>40</v>
      </c>
      <c r="H446" s="4" t="str">
        <f t="shared" si="18"/>
        <v/>
      </c>
      <c r="I446" t="str">
        <f t="shared" si="19"/>
        <v>ITA-zan PAM-40</v>
      </c>
      <c r="J446" t="str">
        <f t="shared" si="20"/>
        <v/>
      </c>
    </row>
    <row r="447" spans="1:10" ht="12.75" customHeight="1" x14ac:dyDescent="0.2">
      <c r="A447" s="1">
        <v>450</v>
      </c>
      <c r="B447" s="1" t="s">
        <v>237</v>
      </c>
      <c r="C447" s="1" t="s">
        <v>8</v>
      </c>
      <c r="D447" s="1" t="s">
        <v>61</v>
      </c>
      <c r="F447" s="1">
        <v>10</v>
      </c>
      <c r="G447" s="2">
        <v>31</v>
      </c>
      <c r="H447" s="4">
        <f t="shared" si="18"/>
        <v>310</v>
      </c>
      <c r="I447" t="str">
        <f t="shared" si="19"/>
        <v>ITA-zan PAM-31</v>
      </c>
      <c r="J447" t="str">
        <f t="shared" si="20"/>
        <v/>
      </c>
    </row>
    <row r="448" spans="1:10" ht="12.75" customHeight="1" x14ac:dyDescent="0.2">
      <c r="A448" s="1">
        <v>451</v>
      </c>
      <c r="B448" s="1" t="s">
        <v>238</v>
      </c>
      <c r="C448" s="1" t="s">
        <v>8</v>
      </c>
      <c r="D448" s="1" t="s">
        <v>71</v>
      </c>
      <c r="E448" s="1" t="s">
        <v>10</v>
      </c>
      <c r="F448" s="1">
        <v>0</v>
      </c>
      <c r="G448" s="2">
        <v>28</v>
      </c>
      <c r="H448" s="4" t="str">
        <f t="shared" si="18"/>
        <v/>
      </c>
      <c r="I448" t="str">
        <f t="shared" si="19"/>
        <v>ITA-lollo SRL-28</v>
      </c>
      <c r="J448" t="str">
        <f t="shared" si="20"/>
        <v/>
      </c>
    </row>
    <row r="449" spans="1:10" ht="12.75" customHeight="1" x14ac:dyDescent="0.2">
      <c r="A449" s="1">
        <v>452</v>
      </c>
      <c r="B449" s="1" t="s">
        <v>239</v>
      </c>
      <c r="C449" s="1" t="s">
        <v>8</v>
      </c>
      <c r="D449" s="1" t="s">
        <v>71</v>
      </c>
      <c r="E449" s="1" t="s">
        <v>10</v>
      </c>
      <c r="F449" s="1">
        <v>0</v>
      </c>
      <c r="G449" s="2">
        <v>13</v>
      </c>
      <c r="H449" s="4" t="str">
        <f t="shared" si="18"/>
        <v/>
      </c>
      <c r="I449" t="str">
        <f t="shared" si="19"/>
        <v>ITA-lollo SRL-13</v>
      </c>
      <c r="J449" t="str">
        <f t="shared" si="20"/>
        <v/>
      </c>
    </row>
    <row r="450" spans="1:10" ht="12.75" customHeight="1" x14ac:dyDescent="0.2">
      <c r="A450" s="1">
        <v>453</v>
      </c>
      <c r="B450" s="1" t="s">
        <v>240</v>
      </c>
      <c r="C450" s="1" t="s">
        <v>8</v>
      </c>
      <c r="D450" s="1" t="s">
        <v>32</v>
      </c>
      <c r="F450" s="1">
        <v>20</v>
      </c>
      <c r="G450" s="2">
        <v>31</v>
      </c>
      <c r="H450" s="4">
        <f t="shared" ref="H450:H513" si="21">IF(F450*G450=0,"",F450*G450)</f>
        <v>620</v>
      </c>
      <c r="I450" t="str">
        <f t="shared" ref="I450:I513" si="22">_xlfn.CONCAT(C450,"-",D450,"-",G450)</f>
        <v>ITA-zan VETRI-31</v>
      </c>
      <c r="J450" t="str">
        <f t="shared" ref="J450:J513" si="23">IF(AND(C450="EGY",G450&gt;20),"TROVATO","")</f>
        <v/>
      </c>
    </row>
    <row r="451" spans="1:10" ht="12.75" customHeight="1" x14ac:dyDescent="0.2">
      <c r="A451" s="1">
        <v>454</v>
      </c>
      <c r="B451" s="1" t="s">
        <v>240</v>
      </c>
      <c r="C451" s="1" t="s">
        <v>8</v>
      </c>
      <c r="D451" s="1" t="s">
        <v>32</v>
      </c>
      <c r="E451" s="1" t="s">
        <v>10</v>
      </c>
      <c r="F451" s="1">
        <v>0</v>
      </c>
      <c r="G451" s="2">
        <v>11</v>
      </c>
      <c r="H451" s="4" t="str">
        <f t="shared" si="21"/>
        <v/>
      </c>
      <c r="I451" t="str">
        <f t="shared" si="22"/>
        <v>ITA-zan VETRI-11</v>
      </c>
      <c r="J451" t="str">
        <f t="shared" si="23"/>
        <v/>
      </c>
    </row>
    <row r="452" spans="1:10" ht="12.75" customHeight="1" x14ac:dyDescent="0.2">
      <c r="A452" s="1">
        <v>455</v>
      </c>
      <c r="B452" s="1" t="s">
        <v>240</v>
      </c>
      <c r="C452" s="1" t="s">
        <v>8</v>
      </c>
      <c r="D452" s="1" t="s">
        <v>32</v>
      </c>
      <c r="F452" s="1">
        <v>20</v>
      </c>
      <c r="G452" s="2">
        <v>39</v>
      </c>
      <c r="H452" s="4">
        <f t="shared" si="21"/>
        <v>780</v>
      </c>
      <c r="I452" t="str">
        <f t="shared" si="22"/>
        <v>ITA-zan VETRI-39</v>
      </c>
      <c r="J452" t="str">
        <f t="shared" si="23"/>
        <v/>
      </c>
    </row>
    <row r="453" spans="1:10" ht="12.75" customHeight="1" x14ac:dyDescent="0.2">
      <c r="A453" s="1">
        <v>456</v>
      </c>
      <c r="B453" s="1" t="s">
        <v>240</v>
      </c>
      <c r="C453" s="1" t="s">
        <v>8</v>
      </c>
      <c r="D453" s="1" t="s">
        <v>32</v>
      </c>
      <c r="F453" s="1">
        <v>10</v>
      </c>
      <c r="G453" s="2">
        <v>10</v>
      </c>
      <c r="H453" s="4">
        <f t="shared" si="21"/>
        <v>100</v>
      </c>
      <c r="I453" t="str">
        <f t="shared" si="22"/>
        <v>ITA-zan VETRI-10</v>
      </c>
      <c r="J453" t="str">
        <f t="shared" si="23"/>
        <v/>
      </c>
    </row>
    <row r="454" spans="1:10" ht="12.75" customHeight="1" x14ac:dyDescent="0.2">
      <c r="A454" s="1">
        <v>457</v>
      </c>
      <c r="B454" s="1" t="s">
        <v>241</v>
      </c>
      <c r="C454" s="1" t="s">
        <v>8</v>
      </c>
      <c r="D454" s="1" t="s">
        <v>9</v>
      </c>
      <c r="F454" s="1">
        <v>30</v>
      </c>
      <c r="G454" s="2">
        <v>15</v>
      </c>
      <c r="H454" s="4">
        <f t="shared" si="21"/>
        <v>450</v>
      </c>
      <c r="I454" t="str">
        <f t="shared" si="22"/>
        <v>ITA-SG-15</v>
      </c>
      <c r="J454" t="str">
        <f t="shared" si="23"/>
        <v/>
      </c>
    </row>
    <row r="455" spans="1:10" ht="12.75" customHeight="1" x14ac:dyDescent="0.2">
      <c r="A455" s="1">
        <v>458</v>
      </c>
      <c r="B455" s="1" t="s">
        <v>241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4" t="str">
        <f t="shared" si="21"/>
        <v/>
      </c>
      <c r="I455" t="str">
        <f t="shared" si="22"/>
        <v>ITA-SG-10</v>
      </c>
      <c r="J455" t="str">
        <f t="shared" si="23"/>
        <v/>
      </c>
    </row>
    <row r="456" spans="1:10" ht="12.75" customHeight="1" x14ac:dyDescent="0.2">
      <c r="A456" s="1">
        <v>459</v>
      </c>
      <c r="B456" s="1" t="s">
        <v>242</v>
      </c>
      <c r="C456" s="1" t="s">
        <v>8</v>
      </c>
      <c r="D456" s="1" t="s">
        <v>9</v>
      </c>
      <c r="F456" s="1">
        <v>10</v>
      </c>
      <c r="G456" s="2">
        <v>29</v>
      </c>
      <c r="H456" s="4">
        <f t="shared" si="21"/>
        <v>290</v>
      </c>
      <c r="I456" t="str">
        <f t="shared" si="22"/>
        <v>ITA-SG-29</v>
      </c>
      <c r="J456" t="str">
        <f t="shared" si="23"/>
        <v/>
      </c>
    </row>
    <row r="457" spans="1:10" ht="12.75" customHeight="1" x14ac:dyDescent="0.2">
      <c r="A457" s="1">
        <v>460</v>
      </c>
      <c r="B457" s="1" t="s">
        <v>242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4" t="str">
        <f t="shared" si="21"/>
        <v/>
      </c>
      <c r="I457" t="str">
        <f t="shared" si="22"/>
        <v>ITA-SG-16</v>
      </c>
      <c r="J457" t="str">
        <f t="shared" si="23"/>
        <v/>
      </c>
    </row>
    <row r="458" spans="1:10" ht="12.75" customHeight="1" x14ac:dyDescent="0.2">
      <c r="A458" s="1">
        <v>461</v>
      </c>
      <c r="B458" s="1" t="s">
        <v>242</v>
      </c>
      <c r="C458" s="1" t="s">
        <v>8</v>
      </c>
      <c r="D458" s="1" t="s">
        <v>9</v>
      </c>
      <c r="F458" s="1">
        <v>30</v>
      </c>
      <c r="G458" s="2">
        <v>39</v>
      </c>
      <c r="H458" s="4">
        <f t="shared" si="21"/>
        <v>1170</v>
      </c>
      <c r="I458" t="str">
        <f t="shared" si="22"/>
        <v>ITA-SG-39</v>
      </c>
      <c r="J458" t="str">
        <f t="shared" si="23"/>
        <v/>
      </c>
    </row>
    <row r="459" spans="1:10" ht="12.75" customHeight="1" x14ac:dyDescent="0.2">
      <c r="A459" s="1">
        <v>462</v>
      </c>
      <c r="B459" s="1" t="s">
        <v>243</v>
      </c>
      <c r="C459" s="1" t="s">
        <v>8</v>
      </c>
      <c r="D459" s="1" t="s">
        <v>43</v>
      </c>
      <c r="F459" s="1">
        <v>10</v>
      </c>
      <c r="G459" s="2">
        <v>39</v>
      </c>
      <c r="H459" s="4">
        <f t="shared" si="21"/>
        <v>390</v>
      </c>
      <c r="I459" t="str">
        <f t="shared" si="22"/>
        <v>ITA-zan pin SPA-39</v>
      </c>
      <c r="J459" t="str">
        <f t="shared" si="23"/>
        <v/>
      </c>
    </row>
    <row r="460" spans="1:10" ht="12.75" customHeight="1" x14ac:dyDescent="0.2">
      <c r="A460" s="1">
        <v>463</v>
      </c>
      <c r="B460" s="1" t="s">
        <v>243</v>
      </c>
      <c r="C460" s="1" t="s">
        <v>8</v>
      </c>
      <c r="D460" s="1" t="s">
        <v>43</v>
      </c>
      <c r="F460" s="1">
        <v>30</v>
      </c>
      <c r="G460" s="2">
        <v>13</v>
      </c>
      <c r="H460" s="4">
        <f t="shared" si="21"/>
        <v>390</v>
      </c>
      <c r="I460" t="str">
        <f t="shared" si="22"/>
        <v>ITA-zan pin SPA-13</v>
      </c>
      <c r="J460" t="str">
        <f t="shared" si="23"/>
        <v/>
      </c>
    </row>
    <row r="461" spans="1:10" ht="12.75" customHeight="1" x14ac:dyDescent="0.2">
      <c r="A461" s="1">
        <v>464</v>
      </c>
      <c r="B461" s="1" t="s">
        <v>243</v>
      </c>
      <c r="C461" s="1" t="s">
        <v>8</v>
      </c>
      <c r="D461" s="1" t="s">
        <v>43</v>
      </c>
      <c r="E461" s="1" t="s">
        <v>10</v>
      </c>
      <c r="F461" s="1">
        <v>0</v>
      </c>
      <c r="G461" s="2">
        <v>36</v>
      </c>
      <c r="H461" s="4" t="str">
        <f t="shared" si="21"/>
        <v/>
      </c>
      <c r="I461" t="str">
        <f t="shared" si="22"/>
        <v>ITA-zan pin SPA-36</v>
      </c>
      <c r="J461" t="str">
        <f t="shared" si="23"/>
        <v/>
      </c>
    </row>
    <row r="462" spans="1:10" ht="12.75" customHeight="1" x14ac:dyDescent="0.2">
      <c r="A462" s="1">
        <v>465</v>
      </c>
      <c r="B462" s="1" t="s">
        <v>244</v>
      </c>
      <c r="C462" s="1" t="s">
        <v>8</v>
      </c>
      <c r="D462" s="1" t="s">
        <v>43</v>
      </c>
      <c r="E462" s="1" t="s">
        <v>10</v>
      </c>
      <c r="F462" s="1">
        <v>0</v>
      </c>
      <c r="G462" s="2">
        <v>21</v>
      </c>
      <c r="H462" s="4" t="str">
        <f t="shared" si="21"/>
        <v/>
      </c>
      <c r="I462" t="str">
        <f t="shared" si="22"/>
        <v>ITA-zan pin SPA-21</v>
      </c>
      <c r="J462" t="str">
        <f t="shared" si="23"/>
        <v/>
      </c>
    </row>
    <row r="463" spans="1:10" ht="12.75" customHeight="1" x14ac:dyDescent="0.2">
      <c r="A463" s="1">
        <v>466</v>
      </c>
      <c r="B463" s="1" t="s">
        <v>245</v>
      </c>
      <c r="C463" s="1" t="s">
        <v>8</v>
      </c>
      <c r="D463" s="1" t="s">
        <v>176</v>
      </c>
      <c r="F463" s="1">
        <v>30</v>
      </c>
      <c r="G463" s="2">
        <v>17</v>
      </c>
      <c r="H463" s="4">
        <f t="shared" si="21"/>
        <v>510</v>
      </c>
      <c r="I463" t="str">
        <f t="shared" si="22"/>
        <v>ITA-mull-17</v>
      </c>
      <c r="J463" t="str">
        <f t="shared" si="23"/>
        <v/>
      </c>
    </row>
    <row r="464" spans="1:10" ht="12.75" customHeight="1" x14ac:dyDescent="0.2">
      <c r="A464" s="1">
        <v>467</v>
      </c>
      <c r="B464" s="1" t="s">
        <v>245</v>
      </c>
      <c r="C464" s="1" t="s">
        <v>8</v>
      </c>
      <c r="D464" s="1" t="s">
        <v>176</v>
      </c>
      <c r="E464" s="1" t="s">
        <v>10</v>
      </c>
      <c r="F464" s="1">
        <v>0</v>
      </c>
      <c r="G464" s="2">
        <v>22</v>
      </c>
      <c r="H464" s="4" t="str">
        <f t="shared" si="21"/>
        <v/>
      </c>
      <c r="I464" t="str">
        <f t="shared" si="22"/>
        <v>ITA-mull-22</v>
      </c>
      <c r="J464" t="str">
        <f t="shared" si="23"/>
        <v/>
      </c>
    </row>
    <row r="465" spans="1:10" ht="12.75" customHeight="1" x14ac:dyDescent="0.2">
      <c r="A465" s="1">
        <v>468</v>
      </c>
      <c r="B465" s="1" t="s">
        <v>246</v>
      </c>
      <c r="C465" s="1" t="s">
        <v>8</v>
      </c>
      <c r="D465" s="1" t="s">
        <v>50</v>
      </c>
      <c r="E465" s="1" t="s">
        <v>10</v>
      </c>
      <c r="F465" s="1">
        <v>0</v>
      </c>
      <c r="G465" s="2">
        <v>31</v>
      </c>
      <c r="H465" s="4" t="str">
        <f t="shared" si="21"/>
        <v/>
      </c>
      <c r="I465" t="str">
        <f t="shared" si="22"/>
        <v>ITA-zan S.R.L.-31</v>
      </c>
      <c r="J465" t="str">
        <f t="shared" si="23"/>
        <v/>
      </c>
    </row>
    <row r="466" spans="1:10" ht="12.75" customHeight="1" x14ac:dyDescent="0.2">
      <c r="A466" s="1">
        <v>469</v>
      </c>
      <c r="B466" s="1" t="s">
        <v>246</v>
      </c>
      <c r="C466" s="1" t="s">
        <v>8</v>
      </c>
      <c r="D466" s="1" t="s">
        <v>50</v>
      </c>
      <c r="F466" s="1">
        <v>10</v>
      </c>
      <c r="G466" s="2">
        <v>39</v>
      </c>
      <c r="H466" s="4">
        <f t="shared" si="21"/>
        <v>390</v>
      </c>
      <c r="I466" t="str">
        <f t="shared" si="22"/>
        <v>ITA-zan S.R.L.-39</v>
      </c>
      <c r="J466" t="str">
        <f t="shared" si="23"/>
        <v/>
      </c>
    </row>
    <row r="467" spans="1:10" ht="12.75" customHeight="1" x14ac:dyDescent="0.2">
      <c r="A467" s="1">
        <v>470</v>
      </c>
      <c r="B467" s="1" t="s">
        <v>246</v>
      </c>
      <c r="C467" s="1" t="s">
        <v>8</v>
      </c>
      <c r="D467" s="1" t="s">
        <v>50</v>
      </c>
      <c r="F467" s="1">
        <v>30</v>
      </c>
      <c r="G467" s="2">
        <v>23</v>
      </c>
      <c r="H467" s="4">
        <f t="shared" si="21"/>
        <v>690</v>
      </c>
      <c r="I467" t="str">
        <f t="shared" si="22"/>
        <v>ITA-zan S.R.L.-23</v>
      </c>
      <c r="J467" t="str">
        <f t="shared" si="23"/>
        <v/>
      </c>
    </row>
    <row r="468" spans="1:10" ht="12.75" customHeight="1" x14ac:dyDescent="0.2">
      <c r="A468" s="1">
        <v>471</v>
      </c>
      <c r="B468" s="1" t="s">
        <v>247</v>
      </c>
      <c r="C468" s="1" t="s">
        <v>8</v>
      </c>
      <c r="D468" s="1" t="s">
        <v>32</v>
      </c>
      <c r="F468" s="1">
        <v>20</v>
      </c>
      <c r="G468" s="2">
        <v>15</v>
      </c>
      <c r="H468" s="4">
        <f t="shared" si="21"/>
        <v>300</v>
      </c>
      <c r="I468" t="str">
        <f t="shared" si="22"/>
        <v>ITA-zan VETRI-15</v>
      </c>
      <c r="J468" t="str">
        <f t="shared" si="23"/>
        <v/>
      </c>
    </row>
    <row r="469" spans="1:10" ht="12.75" customHeight="1" x14ac:dyDescent="0.2">
      <c r="A469" s="1">
        <v>472</v>
      </c>
      <c r="B469" s="1" t="s">
        <v>247</v>
      </c>
      <c r="C469" s="1" t="s">
        <v>8</v>
      </c>
      <c r="D469" s="1" t="s">
        <v>32</v>
      </c>
      <c r="E469" s="1" t="s">
        <v>10</v>
      </c>
      <c r="F469" s="1">
        <v>0</v>
      </c>
      <c r="G469" s="2">
        <v>28</v>
      </c>
      <c r="H469" s="4" t="str">
        <f t="shared" si="21"/>
        <v/>
      </c>
      <c r="I469" t="str">
        <f t="shared" si="22"/>
        <v>ITA-zan VETRI-28</v>
      </c>
      <c r="J469" t="str">
        <f t="shared" si="23"/>
        <v/>
      </c>
    </row>
    <row r="470" spans="1:10" ht="12.75" customHeight="1" x14ac:dyDescent="0.2">
      <c r="A470" s="1">
        <v>473</v>
      </c>
      <c r="B470" s="1" t="s">
        <v>247</v>
      </c>
      <c r="C470" s="1" t="s">
        <v>8</v>
      </c>
      <c r="D470" s="1" t="s">
        <v>32</v>
      </c>
      <c r="F470" s="1">
        <v>30</v>
      </c>
      <c r="G470" s="2">
        <v>23</v>
      </c>
      <c r="H470" s="4">
        <f t="shared" si="21"/>
        <v>690</v>
      </c>
      <c r="I470" t="str">
        <f t="shared" si="22"/>
        <v>ITA-zan VETRI-23</v>
      </c>
      <c r="J470" t="str">
        <f t="shared" si="23"/>
        <v/>
      </c>
    </row>
    <row r="471" spans="1:10" ht="12.75" customHeight="1" x14ac:dyDescent="0.2">
      <c r="A471" s="1">
        <v>474</v>
      </c>
      <c r="B471" s="1" t="s">
        <v>247</v>
      </c>
      <c r="C471" s="1" t="s">
        <v>8</v>
      </c>
      <c r="D471" s="1" t="s">
        <v>32</v>
      </c>
      <c r="F471" s="1">
        <v>10</v>
      </c>
      <c r="G471" s="2">
        <v>32</v>
      </c>
      <c r="H471" s="4">
        <f t="shared" si="21"/>
        <v>320</v>
      </c>
      <c r="I471" t="str">
        <f t="shared" si="22"/>
        <v>ITA-zan VETRI-32</v>
      </c>
      <c r="J471" t="str">
        <f t="shared" si="23"/>
        <v/>
      </c>
    </row>
    <row r="472" spans="1:10" ht="12.75" customHeight="1" x14ac:dyDescent="0.2">
      <c r="A472" s="1">
        <v>475</v>
      </c>
      <c r="B472" s="1" t="s">
        <v>248</v>
      </c>
      <c r="C472" s="1" t="s">
        <v>8</v>
      </c>
      <c r="D472" s="1" t="s">
        <v>43</v>
      </c>
      <c r="E472" s="1" t="s">
        <v>10</v>
      </c>
      <c r="F472" s="1">
        <v>0</v>
      </c>
      <c r="G472" s="2">
        <v>12</v>
      </c>
      <c r="H472" s="4" t="str">
        <f t="shared" si="21"/>
        <v/>
      </c>
      <c r="I472" t="str">
        <f t="shared" si="22"/>
        <v>ITA-zan pin SPA-12</v>
      </c>
      <c r="J472" t="str">
        <f t="shared" si="23"/>
        <v/>
      </c>
    </row>
    <row r="473" spans="1:10" ht="12.75" customHeight="1" x14ac:dyDescent="0.2">
      <c r="A473" s="1">
        <v>476</v>
      </c>
      <c r="B473" s="1" t="s">
        <v>248</v>
      </c>
      <c r="C473" s="1" t="s">
        <v>8</v>
      </c>
      <c r="D473" s="1" t="s">
        <v>43</v>
      </c>
      <c r="F473" s="1">
        <v>30</v>
      </c>
      <c r="G473" s="2">
        <v>18</v>
      </c>
      <c r="H473" s="4">
        <f t="shared" si="21"/>
        <v>540</v>
      </c>
      <c r="I473" t="str">
        <f t="shared" si="22"/>
        <v>ITA-zan pin SPA-18</v>
      </c>
      <c r="J473" t="str">
        <f t="shared" si="23"/>
        <v/>
      </c>
    </row>
    <row r="474" spans="1:10" ht="12.75" customHeight="1" x14ac:dyDescent="0.2">
      <c r="A474" s="1">
        <v>477</v>
      </c>
      <c r="B474" s="1" t="s">
        <v>249</v>
      </c>
      <c r="C474" s="1" t="s">
        <v>8</v>
      </c>
      <c r="D474" s="1" t="s">
        <v>71</v>
      </c>
      <c r="E474" s="1" t="s">
        <v>10</v>
      </c>
      <c r="F474" s="1">
        <v>0</v>
      </c>
      <c r="G474" s="2">
        <v>24</v>
      </c>
      <c r="H474" s="4" t="str">
        <f t="shared" si="21"/>
        <v/>
      </c>
      <c r="I474" t="str">
        <f t="shared" si="22"/>
        <v>ITA-lollo SRL-24</v>
      </c>
      <c r="J474" t="str">
        <f t="shared" si="23"/>
        <v/>
      </c>
    </row>
    <row r="475" spans="1:10" ht="12.75" customHeight="1" x14ac:dyDescent="0.2">
      <c r="A475" s="1">
        <v>478</v>
      </c>
      <c r="B475" s="1" t="s">
        <v>250</v>
      </c>
      <c r="C475" s="1" t="s">
        <v>8</v>
      </c>
      <c r="D475" s="1" t="s">
        <v>45</v>
      </c>
      <c r="E475" s="1" t="s">
        <v>10</v>
      </c>
      <c r="F475" s="1">
        <v>0</v>
      </c>
      <c r="G475" s="2">
        <v>19</v>
      </c>
      <c r="H475" s="4" t="str">
        <f t="shared" si="21"/>
        <v/>
      </c>
      <c r="I475" t="str">
        <f t="shared" si="22"/>
        <v>ITA-SICURpin SUD S.r.l-19</v>
      </c>
      <c r="J475" t="str">
        <f t="shared" si="23"/>
        <v/>
      </c>
    </row>
    <row r="476" spans="1:10" ht="12.75" customHeight="1" x14ac:dyDescent="0.2">
      <c r="A476" s="1">
        <v>479</v>
      </c>
      <c r="B476" s="1" t="s">
        <v>250</v>
      </c>
      <c r="C476" s="1" t="s">
        <v>8</v>
      </c>
      <c r="D476" s="1" t="s">
        <v>45</v>
      </c>
      <c r="F476" s="1">
        <v>20</v>
      </c>
      <c r="G476" s="2">
        <v>24</v>
      </c>
      <c r="H476" s="4">
        <f t="shared" si="21"/>
        <v>480</v>
      </c>
      <c r="I476" t="str">
        <f t="shared" si="22"/>
        <v>ITA-SICURpin SUD S.r.l-24</v>
      </c>
      <c r="J476" t="str">
        <f t="shared" si="23"/>
        <v/>
      </c>
    </row>
    <row r="477" spans="1:10" ht="12.75" customHeight="1" x14ac:dyDescent="0.2">
      <c r="A477" s="1">
        <v>480</v>
      </c>
      <c r="B477" s="1" t="s">
        <v>250</v>
      </c>
      <c r="C477" s="1" t="s">
        <v>8</v>
      </c>
      <c r="D477" s="1" t="s">
        <v>45</v>
      </c>
      <c r="F477" s="1">
        <v>30</v>
      </c>
      <c r="G477" s="2">
        <v>26</v>
      </c>
      <c r="H477" s="4">
        <f t="shared" si="21"/>
        <v>780</v>
      </c>
      <c r="I477" t="str">
        <f t="shared" si="22"/>
        <v>ITA-SICURpin SUD S.r.l-26</v>
      </c>
      <c r="J477" t="str">
        <f t="shared" si="23"/>
        <v/>
      </c>
    </row>
    <row r="478" spans="1:10" ht="12.75" customHeight="1" x14ac:dyDescent="0.2">
      <c r="A478" s="1">
        <v>481</v>
      </c>
      <c r="B478" s="1" t="s">
        <v>251</v>
      </c>
      <c r="C478" s="1" t="s">
        <v>8</v>
      </c>
      <c r="D478" s="1" t="s">
        <v>93</v>
      </c>
      <c r="F478" s="1">
        <v>30</v>
      </c>
      <c r="G478" s="2">
        <v>40</v>
      </c>
      <c r="H478" s="4">
        <f t="shared" si="21"/>
        <v>1200</v>
      </c>
      <c r="I478" t="str">
        <f t="shared" si="22"/>
        <v>ITA-zan SPA-40</v>
      </c>
      <c r="J478" t="str">
        <f t="shared" si="23"/>
        <v/>
      </c>
    </row>
    <row r="479" spans="1:10" ht="12.75" customHeight="1" x14ac:dyDescent="0.2">
      <c r="A479" s="1">
        <v>482</v>
      </c>
      <c r="B479" s="1" t="s">
        <v>252</v>
      </c>
      <c r="C479" s="1" t="s">
        <v>8</v>
      </c>
      <c r="D479" s="1" t="s">
        <v>32</v>
      </c>
      <c r="E479" s="1" t="s">
        <v>10</v>
      </c>
      <c r="F479" s="1">
        <v>0</v>
      </c>
      <c r="G479" s="2">
        <v>13</v>
      </c>
      <c r="H479" s="4" t="str">
        <f t="shared" si="21"/>
        <v/>
      </c>
      <c r="I479" t="str">
        <f t="shared" si="22"/>
        <v>ITA-zan VETRI-13</v>
      </c>
      <c r="J479" t="str">
        <f t="shared" si="23"/>
        <v/>
      </c>
    </row>
    <row r="480" spans="1:10" ht="12.75" customHeight="1" x14ac:dyDescent="0.2">
      <c r="A480" s="1">
        <v>483</v>
      </c>
      <c r="B480" s="1" t="s">
        <v>252</v>
      </c>
      <c r="C480" s="1" t="s">
        <v>8</v>
      </c>
      <c r="D480" s="1" t="s">
        <v>32</v>
      </c>
      <c r="F480" s="1">
        <v>10</v>
      </c>
      <c r="G480" s="2">
        <v>10</v>
      </c>
      <c r="H480" s="4">
        <f t="shared" si="21"/>
        <v>100</v>
      </c>
      <c r="I480" t="str">
        <f t="shared" si="22"/>
        <v>ITA-zan VETRI-10</v>
      </c>
      <c r="J480" t="str">
        <f t="shared" si="23"/>
        <v/>
      </c>
    </row>
    <row r="481" spans="1:10" ht="12.75" customHeight="1" x14ac:dyDescent="0.2">
      <c r="A481" s="1">
        <v>484</v>
      </c>
      <c r="B481" s="1" t="s">
        <v>252</v>
      </c>
      <c r="C481" s="1" t="s">
        <v>8</v>
      </c>
      <c r="D481" s="1" t="s">
        <v>32</v>
      </c>
      <c r="F481" s="1">
        <v>30</v>
      </c>
      <c r="G481" s="2">
        <v>18</v>
      </c>
      <c r="H481" s="4">
        <f t="shared" si="21"/>
        <v>540</v>
      </c>
      <c r="I481" t="str">
        <f t="shared" si="22"/>
        <v>ITA-zan VETRI-18</v>
      </c>
      <c r="J481" t="str">
        <f t="shared" si="23"/>
        <v/>
      </c>
    </row>
    <row r="482" spans="1:10" ht="12.75" customHeight="1" x14ac:dyDescent="0.2">
      <c r="A482" s="1">
        <v>485</v>
      </c>
      <c r="B482" s="1" t="s">
        <v>253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4" t="str">
        <f t="shared" si="21"/>
        <v/>
      </c>
      <c r="I482" t="str">
        <f t="shared" si="22"/>
        <v>ITA-SG-26</v>
      </c>
      <c r="J482" t="str">
        <f t="shared" si="23"/>
        <v/>
      </c>
    </row>
    <row r="483" spans="1:10" ht="12.75" customHeight="1" x14ac:dyDescent="0.2">
      <c r="A483" s="1">
        <v>486</v>
      </c>
      <c r="B483" s="1" t="s">
        <v>253</v>
      </c>
      <c r="C483" s="1" t="s">
        <v>8</v>
      </c>
      <c r="D483" s="1" t="s">
        <v>9</v>
      </c>
      <c r="F483" s="1">
        <v>30</v>
      </c>
      <c r="G483" s="2">
        <v>30</v>
      </c>
      <c r="H483" s="4">
        <f t="shared" si="21"/>
        <v>900</v>
      </c>
      <c r="I483" t="str">
        <f t="shared" si="22"/>
        <v>ITA-SG-30</v>
      </c>
      <c r="J483" t="str">
        <f t="shared" si="23"/>
        <v/>
      </c>
    </row>
    <row r="484" spans="1:10" ht="12.75" customHeight="1" x14ac:dyDescent="0.2">
      <c r="A484" s="1">
        <v>487</v>
      </c>
      <c r="B484" s="1" t="s">
        <v>254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4" t="str">
        <f t="shared" si="21"/>
        <v/>
      </c>
      <c r="I484" t="str">
        <f t="shared" si="22"/>
        <v>ITA-SG-24</v>
      </c>
      <c r="J484" t="str">
        <f t="shared" si="23"/>
        <v/>
      </c>
    </row>
    <row r="485" spans="1:10" ht="12.75" customHeight="1" x14ac:dyDescent="0.2">
      <c r="A485" s="1">
        <v>488</v>
      </c>
      <c r="B485" s="1" t="s">
        <v>254</v>
      </c>
      <c r="C485" s="1" t="s">
        <v>8</v>
      </c>
      <c r="D485" s="1" t="s">
        <v>9</v>
      </c>
      <c r="F485" s="1">
        <v>20</v>
      </c>
      <c r="G485" s="2">
        <v>27</v>
      </c>
      <c r="H485" s="4">
        <f t="shared" si="21"/>
        <v>540</v>
      </c>
      <c r="I485" t="str">
        <f t="shared" si="22"/>
        <v>ITA-SG-27</v>
      </c>
      <c r="J485" t="str">
        <f t="shared" si="23"/>
        <v/>
      </c>
    </row>
    <row r="486" spans="1:10" ht="12.75" customHeight="1" x14ac:dyDescent="0.2">
      <c r="A486" s="1">
        <v>489</v>
      </c>
      <c r="B486" s="1" t="s">
        <v>254</v>
      </c>
      <c r="C486" s="1" t="s">
        <v>8</v>
      </c>
      <c r="D486" s="1" t="s">
        <v>9</v>
      </c>
      <c r="F486" s="1">
        <v>10</v>
      </c>
      <c r="G486" s="2">
        <v>26</v>
      </c>
      <c r="H486" s="4">
        <f t="shared" si="21"/>
        <v>260</v>
      </c>
      <c r="I486" t="str">
        <f t="shared" si="22"/>
        <v>ITA-SG-26</v>
      </c>
      <c r="J486" t="str">
        <f t="shared" si="23"/>
        <v/>
      </c>
    </row>
    <row r="487" spans="1:10" ht="12.75" customHeight="1" x14ac:dyDescent="0.2">
      <c r="A487" s="1">
        <v>490</v>
      </c>
      <c r="B487" s="1" t="s">
        <v>254</v>
      </c>
      <c r="C487" s="1" t="s">
        <v>8</v>
      </c>
      <c r="D487" s="1" t="s">
        <v>9</v>
      </c>
      <c r="F487" s="1">
        <v>30</v>
      </c>
      <c r="G487" s="2">
        <v>30</v>
      </c>
      <c r="H487" s="4">
        <f t="shared" si="21"/>
        <v>900</v>
      </c>
      <c r="I487" t="str">
        <f t="shared" si="22"/>
        <v>ITA-SG-30</v>
      </c>
      <c r="J487" t="str">
        <f t="shared" si="23"/>
        <v/>
      </c>
    </row>
    <row r="488" spans="1:10" ht="12.75" customHeight="1" x14ac:dyDescent="0.2">
      <c r="A488" s="1">
        <v>491</v>
      </c>
      <c r="B488" s="1" t="s">
        <v>255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4" t="str">
        <f t="shared" si="21"/>
        <v/>
      </c>
      <c r="I488" t="str">
        <f t="shared" si="22"/>
        <v>ITA-SG-33</v>
      </c>
      <c r="J488" t="str">
        <f t="shared" si="23"/>
        <v/>
      </c>
    </row>
    <row r="489" spans="1:10" ht="12.75" customHeight="1" x14ac:dyDescent="0.2">
      <c r="A489" s="1">
        <v>492</v>
      </c>
      <c r="B489" s="1" t="s">
        <v>256</v>
      </c>
      <c r="C489" s="1" t="s">
        <v>8</v>
      </c>
      <c r="D489" s="1" t="s">
        <v>32</v>
      </c>
      <c r="E489" s="1" t="s">
        <v>10</v>
      </c>
      <c r="F489" s="1">
        <v>0</v>
      </c>
      <c r="G489" s="2">
        <v>17</v>
      </c>
      <c r="H489" s="4" t="str">
        <f t="shared" si="21"/>
        <v/>
      </c>
      <c r="I489" t="str">
        <f t="shared" si="22"/>
        <v>ITA-zan VETRI-17</v>
      </c>
      <c r="J489" t="str">
        <f t="shared" si="23"/>
        <v/>
      </c>
    </row>
    <row r="490" spans="1:10" ht="12.75" customHeight="1" x14ac:dyDescent="0.2">
      <c r="A490" s="1">
        <v>493</v>
      </c>
      <c r="B490" s="1" t="s">
        <v>257</v>
      </c>
      <c r="C490" s="1" t="s">
        <v>8</v>
      </c>
      <c r="D490" s="1" t="s">
        <v>9</v>
      </c>
      <c r="F490" s="1">
        <v>10</v>
      </c>
      <c r="G490" s="2">
        <v>34</v>
      </c>
      <c r="H490" s="4">
        <f t="shared" si="21"/>
        <v>340</v>
      </c>
      <c r="I490" t="str">
        <f t="shared" si="22"/>
        <v>ITA-SG-34</v>
      </c>
      <c r="J490" t="str">
        <f t="shared" si="23"/>
        <v/>
      </c>
    </row>
    <row r="491" spans="1:10" ht="12.75" customHeight="1" x14ac:dyDescent="0.2">
      <c r="A491" s="1">
        <v>494</v>
      </c>
      <c r="B491" s="1" t="s">
        <v>257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4" t="str">
        <f t="shared" si="21"/>
        <v/>
      </c>
      <c r="I491" t="str">
        <f t="shared" si="22"/>
        <v>ITA-SG-40</v>
      </c>
      <c r="J491" t="str">
        <f t="shared" si="23"/>
        <v/>
      </c>
    </row>
    <row r="492" spans="1:10" ht="12.75" customHeight="1" x14ac:dyDescent="0.2">
      <c r="A492" s="1">
        <v>495</v>
      </c>
      <c r="B492" s="1" t="s">
        <v>257</v>
      </c>
      <c r="C492" s="1" t="s">
        <v>8</v>
      </c>
      <c r="D492" s="1" t="s">
        <v>9</v>
      </c>
      <c r="F492" s="1">
        <v>30</v>
      </c>
      <c r="G492" s="2">
        <v>39</v>
      </c>
      <c r="H492" s="4">
        <f t="shared" si="21"/>
        <v>1170</v>
      </c>
      <c r="I492" t="str">
        <f t="shared" si="22"/>
        <v>ITA-SG-39</v>
      </c>
      <c r="J492" t="str">
        <f t="shared" si="23"/>
        <v/>
      </c>
    </row>
    <row r="493" spans="1:10" ht="12.75" customHeight="1" x14ac:dyDescent="0.2">
      <c r="A493" s="1">
        <v>496</v>
      </c>
      <c r="B493" s="1" t="s">
        <v>257</v>
      </c>
      <c r="C493" s="1" t="s">
        <v>8</v>
      </c>
      <c r="D493" s="1" t="s">
        <v>9</v>
      </c>
      <c r="F493" s="1">
        <v>20</v>
      </c>
      <c r="G493" s="2">
        <v>34</v>
      </c>
      <c r="H493" s="4">
        <f t="shared" si="21"/>
        <v>680</v>
      </c>
      <c r="I493" t="str">
        <f t="shared" si="22"/>
        <v>ITA-SG-34</v>
      </c>
      <c r="J493" t="str">
        <f t="shared" si="23"/>
        <v/>
      </c>
    </row>
    <row r="494" spans="1:10" ht="12.75" customHeight="1" x14ac:dyDescent="0.2">
      <c r="A494" s="1">
        <v>497</v>
      </c>
      <c r="B494" s="1" t="s">
        <v>258</v>
      </c>
      <c r="C494" s="1" t="s">
        <v>8</v>
      </c>
      <c r="D494" s="1" t="s">
        <v>9</v>
      </c>
      <c r="F494" s="1">
        <v>30</v>
      </c>
      <c r="G494" s="2">
        <v>31</v>
      </c>
      <c r="H494" s="4">
        <f t="shared" si="21"/>
        <v>930</v>
      </c>
      <c r="I494" t="str">
        <f t="shared" si="22"/>
        <v>ITA-SG-31</v>
      </c>
      <c r="J494" t="str">
        <f t="shared" si="23"/>
        <v/>
      </c>
    </row>
    <row r="495" spans="1:10" ht="12.75" customHeight="1" x14ac:dyDescent="0.2">
      <c r="A495" s="1">
        <v>498</v>
      </c>
      <c r="B495" s="1" t="s">
        <v>258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4" t="str">
        <f t="shared" si="21"/>
        <v/>
      </c>
      <c r="I495" t="str">
        <f t="shared" si="22"/>
        <v>ITA-SG-26</v>
      </c>
      <c r="J495" t="str">
        <f t="shared" si="23"/>
        <v/>
      </c>
    </row>
    <row r="496" spans="1:10" ht="12.75" customHeight="1" x14ac:dyDescent="0.2">
      <c r="A496" s="1">
        <v>499</v>
      </c>
      <c r="B496" s="1" t="s">
        <v>259</v>
      </c>
      <c r="C496" s="1" t="s">
        <v>8</v>
      </c>
      <c r="D496" s="1" t="s">
        <v>32</v>
      </c>
      <c r="E496" s="1" t="s">
        <v>10</v>
      </c>
      <c r="F496" s="1">
        <v>0</v>
      </c>
      <c r="G496" s="2">
        <v>21</v>
      </c>
      <c r="H496" s="4" t="str">
        <f t="shared" si="21"/>
        <v/>
      </c>
      <c r="I496" t="str">
        <f t="shared" si="22"/>
        <v>ITA-zan VETRI-21</v>
      </c>
      <c r="J496" t="str">
        <f t="shared" si="23"/>
        <v/>
      </c>
    </row>
    <row r="497" spans="1:10" ht="12.75" customHeight="1" x14ac:dyDescent="0.2">
      <c r="A497" s="1">
        <v>500</v>
      </c>
      <c r="B497" s="1" t="s">
        <v>259</v>
      </c>
      <c r="C497" s="1" t="s">
        <v>8</v>
      </c>
      <c r="D497" s="1" t="s">
        <v>32</v>
      </c>
      <c r="F497" s="1">
        <v>30</v>
      </c>
      <c r="G497" s="2">
        <v>14</v>
      </c>
      <c r="H497" s="4">
        <f t="shared" si="21"/>
        <v>420</v>
      </c>
      <c r="I497" t="str">
        <f t="shared" si="22"/>
        <v>ITA-zan VETRI-14</v>
      </c>
      <c r="J497" t="str">
        <f t="shared" si="23"/>
        <v/>
      </c>
    </row>
    <row r="498" spans="1:10" ht="12.75" customHeight="1" x14ac:dyDescent="0.2">
      <c r="A498" s="1">
        <v>501</v>
      </c>
      <c r="B498" s="1" t="s">
        <v>259</v>
      </c>
      <c r="C498" s="1" t="s">
        <v>8</v>
      </c>
      <c r="D498" s="1" t="s">
        <v>32</v>
      </c>
      <c r="F498" s="1">
        <v>10</v>
      </c>
      <c r="G498" s="2">
        <v>11</v>
      </c>
      <c r="H498" s="4">
        <f t="shared" si="21"/>
        <v>110</v>
      </c>
      <c r="I498" t="str">
        <f t="shared" si="22"/>
        <v>ITA-zan VETRI-11</v>
      </c>
      <c r="J498" t="str">
        <f t="shared" si="23"/>
        <v/>
      </c>
    </row>
    <row r="499" spans="1:10" ht="12.75" customHeight="1" x14ac:dyDescent="0.2">
      <c r="A499" s="1">
        <v>502</v>
      </c>
      <c r="B499" s="1" t="s">
        <v>260</v>
      </c>
      <c r="C499" s="1" t="s">
        <v>8</v>
      </c>
      <c r="D499" s="1" t="s">
        <v>93</v>
      </c>
      <c r="F499" s="1">
        <v>10</v>
      </c>
      <c r="G499" s="2">
        <v>26</v>
      </c>
      <c r="H499" s="4">
        <f t="shared" si="21"/>
        <v>260</v>
      </c>
      <c r="I499" t="str">
        <f t="shared" si="22"/>
        <v>ITA-zan SPA-26</v>
      </c>
      <c r="J499" t="str">
        <f t="shared" si="23"/>
        <v/>
      </c>
    </row>
    <row r="500" spans="1:10" ht="12.75" customHeight="1" x14ac:dyDescent="0.2">
      <c r="A500" s="1">
        <v>503</v>
      </c>
      <c r="B500" s="1" t="s">
        <v>260</v>
      </c>
      <c r="C500" s="1" t="s">
        <v>8</v>
      </c>
      <c r="D500" s="1" t="s">
        <v>93</v>
      </c>
      <c r="E500" s="1" t="s">
        <v>10</v>
      </c>
      <c r="F500" s="1">
        <v>0</v>
      </c>
      <c r="G500" s="2">
        <v>35</v>
      </c>
      <c r="H500" s="4" t="str">
        <f t="shared" si="21"/>
        <v/>
      </c>
      <c r="I500" t="str">
        <f t="shared" si="22"/>
        <v>ITA-zan SPA-35</v>
      </c>
      <c r="J500" t="str">
        <f t="shared" si="23"/>
        <v/>
      </c>
    </row>
    <row r="501" spans="1:10" ht="12.75" customHeight="1" x14ac:dyDescent="0.2">
      <c r="A501" s="1">
        <v>504</v>
      </c>
      <c r="B501" s="1" t="s">
        <v>260</v>
      </c>
      <c r="C501" s="1" t="s">
        <v>8</v>
      </c>
      <c r="D501" s="1" t="s">
        <v>93</v>
      </c>
      <c r="F501" s="1">
        <v>30</v>
      </c>
      <c r="G501" s="2">
        <v>14</v>
      </c>
      <c r="H501" s="4">
        <f t="shared" si="21"/>
        <v>420</v>
      </c>
      <c r="I501" t="str">
        <f t="shared" si="22"/>
        <v>ITA-zan SPA-14</v>
      </c>
      <c r="J501" t="str">
        <f t="shared" si="23"/>
        <v/>
      </c>
    </row>
    <row r="502" spans="1:10" ht="12.75" customHeight="1" x14ac:dyDescent="0.2">
      <c r="A502" s="1">
        <v>505</v>
      </c>
      <c r="B502" s="1" t="s">
        <v>261</v>
      </c>
      <c r="C502" s="1" t="s">
        <v>8</v>
      </c>
      <c r="D502" s="1" t="s">
        <v>9</v>
      </c>
      <c r="F502" s="1">
        <v>30</v>
      </c>
      <c r="G502" s="2">
        <v>24</v>
      </c>
      <c r="H502" s="4">
        <f t="shared" si="21"/>
        <v>720</v>
      </c>
      <c r="I502" t="str">
        <f t="shared" si="22"/>
        <v>ITA-SG-24</v>
      </c>
      <c r="J502" t="str">
        <f t="shared" si="23"/>
        <v/>
      </c>
    </row>
    <row r="503" spans="1:10" ht="12.75" customHeight="1" x14ac:dyDescent="0.2">
      <c r="A503" s="1">
        <v>506</v>
      </c>
      <c r="B503" s="1" t="s">
        <v>261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4" t="str">
        <f t="shared" si="21"/>
        <v/>
      </c>
      <c r="I503" t="str">
        <f t="shared" si="22"/>
        <v>ITA-SG-29</v>
      </c>
      <c r="J503" t="str">
        <f t="shared" si="23"/>
        <v/>
      </c>
    </row>
    <row r="504" spans="1:10" ht="12.75" customHeight="1" x14ac:dyDescent="0.2">
      <c r="A504" s="1">
        <v>507</v>
      </c>
      <c r="B504" s="1" t="s">
        <v>261</v>
      </c>
      <c r="C504" s="1" t="s">
        <v>8</v>
      </c>
      <c r="D504" s="1" t="s">
        <v>9</v>
      </c>
      <c r="F504" s="1">
        <v>10</v>
      </c>
      <c r="G504" s="2">
        <v>17</v>
      </c>
      <c r="H504" s="4">
        <f t="shared" si="21"/>
        <v>170</v>
      </c>
      <c r="I504" t="str">
        <f t="shared" si="22"/>
        <v>ITA-SG-17</v>
      </c>
      <c r="J504" t="str">
        <f t="shared" si="23"/>
        <v/>
      </c>
    </row>
    <row r="505" spans="1:10" ht="12.75" customHeight="1" x14ac:dyDescent="0.2">
      <c r="A505" s="1">
        <v>508</v>
      </c>
      <c r="B505" s="1" t="s">
        <v>262</v>
      </c>
      <c r="C505" s="1" t="s">
        <v>8</v>
      </c>
      <c r="D505" s="1" t="s">
        <v>9</v>
      </c>
      <c r="F505" s="1">
        <v>10</v>
      </c>
      <c r="G505" s="2">
        <v>20</v>
      </c>
      <c r="H505" s="4">
        <f t="shared" si="21"/>
        <v>200</v>
      </c>
      <c r="I505" t="str">
        <f t="shared" si="22"/>
        <v>ITA-SG-20</v>
      </c>
      <c r="J505" t="str">
        <f t="shared" si="23"/>
        <v/>
      </c>
    </row>
    <row r="506" spans="1:10" ht="12.75" customHeight="1" x14ac:dyDescent="0.2">
      <c r="A506" s="1">
        <v>509</v>
      </c>
      <c r="B506" s="1" t="s">
        <v>262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4" t="str">
        <f t="shared" si="21"/>
        <v/>
      </c>
      <c r="I506" t="str">
        <f t="shared" si="22"/>
        <v>ITA-SG-30</v>
      </c>
      <c r="J506" t="str">
        <f t="shared" si="23"/>
        <v/>
      </c>
    </row>
    <row r="507" spans="1:10" ht="12.75" customHeight="1" x14ac:dyDescent="0.2">
      <c r="A507" s="1">
        <v>510</v>
      </c>
      <c r="B507" s="1" t="s">
        <v>262</v>
      </c>
      <c r="C507" s="1" t="s">
        <v>8</v>
      </c>
      <c r="D507" s="1" t="s">
        <v>9</v>
      </c>
      <c r="F507" s="1">
        <v>30</v>
      </c>
      <c r="G507" s="2">
        <v>21</v>
      </c>
      <c r="H507" s="4">
        <f t="shared" si="21"/>
        <v>630</v>
      </c>
      <c r="I507" t="str">
        <f t="shared" si="22"/>
        <v>ITA-SG-21</v>
      </c>
      <c r="J507" t="str">
        <f t="shared" si="23"/>
        <v/>
      </c>
    </row>
    <row r="508" spans="1:10" ht="12.75" customHeight="1" x14ac:dyDescent="0.2">
      <c r="A508" s="1">
        <v>511</v>
      </c>
      <c r="B508" s="1" t="s">
        <v>263</v>
      </c>
      <c r="C508" s="1" t="s">
        <v>8</v>
      </c>
      <c r="D508" s="1" t="s">
        <v>43</v>
      </c>
      <c r="E508" s="1" t="s">
        <v>10</v>
      </c>
      <c r="F508" s="1">
        <v>0</v>
      </c>
      <c r="G508" s="2">
        <v>34</v>
      </c>
      <c r="H508" s="4" t="str">
        <f t="shared" si="21"/>
        <v/>
      </c>
      <c r="I508" t="str">
        <f t="shared" si="22"/>
        <v>ITA-zan pin SPA-34</v>
      </c>
      <c r="J508" t="str">
        <f t="shared" si="23"/>
        <v/>
      </c>
    </row>
    <row r="509" spans="1:10" ht="12.75" customHeight="1" x14ac:dyDescent="0.2">
      <c r="A509" s="1">
        <v>512</v>
      </c>
      <c r="B509" s="1" t="s">
        <v>263</v>
      </c>
      <c r="C509" s="1" t="s">
        <v>8</v>
      </c>
      <c r="D509" s="1" t="s">
        <v>43</v>
      </c>
      <c r="F509" s="1">
        <v>30</v>
      </c>
      <c r="G509" s="2">
        <v>11</v>
      </c>
      <c r="H509" s="4">
        <f t="shared" si="21"/>
        <v>330</v>
      </c>
      <c r="I509" t="str">
        <f t="shared" si="22"/>
        <v>ITA-zan pin SPA-11</v>
      </c>
      <c r="J509" t="str">
        <f t="shared" si="23"/>
        <v/>
      </c>
    </row>
    <row r="510" spans="1:10" ht="12.75" customHeight="1" x14ac:dyDescent="0.2">
      <c r="A510" s="1">
        <v>513</v>
      </c>
      <c r="B510" s="1" t="s">
        <v>264</v>
      </c>
      <c r="C510" s="1" t="s">
        <v>8</v>
      </c>
      <c r="D510" s="1" t="s">
        <v>93</v>
      </c>
      <c r="F510" s="1">
        <v>10</v>
      </c>
      <c r="G510" s="2">
        <v>14</v>
      </c>
      <c r="H510" s="4">
        <f t="shared" si="21"/>
        <v>140</v>
      </c>
      <c r="I510" t="str">
        <f t="shared" si="22"/>
        <v>ITA-zan SPA-14</v>
      </c>
      <c r="J510" t="str">
        <f t="shared" si="23"/>
        <v/>
      </c>
    </row>
    <row r="511" spans="1:10" ht="12.75" customHeight="1" x14ac:dyDescent="0.2">
      <c r="A511" s="1">
        <v>514</v>
      </c>
      <c r="B511" s="1" t="s">
        <v>264</v>
      </c>
      <c r="C511" s="1" t="s">
        <v>8</v>
      </c>
      <c r="D511" s="1" t="s">
        <v>93</v>
      </c>
      <c r="E511" s="1" t="s">
        <v>10</v>
      </c>
      <c r="F511" s="1">
        <v>0</v>
      </c>
      <c r="G511" s="2">
        <v>19</v>
      </c>
      <c r="H511" s="4" t="str">
        <f t="shared" si="21"/>
        <v/>
      </c>
      <c r="I511" t="str">
        <f t="shared" si="22"/>
        <v>ITA-zan SPA-19</v>
      </c>
      <c r="J511" t="str">
        <f t="shared" si="23"/>
        <v/>
      </c>
    </row>
    <row r="512" spans="1:10" ht="12.75" customHeight="1" x14ac:dyDescent="0.2">
      <c r="A512" s="1">
        <v>515</v>
      </c>
      <c r="B512" s="1" t="s">
        <v>264</v>
      </c>
      <c r="C512" s="1" t="s">
        <v>8</v>
      </c>
      <c r="D512" s="1" t="s">
        <v>93</v>
      </c>
      <c r="F512" s="1">
        <v>30</v>
      </c>
      <c r="G512" s="2">
        <v>25</v>
      </c>
      <c r="H512" s="4">
        <f t="shared" si="21"/>
        <v>750</v>
      </c>
      <c r="I512" t="str">
        <f t="shared" si="22"/>
        <v>ITA-zan SPA-25</v>
      </c>
      <c r="J512" t="str">
        <f t="shared" si="23"/>
        <v/>
      </c>
    </row>
    <row r="513" spans="1:10" ht="12.75" customHeight="1" x14ac:dyDescent="0.2">
      <c r="A513" s="1">
        <v>516</v>
      </c>
      <c r="B513" s="1" t="s">
        <v>265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4" t="str">
        <f t="shared" si="21"/>
        <v/>
      </c>
      <c r="I513" t="str">
        <f t="shared" si="22"/>
        <v>ITA-SG-31</v>
      </c>
      <c r="J513" t="str">
        <f t="shared" si="23"/>
        <v/>
      </c>
    </row>
    <row r="514" spans="1:10" ht="12.75" customHeight="1" x14ac:dyDescent="0.2">
      <c r="A514" s="1">
        <v>517</v>
      </c>
      <c r="B514" s="1" t="s">
        <v>265</v>
      </c>
      <c r="C514" s="1" t="s">
        <v>8</v>
      </c>
      <c r="D514" s="1" t="s">
        <v>9</v>
      </c>
      <c r="F514" s="1">
        <v>30</v>
      </c>
      <c r="G514" s="2">
        <v>19</v>
      </c>
      <c r="H514" s="4">
        <f t="shared" ref="H514:H577" si="24">IF(F514*G514=0,"",F514*G514)</f>
        <v>570</v>
      </c>
      <c r="I514" t="str">
        <f t="shared" ref="I514:I577" si="25">_xlfn.CONCAT(C514,"-",D514,"-",G514)</f>
        <v>ITA-SG-19</v>
      </c>
      <c r="J514" t="str">
        <f t="shared" ref="J514:J577" si="26">IF(AND(C514="EGY",G514&gt;20),"TROVATO","")</f>
        <v/>
      </c>
    </row>
    <row r="515" spans="1:10" ht="12.75" customHeight="1" x14ac:dyDescent="0.2">
      <c r="A515" s="1">
        <v>518</v>
      </c>
      <c r="B515" s="1" t="s">
        <v>266</v>
      </c>
      <c r="C515" s="1" t="s">
        <v>8</v>
      </c>
      <c r="D515" s="1" t="s">
        <v>71</v>
      </c>
      <c r="E515" s="1" t="s">
        <v>10</v>
      </c>
      <c r="F515" s="1">
        <v>0</v>
      </c>
      <c r="G515" s="2">
        <v>15</v>
      </c>
      <c r="H515" s="4" t="str">
        <f t="shared" si="24"/>
        <v/>
      </c>
      <c r="I515" t="str">
        <f t="shared" si="25"/>
        <v>ITA-lollo SRL-15</v>
      </c>
      <c r="J515" t="str">
        <f t="shared" si="26"/>
        <v/>
      </c>
    </row>
    <row r="516" spans="1:10" ht="12.75" customHeight="1" x14ac:dyDescent="0.2">
      <c r="A516" s="1">
        <v>519</v>
      </c>
      <c r="B516" s="1" t="s">
        <v>266</v>
      </c>
      <c r="C516" s="1" t="s">
        <v>8</v>
      </c>
      <c r="D516" s="1" t="s">
        <v>71</v>
      </c>
      <c r="F516" s="1">
        <v>10</v>
      </c>
      <c r="G516" s="2">
        <v>37</v>
      </c>
      <c r="H516" s="4">
        <f t="shared" si="24"/>
        <v>370</v>
      </c>
      <c r="I516" t="str">
        <f t="shared" si="25"/>
        <v>ITA-lollo SRL-37</v>
      </c>
      <c r="J516" t="str">
        <f t="shared" si="26"/>
        <v/>
      </c>
    </row>
    <row r="517" spans="1:10" ht="12.75" customHeight="1" x14ac:dyDescent="0.2">
      <c r="A517" s="1">
        <v>520</v>
      </c>
      <c r="B517" s="1" t="s">
        <v>267</v>
      </c>
      <c r="C517" s="1" t="s">
        <v>8</v>
      </c>
      <c r="D517" s="1" t="s">
        <v>32</v>
      </c>
      <c r="E517" s="1" t="s">
        <v>10</v>
      </c>
      <c r="F517" s="1">
        <v>0</v>
      </c>
      <c r="G517" s="2">
        <v>33</v>
      </c>
      <c r="H517" s="4" t="str">
        <f t="shared" si="24"/>
        <v/>
      </c>
      <c r="I517" t="str">
        <f t="shared" si="25"/>
        <v>ITA-zan VETRI-33</v>
      </c>
      <c r="J517" t="str">
        <f t="shared" si="26"/>
        <v/>
      </c>
    </row>
    <row r="518" spans="1:10" ht="12.75" customHeight="1" x14ac:dyDescent="0.2">
      <c r="A518" s="1">
        <v>521</v>
      </c>
      <c r="B518" s="1" t="s">
        <v>267</v>
      </c>
      <c r="C518" s="1" t="s">
        <v>8</v>
      </c>
      <c r="D518" s="1" t="s">
        <v>32</v>
      </c>
      <c r="F518" s="1">
        <v>30</v>
      </c>
      <c r="G518" s="2">
        <v>14</v>
      </c>
      <c r="H518" s="4">
        <f t="shared" si="24"/>
        <v>420</v>
      </c>
      <c r="I518" t="str">
        <f t="shared" si="25"/>
        <v>ITA-zan VETRI-14</v>
      </c>
      <c r="J518" t="str">
        <f t="shared" si="26"/>
        <v/>
      </c>
    </row>
    <row r="519" spans="1:10" ht="12.75" customHeight="1" x14ac:dyDescent="0.2">
      <c r="A519" s="1">
        <v>522</v>
      </c>
      <c r="B519" s="1" t="s">
        <v>267</v>
      </c>
      <c r="C519" s="1" t="s">
        <v>8</v>
      </c>
      <c r="D519" s="1" t="s">
        <v>32</v>
      </c>
      <c r="F519" s="1">
        <v>10</v>
      </c>
      <c r="G519" s="2">
        <v>25</v>
      </c>
      <c r="H519" s="4">
        <f t="shared" si="24"/>
        <v>250</v>
      </c>
      <c r="I519" t="str">
        <f t="shared" si="25"/>
        <v>ITA-zan VETRI-25</v>
      </c>
      <c r="J519" t="str">
        <f t="shared" si="26"/>
        <v/>
      </c>
    </row>
    <row r="520" spans="1:10" ht="12.75" customHeight="1" x14ac:dyDescent="0.2">
      <c r="A520" s="1">
        <v>523</v>
      </c>
      <c r="B520" s="1" t="s">
        <v>268</v>
      </c>
      <c r="C520" s="1" t="s">
        <v>8</v>
      </c>
      <c r="D520" s="1" t="s">
        <v>32</v>
      </c>
      <c r="F520" s="1">
        <v>30</v>
      </c>
      <c r="G520" s="2">
        <v>33</v>
      </c>
      <c r="H520" s="4">
        <f t="shared" si="24"/>
        <v>990</v>
      </c>
      <c r="I520" t="str">
        <f t="shared" si="25"/>
        <v>ITA-zan VETRI-33</v>
      </c>
      <c r="J520" t="str">
        <f t="shared" si="26"/>
        <v/>
      </c>
    </row>
    <row r="521" spans="1:10" ht="12.75" customHeight="1" x14ac:dyDescent="0.2">
      <c r="A521" s="1">
        <v>524</v>
      </c>
      <c r="B521" s="1" t="s">
        <v>269</v>
      </c>
      <c r="C521" s="1" t="s">
        <v>8</v>
      </c>
      <c r="D521" s="1" t="s">
        <v>43</v>
      </c>
      <c r="E521" s="1" t="s">
        <v>10</v>
      </c>
      <c r="F521" s="1">
        <v>0</v>
      </c>
      <c r="G521" s="2">
        <v>30</v>
      </c>
      <c r="H521" s="4" t="str">
        <f t="shared" si="24"/>
        <v/>
      </c>
      <c r="I521" t="str">
        <f t="shared" si="25"/>
        <v>ITA-zan pin SPA-30</v>
      </c>
      <c r="J521" t="str">
        <f t="shared" si="26"/>
        <v/>
      </c>
    </row>
    <row r="522" spans="1:10" ht="12.75" customHeight="1" x14ac:dyDescent="0.2">
      <c r="A522" s="1">
        <v>525</v>
      </c>
      <c r="B522" s="1" t="s">
        <v>270</v>
      </c>
      <c r="C522" s="1" t="s">
        <v>8</v>
      </c>
      <c r="D522" s="1" t="s">
        <v>9</v>
      </c>
      <c r="F522" s="1">
        <v>30</v>
      </c>
      <c r="G522" s="2">
        <v>39</v>
      </c>
      <c r="H522" s="4">
        <f t="shared" si="24"/>
        <v>1170</v>
      </c>
      <c r="I522" t="str">
        <f t="shared" si="25"/>
        <v>ITA-SG-39</v>
      </c>
      <c r="J522" t="str">
        <f t="shared" si="26"/>
        <v/>
      </c>
    </row>
    <row r="523" spans="1:10" ht="12.75" customHeight="1" x14ac:dyDescent="0.2">
      <c r="A523" s="1">
        <v>526</v>
      </c>
      <c r="B523" s="1" t="s">
        <v>270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4" t="str">
        <f t="shared" si="24"/>
        <v/>
      </c>
      <c r="I523" t="str">
        <f t="shared" si="25"/>
        <v>ITA-SG-33</v>
      </c>
      <c r="J523" t="str">
        <f t="shared" si="26"/>
        <v/>
      </c>
    </row>
    <row r="524" spans="1:10" ht="12.75" customHeight="1" x14ac:dyDescent="0.2">
      <c r="A524" s="1">
        <v>527</v>
      </c>
      <c r="B524" s="1" t="s">
        <v>271</v>
      </c>
      <c r="C524" s="1" t="s">
        <v>8</v>
      </c>
      <c r="D524" s="1" t="s">
        <v>50</v>
      </c>
      <c r="E524" s="1" t="s">
        <v>10</v>
      </c>
      <c r="F524" s="1">
        <v>0</v>
      </c>
      <c r="G524" s="2">
        <v>27</v>
      </c>
      <c r="H524" s="4" t="str">
        <f t="shared" si="24"/>
        <v/>
      </c>
      <c r="I524" t="str">
        <f t="shared" si="25"/>
        <v>ITA-zan S.R.L.-27</v>
      </c>
      <c r="J524" t="str">
        <f t="shared" si="26"/>
        <v/>
      </c>
    </row>
    <row r="525" spans="1:10" ht="12.75" customHeight="1" x14ac:dyDescent="0.2">
      <c r="A525" s="1">
        <v>528</v>
      </c>
      <c r="B525" s="1" t="s">
        <v>271</v>
      </c>
      <c r="C525" s="1" t="s">
        <v>8</v>
      </c>
      <c r="D525" s="1" t="s">
        <v>50</v>
      </c>
      <c r="F525" s="1">
        <v>30</v>
      </c>
      <c r="G525" s="2">
        <v>28</v>
      </c>
      <c r="H525" s="4">
        <f t="shared" si="24"/>
        <v>840</v>
      </c>
      <c r="I525" t="str">
        <f t="shared" si="25"/>
        <v>ITA-zan S.R.L.-28</v>
      </c>
      <c r="J525" t="str">
        <f t="shared" si="26"/>
        <v/>
      </c>
    </row>
    <row r="526" spans="1:10" ht="12.75" customHeight="1" x14ac:dyDescent="0.2">
      <c r="A526" s="1">
        <v>529</v>
      </c>
      <c r="B526" s="1" t="s">
        <v>271</v>
      </c>
      <c r="C526" s="1" t="s">
        <v>8</v>
      </c>
      <c r="D526" s="1" t="s">
        <v>50</v>
      </c>
      <c r="F526" s="1">
        <v>10</v>
      </c>
      <c r="G526" s="2">
        <v>31</v>
      </c>
      <c r="H526" s="4">
        <f t="shared" si="24"/>
        <v>310</v>
      </c>
      <c r="I526" t="str">
        <f t="shared" si="25"/>
        <v>ITA-zan S.R.L.-31</v>
      </c>
      <c r="J526" t="str">
        <f t="shared" si="26"/>
        <v/>
      </c>
    </row>
    <row r="527" spans="1:10" ht="12.75" customHeight="1" x14ac:dyDescent="0.2">
      <c r="A527" s="1">
        <v>530</v>
      </c>
      <c r="B527" s="1" t="s">
        <v>272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4" t="str">
        <f t="shared" si="24"/>
        <v/>
      </c>
      <c r="I527" t="str">
        <f t="shared" si="25"/>
        <v>ITA-SG-31</v>
      </c>
      <c r="J527" t="str">
        <f t="shared" si="26"/>
        <v/>
      </c>
    </row>
    <row r="528" spans="1:10" ht="12.75" customHeight="1" x14ac:dyDescent="0.2">
      <c r="A528" s="1">
        <v>531</v>
      </c>
      <c r="B528" s="1" t="s">
        <v>273</v>
      </c>
      <c r="C528" s="1" t="s">
        <v>8</v>
      </c>
      <c r="D528" s="1" t="s">
        <v>32</v>
      </c>
      <c r="E528" s="1" t="s">
        <v>10</v>
      </c>
      <c r="F528" s="1">
        <v>0</v>
      </c>
      <c r="G528" s="2">
        <v>16</v>
      </c>
      <c r="H528" s="4" t="str">
        <f t="shared" si="24"/>
        <v/>
      </c>
      <c r="I528" t="str">
        <f t="shared" si="25"/>
        <v>ITA-zan VETRI-16</v>
      </c>
      <c r="J528" t="str">
        <f t="shared" si="26"/>
        <v/>
      </c>
    </row>
    <row r="529" spans="1:10" ht="12.75" customHeight="1" x14ac:dyDescent="0.2">
      <c r="A529" s="1">
        <v>532</v>
      </c>
      <c r="B529" s="1" t="s">
        <v>274</v>
      </c>
      <c r="C529" s="1" t="s">
        <v>8</v>
      </c>
      <c r="D529" s="1" t="s">
        <v>32</v>
      </c>
      <c r="E529" s="1" t="s">
        <v>10</v>
      </c>
      <c r="F529" s="1">
        <v>0</v>
      </c>
      <c r="G529" s="2">
        <v>15</v>
      </c>
      <c r="H529" s="4" t="str">
        <f t="shared" si="24"/>
        <v/>
      </c>
      <c r="I529" t="str">
        <f t="shared" si="25"/>
        <v>ITA-zan VETRI-15</v>
      </c>
      <c r="J529" t="str">
        <f t="shared" si="26"/>
        <v/>
      </c>
    </row>
    <row r="530" spans="1:10" ht="12.75" customHeight="1" x14ac:dyDescent="0.2">
      <c r="A530" s="1">
        <v>533</v>
      </c>
      <c r="B530" s="1" t="s">
        <v>275</v>
      </c>
      <c r="C530" s="1" t="s">
        <v>8</v>
      </c>
      <c r="D530" s="1" t="s">
        <v>32</v>
      </c>
      <c r="F530" s="1">
        <v>20</v>
      </c>
      <c r="G530" s="2">
        <v>13</v>
      </c>
      <c r="H530" s="4">
        <f t="shared" si="24"/>
        <v>260</v>
      </c>
      <c r="I530" t="str">
        <f t="shared" si="25"/>
        <v>ITA-zan VETRI-13</v>
      </c>
      <c r="J530" t="str">
        <f t="shared" si="26"/>
        <v/>
      </c>
    </row>
    <row r="531" spans="1:10" ht="12.75" customHeight="1" x14ac:dyDescent="0.2">
      <c r="A531" s="1">
        <v>534</v>
      </c>
      <c r="B531" s="1" t="s">
        <v>275</v>
      </c>
      <c r="C531" s="1" t="s">
        <v>8</v>
      </c>
      <c r="D531" s="1" t="s">
        <v>32</v>
      </c>
      <c r="F531" s="1">
        <v>30</v>
      </c>
      <c r="G531" s="2">
        <v>13</v>
      </c>
      <c r="H531" s="4">
        <f t="shared" si="24"/>
        <v>390</v>
      </c>
      <c r="I531" t="str">
        <f t="shared" si="25"/>
        <v>ITA-zan VETRI-13</v>
      </c>
      <c r="J531" t="str">
        <f t="shared" si="26"/>
        <v/>
      </c>
    </row>
    <row r="532" spans="1:10" ht="12.75" customHeight="1" x14ac:dyDescent="0.2">
      <c r="A532" s="1">
        <v>535</v>
      </c>
      <c r="B532" s="1" t="s">
        <v>275</v>
      </c>
      <c r="C532" s="1" t="s">
        <v>8</v>
      </c>
      <c r="D532" s="1" t="s">
        <v>32</v>
      </c>
      <c r="E532" s="1" t="s">
        <v>10</v>
      </c>
      <c r="F532" s="1">
        <v>0</v>
      </c>
      <c r="G532" s="2">
        <v>18</v>
      </c>
      <c r="H532" s="4" t="str">
        <f t="shared" si="24"/>
        <v/>
      </c>
      <c r="I532" t="str">
        <f t="shared" si="25"/>
        <v>ITA-zan VETRI-18</v>
      </c>
      <c r="J532" t="str">
        <f t="shared" si="26"/>
        <v/>
      </c>
    </row>
    <row r="533" spans="1:10" ht="12.75" customHeight="1" x14ac:dyDescent="0.2">
      <c r="A533" s="1">
        <v>536</v>
      </c>
      <c r="B533" s="1" t="s">
        <v>275</v>
      </c>
      <c r="C533" s="1" t="s">
        <v>8</v>
      </c>
      <c r="D533" s="1" t="s">
        <v>32</v>
      </c>
      <c r="F533" s="1">
        <v>10</v>
      </c>
      <c r="G533" s="2">
        <v>25</v>
      </c>
      <c r="H533" s="4">
        <f t="shared" si="24"/>
        <v>250</v>
      </c>
      <c r="I533" t="str">
        <f t="shared" si="25"/>
        <v>ITA-zan VETRI-25</v>
      </c>
      <c r="J533" t="str">
        <f t="shared" si="26"/>
        <v/>
      </c>
    </row>
    <row r="534" spans="1:10" ht="12.75" customHeight="1" x14ac:dyDescent="0.2">
      <c r="A534" s="1">
        <v>537</v>
      </c>
      <c r="B534" s="1" t="s">
        <v>276</v>
      </c>
      <c r="C534" s="1" t="s">
        <v>8</v>
      </c>
      <c r="D534" s="1" t="s">
        <v>9</v>
      </c>
      <c r="F534" s="1">
        <v>10</v>
      </c>
      <c r="G534" s="2">
        <v>17</v>
      </c>
      <c r="H534" s="4">
        <f t="shared" si="24"/>
        <v>170</v>
      </c>
      <c r="I534" t="str">
        <f t="shared" si="25"/>
        <v>ITA-SG-17</v>
      </c>
      <c r="J534" t="str">
        <f t="shared" si="26"/>
        <v/>
      </c>
    </row>
    <row r="535" spans="1:10" ht="12.75" customHeight="1" x14ac:dyDescent="0.2">
      <c r="A535" s="1">
        <v>538</v>
      </c>
      <c r="B535" s="1" t="s">
        <v>276</v>
      </c>
      <c r="C535" s="1" t="s">
        <v>8</v>
      </c>
      <c r="D535" s="1" t="s">
        <v>9</v>
      </c>
      <c r="F535" s="1">
        <v>30</v>
      </c>
      <c r="G535" s="2">
        <v>26</v>
      </c>
      <c r="H535" s="4">
        <f t="shared" si="24"/>
        <v>780</v>
      </c>
      <c r="I535" t="str">
        <f t="shared" si="25"/>
        <v>ITA-SG-26</v>
      </c>
      <c r="J535" t="str">
        <f t="shared" si="26"/>
        <v/>
      </c>
    </row>
    <row r="536" spans="1:10" ht="12.75" customHeight="1" x14ac:dyDescent="0.2">
      <c r="A536" s="1">
        <v>539</v>
      </c>
      <c r="B536" s="1" t="s">
        <v>276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4" t="str">
        <f t="shared" si="24"/>
        <v/>
      </c>
      <c r="I536" t="str">
        <f t="shared" si="25"/>
        <v>ITA-SG-33</v>
      </c>
      <c r="J536" t="str">
        <f t="shared" si="26"/>
        <v/>
      </c>
    </row>
    <row r="537" spans="1:10" ht="12.75" customHeight="1" x14ac:dyDescent="0.2">
      <c r="A537" s="1">
        <v>540</v>
      </c>
      <c r="B537" s="1" t="s">
        <v>277</v>
      </c>
      <c r="C537" s="1" t="s">
        <v>8</v>
      </c>
      <c r="D537" s="1" t="s">
        <v>32</v>
      </c>
      <c r="E537" s="1" t="s">
        <v>10</v>
      </c>
      <c r="F537" s="1">
        <v>0</v>
      </c>
      <c r="G537" s="2">
        <v>40</v>
      </c>
      <c r="H537" s="4" t="str">
        <f t="shared" si="24"/>
        <v/>
      </c>
      <c r="I537" t="str">
        <f t="shared" si="25"/>
        <v>ITA-zan VETRI-40</v>
      </c>
      <c r="J537" t="str">
        <f t="shared" si="26"/>
        <v/>
      </c>
    </row>
    <row r="538" spans="1:10" ht="12.75" customHeight="1" x14ac:dyDescent="0.2">
      <c r="A538" s="1">
        <v>541</v>
      </c>
      <c r="B538" s="1" t="s">
        <v>277</v>
      </c>
      <c r="C538" s="1" t="s">
        <v>8</v>
      </c>
      <c r="D538" s="1" t="s">
        <v>32</v>
      </c>
      <c r="F538" s="1">
        <v>10</v>
      </c>
      <c r="G538" s="2">
        <v>40</v>
      </c>
      <c r="H538" s="4">
        <f t="shared" si="24"/>
        <v>400</v>
      </c>
      <c r="I538" t="str">
        <f t="shared" si="25"/>
        <v>ITA-zan VETRI-40</v>
      </c>
      <c r="J538" t="str">
        <f t="shared" si="26"/>
        <v/>
      </c>
    </row>
    <row r="539" spans="1:10" ht="12.75" customHeight="1" x14ac:dyDescent="0.2">
      <c r="A539" s="1">
        <v>542</v>
      </c>
      <c r="B539" s="1" t="s">
        <v>278</v>
      </c>
      <c r="C539" s="1" t="s">
        <v>8</v>
      </c>
      <c r="D539" s="1" t="s">
        <v>93</v>
      </c>
      <c r="F539" s="1">
        <v>10</v>
      </c>
      <c r="G539" s="2">
        <v>27</v>
      </c>
      <c r="H539" s="4">
        <f t="shared" si="24"/>
        <v>270</v>
      </c>
      <c r="I539" t="str">
        <f t="shared" si="25"/>
        <v>ITA-zan SPA-27</v>
      </c>
      <c r="J539" t="str">
        <f t="shared" si="26"/>
        <v/>
      </c>
    </row>
    <row r="540" spans="1:10" ht="12.75" customHeight="1" x14ac:dyDescent="0.2">
      <c r="A540" s="1">
        <v>543</v>
      </c>
      <c r="B540" s="1" t="s">
        <v>279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4" t="str">
        <f t="shared" si="24"/>
        <v/>
      </c>
      <c r="I540" t="str">
        <f t="shared" si="25"/>
        <v>ITA-SG-31</v>
      </c>
      <c r="J540" t="str">
        <f t="shared" si="26"/>
        <v/>
      </c>
    </row>
    <row r="541" spans="1:10" ht="12.75" customHeight="1" x14ac:dyDescent="0.2">
      <c r="A541" s="1">
        <v>544</v>
      </c>
      <c r="B541" s="1" t="s">
        <v>279</v>
      </c>
      <c r="C541" s="1" t="s">
        <v>8</v>
      </c>
      <c r="D541" s="1" t="s">
        <v>9</v>
      </c>
      <c r="F541" s="1">
        <v>30</v>
      </c>
      <c r="G541" s="2">
        <v>32</v>
      </c>
      <c r="H541" s="4">
        <f t="shared" si="24"/>
        <v>960</v>
      </c>
      <c r="I541" t="str">
        <f t="shared" si="25"/>
        <v>ITA-SG-32</v>
      </c>
      <c r="J541" t="str">
        <f t="shared" si="26"/>
        <v/>
      </c>
    </row>
    <row r="542" spans="1:10" ht="12.75" customHeight="1" x14ac:dyDescent="0.2">
      <c r="A542" s="1">
        <v>545</v>
      </c>
      <c r="B542" s="1" t="s">
        <v>280</v>
      </c>
      <c r="C542" s="1" t="s">
        <v>8</v>
      </c>
      <c r="D542" s="1" t="s">
        <v>93</v>
      </c>
      <c r="F542" s="1">
        <v>30</v>
      </c>
      <c r="G542" s="2">
        <v>16</v>
      </c>
      <c r="H542" s="4">
        <f t="shared" si="24"/>
        <v>480</v>
      </c>
      <c r="I542" t="str">
        <f t="shared" si="25"/>
        <v>ITA-zan SPA-16</v>
      </c>
      <c r="J542" t="str">
        <f t="shared" si="26"/>
        <v/>
      </c>
    </row>
    <row r="543" spans="1:10" ht="12.75" customHeight="1" x14ac:dyDescent="0.2">
      <c r="A543" s="1">
        <v>546</v>
      </c>
      <c r="B543" s="1" t="s">
        <v>280</v>
      </c>
      <c r="C543" s="1" t="s">
        <v>8</v>
      </c>
      <c r="D543" s="1" t="s">
        <v>93</v>
      </c>
      <c r="E543" s="1" t="s">
        <v>10</v>
      </c>
      <c r="F543" s="1">
        <v>0</v>
      </c>
      <c r="G543" s="2">
        <v>15</v>
      </c>
      <c r="H543" s="4" t="str">
        <f t="shared" si="24"/>
        <v/>
      </c>
      <c r="I543" t="str">
        <f t="shared" si="25"/>
        <v>ITA-zan SPA-15</v>
      </c>
      <c r="J543" t="str">
        <f t="shared" si="26"/>
        <v/>
      </c>
    </row>
    <row r="544" spans="1:10" ht="12.75" customHeight="1" x14ac:dyDescent="0.2">
      <c r="A544" s="1">
        <v>547</v>
      </c>
      <c r="B544" s="1" t="s">
        <v>280</v>
      </c>
      <c r="C544" s="1" t="s">
        <v>8</v>
      </c>
      <c r="D544" s="1" t="s">
        <v>93</v>
      </c>
      <c r="F544" s="1">
        <v>20</v>
      </c>
      <c r="G544" s="2">
        <v>19</v>
      </c>
      <c r="H544" s="4">
        <f t="shared" si="24"/>
        <v>380</v>
      </c>
      <c r="I544" t="str">
        <f t="shared" si="25"/>
        <v>ITA-zan SPA-19</v>
      </c>
      <c r="J544" t="str">
        <f t="shared" si="26"/>
        <v/>
      </c>
    </row>
    <row r="545" spans="1:10" ht="12.75" customHeight="1" x14ac:dyDescent="0.2">
      <c r="A545" s="1">
        <v>548</v>
      </c>
      <c r="B545" s="1" t="s">
        <v>280</v>
      </c>
      <c r="C545" s="1" t="s">
        <v>8</v>
      </c>
      <c r="D545" s="1" t="s">
        <v>93</v>
      </c>
      <c r="F545" s="1">
        <v>10</v>
      </c>
      <c r="G545" s="2">
        <v>22</v>
      </c>
      <c r="H545" s="4">
        <f t="shared" si="24"/>
        <v>220</v>
      </c>
      <c r="I545" t="str">
        <f t="shared" si="25"/>
        <v>ITA-zan SPA-22</v>
      </c>
      <c r="J545" t="str">
        <f t="shared" si="26"/>
        <v/>
      </c>
    </row>
    <row r="546" spans="1:10" ht="12.75" customHeight="1" x14ac:dyDescent="0.2">
      <c r="A546" s="1">
        <v>549</v>
      </c>
      <c r="B546" s="1" t="s">
        <v>281</v>
      </c>
      <c r="C546" s="1" t="s">
        <v>8</v>
      </c>
      <c r="D546" s="1" t="s">
        <v>43</v>
      </c>
      <c r="E546" s="1" t="s">
        <v>10</v>
      </c>
      <c r="F546" s="1">
        <v>0</v>
      </c>
      <c r="G546" s="2">
        <v>28</v>
      </c>
      <c r="H546" s="4" t="str">
        <f t="shared" si="24"/>
        <v/>
      </c>
      <c r="I546" t="str">
        <f t="shared" si="25"/>
        <v>ITA-zan pin SPA-28</v>
      </c>
      <c r="J546" t="str">
        <f t="shared" si="26"/>
        <v/>
      </c>
    </row>
    <row r="547" spans="1:10" ht="12.75" customHeight="1" x14ac:dyDescent="0.2">
      <c r="A547" s="1">
        <v>550</v>
      </c>
      <c r="B547" s="1" t="s">
        <v>282</v>
      </c>
      <c r="C547" s="1" t="s">
        <v>8</v>
      </c>
      <c r="D547" s="1" t="s">
        <v>43</v>
      </c>
      <c r="E547" s="1" t="s">
        <v>10</v>
      </c>
      <c r="F547" s="1">
        <v>0</v>
      </c>
      <c r="G547" s="2">
        <v>35</v>
      </c>
      <c r="H547" s="4" t="str">
        <f t="shared" si="24"/>
        <v/>
      </c>
      <c r="I547" t="str">
        <f t="shared" si="25"/>
        <v>ITA-zan pin SPA-35</v>
      </c>
      <c r="J547" t="str">
        <f t="shared" si="26"/>
        <v/>
      </c>
    </row>
    <row r="548" spans="1:10" ht="12.75" customHeight="1" x14ac:dyDescent="0.2">
      <c r="A548" s="1">
        <v>551</v>
      </c>
      <c r="B548" s="1" t="s">
        <v>283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4" t="str">
        <f t="shared" si="24"/>
        <v/>
      </c>
      <c r="I548" t="str">
        <f t="shared" si="25"/>
        <v>ITA-SG-29</v>
      </c>
      <c r="J548" t="str">
        <f t="shared" si="26"/>
        <v/>
      </c>
    </row>
    <row r="549" spans="1:10" ht="12.75" customHeight="1" x14ac:dyDescent="0.2">
      <c r="A549" s="1">
        <v>552</v>
      </c>
      <c r="B549" s="1" t="s">
        <v>283</v>
      </c>
      <c r="C549" s="1" t="s">
        <v>8</v>
      </c>
      <c r="D549" s="1" t="s">
        <v>9</v>
      </c>
      <c r="F549" s="1">
        <v>10</v>
      </c>
      <c r="G549" s="2">
        <v>33</v>
      </c>
      <c r="H549" s="4">
        <f t="shared" si="24"/>
        <v>330</v>
      </c>
      <c r="I549" t="str">
        <f t="shared" si="25"/>
        <v>ITA-SG-33</v>
      </c>
      <c r="J549" t="str">
        <f t="shared" si="26"/>
        <v/>
      </c>
    </row>
    <row r="550" spans="1:10" ht="12.75" customHeight="1" x14ac:dyDescent="0.2">
      <c r="A550" s="1">
        <v>553</v>
      </c>
      <c r="B550" s="1" t="s">
        <v>283</v>
      </c>
      <c r="C550" s="1" t="s">
        <v>8</v>
      </c>
      <c r="D550" s="1" t="s">
        <v>9</v>
      </c>
      <c r="F550" s="1">
        <v>30</v>
      </c>
      <c r="G550" s="2">
        <v>27</v>
      </c>
      <c r="H550" s="4">
        <f t="shared" si="24"/>
        <v>810</v>
      </c>
      <c r="I550" t="str">
        <f t="shared" si="25"/>
        <v>ITA-SG-27</v>
      </c>
      <c r="J550" t="str">
        <f t="shared" si="26"/>
        <v/>
      </c>
    </row>
    <row r="551" spans="1:10" ht="12.75" customHeight="1" x14ac:dyDescent="0.2">
      <c r="A551" s="1">
        <v>554</v>
      </c>
      <c r="B551" s="1" t="s">
        <v>284</v>
      </c>
      <c r="C551" s="1" t="s">
        <v>8</v>
      </c>
      <c r="D551" s="1" t="s">
        <v>71</v>
      </c>
      <c r="F551" s="1">
        <v>10</v>
      </c>
      <c r="G551" s="2">
        <v>27</v>
      </c>
      <c r="H551" s="4">
        <f t="shared" si="24"/>
        <v>270</v>
      </c>
      <c r="I551" t="str">
        <f t="shared" si="25"/>
        <v>ITA-lollo SRL-27</v>
      </c>
      <c r="J551" t="str">
        <f t="shared" si="26"/>
        <v/>
      </c>
    </row>
    <row r="552" spans="1:10" ht="12.75" customHeight="1" x14ac:dyDescent="0.2">
      <c r="A552" s="1">
        <v>555</v>
      </c>
      <c r="B552" s="1" t="s">
        <v>284</v>
      </c>
      <c r="C552" s="1" t="s">
        <v>8</v>
      </c>
      <c r="D552" s="1" t="s">
        <v>71</v>
      </c>
      <c r="F552" s="1">
        <v>30</v>
      </c>
      <c r="G552" s="2">
        <v>31</v>
      </c>
      <c r="H552" s="4">
        <f t="shared" si="24"/>
        <v>930</v>
      </c>
      <c r="I552" t="str">
        <f t="shared" si="25"/>
        <v>ITA-lollo SRL-31</v>
      </c>
      <c r="J552" t="str">
        <f t="shared" si="26"/>
        <v/>
      </c>
    </row>
    <row r="553" spans="1:10" ht="12.75" customHeight="1" x14ac:dyDescent="0.2">
      <c r="A553" s="1">
        <v>556</v>
      </c>
      <c r="B553" s="1" t="s">
        <v>284</v>
      </c>
      <c r="C553" s="1" t="s">
        <v>8</v>
      </c>
      <c r="D553" s="1" t="s">
        <v>71</v>
      </c>
      <c r="E553" s="1" t="s">
        <v>10</v>
      </c>
      <c r="F553" s="1">
        <v>0</v>
      </c>
      <c r="G553" s="2">
        <v>40</v>
      </c>
      <c r="H553" s="4" t="str">
        <f t="shared" si="24"/>
        <v/>
      </c>
      <c r="I553" t="str">
        <f t="shared" si="25"/>
        <v>ITA-lollo SRL-40</v>
      </c>
      <c r="J553" t="str">
        <f t="shared" si="26"/>
        <v/>
      </c>
    </row>
    <row r="554" spans="1:10" ht="12.75" customHeight="1" x14ac:dyDescent="0.2">
      <c r="A554" s="1">
        <v>557</v>
      </c>
      <c r="B554" s="1" t="s">
        <v>285</v>
      </c>
      <c r="C554" s="1" t="s">
        <v>8</v>
      </c>
      <c r="D554" s="1" t="s">
        <v>71</v>
      </c>
      <c r="F554" s="1">
        <v>30</v>
      </c>
      <c r="G554" s="2">
        <v>18</v>
      </c>
      <c r="H554" s="4">
        <f t="shared" si="24"/>
        <v>540</v>
      </c>
      <c r="I554" t="str">
        <f t="shared" si="25"/>
        <v>ITA-lollo SRL-18</v>
      </c>
      <c r="J554" t="str">
        <f t="shared" si="26"/>
        <v/>
      </c>
    </row>
    <row r="555" spans="1:10" ht="12.75" customHeight="1" x14ac:dyDescent="0.2">
      <c r="A555" s="1">
        <v>558</v>
      </c>
      <c r="B555" s="1" t="s">
        <v>285</v>
      </c>
      <c r="C555" s="1" t="s">
        <v>8</v>
      </c>
      <c r="D555" s="1" t="s">
        <v>71</v>
      </c>
      <c r="E555" s="1" t="s">
        <v>10</v>
      </c>
      <c r="F555" s="1">
        <v>0</v>
      </c>
      <c r="G555" s="2">
        <v>30</v>
      </c>
      <c r="H555" s="4" t="str">
        <f t="shared" si="24"/>
        <v/>
      </c>
      <c r="I555" t="str">
        <f t="shared" si="25"/>
        <v>ITA-lollo SRL-30</v>
      </c>
      <c r="J555" t="str">
        <f t="shared" si="26"/>
        <v/>
      </c>
    </row>
    <row r="556" spans="1:10" ht="12.75" customHeight="1" x14ac:dyDescent="0.2">
      <c r="A556" s="1">
        <v>559</v>
      </c>
      <c r="B556" s="1" t="s">
        <v>286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4" t="str">
        <f t="shared" si="24"/>
        <v/>
      </c>
      <c r="I556" t="str">
        <f t="shared" si="25"/>
        <v>ITA-SG-33</v>
      </c>
      <c r="J556" t="str">
        <f t="shared" si="26"/>
        <v/>
      </c>
    </row>
    <row r="557" spans="1:10" ht="12.75" customHeight="1" x14ac:dyDescent="0.2">
      <c r="A557" s="1">
        <v>560</v>
      </c>
      <c r="B557" s="1" t="s">
        <v>287</v>
      </c>
      <c r="C557" s="1" t="s">
        <v>8</v>
      </c>
      <c r="D557" s="1" t="s">
        <v>32</v>
      </c>
      <c r="F557" s="1">
        <v>10</v>
      </c>
      <c r="G557" s="2">
        <v>12</v>
      </c>
      <c r="H557" s="4">
        <f t="shared" si="24"/>
        <v>120</v>
      </c>
      <c r="I557" t="str">
        <f t="shared" si="25"/>
        <v>ITA-zan VETRI-12</v>
      </c>
      <c r="J557" t="str">
        <f t="shared" si="26"/>
        <v/>
      </c>
    </row>
    <row r="558" spans="1:10" ht="12.75" customHeight="1" x14ac:dyDescent="0.2">
      <c r="A558" s="1">
        <v>561</v>
      </c>
      <c r="B558" s="1" t="s">
        <v>287</v>
      </c>
      <c r="C558" s="1" t="s">
        <v>8</v>
      </c>
      <c r="D558" s="1" t="s">
        <v>32</v>
      </c>
      <c r="F558" s="1">
        <v>30</v>
      </c>
      <c r="G558" s="2">
        <v>29</v>
      </c>
      <c r="H558" s="4">
        <f t="shared" si="24"/>
        <v>870</v>
      </c>
      <c r="I558" t="str">
        <f t="shared" si="25"/>
        <v>ITA-zan VETRI-29</v>
      </c>
      <c r="J558" t="str">
        <f t="shared" si="26"/>
        <v/>
      </c>
    </row>
    <row r="559" spans="1:10" ht="12.75" customHeight="1" x14ac:dyDescent="0.2">
      <c r="A559" s="1">
        <v>562</v>
      </c>
      <c r="B559" s="1" t="s">
        <v>287</v>
      </c>
      <c r="C559" s="1" t="s">
        <v>8</v>
      </c>
      <c r="D559" s="1" t="s">
        <v>32</v>
      </c>
      <c r="E559" s="1" t="s">
        <v>10</v>
      </c>
      <c r="F559" s="1">
        <v>0</v>
      </c>
      <c r="G559" s="2">
        <v>32</v>
      </c>
      <c r="H559" s="4" t="str">
        <f t="shared" si="24"/>
        <v/>
      </c>
      <c r="I559" t="str">
        <f t="shared" si="25"/>
        <v>ITA-zan VETRI-32</v>
      </c>
      <c r="J559" t="str">
        <f t="shared" si="26"/>
        <v/>
      </c>
    </row>
    <row r="560" spans="1:10" ht="12.75" customHeight="1" x14ac:dyDescent="0.2">
      <c r="A560" s="1">
        <v>563</v>
      </c>
      <c r="B560" s="1" t="s">
        <v>288</v>
      </c>
      <c r="C560" s="1" t="s">
        <v>8</v>
      </c>
      <c r="D560" s="1" t="s">
        <v>71</v>
      </c>
      <c r="E560" s="1" t="s">
        <v>10</v>
      </c>
      <c r="F560" s="1">
        <v>0</v>
      </c>
      <c r="G560" s="2">
        <v>24</v>
      </c>
      <c r="H560" s="4" t="str">
        <f t="shared" si="24"/>
        <v/>
      </c>
      <c r="I560" t="str">
        <f t="shared" si="25"/>
        <v>ITA-lollo SRL-24</v>
      </c>
      <c r="J560" t="str">
        <f t="shared" si="26"/>
        <v/>
      </c>
    </row>
    <row r="561" spans="1:10" ht="12.75" customHeight="1" x14ac:dyDescent="0.2">
      <c r="A561" s="1">
        <v>564</v>
      </c>
      <c r="B561" s="1" t="s">
        <v>289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4" t="str">
        <f t="shared" si="24"/>
        <v/>
      </c>
      <c r="I561" t="str">
        <f t="shared" si="25"/>
        <v>ITA-SG-36</v>
      </c>
      <c r="J561" t="str">
        <f t="shared" si="26"/>
        <v/>
      </c>
    </row>
    <row r="562" spans="1:10" ht="12.75" customHeight="1" x14ac:dyDescent="0.2">
      <c r="A562" s="1">
        <v>565</v>
      </c>
      <c r="B562" s="1" t="s">
        <v>290</v>
      </c>
      <c r="C562" s="1" t="s">
        <v>8</v>
      </c>
      <c r="D562" s="1" t="s">
        <v>32</v>
      </c>
      <c r="E562" s="1" t="s">
        <v>10</v>
      </c>
      <c r="F562" s="1">
        <v>0</v>
      </c>
      <c r="G562" s="2">
        <v>29</v>
      </c>
      <c r="H562" s="4" t="str">
        <f t="shared" si="24"/>
        <v/>
      </c>
      <c r="I562" t="str">
        <f t="shared" si="25"/>
        <v>ITA-zan VETRI-29</v>
      </c>
      <c r="J562" t="str">
        <f t="shared" si="26"/>
        <v/>
      </c>
    </row>
    <row r="563" spans="1:10" ht="12.75" customHeight="1" x14ac:dyDescent="0.2">
      <c r="A563" s="1">
        <v>566</v>
      </c>
      <c r="B563" s="1" t="s">
        <v>291</v>
      </c>
      <c r="C563" s="1" t="s">
        <v>8</v>
      </c>
      <c r="D563" s="1" t="s">
        <v>43</v>
      </c>
      <c r="F563" s="1">
        <v>10</v>
      </c>
      <c r="G563" s="2">
        <v>32</v>
      </c>
      <c r="H563" s="4">
        <f t="shared" si="24"/>
        <v>320</v>
      </c>
      <c r="I563" t="str">
        <f t="shared" si="25"/>
        <v>ITA-zan pin SPA-32</v>
      </c>
      <c r="J563" t="str">
        <f t="shared" si="26"/>
        <v/>
      </c>
    </row>
    <row r="564" spans="1:10" ht="12.75" customHeight="1" x14ac:dyDescent="0.2">
      <c r="A564" s="1">
        <v>567</v>
      </c>
      <c r="B564" s="1" t="s">
        <v>292</v>
      </c>
      <c r="C564" s="1" t="s">
        <v>8</v>
      </c>
      <c r="D564" s="1" t="s">
        <v>9</v>
      </c>
      <c r="F564" s="1">
        <v>30</v>
      </c>
      <c r="G564" s="2">
        <v>14</v>
      </c>
      <c r="H564" s="4">
        <f t="shared" si="24"/>
        <v>420</v>
      </c>
      <c r="I564" t="str">
        <f t="shared" si="25"/>
        <v>ITA-SG-14</v>
      </c>
      <c r="J564" t="str">
        <f t="shared" si="26"/>
        <v/>
      </c>
    </row>
    <row r="565" spans="1:10" ht="12.75" customHeight="1" x14ac:dyDescent="0.2">
      <c r="A565" s="1">
        <v>568</v>
      </c>
      <c r="B565" s="1" t="s">
        <v>292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4" t="str">
        <f t="shared" si="24"/>
        <v/>
      </c>
      <c r="I565" t="str">
        <f t="shared" si="25"/>
        <v>ITA-SG-20</v>
      </c>
      <c r="J565" t="str">
        <f t="shared" si="26"/>
        <v/>
      </c>
    </row>
    <row r="566" spans="1:10" ht="12.75" customHeight="1" x14ac:dyDescent="0.2">
      <c r="A566" s="1">
        <v>569</v>
      </c>
      <c r="B566" s="1" t="s">
        <v>292</v>
      </c>
      <c r="C566" s="1" t="s">
        <v>8</v>
      </c>
      <c r="D566" s="1" t="s">
        <v>9</v>
      </c>
      <c r="F566" s="1">
        <v>10</v>
      </c>
      <c r="G566" s="2">
        <v>10</v>
      </c>
      <c r="H566" s="4">
        <f t="shared" si="24"/>
        <v>100</v>
      </c>
      <c r="I566" t="str">
        <f t="shared" si="25"/>
        <v>ITA-SG-10</v>
      </c>
      <c r="J566" t="str">
        <f t="shared" si="26"/>
        <v/>
      </c>
    </row>
    <row r="567" spans="1:10" ht="12.75" customHeight="1" x14ac:dyDescent="0.2">
      <c r="A567" s="1">
        <v>570</v>
      </c>
      <c r="B567" s="1" t="s">
        <v>293</v>
      </c>
      <c r="C567" s="1" t="s">
        <v>8</v>
      </c>
      <c r="D567" s="1" t="s">
        <v>43</v>
      </c>
      <c r="E567" s="1" t="s">
        <v>10</v>
      </c>
      <c r="F567" s="1">
        <v>0</v>
      </c>
      <c r="G567" s="2">
        <v>40</v>
      </c>
      <c r="H567" s="4" t="str">
        <f t="shared" si="24"/>
        <v/>
      </c>
      <c r="I567" t="str">
        <f t="shared" si="25"/>
        <v>ITA-zan pin SPA-40</v>
      </c>
      <c r="J567" t="str">
        <f t="shared" si="26"/>
        <v/>
      </c>
    </row>
    <row r="568" spans="1:10" ht="12.75" customHeight="1" x14ac:dyDescent="0.2">
      <c r="A568" s="1">
        <v>571</v>
      </c>
      <c r="B568" s="1" t="s">
        <v>293</v>
      </c>
      <c r="C568" s="1" t="s">
        <v>8</v>
      </c>
      <c r="D568" s="1" t="s">
        <v>43</v>
      </c>
      <c r="F568" s="1">
        <v>30</v>
      </c>
      <c r="G568" s="2">
        <v>18</v>
      </c>
      <c r="H568" s="4">
        <f t="shared" si="24"/>
        <v>540</v>
      </c>
      <c r="I568" t="str">
        <f t="shared" si="25"/>
        <v>ITA-zan pin SPA-18</v>
      </c>
      <c r="J568" t="str">
        <f t="shared" si="26"/>
        <v/>
      </c>
    </row>
    <row r="569" spans="1:10" ht="12.75" customHeight="1" x14ac:dyDescent="0.2">
      <c r="A569" s="1">
        <v>572</v>
      </c>
      <c r="B569" s="1" t="s">
        <v>294</v>
      </c>
      <c r="C569" s="1" t="s">
        <v>8</v>
      </c>
      <c r="D569" s="1" t="s">
        <v>32</v>
      </c>
      <c r="F569" s="1">
        <v>10</v>
      </c>
      <c r="G569" s="2">
        <v>18</v>
      </c>
      <c r="H569" s="4">
        <f t="shared" si="24"/>
        <v>180</v>
      </c>
      <c r="I569" t="str">
        <f t="shared" si="25"/>
        <v>ITA-zan VETRI-18</v>
      </c>
      <c r="J569" t="str">
        <f t="shared" si="26"/>
        <v/>
      </c>
    </row>
    <row r="570" spans="1:10" ht="12.75" customHeight="1" x14ac:dyDescent="0.2">
      <c r="A570" s="1">
        <v>573</v>
      </c>
      <c r="B570" s="1" t="s">
        <v>294</v>
      </c>
      <c r="C570" s="1" t="s">
        <v>8</v>
      </c>
      <c r="D570" s="1" t="s">
        <v>32</v>
      </c>
      <c r="E570" s="1" t="s">
        <v>10</v>
      </c>
      <c r="F570" s="1">
        <v>0</v>
      </c>
      <c r="G570" s="2">
        <v>21</v>
      </c>
      <c r="H570" s="4" t="str">
        <f t="shared" si="24"/>
        <v/>
      </c>
      <c r="I570" t="str">
        <f t="shared" si="25"/>
        <v>ITA-zan VETRI-21</v>
      </c>
      <c r="J570" t="str">
        <f t="shared" si="26"/>
        <v/>
      </c>
    </row>
    <row r="571" spans="1:10" ht="12.75" customHeight="1" x14ac:dyDescent="0.2">
      <c r="A571" s="1">
        <v>574</v>
      </c>
      <c r="B571" s="1" t="s">
        <v>294</v>
      </c>
      <c r="C571" s="1" t="s">
        <v>8</v>
      </c>
      <c r="D571" s="1" t="s">
        <v>32</v>
      </c>
      <c r="F571" s="1">
        <v>30</v>
      </c>
      <c r="G571" s="2">
        <v>39</v>
      </c>
      <c r="H571" s="4">
        <f t="shared" si="24"/>
        <v>1170</v>
      </c>
      <c r="I571" t="str">
        <f t="shared" si="25"/>
        <v>ITA-zan VETRI-39</v>
      </c>
      <c r="J571" t="str">
        <f t="shared" si="26"/>
        <v/>
      </c>
    </row>
    <row r="572" spans="1:10" ht="12.75" customHeight="1" x14ac:dyDescent="0.2">
      <c r="A572" s="1">
        <v>575</v>
      </c>
      <c r="B572" s="1" t="s">
        <v>295</v>
      </c>
      <c r="C572" s="1" t="s">
        <v>8</v>
      </c>
      <c r="D572" s="1" t="s">
        <v>50</v>
      </c>
      <c r="E572" s="1" t="s">
        <v>10</v>
      </c>
      <c r="F572" s="1">
        <v>0</v>
      </c>
      <c r="G572" s="2">
        <v>31</v>
      </c>
      <c r="H572" s="4" t="str">
        <f t="shared" si="24"/>
        <v/>
      </c>
      <c r="I572" t="str">
        <f t="shared" si="25"/>
        <v>ITA-zan S.R.L.-31</v>
      </c>
      <c r="J572" t="str">
        <f t="shared" si="26"/>
        <v/>
      </c>
    </row>
    <row r="573" spans="1:10" ht="12.75" customHeight="1" x14ac:dyDescent="0.2">
      <c r="A573" s="1">
        <v>576</v>
      </c>
      <c r="B573" s="1" t="s">
        <v>295</v>
      </c>
      <c r="C573" s="1" t="s">
        <v>8</v>
      </c>
      <c r="D573" s="1" t="s">
        <v>50</v>
      </c>
      <c r="F573" s="1">
        <v>30</v>
      </c>
      <c r="G573" s="2">
        <v>26</v>
      </c>
      <c r="H573" s="4">
        <f t="shared" si="24"/>
        <v>780</v>
      </c>
      <c r="I573" t="str">
        <f t="shared" si="25"/>
        <v>ITA-zan S.R.L.-26</v>
      </c>
      <c r="J573" t="str">
        <f t="shared" si="26"/>
        <v/>
      </c>
    </row>
    <row r="574" spans="1:10" ht="12.75" customHeight="1" x14ac:dyDescent="0.2">
      <c r="A574" s="1">
        <v>577</v>
      </c>
      <c r="B574" s="1" t="s">
        <v>295</v>
      </c>
      <c r="C574" s="1" t="s">
        <v>8</v>
      </c>
      <c r="D574" s="1" t="s">
        <v>50</v>
      </c>
      <c r="F574" s="1">
        <v>10</v>
      </c>
      <c r="G574" s="2">
        <v>13</v>
      </c>
      <c r="H574" s="4">
        <f t="shared" si="24"/>
        <v>130</v>
      </c>
      <c r="I574" t="str">
        <f t="shared" si="25"/>
        <v>ITA-zan S.R.L.-13</v>
      </c>
      <c r="J574" t="str">
        <f t="shared" si="26"/>
        <v/>
      </c>
    </row>
    <row r="575" spans="1:10" ht="12.75" customHeight="1" x14ac:dyDescent="0.2">
      <c r="A575" s="1">
        <v>578</v>
      </c>
      <c r="B575" s="1" t="s">
        <v>296</v>
      </c>
      <c r="C575" s="1" t="s">
        <v>8</v>
      </c>
      <c r="D575" s="1" t="s">
        <v>43</v>
      </c>
      <c r="E575" s="1" t="s">
        <v>10</v>
      </c>
      <c r="F575" s="1">
        <v>0</v>
      </c>
      <c r="G575" s="2">
        <v>26</v>
      </c>
      <c r="H575" s="4" t="str">
        <f t="shared" si="24"/>
        <v/>
      </c>
      <c r="I575" t="str">
        <f t="shared" si="25"/>
        <v>ITA-zan pin SPA-26</v>
      </c>
      <c r="J575" t="str">
        <f t="shared" si="26"/>
        <v/>
      </c>
    </row>
    <row r="576" spans="1:10" ht="12.75" customHeight="1" x14ac:dyDescent="0.2">
      <c r="A576" s="1">
        <v>579</v>
      </c>
      <c r="B576" s="1" t="s">
        <v>297</v>
      </c>
      <c r="C576" s="1" t="s">
        <v>8</v>
      </c>
      <c r="D576" s="1" t="s">
        <v>61</v>
      </c>
      <c r="E576" s="1" t="s">
        <v>10</v>
      </c>
      <c r="F576" s="1">
        <v>0</v>
      </c>
      <c r="G576" s="2">
        <v>21</v>
      </c>
      <c r="H576" s="4" t="str">
        <f t="shared" si="24"/>
        <v/>
      </c>
      <c r="I576" t="str">
        <f t="shared" si="25"/>
        <v>ITA-zan PAM-21</v>
      </c>
      <c r="J576" t="str">
        <f t="shared" si="26"/>
        <v/>
      </c>
    </row>
    <row r="577" spans="1:10" ht="12.75" customHeight="1" x14ac:dyDescent="0.2">
      <c r="A577" s="1">
        <v>580</v>
      </c>
      <c r="B577" s="1" t="s">
        <v>297</v>
      </c>
      <c r="C577" s="1" t="s">
        <v>8</v>
      </c>
      <c r="D577" s="1" t="s">
        <v>61</v>
      </c>
      <c r="F577" s="1">
        <v>10</v>
      </c>
      <c r="G577" s="2">
        <v>35</v>
      </c>
      <c r="H577" s="4">
        <f t="shared" si="24"/>
        <v>350</v>
      </c>
      <c r="I577" t="str">
        <f t="shared" si="25"/>
        <v>ITA-zan PAM-35</v>
      </c>
      <c r="J577" t="str">
        <f t="shared" si="26"/>
        <v/>
      </c>
    </row>
    <row r="578" spans="1:10" ht="12.75" customHeight="1" x14ac:dyDescent="0.2">
      <c r="A578" s="1">
        <v>581</v>
      </c>
      <c r="B578" s="1" t="s">
        <v>298</v>
      </c>
      <c r="C578" s="1" t="s">
        <v>8</v>
      </c>
      <c r="D578" s="1" t="s">
        <v>32</v>
      </c>
      <c r="F578" s="1">
        <v>30</v>
      </c>
      <c r="G578" s="2">
        <v>29</v>
      </c>
      <c r="H578" s="4">
        <f t="shared" ref="H578:H641" si="27">IF(F578*G578=0,"",F578*G578)</f>
        <v>870</v>
      </c>
      <c r="I578" t="str">
        <f t="shared" ref="I578:I641" si="28">_xlfn.CONCAT(C578,"-",D578,"-",G578)</f>
        <v>ITA-zan VETRI-29</v>
      </c>
      <c r="J578" t="str">
        <f t="shared" ref="J578:J641" si="29">IF(AND(C578="EGY",G578&gt;20),"TROVATO","")</f>
        <v/>
      </c>
    </row>
    <row r="579" spans="1:10" ht="12.75" customHeight="1" x14ac:dyDescent="0.2">
      <c r="A579" s="1">
        <v>582</v>
      </c>
      <c r="B579" s="1" t="s">
        <v>298</v>
      </c>
      <c r="C579" s="1" t="s">
        <v>8</v>
      </c>
      <c r="D579" s="1" t="s">
        <v>32</v>
      </c>
      <c r="F579" s="1">
        <v>10</v>
      </c>
      <c r="G579" s="2">
        <v>18</v>
      </c>
      <c r="H579" s="4">
        <f t="shared" si="27"/>
        <v>180</v>
      </c>
      <c r="I579" t="str">
        <f t="shared" si="28"/>
        <v>ITA-zan VETRI-18</v>
      </c>
      <c r="J579" t="str">
        <f t="shared" si="29"/>
        <v/>
      </c>
    </row>
    <row r="580" spans="1:10" ht="12.75" customHeight="1" x14ac:dyDescent="0.2">
      <c r="A580" s="1">
        <v>583</v>
      </c>
      <c r="B580" s="1" t="s">
        <v>299</v>
      </c>
      <c r="C580" s="1" t="s">
        <v>8</v>
      </c>
      <c r="D580" s="1" t="s">
        <v>32</v>
      </c>
      <c r="E580" s="1" t="s">
        <v>10</v>
      </c>
      <c r="F580" s="1">
        <v>0</v>
      </c>
      <c r="G580" s="2">
        <v>31</v>
      </c>
      <c r="H580" s="4" t="str">
        <f t="shared" si="27"/>
        <v/>
      </c>
      <c r="I580" t="str">
        <f t="shared" si="28"/>
        <v>ITA-zan VETRI-31</v>
      </c>
      <c r="J580" t="str">
        <f t="shared" si="29"/>
        <v/>
      </c>
    </row>
    <row r="581" spans="1:10" ht="12.75" customHeight="1" x14ac:dyDescent="0.2">
      <c r="A581" s="1">
        <v>584</v>
      </c>
      <c r="B581" s="1" t="s">
        <v>300</v>
      </c>
      <c r="C581" s="1" t="s">
        <v>8</v>
      </c>
      <c r="D581" s="1" t="s">
        <v>50</v>
      </c>
      <c r="E581" s="1" t="s">
        <v>10</v>
      </c>
      <c r="F581" s="1">
        <v>0</v>
      </c>
      <c r="G581" s="2">
        <v>39</v>
      </c>
      <c r="H581" s="4" t="str">
        <f t="shared" si="27"/>
        <v/>
      </c>
      <c r="I581" t="str">
        <f t="shared" si="28"/>
        <v>ITA-zan S.R.L.-39</v>
      </c>
      <c r="J581" t="str">
        <f t="shared" si="29"/>
        <v/>
      </c>
    </row>
    <row r="582" spans="1:10" ht="12.75" customHeight="1" x14ac:dyDescent="0.2">
      <c r="A582" s="1">
        <v>585</v>
      </c>
      <c r="B582" s="1" t="s">
        <v>301</v>
      </c>
      <c r="C582" s="1" t="s">
        <v>8</v>
      </c>
      <c r="D582" s="1" t="s">
        <v>32</v>
      </c>
      <c r="E582" s="1" t="s">
        <v>10</v>
      </c>
      <c r="F582" s="1">
        <v>0</v>
      </c>
      <c r="G582" s="2">
        <v>33</v>
      </c>
      <c r="H582" s="4" t="str">
        <f t="shared" si="27"/>
        <v/>
      </c>
      <c r="I582" t="str">
        <f t="shared" si="28"/>
        <v>ITA-zan VETRI-33</v>
      </c>
      <c r="J582" t="str">
        <f t="shared" si="29"/>
        <v/>
      </c>
    </row>
    <row r="583" spans="1:10" ht="12.75" customHeight="1" x14ac:dyDescent="0.2">
      <c r="A583" s="1">
        <v>586</v>
      </c>
      <c r="B583" s="1" t="s">
        <v>302</v>
      </c>
      <c r="C583" s="1" t="s">
        <v>8</v>
      </c>
      <c r="D583" s="1" t="s">
        <v>32</v>
      </c>
      <c r="F583" s="1">
        <v>30</v>
      </c>
      <c r="G583" s="2">
        <v>29</v>
      </c>
      <c r="H583" s="4">
        <f t="shared" si="27"/>
        <v>870</v>
      </c>
      <c r="I583" t="str">
        <f t="shared" si="28"/>
        <v>ITA-zan VETRI-29</v>
      </c>
      <c r="J583" t="str">
        <f t="shared" si="29"/>
        <v/>
      </c>
    </row>
    <row r="584" spans="1:10" ht="12.75" customHeight="1" x14ac:dyDescent="0.2">
      <c r="A584" s="1">
        <v>587</v>
      </c>
      <c r="B584" s="1" t="s">
        <v>302</v>
      </c>
      <c r="C584" s="1" t="s">
        <v>8</v>
      </c>
      <c r="D584" s="1" t="s">
        <v>32</v>
      </c>
      <c r="E584" s="1" t="s">
        <v>10</v>
      </c>
      <c r="F584" s="1">
        <v>0</v>
      </c>
      <c r="G584" s="2">
        <v>25</v>
      </c>
      <c r="H584" s="4" t="str">
        <f t="shared" si="27"/>
        <v/>
      </c>
      <c r="I584" t="str">
        <f t="shared" si="28"/>
        <v>ITA-zan VETRI-25</v>
      </c>
      <c r="J584" t="str">
        <f t="shared" si="29"/>
        <v/>
      </c>
    </row>
    <row r="585" spans="1:10" ht="12.75" customHeight="1" x14ac:dyDescent="0.2">
      <c r="A585" s="1">
        <v>588</v>
      </c>
      <c r="B585" s="1" t="s">
        <v>303</v>
      </c>
      <c r="C585" s="1" t="s">
        <v>8</v>
      </c>
      <c r="D585" s="1" t="s">
        <v>43</v>
      </c>
      <c r="F585" s="1">
        <v>30</v>
      </c>
      <c r="G585" s="2">
        <v>17</v>
      </c>
      <c r="H585" s="4">
        <f t="shared" si="27"/>
        <v>510</v>
      </c>
      <c r="I585" t="str">
        <f t="shared" si="28"/>
        <v>ITA-zan pin SPA-17</v>
      </c>
      <c r="J585" t="str">
        <f t="shared" si="29"/>
        <v/>
      </c>
    </row>
    <row r="586" spans="1:10" ht="12.75" customHeight="1" x14ac:dyDescent="0.2">
      <c r="A586" s="1">
        <v>589</v>
      </c>
      <c r="B586" s="1" t="s">
        <v>303</v>
      </c>
      <c r="C586" s="1" t="s">
        <v>8</v>
      </c>
      <c r="D586" s="1" t="s">
        <v>43</v>
      </c>
      <c r="E586" s="1" t="s">
        <v>10</v>
      </c>
      <c r="F586" s="1">
        <v>0</v>
      </c>
      <c r="G586" s="2">
        <v>30</v>
      </c>
      <c r="H586" s="4" t="str">
        <f t="shared" si="27"/>
        <v/>
      </c>
      <c r="I586" t="str">
        <f t="shared" si="28"/>
        <v>ITA-zan pin SPA-30</v>
      </c>
      <c r="J586" t="str">
        <f t="shared" si="29"/>
        <v/>
      </c>
    </row>
    <row r="587" spans="1:10" ht="12.75" customHeight="1" x14ac:dyDescent="0.2">
      <c r="A587" s="1">
        <v>590</v>
      </c>
      <c r="B587" s="1" t="s">
        <v>303</v>
      </c>
      <c r="C587" s="1" t="s">
        <v>8</v>
      </c>
      <c r="D587" s="1" t="s">
        <v>43</v>
      </c>
      <c r="F587" s="1">
        <v>10</v>
      </c>
      <c r="G587" s="2">
        <v>35</v>
      </c>
      <c r="H587" s="4">
        <f t="shared" si="27"/>
        <v>350</v>
      </c>
      <c r="I587" t="str">
        <f t="shared" si="28"/>
        <v>ITA-zan pin SPA-35</v>
      </c>
      <c r="J587" t="str">
        <f t="shared" si="29"/>
        <v/>
      </c>
    </row>
    <row r="588" spans="1:10" ht="12.75" customHeight="1" x14ac:dyDescent="0.2">
      <c r="A588" s="1">
        <v>591</v>
      </c>
      <c r="B588" s="1" t="s">
        <v>304</v>
      </c>
      <c r="C588" s="1" t="s">
        <v>8</v>
      </c>
      <c r="D588" s="1" t="s">
        <v>50</v>
      </c>
      <c r="E588" s="1" t="s">
        <v>10</v>
      </c>
      <c r="F588" s="1">
        <v>0</v>
      </c>
      <c r="G588" s="2">
        <v>35</v>
      </c>
      <c r="H588" s="4" t="str">
        <f t="shared" si="27"/>
        <v/>
      </c>
      <c r="I588" t="str">
        <f t="shared" si="28"/>
        <v>ITA-zan S.R.L.-35</v>
      </c>
      <c r="J588" t="str">
        <f t="shared" si="29"/>
        <v/>
      </c>
    </row>
    <row r="589" spans="1:10" ht="12.75" customHeight="1" x14ac:dyDescent="0.2">
      <c r="A589" s="1">
        <v>592</v>
      </c>
      <c r="B589" s="1" t="s">
        <v>304</v>
      </c>
      <c r="C589" s="1" t="s">
        <v>8</v>
      </c>
      <c r="D589" s="1" t="s">
        <v>50</v>
      </c>
      <c r="F589" s="1">
        <v>10</v>
      </c>
      <c r="G589" s="2">
        <v>32</v>
      </c>
      <c r="H589" s="4">
        <f t="shared" si="27"/>
        <v>320</v>
      </c>
      <c r="I589" t="str">
        <f t="shared" si="28"/>
        <v>ITA-zan S.R.L.-32</v>
      </c>
      <c r="J589" t="str">
        <f t="shared" si="29"/>
        <v/>
      </c>
    </row>
    <row r="590" spans="1:10" ht="12.75" customHeight="1" x14ac:dyDescent="0.2">
      <c r="A590" s="1">
        <v>593</v>
      </c>
      <c r="B590" s="1" t="s">
        <v>304</v>
      </c>
      <c r="C590" s="1" t="s">
        <v>8</v>
      </c>
      <c r="D590" s="1" t="s">
        <v>50</v>
      </c>
      <c r="F590" s="1">
        <v>20</v>
      </c>
      <c r="G590" s="2">
        <v>11</v>
      </c>
      <c r="H590" s="4">
        <f t="shared" si="27"/>
        <v>220</v>
      </c>
      <c r="I590" t="str">
        <f t="shared" si="28"/>
        <v>ITA-zan S.R.L.-11</v>
      </c>
      <c r="J590" t="str">
        <f t="shared" si="29"/>
        <v/>
      </c>
    </row>
    <row r="591" spans="1:10" ht="12.75" customHeight="1" x14ac:dyDescent="0.2">
      <c r="A591" s="1">
        <v>594</v>
      </c>
      <c r="B591" s="1" t="s">
        <v>304</v>
      </c>
      <c r="C591" s="1" t="s">
        <v>8</v>
      </c>
      <c r="D591" s="1" t="s">
        <v>50</v>
      </c>
      <c r="F591" s="1">
        <v>30</v>
      </c>
      <c r="G591" s="2">
        <v>25</v>
      </c>
      <c r="H591" s="4">
        <f t="shared" si="27"/>
        <v>750</v>
      </c>
      <c r="I591" t="str">
        <f t="shared" si="28"/>
        <v>ITA-zan S.R.L.-25</v>
      </c>
      <c r="J591" t="str">
        <f t="shared" si="29"/>
        <v/>
      </c>
    </row>
    <row r="592" spans="1:10" ht="12.75" customHeight="1" x14ac:dyDescent="0.2">
      <c r="A592" s="1">
        <v>595</v>
      </c>
      <c r="B592" s="1" t="s">
        <v>305</v>
      </c>
      <c r="C592" s="1" t="s">
        <v>8</v>
      </c>
      <c r="D592" s="1" t="s">
        <v>9</v>
      </c>
      <c r="F592" s="1">
        <v>30</v>
      </c>
      <c r="G592" s="2">
        <v>13</v>
      </c>
      <c r="H592" s="4">
        <f t="shared" si="27"/>
        <v>390</v>
      </c>
      <c r="I592" t="str">
        <f t="shared" si="28"/>
        <v>ITA-SG-13</v>
      </c>
      <c r="J592" t="str">
        <f t="shared" si="29"/>
        <v/>
      </c>
    </row>
    <row r="593" spans="1:10" ht="12.75" customHeight="1" x14ac:dyDescent="0.2">
      <c r="A593" s="1">
        <v>596</v>
      </c>
      <c r="B593" s="1" t="s">
        <v>305</v>
      </c>
      <c r="C593" s="1" t="s">
        <v>8</v>
      </c>
      <c r="D593" s="1" t="s">
        <v>9</v>
      </c>
      <c r="F593" s="1">
        <v>20</v>
      </c>
      <c r="G593" s="2">
        <v>29</v>
      </c>
      <c r="H593" s="4">
        <f t="shared" si="27"/>
        <v>580</v>
      </c>
      <c r="I593" t="str">
        <f t="shared" si="28"/>
        <v>ITA-SG-29</v>
      </c>
      <c r="J593" t="str">
        <f t="shared" si="29"/>
        <v/>
      </c>
    </row>
    <row r="594" spans="1:10" ht="12.75" customHeight="1" x14ac:dyDescent="0.2">
      <c r="A594" s="1">
        <v>597</v>
      </c>
      <c r="B594" s="1" t="s">
        <v>305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4" t="str">
        <f t="shared" si="27"/>
        <v/>
      </c>
      <c r="I594" t="str">
        <f t="shared" si="28"/>
        <v>ITA-SG-39</v>
      </c>
      <c r="J594" t="str">
        <f t="shared" si="29"/>
        <v/>
      </c>
    </row>
    <row r="595" spans="1:10" ht="12.75" customHeight="1" x14ac:dyDescent="0.2">
      <c r="A595" s="1">
        <v>598</v>
      </c>
      <c r="B595" s="1" t="s">
        <v>306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4" t="str">
        <f t="shared" si="27"/>
        <v/>
      </c>
      <c r="I595" t="str">
        <f t="shared" si="28"/>
        <v>ITA-SG-29</v>
      </c>
      <c r="J595" t="str">
        <f t="shared" si="29"/>
        <v/>
      </c>
    </row>
    <row r="596" spans="1:10" ht="12.75" customHeight="1" x14ac:dyDescent="0.2">
      <c r="A596" s="1">
        <v>599</v>
      </c>
      <c r="B596" s="1" t="s">
        <v>306</v>
      </c>
      <c r="C596" s="1" t="s">
        <v>8</v>
      </c>
      <c r="D596" s="1" t="s">
        <v>9</v>
      </c>
      <c r="F596" s="1">
        <v>30</v>
      </c>
      <c r="G596" s="2">
        <v>34</v>
      </c>
      <c r="H596" s="4">
        <f t="shared" si="27"/>
        <v>1020</v>
      </c>
      <c r="I596" t="str">
        <f t="shared" si="28"/>
        <v>ITA-SG-34</v>
      </c>
      <c r="J596" t="str">
        <f t="shared" si="29"/>
        <v/>
      </c>
    </row>
    <row r="597" spans="1:10" ht="12.75" customHeight="1" x14ac:dyDescent="0.2">
      <c r="A597" s="1">
        <v>600</v>
      </c>
      <c r="B597" s="1" t="s">
        <v>307</v>
      </c>
      <c r="C597" s="1" t="s">
        <v>8</v>
      </c>
      <c r="D597" s="1" t="s">
        <v>50</v>
      </c>
      <c r="E597" s="1" t="s">
        <v>10</v>
      </c>
      <c r="F597" s="1">
        <v>0</v>
      </c>
      <c r="G597" s="2">
        <v>34</v>
      </c>
      <c r="H597" s="4" t="str">
        <f t="shared" si="27"/>
        <v/>
      </c>
      <c r="I597" t="str">
        <f t="shared" si="28"/>
        <v>ITA-zan S.R.L.-34</v>
      </c>
      <c r="J597" t="str">
        <f t="shared" si="29"/>
        <v/>
      </c>
    </row>
    <row r="598" spans="1:10" ht="12.75" customHeight="1" x14ac:dyDescent="0.2">
      <c r="A598" s="1">
        <v>601</v>
      </c>
      <c r="B598" s="1" t="s">
        <v>308</v>
      </c>
      <c r="C598" s="1" t="s">
        <v>8</v>
      </c>
      <c r="D598" s="1" t="s">
        <v>45</v>
      </c>
      <c r="E598" s="1" t="s">
        <v>10</v>
      </c>
      <c r="F598" s="1">
        <v>0</v>
      </c>
      <c r="G598" s="2">
        <v>39</v>
      </c>
      <c r="H598" s="4" t="str">
        <f t="shared" si="27"/>
        <v/>
      </c>
      <c r="I598" t="str">
        <f t="shared" si="28"/>
        <v>ITA-SICURpin SUD S.r.l-39</v>
      </c>
      <c r="J598" t="str">
        <f t="shared" si="29"/>
        <v/>
      </c>
    </row>
    <row r="599" spans="1:10" ht="12.75" customHeight="1" x14ac:dyDescent="0.2">
      <c r="A599" s="1">
        <v>602</v>
      </c>
      <c r="B599" s="1" t="s">
        <v>308</v>
      </c>
      <c r="C599" s="1" t="s">
        <v>8</v>
      </c>
      <c r="D599" s="1" t="s">
        <v>45</v>
      </c>
      <c r="F599" s="1">
        <v>30</v>
      </c>
      <c r="G599" s="2">
        <v>28</v>
      </c>
      <c r="H599" s="4">
        <f t="shared" si="27"/>
        <v>840</v>
      </c>
      <c r="I599" t="str">
        <f t="shared" si="28"/>
        <v>ITA-SICURpin SUD S.r.l-28</v>
      </c>
      <c r="J599" t="str">
        <f t="shared" si="29"/>
        <v/>
      </c>
    </row>
    <row r="600" spans="1:10" ht="12.75" customHeight="1" x14ac:dyDescent="0.2">
      <c r="A600" s="1">
        <v>603</v>
      </c>
      <c r="B600" s="1" t="s">
        <v>308</v>
      </c>
      <c r="C600" s="1" t="s">
        <v>8</v>
      </c>
      <c r="D600" s="1" t="s">
        <v>45</v>
      </c>
      <c r="F600" s="1">
        <v>20</v>
      </c>
      <c r="G600" s="2">
        <v>11</v>
      </c>
      <c r="H600" s="4">
        <f t="shared" si="27"/>
        <v>220</v>
      </c>
      <c r="I600" t="str">
        <f t="shared" si="28"/>
        <v>ITA-SICURpin SUD S.r.l-11</v>
      </c>
      <c r="J600" t="str">
        <f t="shared" si="29"/>
        <v/>
      </c>
    </row>
    <row r="601" spans="1:10" ht="12.75" customHeight="1" x14ac:dyDescent="0.2">
      <c r="A601" s="1">
        <v>604</v>
      </c>
      <c r="B601" s="1" t="s">
        <v>308</v>
      </c>
      <c r="C601" s="1" t="s">
        <v>8</v>
      </c>
      <c r="D601" s="1" t="s">
        <v>45</v>
      </c>
      <c r="F601" s="1">
        <v>10</v>
      </c>
      <c r="G601" s="2">
        <v>26</v>
      </c>
      <c r="H601" s="4">
        <f t="shared" si="27"/>
        <v>260</v>
      </c>
      <c r="I601" t="str">
        <f t="shared" si="28"/>
        <v>ITA-SICURpin SUD S.r.l-26</v>
      </c>
      <c r="J601" t="str">
        <f t="shared" si="29"/>
        <v/>
      </c>
    </row>
    <row r="602" spans="1:10" ht="12.75" customHeight="1" x14ac:dyDescent="0.2">
      <c r="A602" s="1">
        <v>605</v>
      </c>
      <c r="B602" s="1" t="s">
        <v>309</v>
      </c>
      <c r="C602" s="1" t="s">
        <v>8</v>
      </c>
      <c r="D602" s="1" t="s">
        <v>93</v>
      </c>
      <c r="F602" s="1">
        <v>30</v>
      </c>
      <c r="G602" s="2">
        <v>38</v>
      </c>
      <c r="H602" s="4">
        <f t="shared" si="27"/>
        <v>1140</v>
      </c>
      <c r="I602" t="str">
        <f t="shared" si="28"/>
        <v>ITA-zan SPA-38</v>
      </c>
      <c r="J602" t="str">
        <f t="shared" si="29"/>
        <v/>
      </c>
    </row>
    <row r="603" spans="1:10" ht="12.75" customHeight="1" x14ac:dyDescent="0.2">
      <c r="A603" s="1">
        <v>606</v>
      </c>
      <c r="B603" s="1" t="s">
        <v>310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4" t="str">
        <f t="shared" si="27"/>
        <v/>
      </c>
      <c r="I603" t="str">
        <f t="shared" si="28"/>
        <v>ITA-SG-39</v>
      </c>
      <c r="J603" t="str">
        <f t="shared" si="29"/>
        <v/>
      </c>
    </row>
    <row r="604" spans="1:10" ht="12.75" customHeight="1" x14ac:dyDescent="0.2">
      <c r="A604" s="1">
        <v>607</v>
      </c>
      <c r="B604" s="1" t="s">
        <v>310</v>
      </c>
      <c r="C604" s="1" t="s">
        <v>8</v>
      </c>
      <c r="D604" s="1" t="s">
        <v>9</v>
      </c>
      <c r="F604" s="1">
        <v>10</v>
      </c>
      <c r="G604" s="2">
        <v>30</v>
      </c>
      <c r="H604" s="4">
        <f t="shared" si="27"/>
        <v>300</v>
      </c>
      <c r="I604" t="str">
        <f t="shared" si="28"/>
        <v>ITA-SG-30</v>
      </c>
      <c r="J604" t="str">
        <f t="shared" si="29"/>
        <v/>
      </c>
    </row>
    <row r="605" spans="1:10" ht="12.75" customHeight="1" x14ac:dyDescent="0.2">
      <c r="A605" s="1">
        <v>608</v>
      </c>
      <c r="B605" s="1" t="s">
        <v>310</v>
      </c>
      <c r="C605" s="1" t="s">
        <v>8</v>
      </c>
      <c r="D605" s="1" t="s">
        <v>9</v>
      </c>
      <c r="F605" s="1">
        <v>30</v>
      </c>
      <c r="G605" s="2">
        <v>31</v>
      </c>
      <c r="H605" s="4">
        <f t="shared" si="27"/>
        <v>930</v>
      </c>
      <c r="I605" t="str">
        <f t="shared" si="28"/>
        <v>ITA-SG-31</v>
      </c>
      <c r="J605" t="str">
        <f t="shared" si="29"/>
        <v/>
      </c>
    </row>
    <row r="606" spans="1:10" ht="12.75" customHeight="1" x14ac:dyDescent="0.2">
      <c r="A606" s="1">
        <v>609</v>
      </c>
      <c r="B606" s="1" t="s">
        <v>311</v>
      </c>
      <c r="C606" s="1" t="s">
        <v>8</v>
      </c>
      <c r="D606" s="1" t="s">
        <v>9</v>
      </c>
      <c r="F606" s="1">
        <v>30</v>
      </c>
      <c r="G606" s="2">
        <v>36</v>
      </c>
      <c r="H606" s="4">
        <f t="shared" si="27"/>
        <v>1080</v>
      </c>
      <c r="I606" t="str">
        <f t="shared" si="28"/>
        <v>ITA-SG-36</v>
      </c>
      <c r="J606" t="str">
        <f t="shared" si="29"/>
        <v/>
      </c>
    </row>
    <row r="607" spans="1:10" ht="12.75" customHeight="1" x14ac:dyDescent="0.2">
      <c r="A607" s="1">
        <v>610</v>
      </c>
      <c r="B607" s="1" t="s">
        <v>311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4" t="str">
        <f t="shared" si="27"/>
        <v/>
      </c>
      <c r="I607" t="str">
        <f t="shared" si="28"/>
        <v>ITA-SG-35</v>
      </c>
      <c r="J607" t="str">
        <f t="shared" si="29"/>
        <v/>
      </c>
    </row>
    <row r="608" spans="1:10" ht="12.75" customHeight="1" x14ac:dyDescent="0.2">
      <c r="A608" s="1">
        <v>611</v>
      </c>
      <c r="B608" s="1" t="s">
        <v>312</v>
      </c>
      <c r="C608" s="1" t="s">
        <v>8</v>
      </c>
      <c r="D608" s="1" t="s">
        <v>32</v>
      </c>
      <c r="F608" s="1">
        <v>10</v>
      </c>
      <c r="G608" s="2">
        <v>19</v>
      </c>
      <c r="H608" s="4">
        <f t="shared" si="27"/>
        <v>190</v>
      </c>
      <c r="I608" t="str">
        <f t="shared" si="28"/>
        <v>ITA-zan VETRI-19</v>
      </c>
      <c r="J608" t="str">
        <f t="shared" si="29"/>
        <v/>
      </c>
    </row>
    <row r="609" spans="1:10" ht="12.75" customHeight="1" x14ac:dyDescent="0.2">
      <c r="A609" s="1">
        <v>612</v>
      </c>
      <c r="B609" s="1" t="s">
        <v>312</v>
      </c>
      <c r="C609" s="1" t="s">
        <v>8</v>
      </c>
      <c r="D609" s="1" t="s">
        <v>32</v>
      </c>
      <c r="F609" s="1">
        <v>30</v>
      </c>
      <c r="G609" s="2">
        <v>32</v>
      </c>
      <c r="H609" s="4">
        <f t="shared" si="27"/>
        <v>960</v>
      </c>
      <c r="I609" t="str">
        <f t="shared" si="28"/>
        <v>ITA-zan VETRI-32</v>
      </c>
      <c r="J609" t="str">
        <f t="shared" si="29"/>
        <v/>
      </c>
    </row>
    <row r="610" spans="1:10" ht="12.75" customHeight="1" x14ac:dyDescent="0.2">
      <c r="A610" s="1">
        <v>613</v>
      </c>
      <c r="B610" s="1" t="s">
        <v>312</v>
      </c>
      <c r="C610" s="1" t="s">
        <v>8</v>
      </c>
      <c r="D610" s="1" t="s">
        <v>32</v>
      </c>
      <c r="E610" s="1" t="s">
        <v>10</v>
      </c>
      <c r="F610" s="1">
        <v>0</v>
      </c>
      <c r="G610" s="2">
        <v>18</v>
      </c>
      <c r="H610" s="4" t="str">
        <f t="shared" si="27"/>
        <v/>
      </c>
      <c r="I610" t="str">
        <f t="shared" si="28"/>
        <v>ITA-zan VETRI-18</v>
      </c>
      <c r="J610" t="str">
        <f t="shared" si="29"/>
        <v/>
      </c>
    </row>
    <row r="611" spans="1:10" ht="12.75" customHeight="1" x14ac:dyDescent="0.2">
      <c r="A611" s="1">
        <v>614</v>
      </c>
      <c r="B611" s="1" t="s">
        <v>312</v>
      </c>
      <c r="C611" s="1" t="s">
        <v>8</v>
      </c>
      <c r="D611" s="1" t="s">
        <v>32</v>
      </c>
      <c r="F611" s="1">
        <v>20</v>
      </c>
      <c r="G611" s="2">
        <v>35</v>
      </c>
      <c r="H611" s="4">
        <f t="shared" si="27"/>
        <v>700</v>
      </c>
      <c r="I611" t="str">
        <f t="shared" si="28"/>
        <v>ITA-zan VETRI-35</v>
      </c>
      <c r="J611" t="str">
        <f t="shared" si="29"/>
        <v/>
      </c>
    </row>
    <row r="612" spans="1:10" ht="12.75" customHeight="1" x14ac:dyDescent="0.2">
      <c r="A612" s="1">
        <v>615</v>
      </c>
      <c r="B612" s="1" t="s">
        <v>313</v>
      </c>
      <c r="C612" s="1" t="s">
        <v>8</v>
      </c>
      <c r="D612" s="1" t="s">
        <v>9</v>
      </c>
      <c r="F612" s="1">
        <v>30</v>
      </c>
      <c r="G612" s="2">
        <v>11</v>
      </c>
      <c r="H612" s="4">
        <f t="shared" si="27"/>
        <v>330</v>
      </c>
      <c r="I612" t="str">
        <f t="shared" si="28"/>
        <v>ITA-SG-11</v>
      </c>
      <c r="J612" t="str">
        <f t="shared" si="29"/>
        <v/>
      </c>
    </row>
    <row r="613" spans="1:10" ht="12.75" customHeight="1" x14ac:dyDescent="0.2">
      <c r="A613" s="1">
        <v>616</v>
      </c>
      <c r="B613" s="1" t="s">
        <v>313</v>
      </c>
      <c r="C613" s="1" t="s">
        <v>8</v>
      </c>
      <c r="D613" s="1" t="s">
        <v>9</v>
      </c>
      <c r="F613" s="1">
        <v>20</v>
      </c>
      <c r="G613" s="2">
        <v>38</v>
      </c>
      <c r="H613" s="4">
        <f t="shared" si="27"/>
        <v>760</v>
      </c>
      <c r="I613" t="str">
        <f t="shared" si="28"/>
        <v>ITA-SG-38</v>
      </c>
      <c r="J613" t="str">
        <f t="shared" si="29"/>
        <v/>
      </c>
    </row>
    <row r="614" spans="1:10" ht="12.75" customHeight="1" x14ac:dyDescent="0.2">
      <c r="A614" s="1">
        <v>617</v>
      </c>
      <c r="B614" s="1" t="s">
        <v>313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4" t="str">
        <f t="shared" si="27"/>
        <v/>
      </c>
      <c r="I614" t="str">
        <f t="shared" si="28"/>
        <v>ITA-SG-31</v>
      </c>
      <c r="J614" t="str">
        <f t="shared" si="29"/>
        <v/>
      </c>
    </row>
    <row r="615" spans="1:10" ht="12.75" customHeight="1" x14ac:dyDescent="0.2">
      <c r="A615" s="1">
        <v>618</v>
      </c>
      <c r="B615" s="1" t="s">
        <v>313</v>
      </c>
      <c r="C615" s="1" t="s">
        <v>8</v>
      </c>
      <c r="D615" s="1" t="s">
        <v>9</v>
      </c>
      <c r="F615" s="1">
        <v>10</v>
      </c>
      <c r="G615" s="2">
        <v>31</v>
      </c>
      <c r="H615" s="4">
        <f t="shared" si="27"/>
        <v>310</v>
      </c>
      <c r="I615" t="str">
        <f t="shared" si="28"/>
        <v>ITA-SG-31</v>
      </c>
      <c r="J615" t="str">
        <f t="shared" si="29"/>
        <v/>
      </c>
    </row>
    <row r="616" spans="1:10" ht="12.75" customHeight="1" x14ac:dyDescent="0.2">
      <c r="A616" s="1">
        <v>619</v>
      </c>
      <c r="B616" s="1" t="s">
        <v>314</v>
      </c>
      <c r="C616" s="1" t="s">
        <v>8</v>
      </c>
      <c r="D616" s="1" t="s">
        <v>93</v>
      </c>
      <c r="F616" s="1">
        <v>10</v>
      </c>
      <c r="G616" s="2">
        <v>14</v>
      </c>
      <c r="H616" s="4">
        <f t="shared" si="27"/>
        <v>140</v>
      </c>
      <c r="I616" t="str">
        <f t="shared" si="28"/>
        <v>ITA-zan SPA-14</v>
      </c>
      <c r="J616" t="str">
        <f t="shared" si="29"/>
        <v/>
      </c>
    </row>
    <row r="617" spans="1:10" ht="12.75" customHeight="1" x14ac:dyDescent="0.2">
      <c r="A617" s="1">
        <v>620</v>
      </c>
      <c r="B617" s="1" t="s">
        <v>315</v>
      </c>
      <c r="C617" s="1" t="s">
        <v>8</v>
      </c>
      <c r="D617" s="1" t="s">
        <v>43</v>
      </c>
      <c r="E617" s="1" t="s">
        <v>10</v>
      </c>
      <c r="F617" s="1">
        <v>0</v>
      </c>
      <c r="G617" s="2">
        <v>10</v>
      </c>
      <c r="H617" s="4" t="str">
        <f t="shared" si="27"/>
        <v/>
      </c>
      <c r="I617" t="str">
        <f t="shared" si="28"/>
        <v>ITA-zan pin SPA-10</v>
      </c>
      <c r="J617" t="str">
        <f t="shared" si="29"/>
        <v/>
      </c>
    </row>
    <row r="618" spans="1:10" ht="12.75" customHeight="1" x14ac:dyDescent="0.2">
      <c r="A618" s="1">
        <v>621</v>
      </c>
      <c r="B618" s="1" t="s">
        <v>316</v>
      </c>
      <c r="C618" s="1" t="s">
        <v>8</v>
      </c>
      <c r="D618" s="1" t="s">
        <v>9</v>
      </c>
      <c r="F618" s="1">
        <v>30</v>
      </c>
      <c r="G618" s="2">
        <v>27</v>
      </c>
      <c r="H618" s="4">
        <f t="shared" si="27"/>
        <v>810</v>
      </c>
      <c r="I618" t="str">
        <f t="shared" si="28"/>
        <v>ITA-SG-27</v>
      </c>
      <c r="J618" t="str">
        <f t="shared" si="29"/>
        <v/>
      </c>
    </row>
    <row r="619" spans="1:10" ht="12.75" customHeight="1" x14ac:dyDescent="0.2">
      <c r="A619" s="1">
        <v>622</v>
      </c>
      <c r="B619" s="1" t="s">
        <v>316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4" t="str">
        <f t="shared" si="27"/>
        <v/>
      </c>
      <c r="I619" t="str">
        <f t="shared" si="28"/>
        <v>ITA-SG-17</v>
      </c>
      <c r="J619" t="str">
        <f t="shared" si="29"/>
        <v/>
      </c>
    </row>
    <row r="620" spans="1:10" ht="12.75" customHeight="1" x14ac:dyDescent="0.2">
      <c r="A620" s="1">
        <v>623</v>
      </c>
      <c r="B620" s="1" t="s">
        <v>317</v>
      </c>
      <c r="C620" s="1" t="s">
        <v>8</v>
      </c>
      <c r="D620" s="1" t="s">
        <v>9</v>
      </c>
      <c r="F620" s="1">
        <v>30</v>
      </c>
      <c r="G620" s="2">
        <v>27</v>
      </c>
      <c r="H620" s="4">
        <f t="shared" si="27"/>
        <v>810</v>
      </c>
      <c r="I620" t="str">
        <f t="shared" si="28"/>
        <v>ITA-SG-27</v>
      </c>
      <c r="J620" t="str">
        <f t="shared" si="29"/>
        <v/>
      </c>
    </row>
    <row r="621" spans="1:10" ht="12.75" customHeight="1" x14ac:dyDescent="0.2">
      <c r="A621" s="1">
        <v>624</v>
      </c>
      <c r="B621" s="1" t="s">
        <v>317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4" t="str">
        <f t="shared" si="27"/>
        <v/>
      </c>
      <c r="I621" t="str">
        <f t="shared" si="28"/>
        <v>ITA-SG-32</v>
      </c>
      <c r="J621" t="str">
        <f t="shared" si="29"/>
        <v/>
      </c>
    </row>
    <row r="622" spans="1:10" ht="12.75" customHeight="1" x14ac:dyDescent="0.2">
      <c r="A622" s="1">
        <v>625</v>
      </c>
      <c r="B622" s="1" t="s">
        <v>318</v>
      </c>
      <c r="C622" s="1" t="s">
        <v>8</v>
      </c>
      <c r="D622" s="1" t="s">
        <v>9</v>
      </c>
      <c r="F622" s="1">
        <v>30</v>
      </c>
      <c r="G622" s="2">
        <v>24</v>
      </c>
      <c r="H622" s="4">
        <f t="shared" si="27"/>
        <v>720</v>
      </c>
      <c r="I622" t="str">
        <f t="shared" si="28"/>
        <v>ITA-SG-24</v>
      </c>
      <c r="J622" t="str">
        <f t="shared" si="29"/>
        <v/>
      </c>
    </row>
    <row r="623" spans="1:10" ht="12.75" customHeight="1" x14ac:dyDescent="0.2">
      <c r="A623" s="1">
        <v>626</v>
      </c>
      <c r="B623" s="1" t="s">
        <v>318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4" t="str">
        <f t="shared" si="27"/>
        <v/>
      </c>
      <c r="I623" t="str">
        <f t="shared" si="28"/>
        <v>ITA-SG-29</v>
      </c>
      <c r="J623" t="str">
        <f t="shared" si="29"/>
        <v/>
      </c>
    </row>
    <row r="624" spans="1:10" ht="12.75" customHeight="1" x14ac:dyDescent="0.2">
      <c r="A624" s="1">
        <v>627</v>
      </c>
      <c r="B624" s="1" t="s">
        <v>319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4" t="str">
        <f t="shared" si="27"/>
        <v/>
      </c>
      <c r="I624" t="str">
        <f t="shared" si="28"/>
        <v>ITA-SG-26</v>
      </c>
      <c r="J624" t="str">
        <f t="shared" si="29"/>
        <v/>
      </c>
    </row>
    <row r="625" spans="1:10" ht="12.75" customHeight="1" x14ac:dyDescent="0.2">
      <c r="A625" s="1">
        <v>628</v>
      </c>
      <c r="B625" s="1" t="s">
        <v>320</v>
      </c>
      <c r="C625" s="1" t="s">
        <v>8</v>
      </c>
      <c r="D625" s="1" t="s">
        <v>93</v>
      </c>
      <c r="E625" s="1" t="s">
        <v>10</v>
      </c>
      <c r="F625" s="1">
        <v>0</v>
      </c>
      <c r="G625" s="2">
        <v>20</v>
      </c>
      <c r="H625" s="4" t="str">
        <f t="shared" si="27"/>
        <v/>
      </c>
      <c r="I625" t="str">
        <f t="shared" si="28"/>
        <v>ITA-zan SPA-20</v>
      </c>
      <c r="J625" t="str">
        <f t="shared" si="29"/>
        <v/>
      </c>
    </row>
    <row r="626" spans="1:10" ht="12.75" customHeight="1" x14ac:dyDescent="0.2">
      <c r="A626" s="1">
        <v>629</v>
      </c>
      <c r="B626" s="1" t="s">
        <v>320</v>
      </c>
      <c r="C626" s="1" t="s">
        <v>8</v>
      </c>
      <c r="D626" s="1" t="s">
        <v>93</v>
      </c>
      <c r="F626" s="1">
        <v>10</v>
      </c>
      <c r="G626" s="2">
        <v>31</v>
      </c>
      <c r="H626" s="4">
        <f t="shared" si="27"/>
        <v>310</v>
      </c>
      <c r="I626" t="str">
        <f t="shared" si="28"/>
        <v>ITA-zan SPA-31</v>
      </c>
      <c r="J626" t="str">
        <f t="shared" si="29"/>
        <v/>
      </c>
    </row>
    <row r="627" spans="1:10" ht="12.75" customHeight="1" x14ac:dyDescent="0.2">
      <c r="A627" s="1">
        <v>630</v>
      </c>
      <c r="B627" s="1" t="s">
        <v>320</v>
      </c>
      <c r="C627" s="1" t="s">
        <v>8</v>
      </c>
      <c r="D627" s="1" t="s">
        <v>93</v>
      </c>
      <c r="F627" s="1">
        <v>30</v>
      </c>
      <c r="G627" s="2">
        <v>28</v>
      </c>
      <c r="H627" s="4">
        <f t="shared" si="27"/>
        <v>840</v>
      </c>
      <c r="I627" t="str">
        <f t="shared" si="28"/>
        <v>ITA-zan SPA-28</v>
      </c>
      <c r="J627" t="str">
        <f t="shared" si="29"/>
        <v/>
      </c>
    </row>
    <row r="628" spans="1:10" ht="12.75" customHeight="1" x14ac:dyDescent="0.2">
      <c r="A628" s="1">
        <v>631</v>
      </c>
      <c r="B628" s="1" t="s">
        <v>321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4" t="str">
        <f t="shared" si="27"/>
        <v/>
      </c>
      <c r="I628" t="str">
        <f t="shared" si="28"/>
        <v>ITA-SG-33</v>
      </c>
      <c r="J628" t="str">
        <f t="shared" si="29"/>
        <v/>
      </c>
    </row>
    <row r="629" spans="1:10" ht="12.75" customHeight="1" x14ac:dyDescent="0.2">
      <c r="A629" s="1">
        <v>632</v>
      </c>
      <c r="B629" s="1" t="s">
        <v>321</v>
      </c>
      <c r="C629" s="1" t="s">
        <v>8</v>
      </c>
      <c r="D629" s="1" t="s">
        <v>9</v>
      </c>
      <c r="F629" s="1">
        <v>30</v>
      </c>
      <c r="G629" s="2">
        <v>33</v>
      </c>
      <c r="H629" s="4">
        <f t="shared" si="27"/>
        <v>990</v>
      </c>
      <c r="I629" t="str">
        <f t="shared" si="28"/>
        <v>ITA-SG-33</v>
      </c>
      <c r="J629" t="str">
        <f t="shared" si="29"/>
        <v/>
      </c>
    </row>
    <row r="630" spans="1:10" ht="12.75" customHeight="1" x14ac:dyDescent="0.2">
      <c r="A630" s="1">
        <v>633</v>
      </c>
      <c r="B630" s="1" t="s">
        <v>322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4" t="str">
        <f t="shared" si="27"/>
        <v/>
      </c>
      <c r="I630" t="str">
        <f t="shared" si="28"/>
        <v>ITA-SG-10</v>
      </c>
      <c r="J630" t="str">
        <f t="shared" si="29"/>
        <v/>
      </c>
    </row>
    <row r="631" spans="1:10" ht="12.75" customHeight="1" x14ac:dyDescent="0.2">
      <c r="A631" s="1">
        <v>634</v>
      </c>
      <c r="B631" s="1" t="s">
        <v>322</v>
      </c>
      <c r="C631" s="1" t="s">
        <v>8</v>
      </c>
      <c r="D631" s="1" t="s">
        <v>9</v>
      </c>
      <c r="F631" s="1">
        <v>30</v>
      </c>
      <c r="G631" s="2">
        <v>12</v>
      </c>
      <c r="H631" s="4">
        <f t="shared" si="27"/>
        <v>360</v>
      </c>
      <c r="I631" t="str">
        <f t="shared" si="28"/>
        <v>ITA-SG-12</v>
      </c>
      <c r="J631" t="str">
        <f t="shared" si="29"/>
        <v/>
      </c>
    </row>
    <row r="632" spans="1:10" ht="12.75" customHeight="1" x14ac:dyDescent="0.2">
      <c r="A632" s="1">
        <v>635</v>
      </c>
      <c r="B632" s="1" t="s">
        <v>322</v>
      </c>
      <c r="C632" s="1" t="s">
        <v>8</v>
      </c>
      <c r="D632" s="1" t="s">
        <v>9</v>
      </c>
      <c r="F632" s="1">
        <v>10</v>
      </c>
      <c r="G632" s="2">
        <v>19</v>
      </c>
      <c r="H632" s="4">
        <f t="shared" si="27"/>
        <v>190</v>
      </c>
      <c r="I632" t="str">
        <f t="shared" si="28"/>
        <v>ITA-SG-19</v>
      </c>
      <c r="J632" t="str">
        <f t="shared" si="29"/>
        <v/>
      </c>
    </row>
    <row r="633" spans="1:10" ht="12.75" customHeight="1" x14ac:dyDescent="0.2">
      <c r="A633" s="1">
        <v>636</v>
      </c>
      <c r="B633" s="1" t="s">
        <v>323</v>
      </c>
      <c r="C633" s="1" t="s">
        <v>8</v>
      </c>
      <c r="D633" s="1" t="s">
        <v>32</v>
      </c>
      <c r="E633" s="1" t="s">
        <v>10</v>
      </c>
      <c r="F633" s="1">
        <v>0</v>
      </c>
      <c r="G633" s="2">
        <v>25</v>
      </c>
      <c r="H633" s="4" t="str">
        <f t="shared" si="27"/>
        <v/>
      </c>
      <c r="I633" t="str">
        <f t="shared" si="28"/>
        <v>ITA-zan VETRI-25</v>
      </c>
      <c r="J633" t="str">
        <f t="shared" si="29"/>
        <v/>
      </c>
    </row>
    <row r="634" spans="1:10" ht="12.75" customHeight="1" x14ac:dyDescent="0.2">
      <c r="A634" s="1">
        <v>637</v>
      </c>
      <c r="B634" s="1" t="s">
        <v>323</v>
      </c>
      <c r="C634" s="1" t="s">
        <v>8</v>
      </c>
      <c r="D634" s="1" t="s">
        <v>32</v>
      </c>
      <c r="F634" s="1">
        <v>30</v>
      </c>
      <c r="G634" s="2">
        <v>29</v>
      </c>
      <c r="H634" s="4">
        <f t="shared" si="27"/>
        <v>870</v>
      </c>
      <c r="I634" t="str">
        <f t="shared" si="28"/>
        <v>ITA-zan VETRI-29</v>
      </c>
      <c r="J634" t="str">
        <f t="shared" si="29"/>
        <v/>
      </c>
    </row>
    <row r="635" spans="1:10" ht="12.75" customHeight="1" x14ac:dyDescent="0.2">
      <c r="A635" s="1">
        <v>638</v>
      </c>
      <c r="B635" s="1" t="s">
        <v>323</v>
      </c>
      <c r="C635" s="1" t="s">
        <v>8</v>
      </c>
      <c r="D635" s="1" t="s">
        <v>32</v>
      </c>
      <c r="F635" s="1">
        <v>10</v>
      </c>
      <c r="G635" s="2">
        <v>26</v>
      </c>
      <c r="H635" s="4">
        <f t="shared" si="27"/>
        <v>260</v>
      </c>
      <c r="I635" t="str">
        <f t="shared" si="28"/>
        <v>ITA-zan VETRI-26</v>
      </c>
      <c r="J635" t="str">
        <f t="shared" si="29"/>
        <v/>
      </c>
    </row>
    <row r="636" spans="1:10" ht="12.75" customHeight="1" x14ac:dyDescent="0.2">
      <c r="A636" s="1">
        <v>639</v>
      </c>
      <c r="B636" s="1" t="s">
        <v>324</v>
      </c>
      <c r="C636" s="1" t="s">
        <v>8</v>
      </c>
      <c r="D636" s="1" t="s">
        <v>45</v>
      </c>
      <c r="E636" s="1" t="s">
        <v>10</v>
      </c>
      <c r="F636" s="1">
        <v>0</v>
      </c>
      <c r="G636" s="2">
        <v>16</v>
      </c>
      <c r="H636" s="4" t="str">
        <f t="shared" si="27"/>
        <v/>
      </c>
      <c r="I636" t="str">
        <f t="shared" si="28"/>
        <v>ITA-SICURpin SUD S.r.l-16</v>
      </c>
      <c r="J636" t="str">
        <f t="shared" si="29"/>
        <v/>
      </c>
    </row>
    <row r="637" spans="1:10" ht="12.75" customHeight="1" x14ac:dyDescent="0.2">
      <c r="A637" s="1">
        <v>640</v>
      </c>
      <c r="B637" s="1" t="s">
        <v>324</v>
      </c>
      <c r="C637" s="1" t="s">
        <v>8</v>
      </c>
      <c r="D637" s="1" t="s">
        <v>45</v>
      </c>
      <c r="F637" s="1">
        <v>10</v>
      </c>
      <c r="G637" s="2">
        <v>22</v>
      </c>
      <c r="H637" s="4">
        <f t="shared" si="27"/>
        <v>220</v>
      </c>
      <c r="I637" t="str">
        <f t="shared" si="28"/>
        <v>ITA-SICURpin SUD S.r.l-22</v>
      </c>
      <c r="J637" t="str">
        <f t="shared" si="29"/>
        <v/>
      </c>
    </row>
    <row r="638" spans="1:10" ht="12.75" customHeight="1" x14ac:dyDescent="0.2">
      <c r="A638" s="1">
        <v>641</v>
      </c>
      <c r="B638" s="1" t="s">
        <v>324</v>
      </c>
      <c r="C638" s="1" t="s">
        <v>8</v>
      </c>
      <c r="D638" s="1" t="s">
        <v>45</v>
      </c>
      <c r="F638" s="1">
        <v>20</v>
      </c>
      <c r="G638" s="2">
        <v>13</v>
      </c>
      <c r="H638" s="4">
        <f t="shared" si="27"/>
        <v>260</v>
      </c>
      <c r="I638" t="str">
        <f t="shared" si="28"/>
        <v>ITA-SICURpin SUD S.r.l-13</v>
      </c>
      <c r="J638" t="str">
        <f t="shared" si="29"/>
        <v/>
      </c>
    </row>
    <row r="639" spans="1:10" ht="12.75" customHeight="1" x14ac:dyDescent="0.2">
      <c r="A639" s="1">
        <v>642</v>
      </c>
      <c r="B639" s="1" t="s">
        <v>324</v>
      </c>
      <c r="C639" s="1" t="s">
        <v>8</v>
      </c>
      <c r="D639" s="1" t="s">
        <v>45</v>
      </c>
      <c r="F639" s="1">
        <v>30</v>
      </c>
      <c r="G639" s="2">
        <v>28</v>
      </c>
      <c r="H639" s="4">
        <f t="shared" si="27"/>
        <v>840</v>
      </c>
      <c r="I639" t="str">
        <f t="shared" si="28"/>
        <v>ITA-SICURpin SUD S.r.l-28</v>
      </c>
      <c r="J639" t="str">
        <f t="shared" si="29"/>
        <v/>
      </c>
    </row>
    <row r="640" spans="1:10" ht="12.75" customHeight="1" x14ac:dyDescent="0.2">
      <c r="A640" s="1">
        <v>643</v>
      </c>
      <c r="B640" s="1" t="s">
        <v>325</v>
      </c>
      <c r="C640" s="1" t="s">
        <v>8</v>
      </c>
      <c r="D640" s="1" t="s">
        <v>9</v>
      </c>
      <c r="F640" s="1">
        <v>10</v>
      </c>
      <c r="G640" s="2">
        <v>11</v>
      </c>
      <c r="H640" s="4">
        <f t="shared" si="27"/>
        <v>110</v>
      </c>
      <c r="I640" t="str">
        <f t="shared" si="28"/>
        <v>ITA-SG-11</v>
      </c>
      <c r="J640" t="str">
        <f t="shared" si="29"/>
        <v/>
      </c>
    </row>
    <row r="641" spans="1:10" ht="12.75" customHeight="1" x14ac:dyDescent="0.2">
      <c r="A641" s="1">
        <v>644</v>
      </c>
      <c r="B641" s="1" t="s">
        <v>325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4" t="str">
        <f t="shared" si="27"/>
        <v/>
      </c>
      <c r="I641" t="str">
        <f t="shared" si="28"/>
        <v>ITA-SG-14</v>
      </c>
      <c r="J641" t="str">
        <f t="shared" si="29"/>
        <v/>
      </c>
    </row>
    <row r="642" spans="1:10" ht="12.75" customHeight="1" x14ac:dyDescent="0.2">
      <c r="A642" s="1">
        <v>645</v>
      </c>
      <c r="B642" s="1" t="s">
        <v>326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4" t="str">
        <f t="shared" ref="H642:H705" si="30">IF(F642*G642=0,"",F642*G642)</f>
        <v/>
      </c>
      <c r="I642" t="str">
        <f t="shared" ref="I642:I705" si="31">_xlfn.CONCAT(C642,"-",D642,"-",G642)</f>
        <v>ITA-SG-29</v>
      </c>
      <c r="J642" t="str">
        <f t="shared" ref="J642:J705" si="32">IF(AND(C642="EGY",G642&gt;20),"TROVATO","")</f>
        <v/>
      </c>
    </row>
    <row r="643" spans="1:10" ht="12.75" customHeight="1" x14ac:dyDescent="0.2">
      <c r="A643" s="1">
        <v>646</v>
      </c>
      <c r="B643" s="1" t="s">
        <v>326</v>
      </c>
      <c r="C643" s="1" t="s">
        <v>8</v>
      </c>
      <c r="D643" s="1" t="s">
        <v>9</v>
      </c>
      <c r="F643" s="1">
        <v>20</v>
      </c>
      <c r="G643" s="2">
        <v>10</v>
      </c>
      <c r="H643" s="4">
        <f t="shared" si="30"/>
        <v>200</v>
      </c>
      <c r="I643" t="str">
        <f t="shared" si="31"/>
        <v>ITA-SG-10</v>
      </c>
      <c r="J643" t="str">
        <f t="shared" si="32"/>
        <v/>
      </c>
    </row>
    <row r="644" spans="1:10" ht="12.75" customHeight="1" x14ac:dyDescent="0.2">
      <c r="A644" s="1">
        <v>647</v>
      </c>
      <c r="B644" s="1" t="s">
        <v>326</v>
      </c>
      <c r="C644" s="1" t="s">
        <v>8</v>
      </c>
      <c r="D644" s="1" t="s">
        <v>9</v>
      </c>
      <c r="F644" s="1">
        <v>10</v>
      </c>
      <c r="G644" s="2">
        <v>20</v>
      </c>
      <c r="H644" s="4">
        <f t="shared" si="30"/>
        <v>200</v>
      </c>
      <c r="I644" t="str">
        <f t="shared" si="31"/>
        <v>ITA-SG-20</v>
      </c>
      <c r="J644" t="str">
        <f t="shared" si="32"/>
        <v/>
      </c>
    </row>
    <row r="645" spans="1:10" ht="12.75" customHeight="1" x14ac:dyDescent="0.2">
      <c r="A645" s="1">
        <v>648</v>
      </c>
      <c r="B645" s="1" t="s">
        <v>326</v>
      </c>
      <c r="C645" s="1" t="s">
        <v>8</v>
      </c>
      <c r="D645" s="1" t="s">
        <v>9</v>
      </c>
      <c r="F645" s="1">
        <v>30</v>
      </c>
      <c r="G645" s="2">
        <v>33</v>
      </c>
      <c r="H645" s="4">
        <f t="shared" si="30"/>
        <v>990</v>
      </c>
      <c r="I645" t="str">
        <f t="shared" si="31"/>
        <v>ITA-SG-33</v>
      </c>
      <c r="J645" t="str">
        <f t="shared" si="32"/>
        <v/>
      </c>
    </row>
    <row r="646" spans="1:10" ht="12.75" customHeight="1" x14ac:dyDescent="0.2">
      <c r="A646" s="1">
        <v>649</v>
      </c>
      <c r="B646" s="1" t="s">
        <v>327</v>
      </c>
      <c r="C646" s="1" t="s">
        <v>8</v>
      </c>
      <c r="D646" s="1" t="s">
        <v>71</v>
      </c>
      <c r="E646" s="1" t="s">
        <v>10</v>
      </c>
      <c r="F646" s="1">
        <v>0</v>
      </c>
      <c r="G646" s="2">
        <v>29</v>
      </c>
      <c r="H646" s="4" t="str">
        <f t="shared" si="30"/>
        <v/>
      </c>
      <c r="I646" t="str">
        <f t="shared" si="31"/>
        <v>ITA-lollo SRL-29</v>
      </c>
      <c r="J646" t="str">
        <f t="shared" si="32"/>
        <v/>
      </c>
    </row>
    <row r="647" spans="1:10" ht="12.75" customHeight="1" x14ac:dyDescent="0.2">
      <c r="A647" s="1">
        <v>650</v>
      </c>
      <c r="B647" s="1" t="s">
        <v>328</v>
      </c>
      <c r="C647" s="1" t="s">
        <v>8</v>
      </c>
      <c r="D647" s="1" t="s">
        <v>93</v>
      </c>
      <c r="F647" s="1">
        <v>30</v>
      </c>
      <c r="G647" s="2">
        <v>18</v>
      </c>
      <c r="H647" s="4">
        <f t="shared" si="30"/>
        <v>540</v>
      </c>
      <c r="I647" t="str">
        <f t="shared" si="31"/>
        <v>ITA-zan SPA-18</v>
      </c>
      <c r="J647" t="str">
        <f t="shared" si="32"/>
        <v/>
      </c>
    </row>
    <row r="648" spans="1:10" ht="12.75" customHeight="1" x14ac:dyDescent="0.2">
      <c r="A648" s="1">
        <v>651</v>
      </c>
      <c r="B648" s="1" t="s">
        <v>329</v>
      </c>
      <c r="C648" s="1" t="s">
        <v>8</v>
      </c>
      <c r="D648" s="1" t="s">
        <v>43</v>
      </c>
      <c r="F648" s="1">
        <v>30</v>
      </c>
      <c r="G648" s="2">
        <v>35</v>
      </c>
      <c r="H648" s="4">
        <f t="shared" si="30"/>
        <v>1050</v>
      </c>
      <c r="I648" t="str">
        <f t="shared" si="31"/>
        <v>ITA-zan pin SPA-35</v>
      </c>
      <c r="J648" t="str">
        <f t="shared" si="32"/>
        <v/>
      </c>
    </row>
    <row r="649" spans="1:10" ht="12.75" customHeight="1" x14ac:dyDescent="0.2">
      <c r="A649" s="1">
        <v>652</v>
      </c>
      <c r="B649" s="1" t="s">
        <v>329</v>
      </c>
      <c r="C649" s="1" t="s">
        <v>8</v>
      </c>
      <c r="D649" s="1" t="s">
        <v>43</v>
      </c>
      <c r="E649" s="1" t="s">
        <v>10</v>
      </c>
      <c r="F649" s="1">
        <v>0</v>
      </c>
      <c r="G649" s="2">
        <v>28</v>
      </c>
      <c r="H649" s="4" t="str">
        <f t="shared" si="30"/>
        <v/>
      </c>
      <c r="I649" t="str">
        <f t="shared" si="31"/>
        <v>ITA-zan pin SPA-28</v>
      </c>
      <c r="J649" t="str">
        <f t="shared" si="32"/>
        <v/>
      </c>
    </row>
    <row r="650" spans="1:10" ht="12.75" customHeight="1" x14ac:dyDescent="0.2">
      <c r="A650" s="1">
        <v>653</v>
      </c>
      <c r="B650" s="1" t="s">
        <v>330</v>
      </c>
      <c r="C650" s="1" t="s">
        <v>8</v>
      </c>
      <c r="D650" s="1" t="s">
        <v>32</v>
      </c>
      <c r="E650" s="1" t="s">
        <v>10</v>
      </c>
      <c r="F650" s="1">
        <v>0</v>
      </c>
      <c r="G650" s="2">
        <v>19</v>
      </c>
      <c r="H650" s="4" t="str">
        <f t="shared" si="30"/>
        <v/>
      </c>
      <c r="I650" t="str">
        <f t="shared" si="31"/>
        <v>ITA-zan VETRI-19</v>
      </c>
      <c r="J650" t="str">
        <f t="shared" si="32"/>
        <v/>
      </c>
    </row>
    <row r="651" spans="1:10" ht="12.75" customHeight="1" x14ac:dyDescent="0.2">
      <c r="A651" s="1">
        <v>654</v>
      </c>
      <c r="B651" s="1" t="s">
        <v>330</v>
      </c>
      <c r="C651" s="1" t="s">
        <v>8</v>
      </c>
      <c r="D651" s="1" t="s">
        <v>32</v>
      </c>
      <c r="F651" s="1">
        <v>20</v>
      </c>
      <c r="G651" s="2">
        <v>10</v>
      </c>
      <c r="H651" s="4">
        <f t="shared" si="30"/>
        <v>200</v>
      </c>
      <c r="I651" t="str">
        <f t="shared" si="31"/>
        <v>ITA-zan VETRI-10</v>
      </c>
      <c r="J651" t="str">
        <f t="shared" si="32"/>
        <v/>
      </c>
    </row>
    <row r="652" spans="1:10" ht="12.75" customHeight="1" x14ac:dyDescent="0.2">
      <c r="A652" s="1">
        <v>655</v>
      </c>
      <c r="B652" s="1" t="s">
        <v>330</v>
      </c>
      <c r="C652" s="1" t="s">
        <v>8</v>
      </c>
      <c r="D652" s="1" t="s">
        <v>32</v>
      </c>
      <c r="F652" s="1">
        <v>30</v>
      </c>
      <c r="G652" s="2">
        <v>11</v>
      </c>
      <c r="H652" s="4">
        <f t="shared" si="30"/>
        <v>330</v>
      </c>
      <c r="I652" t="str">
        <f t="shared" si="31"/>
        <v>ITA-zan VETRI-11</v>
      </c>
      <c r="J652" t="str">
        <f t="shared" si="32"/>
        <v/>
      </c>
    </row>
    <row r="653" spans="1:10" ht="12.75" customHeight="1" x14ac:dyDescent="0.2">
      <c r="A653" s="1">
        <v>656</v>
      </c>
      <c r="B653" s="1" t="s">
        <v>331</v>
      </c>
      <c r="C653" s="1" t="s">
        <v>8</v>
      </c>
      <c r="D653" s="1" t="s">
        <v>9</v>
      </c>
      <c r="F653" s="1">
        <v>20</v>
      </c>
      <c r="G653" s="2">
        <v>10</v>
      </c>
      <c r="H653" s="4">
        <f t="shared" si="30"/>
        <v>200</v>
      </c>
      <c r="I653" t="str">
        <f t="shared" si="31"/>
        <v>ITA-SG-10</v>
      </c>
      <c r="J653" t="str">
        <f t="shared" si="32"/>
        <v/>
      </c>
    </row>
    <row r="654" spans="1:10" ht="12.75" customHeight="1" x14ac:dyDescent="0.2">
      <c r="A654" s="1">
        <v>657</v>
      </c>
      <c r="B654" s="1" t="s">
        <v>331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4" t="str">
        <f t="shared" si="30"/>
        <v/>
      </c>
      <c r="I654" t="str">
        <f t="shared" si="31"/>
        <v>ITA-SG-31</v>
      </c>
      <c r="J654" t="str">
        <f t="shared" si="32"/>
        <v/>
      </c>
    </row>
    <row r="655" spans="1:10" ht="12.75" customHeight="1" x14ac:dyDescent="0.2">
      <c r="A655" s="1">
        <v>658</v>
      </c>
      <c r="B655" s="1" t="s">
        <v>332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4" t="str">
        <f t="shared" si="30"/>
        <v/>
      </c>
      <c r="I655" t="str">
        <f t="shared" si="31"/>
        <v>ITA-SG-23</v>
      </c>
      <c r="J655" t="str">
        <f t="shared" si="32"/>
        <v/>
      </c>
    </row>
    <row r="656" spans="1:10" ht="12.75" customHeight="1" x14ac:dyDescent="0.2">
      <c r="A656" s="1">
        <v>659</v>
      </c>
      <c r="B656" s="1" t="s">
        <v>332</v>
      </c>
      <c r="C656" s="1" t="s">
        <v>8</v>
      </c>
      <c r="D656" s="1" t="s">
        <v>9</v>
      </c>
      <c r="F656" s="1">
        <v>30</v>
      </c>
      <c r="G656" s="2">
        <v>37</v>
      </c>
      <c r="H656" s="4">
        <f t="shared" si="30"/>
        <v>1110</v>
      </c>
      <c r="I656" t="str">
        <f t="shared" si="31"/>
        <v>ITA-SG-37</v>
      </c>
      <c r="J656" t="str">
        <f t="shared" si="32"/>
        <v/>
      </c>
    </row>
    <row r="657" spans="1:10" ht="12.75" customHeight="1" x14ac:dyDescent="0.2">
      <c r="A657" s="1">
        <v>660</v>
      </c>
      <c r="B657" s="1" t="s">
        <v>333</v>
      </c>
      <c r="C657" s="1" t="s">
        <v>8</v>
      </c>
      <c r="D657" s="1" t="s">
        <v>93</v>
      </c>
      <c r="F657" s="1">
        <v>20</v>
      </c>
      <c r="G657" s="2">
        <v>17</v>
      </c>
      <c r="H657" s="4">
        <f t="shared" si="30"/>
        <v>340</v>
      </c>
      <c r="I657" t="str">
        <f t="shared" si="31"/>
        <v>ITA-zan SPA-17</v>
      </c>
      <c r="J657" t="str">
        <f t="shared" si="32"/>
        <v/>
      </c>
    </row>
    <row r="658" spans="1:10" ht="12.75" customHeight="1" x14ac:dyDescent="0.2">
      <c r="A658" s="1">
        <v>661</v>
      </c>
      <c r="B658" s="1" t="s">
        <v>333</v>
      </c>
      <c r="C658" s="1" t="s">
        <v>8</v>
      </c>
      <c r="D658" s="1" t="s">
        <v>93</v>
      </c>
      <c r="E658" s="1" t="s">
        <v>10</v>
      </c>
      <c r="F658" s="1">
        <v>0</v>
      </c>
      <c r="G658" s="2">
        <v>35</v>
      </c>
      <c r="H658" s="4" t="str">
        <f t="shared" si="30"/>
        <v/>
      </c>
      <c r="I658" t="str">
        <f t="shared" si="31"/>
        <v>ITA-zan SPA-35</v>
      </c>
      <c r="J658" t="str">
        <f t="shared" si="32"/>
        <v/>
      </c>
    </row>
    <row r="659" spans="1:10" ht="12.75" customHeight="1" x14ac:dyDescent="0.2">
      <c r="A659" s="1">
        <v>662</v>
      </c>
      <c r="B659" s="1" t="s">
        <v>333</v>
      </c>
      <c r="C659" s="1" t="s">
        <v>8</v>
      </c>
      <c r="D659" s="1" t="s">
        <v>93</v>
      </c>
      <c r="F659" s="1">
        <v>30</v>
      </c>
      <c r="G659" s="2">
        <v>13</v>
      </c>
      <c r="H659" s="4">
        <f t="shared" si="30"/>
        <v>390</v>
      </c>
      <c r="I659" t="str">
        <f t="shared" si="31"/>
        <v>ITA-zan SPA-13</v>
      </c>
      <c r="J659" t="str">
        <f t="shared" si="32"/>
        <v/>
      </c>
    </row>
    <row r="660" spans="1:10" ht="12.75" customHeight="1" x14ac:dyDescent="0.2">
      <c r="A660" s="1">
        <v>663</v>
      </c>
      <c r="B660" s="1" t="s">
        <v>334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4" t="str">
        <f t="shared" si="30"/>
        <v/>
      </c>
      <c r="I660" t="str">
        <f t="shared" si="31"/>
        <v>ITA-SG-18</v>
      </c>
      <c r="J660" t="str">
        <f t="shared" si="32"/>
        <v/>
      </c>
    </row>
    <row r="661" spans="1:10" ht="12.75" customHeight="1" x14ac:dyDescent="0.2">
      <c r="A661" s="1">
        <v>664</v>
      </c>
      <c r="B661" s="1" t="s">
        <v>335</v>
      </c>
      <c r="C661" s="1" t="s">
        <v>8</v>
      </c>
      <c r="D661" s="1" t="s">
        <v>9</v>
      </c>
      <c r="F661" s="1">
        <v>30</v>
      </c>
      <c r="G661" s="2">
        <v>38</v>
      </c>
      <c r="H661" s="4">
        <f t="shared" si="30"/>
        <v>1140</v>
      </c>
      <c r="I661" t="str">
        <f t="shared" si="31"/>
        <v>ITA-SG-38</v>
      </c>
      <c r="J661" t="str">
        <f t="shared" si="32"/>
        <v/>
      </c>
    </row>
    <row r="662" spans="1:10" ht="12.75" customHeight="1" x14ac:dyDescent="0.2">
      <c r="A662" s="1">
        <v>665</v>
      </c>
      <c r="B662" s="1" t="s">
        <v>335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4" t="str">
        <f t="shared" si="30"/>
        <v/>
      </c>
      <c r="I662" t="str">
        <f t="shared" si="31"/>
        <v>ITA-SG-38</v>
      </c>
      <c r="J662" t="str">
        <f t="shared" si="32"/>
        <v/>
      </c>
    </row>
    <row r="663" spans="1:10" ht="12.75" customHeight="1" x14ac:dyDescent="0.2">
      <c r="A663" s="1">
        <v>666</v>
      </c>
      <c r="B663" s="1" t="s">
        <v>335</v>
      </c>
      <c r="C663" s="1" t="s">
        <v>8</v>
      </c>
      <c r="D663" s="1" t="s">
        <v>9</v>
      </c>
      <c r="F663" s="1">
        <v>20</v>
      </c>
      <c r="G663" s="2">
        <v>30</v>
      </c>
      <c r="H663" s="4">
        <f t="shared" si="30"/>
        <v>600</v>
      </c>
      <c r="I663" t="str">
        <f t="shared" si="31"/>
        <v>ITA-SG-30</v>
      </c>
      <c r="J663" t="str">
        <f t="shared" si="32"/>
        <v/>
      </c>
    </row>
    <row r="664" spans="1:10" ht="12.75" customHeight="1" x14ac:dyDescent="0.2">
      <c r="A664" s="1">
        <v>667</v>
      </c>
      <c r="B664" s="1" t="s">
        <v>336</v>
      </c>
      <c r="C664" s="1" t="s">
        <v>8</v>
      </c>
      <c r="D664" s="1" t="s">
        <v>50</v>
      </c>
      <c r="F664" s="1">
        <v>20</v>
      </c>
      <c r="G664" s="2">
        <v>36</v>
      </c>
      <c r="H664" s="4">
        <f t="shared" si="30"/>
        <v>720</v>
      </c>
      <c r="I664" t="str">
        <f t="shared" si="31"/>
        <v>ITA-zan S.R.L.-36</v>
      </c>
      <c r="J664" t="str">
        <f t="shared" si="32"/>
        <v/>
      </c>
    </row>
    <row r="665" spans="1:10" ht="12.75" customHeight="1" x14ac:dyDescent="0.2">
      <c r="A665" s="1">
        <v>668</v>
      </c>
      <c r="B665" s="1" t="s">
        <v>336</v>
      </c>
      <c r="C665" s="1" t="s">
        <v>8</v>
      </c>
      <c r="D665" s="1" t="s">
        <v>50</v>
      </c>
      <c r="E665" s="1" t="s">
        <v>10</v>
      </c>
      <c r="F665" s="1">
        <v>0</v>
      </c>
      <c r="G665" s="2">
        <v>22</v>
      </c>
      <c r="H665" s="4" t="str">
        <f t="shared" si="30"/>
        <v/>
      </c>
      <c r="I665" t="str">
        <f t="shared" si="31"/>
        <v>ITA-zan S.R.L.-22</v>
      </c>
      <c r="J665" t="str">
        <f t="shared" si="32"/>
        <v/>
      </c>
    </row>
    <row r="666" spans="1:10" ht="12.75" customHeight="1" x14ac:dyDescent="0.2">
      <c r="A666" s="1">
        <v>669</v>
      </c>
      <c r="B666" s="1" t="s">
        <v>337</v>
      </c>
      <c r="C666" s="1" t="s">
        <v>8</v>
      </c>
      <c r="D666" s="1" t="s">
        <v>50</v>
      </c>
      <c r="F666" s="1">
        <v>20</v>
      </c>
      <c r="G666" s="2">
        <v>30</v>
      </c>
      <c r="H666" s="4">
        <f t="shared" si="30"/>
        <v>600</v>
      </c>
      <c r="I666" t="str">
        <f t="shared" si="31"/>
        <v>ITA-zan S.R.L.-30</v>
      </c>
      <c r="J666" t="str">
        <f t="shared" si="32"/>
        <v/>
      </c>
    </row>
    <row r="667" spans="1:10" ht="12.75" customHeight="1" x14ac:dyDescent="0.2">
      <c r="A667" s="1">
        <v>670</v>
      </c>
      <c r="B667" s="1" t="s">
        <v>338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4" t="str">
        <f t="shared" si="30"/>
        <v/>
      </c>
      <c r="I667" t="str">
        <f t="shared" si="31"/>
        <v>ITA-SG-20</v>
      </c>
      <c r="J667" t="str">
        <f t="shared" si="32"/>
        <v/>
      </c>
    </row>
    <row r="668" spans="1:10" ht="12.75" customHeight="1" x14ac:dyDescent="0.2">
      <c r="A668" s="1">
        <v>671</v>
      </c>
      <c r="B668" s="1" t="s">
        <v>339</v>
      </c>
      <c r="C668" s="1" t="s">
        <v>8</v>
      </c>
      <c r="D668" s="1" t="s">
        <v>9</v>
      </c>
      <c r="F668" s="1">
        <v>30</v>
      </c>
      <c r="G668" s="2">
        <v>39</v>
      </c>
      <c r="H668" s="4">
        <f t="shared" si="30"/>
        <v>1170</v>
      </c>
      <c r="I668" t="str">
        <f t="shared" si="31"/>
        <v>ITA-SG-39</v>
      </c>
      <c r="J668" t="str">
        <f t="shared" si="32"/>
        <v/>
      </c>
    </row>
    <row r="669" spans="1:10" ht="12.75" customHeight="1" x14ac:dyDescent="0.2">
      <c r="A669" s="1">
        <v>672</v>
      </c>
      <c r="B669" s="1" t="s">
        <v>339</v>
      </c>
      <c r="C669" s="1" t="s">
        <v>8</v>
      </c>
      <c r="D669" s="1" t="s">
        <v>9</v>
      </c>
      <c r="F669" s="1">
        <v>20</v>
      </c>
      <c r="G669" s="2">
        <v>38</v>
      </c>
      <c r="H669" s="4">
        <f t="shared" si="30"/>
        <v>760</v>
      </c>
      <c r="I669" t="str">
        <f t="shared" si="31"/>
        <v>ITA-SG-38</v>
      </c>
      <c r="J669" t="str">
        <f t="shared" si="32"/>
        <v/>
      </c>
    </row>
    <row r="670" spans="1:10" ht="12.75" customHeight="1" x14ac:dyDescent="0.2">
      <c r="A670" s="1">
        <v>673</v>
      </c>
      <c r="B670" s="1" t="s">
        <v>339</v>
      </c>
      <c r="C670" s="1" t="s">
        <v>8</v>
      </c>
      <c r="D670" s="1" t="s">
        <v>9</v>
      </c>
      <c r="F670" s="1">
        <v>20</v>
      </c>
      <c r="G670" s="2">
        <v>15</v>
      </c>
      <c r="H670" s="4">
        <f t="shared" si="30"/>
        <v>300</v>
      </c>
      <c r="I670" t="str">
        <f t="shared" si="31"/>
        <v>ITA-SG-15</v>
      </c>
      <c r="J670" t="str">
        <f t="shared" si="32"/>
        <v/>
      </c>
    </row>
    <row r="671" spans="1:10" ht="12.75" customHeight="1" x14ac:dyDescent="0.2">
      <c r="A671" s="1">
        <v>674</v>
      </c>
      <c r="B671" s="1" t="s">
        <v>339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4" t="str">
        <f t="shared" si="30"/>
        <v/>
      </c>
      <c r="I671" t="str">
        <f t="shared" si="31"/>
        <v>ITA-SG-34</v>
      </c>
      <c r="J671" t="str">
        <f t="shared" si="32"/>
        <v/>
      </c>
    </row>
    <row r="672" spans="1:10" ht="12.75" customHeight="1" x14ac:dyDescent="0.2">
      <c r="A672" s="1">
        <v>675</v>
      </c>
      <c r="B672" s="1" t="s">
        <v>340</v>
      </c>
      <c r="C672" s="1" t="s">
        <v>8</v>
      </c>
      <c r="D672" s="1" t="s">
        <v>43</v>
      </c>
      <c r="E672" s="1" t="s">
        <v>10</v>
      </c>
      <c r="F672" s="1">
        <v>0</v>
      </c>
      <c r="G672" s="2">
        <v>13</v>
      </c>
      <c r="H672" s="4" t="str">
        <f t="shared" si="30"/>
        <v/>
      </c>
      <c r="I672" t="str">
        <f t="shared" si="31"/>
        <v>ITA-zan pin SPA-13</v>
      </c>
      <c r="J672" t="str">
        <f t="shared" si="32"/>
        <v/>
      </c>
    </row>
    <row r="673" spans="1:10" ht="12.75" customHeight="1" x14ac:dyDescent="0.2">
      <c r="A673" s="1">
        <v>676</v>
      </c>
      <c r="B673" s="1" t="s">
        <v>341</v>
      </c>
      <c r="C673" s="1" t="s">
        <v>8</v>
      </c>
      <c r="D673" s="1" t="s">
        <v>43</v>
      </c>
      <c r="E673" s="1" t="s">
        <v>10</v>
      </c>
      <c r="F673" s="1">
        <v>0</v>
      </c>
      <c r="G673" s="2">
        <v>17</v>
      </c>
      <c r="H673" s="4" t="str">
        <f t="shared" si="30"/>
        <v/>
      </c>
      <c r="I673" t="str">
        <f t="shared" si="31"/>
        <v>ITA-zan pin SPA-17</v>
      </c>
      <c r="J673" t="str">
        <f t="shared" si="32"/>
        <v/>
      </c>
    </row>
    <row r="674" spans="1:10" ht="12.75" customHeight="1" x14ac:dyDescent="0.2">
      <c r="A674" s="1">
        <v>677</v>
      </c>
      <c r="B674" s="1" t="s">
        <v>341</v>
      </c>
      <c r="C674" s="1" t="s">
        <v>8</v>
      </c>
      <c r="D674" s="1" t="s">
        <v>43</v>
      </c>
      <c r="F674" s="1">
        <v>20</v>
      </c>
      <c r="G674" s="2">
        <v>21</v>
      </c>
      <c r="H674" s="4">
        <f t="shared" si="30"/>
        <v>420</v>
      </c>
      <c r="I674" t="str">
        <f t="shared" si="31"/>
        <v>ITA-zan pin SPA-21</v>
      </c>
      <c r="J674" t="str">
        <f t="shared" si="32"/>
        <v/>
      </c>
    </row>
    <row r="675" spans="1:10" ht="12.75" customHeight="1" x14ac:dyDescent="0.2">
      <c r="A675" s="1">
        <v>678</v>
      </c>
      <c r="B675" s="1" t="s">
        <v>342</v>
      </c>
      <c r="C675" s="1" t="s">
        <v>8</v>
      </c>
      <c r="D675" s="1" t="s">
        <v>93</v>
      </c>
      <c r="F675" s="1">
        <v>20</v>
      </c>
      <c r="G675" s="2">
        <v>16</v>
      </c>
      <c r="H675" s="4">
        <f t="shared" si="30"/>
        <v>320</v>
      </c>
      <c r="I675" t="str">
        <f t="shared" si="31"/>
        <v>ITA-zan SPA-16</v>
      </c>
      <c r="J675" t="str">
        <f t="shared" si="32"/>
        <v/>
      </c>
    </row>
    <row r="676" spans="1:10" ht="12.75" customHeight="1" x14ac:dyDescent="0.2">
      <c r="A676" s="1">
        <v>679</v>
      </c>
      <c r="B676" s="1" t="s">
        <v>342</v>
      </c>
      <c r="C676" s="1" t="s">
        <v>8</v>
      </c>
      <c r="D676" s="1" t="s">
        <v>93</v>
      </c>
      <c r="F676" s="1">
        <v>20</v>
      </c>
      <c r="G676" s="2">
        <v>18</v>
      </c>
      <c r="H676" s="4">
        <f t="shared" si="30"/>
        <v>360</v>
      </c>
      <c r="I676" t="str">
        <f t="shared" si="31"/>
        <v>ITA-zan SPA-18</v>
      </c>
      <c r="J676" t="str">
        <f t="shared" si="32"/>
        <v/>
      </c>
    </row>
    <row r="677" spans="1:10" ht="12.75" customHeight="1" x14ac:dyDescent="0.2">
      <c r="A677" s="1">
        <v>680</v>
      </c>
      <c r="B677" s="1" t="s">
        <v>342</v>
      </c>
      <c r="C677" s="1" t="s">
        <v>8</v>
      </c>
      <c r="D677" s="1" t="s">
        <v>93</v>
      </c>
      <c r="E677" s="1" t="s">
        <v>10</v>
      </c>
      <c r="F677" s="1">
        <v>0</v>
      </c>
      <c r="G677" s="2">
        <v>31</v>
      </c>
      <c r="H677" s="4" t="str">
        <f t="shared" si="30"/>
        <v/>
      </c>
      <c r="I677" t="str">
        <f t="shared" si="31"/>
        <v>ITA-zan SPA-31</v>
      </c>
      <c r="J677" t="str">
        <f t="shared" si="32"/>
        <v/>
      </c>
    </row>
    <row r="678" spans="1:10" ht="12.75" customHeight="1" x14ac:dyDescent="0.2">
      <c r="A678" s="1">
        <v>681</v>
      </c>
      <c r="B678" s="1" t="s">
        <v>342</v>
      </c>
      <c r="C678" s="1" t="s">
        <v>8</v>
      </c>
      <c r="D678" s="1" t="s">
        <v>93</v>
      </c>
      <c r="F678" s="1">
        <v>30</v>
      </c>
      <c r="G678" s="2">
        <v>33</v>
      </c>
      <c r="H678" s="4">
        <f t="shared" si="30"/>
        <v>990</v>
      </c>
      <c r="I678" t="str">
        <f t="shared" si="31"/>
        <v>ITA-zan SPA-33</v>
      </c>
      <c r="J678" t="str">
        <f t="shared" si="32"/>
        <v/>
      </c>
    </row>
    <row r="679" spans="1:10" ht="12.75" customHeight="1" x14ac:dyDescent="0.2">
      <c r="A679" s="1">
        <v>682</v>
      </c>
      <c r="B679" s="1" t="s">
        <v>343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4" t="str">
        <f t="shared" si="30"/>
        <v/>
      </c>
      <c r="I679" t="str">
        <f t="shared" si="31"/>
        <v>ITA-SG-29</v>
      </c>
      <c r="J679" t="str">
        <f t="shared" si="32"/>
        <v/>
      </c>
    </row>
    <row r="680" spans="1:10" ht="12.75" customHeight="1" x14ac:dyDescent="0.2">
      <c r="A680" s="1">
        <v>683</v>
      </c>
      <c r="B680" s="1" t="s">
        <v>344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4" t="str">
        <f t="shared" si="30"/>
        <v/>
      </c>
      <c r="I680" t="str">
        <f t="shared" si="31"/>
        <v>ITA-SG-33</v>
      </c>
      <c r="J680" t="str">
        <f t="shared" si="32"/>
        <v/>
      </c>
    </row>
    <row r="681" spans="1:10" ht="12.75" customHeight="1" x14ac:dyDescent="0.2">
      <c r="A681" s="1">
        <v>684</v>
      </c>
      <c r="B681" s="1" t="s">
        <v>345</v>
      </c>
      <c r="C681" s="1" t="s">
        <v>8</v>
      </c>
      <c r="D681" s="1" t="s">
        <v>71</v>
      </c>
      <c r="E681" s="1" t="s">
        <v>10</v>
      </c>
      <c r="F681" s="1">
        <v>0</v>
      </c>
      <c r="G681" s="2">
        <v>38</v>
      </c>
      <c r="H681" s="4" t="str">
        <f t="shared" si="30"/>
        <v/>
      </c>
      <c r="I681" t="str">
        <f t="shared" si="31"/>
        <v>ITA-lollo SRL-38</v>
      </c>
      <c r="J681" t="str">
        <f t="shared" si="32"/>
        <v/>
      </c>
    </row>
    <row r="682" spans="1:10" ht="12.75" customHeight="1" x14ac:dyDescent="0.2">
      <c r="A682" s="1">
        <v>685</v>
      </c>
      <c r="B682" s="1" t="s">
        <v>346</v>
      </c>
      <c r="C682" s="1" t="s">
        <v>8</v>
      </c>
      <c r="D682" s="1" t="s">
        <v>32</v>
      </c>
      <c r="E682" s="1" t="s">
        <v>10</v>
      </c>
      <c r="F682" s="1">
        <v>0</v>
      </c>
      <c r="G682" s="2">
        <v>26</v>
      </c>
      <c r="H682" s="4" t="str">
        <f t="shared" si="30"/>
        <v/>
      </c>
      <c r="I682" t="str">
        <f t="shared" si="31"/>
        <v>ITA-zan VETRI-26</v>
      </c>
      <c r="J682" t="str">
        <f t="shared" si="32"/>
        <v/>
      </c>
    </row>
    <row r="683" spans="1:10" ht="12.75" customHeight="1" x14ac:dyDescent="0.2">
      <c r="A683" s="1">
        <v>686</v>
      </c>
      <c r="B683" s="1" t="s">
        <v>347</v>
      </c>
      <c r="C683" s="1" t="s">
        <v>8</v>
      </c>
      <c r="D683" s="1" t="s">
        <v>9</v>
      </c>
      <c r="F683" s="1">
        <v>20</v>
      </c>
      <c r="G683" s="2">
        <v>15</v>
      </c>
      <c r="H683" s="4">
        <f t="shared" si="30"/>
        <v>300</v>
      </c>
      <c r="I683" t="str">
        <f t="shared" si="31"/>
        <v>ITA-SG-15</v>
      </c>
      <c r="J683" t="str">
        <f t="shared" si="32"/>
        <v/>
      </c>
    </row>
    <row r="684" spans="1:10" ht="12.75" customHeight="1" x14ac:dyDescent="0.2">
      <c r="A684" s="1">
        <v>687</v>
      </c>
      <c r="B684" s="1" t="s">
        <v>347</v>
      </c>
      <c r="C684" s="1" t="s">
        <v>8</v>
      </c>
      <c r="D684" s="1" t="s">
        <v>9</v>
      </c>
      <c r="F684" s="1">
        <v>20</v>
      </c>
      <c r="G684" s="2">
        <v>33</v>
      </c>
      <c r="H684" s="4">
        <f t="shared" si="30"/>
        <v>660</v>
      </c>
      <c r="I684" t="str">
        <f t="shared" si="31"/>
        <v>ITA-SG-33</v>
      </c>
      <c r="J684" t="str">
        <f t="shared" si="32"/>
        <v/>
      </c>
    </row>
    <row r="685" spans="1:10" ht="12.75" customHeight="1" x14ac:dyDescent="0.2">
      <c r="A685" s="1">
        <v>688</v>
      </c>
      <c r="B685" s="1" t="s">
        <v>347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4" t="str">
        <f t="shared" si="30"/>
        <v/>
      </c>
      <c r="I685" t="str">
        <f t="shared" si="31"/>
        <v>ITA-SG-11</v>
      </c>
      <c r="J685" t="str">
        <f t="shared" si="32"/>
        <v/>
      </c>
    </row>
    <row r="686" spans="1:10" ht="12.75" customHeight="1" x14ac:dyDescent="0.2">
      <c r="A686" s="1">
        <v>689</v>
      </c>
      <c r="B686" s="1" t="s">
        <v>347</v>
      </c>
      <c r="C686" s="1" t="s">
        <v>8</v>
      </c>
      <c r="D686" s="1" t="s">
        <v>9</v>
      </c>
      <c r="F686" s="1">
        <v>30</v>
      </c>
      <c r="G686" s="2">
        <v>23</v>
      </c>
      <c r="H686" s="4">
        <f t="shared" si="30"/>
        <v>690</v>
      </c>
      <c r="I686" t="str">
        <f t="shared" si="31"/>
        <v>ITA-SG-23</v>
      </c>
      <c r="J686" t="str">
        <f t="shared" si="32"/>
        <v/>
      </c>
    </row>
    <row r="687" spans="1:10" ht="12.75" customHeight="1" x14ac:dyDescent="0.2">
      <c r="A687" s="1">
        <v>690</v>
      </c>
      <c r="B687" s="1" t="s">
        <v>348</v>
      </c>
      <c r="C687" s="1" t="s">
        <v>8</v>
      </c>
      <c r="D687" s="1" t="s">
        <v>50</v>
      </c>
      <c r="F687" s="1">
        <v>30</v>
      </c>
      <c r="G687" s="2">
        <v>39</v>
      </c>
      <c r="H687" s="4">
        <f t="shared" si="30"/>
        <v>1170</v>
      </c>
      <c r="I687" t="str">
        <f t="shared" si="31"/>
        <v>ITA-zan S.R.L.-39</v>
      </c>
      <c r="J687" t="str">
        <f t="shared" si="32"/>
        <v/>
      </c>
    </row>
    <row r="688" spans="1:10" ht="12.75" customHeight="1" x14ac:dyDescent="0.2">
      <c r="A688" s="1">
        <v>691</v>
      </c>
      <c r="B688" s="1" t="s">
        <v>349</v>
      </c>
      <c r="C688" s="1" t="s">
        <v>8</v>
      </c>
      <c r="D688" s="1" t="s">
        <v>43</v>
      </c>
      <c r="E688" s="1" t="s">
        <v>10</v>
      </c>
      <c r="F688" s="1">
        <v>0</v>
      </c>
      <c r="G688" s="2">
        <v>19</v>
      </c>
      <c r="H688" s="4" t="str">
        <f t="shared" si="30"/>
        <v/>
      </c>
      <c r="I688" t="str">
        <f t="shared" si="31"/>
        <v>ITA-zan pin SPA-19</v>
      </c>
      <c r="J688" t="str">
        <f t="shared" si="32"/>
        <v/>
      </c>
    </row>
    <row r="689" spans="1:10" ht="12.75" customHeight="1" x14ac:dyDescent="0.2">
      <c r="A689" s="1">
        <v>692</v>
      </c>
      <c r="B689" s="1" t="s">
        <v>350</v>
      </c>
      <c r="C689" s="1" t="s">
        <v>8</v>
      </c>
      <c r="D689" s="1" t="s">
        <v>71</v>
      </c>
      <c r="E689" s="1" t="s">
        <v>10</v>
      </c>
      <c r="F689" s="1">
        <v>0</v>
      </c>
      <c r="G689" s="2">
        <v>38</v>
      </c>
      <c r="H689" s="4" t="str">
        <f t="shared" si="30"/>
        <v/>
      </c>
      <c r="I689" t="str">
        <f t="shared" si="31"/>
        <v>ITA-lollo SRL-38</v>
      </c>
      <c r="J689" t="str">
        <f t="shared" si="32"/>
        <v/>
      </c>
    </row>
    <row r="690" spans="1:10" ht="12.75" customHeight="1" x14ac:dyDescent="0.2">
      <c r="A690" s="1">
        <v>693</v>
      </c>
      <c r="B690" s="1" t="s">
        <v>351</v>
      </c>
      <c r="C690" s="1" t="s">
        <v>8</v>
      </c>
      <c r="D690" s="1" t="s">
        <v>43</v>
      </c>
      <c r="E690" s="1" t="s">
        <v>10</v>
      </c>
      <c r="F690" s="1">
        <v>0</v>
      </c>
      <c r="G690" s="2">
        <v>31</v>
      </c>
      <c r="H690" s="4" t="str">
        <f t="shared" si="30"/>
        <v/>
      </c>
      <c r="I690" t="str">
        <f t="shared" si="31"/>
        <v>ITA-zan pin SPA-31</v>
      </c>
      <c r="J690" t="str">
        <f t="shared" si="32"/>
        <v/>
      </c>
    </row>
    <row r="691" spans="1:10" ht="12.75" customHeight="1" x14ac:dyDescent="0.2">
      <c r="A691" s="1">
        <v>694</v>
      </c>
      <c r="B691" s="1" t="s">
        <v>352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4" t="str">
        <f t="shared" si="30"/>
        <v/>
      </c>
      <c r="I691" t="str">
        <f t="shared" si="31"/>
        <v>ITA-SG-16</v>
      </c>
      <c r="J691" t="str">
        <f t="shared" si="32"/>
        <v/>
      </c>
    </row>
    <row r="692" spans="1:10" ht="12.75" customHeight="1" x14ac:dyDescent="0.2">
      <c r="A692" s="1">
        <v>695</v>
      </c>
      <c r="B692" s="1" t="s">
        <v>352</v>
      </c>
      <c r="C692" s="1" t="s">
        <v>8</v>
      </c>
      <c r="D692" s="1" t="s">
        <v>9</v>
      </c>
      <c r="F692" s="1">
        <v>30</v>
      </c>
      <c r="G692" s="2">
        <v>21</v>
      </c>
      <c r="H692" s="4">
        <f t="shared" si="30"/>
        <v>630</v>
      </c>
      <c r="I692" t="str">
        <f t="shared" si="31"/>
        <v>ITA-SG-21</v>
      </c>
      <c r="J692" t="str">
        <f t="shared" si="32"/>
        <v/>
      </c>
    </row>
    <row r="693" spans="1:10" ht="12.75" customHeight="1" x14ac:dyDescent="0.2">
      <c r="A693" s="1">
        <v>696</v>
      </c>
      <c r="B693" s="1" t="s">
        <v>352</v>
      </c>
      <c r="C693" s="1" t="s">
        <v>8</v>
      </c>
      <c r="D693" s="1" t="s">
        <v>9</v>
      </c>
      <c r="F693" s="1">
        <v>20</v>
      </c>
      <c r="G693" s="2">
        <v>14</v>
      </c>
      <c r="H693" s="4">
        <f t="shared" si="30"/>
        <v>280</v>
      </c>
      <c r="I693" t="str">
        <f t="shared" si="31"/>
        <v>ITA-SG-14</v>
      </c>
      <c r="J693" t="str">
        <f t="shared" si="32"/>
        <v/>
      </c>
    </row>
    <row r="694" spans="1:10" ht="12.75" customHeight="1" x14ac:dyDescent="0.2">
      <c r="A694" s="1">
        <v>697</v>
      </c>
      <c r="B694" s="1" t="s">
        <v>353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4" t="str">
        <f t="shared" si="30"/>
        <v/>
      </c>
      <c r="I694" t="str">
        <f t="shared" si="31"/>
        <v>ITA-SG-23</v>
      </c>
      <c r="J694" t="str">
        <f t="shared" si="32"/>
        <v/>
      </c>
    </row>
    <row r="695" spans="1:10" ht="12.75" customHeight="1" x14ac:dyDescent="0.2">
      <c r="A695" s="1">
        <v>698</v>
      </c>
      <c r="B695" s="1" t="s">
        <v>354</v>
      </c>
      <c r="C695" s="1" t="s">
        <v>8</v>
      </c>
      <c r="D695" s="1" t="s">
        <v>93</v>
      </c>
      <c r="F695" s="1">
        <v>30</v>
      </c>
      <c r="G695" s="2">
        <v>28</v>
      </c>
      <c r="H695" s="4">
        <f t="shared" si="30"/>
        <v>840</v>
      </c>
      <c r="I695" t="str">
        <f t="shared" si="31"/>
        <v>ITA-zan SPA-28</v>
      </c>
      <c r="J695" t="str">
        <f t="shared" si="32"/>
        <v/>
      </c>
    </row>
    <row r="696" spans="1:10" ht="12.75" customHeight="1" x14ac:dyDescent="0.2">
      <c r="A696" s="1">
        <v>699</v>
      </c>
      <c r="B696" s="1" t="s">
        <v>354</v>
      </c>
      <c r="C696" s="1" t="s">
        <v>8</v>
      </c>
      <c r="D696" s="1" t="s">
        <v>93</v>
      </c>
      <c r="F696" s="1">
        <v>20</v>
      </c>
      <c r="G696" s="2">
        <v>32</v>
      </c>
      <c r="H696" s="4">
        <f t="shared" si="30"/>
        <v>640</v>
      </c>
      <c r="I696" t="str">
        <f t="shared" si="31"/>
        <v>ITA-zan SPA-32</v>
      </c>
      <c r="J696" t="str">
        <f t="shared" si="32"/>
        <v/>
      </c>
    </row>
    <row r="697" spans="1:10" ht="12.75" customHeight="1" x14ac:dyDescent="0.2">
      <c r="A697" s="1">
        <v>700</v>
      </c>
      <c r="B697" s="1" t="s">
        <v>354</v>
      </c>
      <c r="C697" s="1" t="s">
        <v>8</v>
      </c>
      <c r="D697" s="1" t="s">
        <v>93</v>
      </c>
      <c r="E697" s="1" t="s">
        <v>10</v>
      </c>
      <c r="F697" s="1">
        <v>0</v>
      </c>
      <c r="G697" s="2">
        <v>30</v>
      </c>
      <c r="H697" s="4" t="str">
        <f t="shared" si="30"/>
        <v/>
      </c>
      <c r="I697" t="str">
        <f t="shared" si="31"/>
        <v>ITA-zan SPA-30</v>
      </c>
      <c r="J697" t="str">
        <f t="shared" si="32"/>
        <v/>
      </c>
    </row>
    <row r="698" spans="1:10" ht="12.75" customHeight="1" x14ac:dyDescent="0.2">
      <c r="A698" s="1">
        <v>701</v>
      </c>
      <c r="B698" s="1" t="s">
        <v>355</v>
      </c>
      <c r="C698" s="1" t="s">
        <v>8</v>
      </c>
      <c r="D698" s="1" t="s">
        <v>9</v>
      </c>
      <c r="F698" s="1">
        <v>30</v>
      </c>
      <c r="G698" s="2">
        <v>28</v>
      </c>
      <c r="H698" s="4">
        <f t="shared" si="30"/>
        <v>840</v>
      </c>
      <c r="I698" t="str">
        <f t="shared" si="31"/>
        <v>ITA-SG-28</v>
      </c>
      <c r="J698" t="str">
        <f t="shared" si="32"/>
        <v/>
      </c>
    </row>
    <row r="699" spans="1:10" ht="12.75" customHeight="1" x14ac:dyDescent="0.2">
      <c r="A699" s="1">
        <v>702</v>
      </c>
      <c r="B699" s="1" t="s">
        <v>355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4" t="str">
        <f t="shared" si="30"/>
        <v/>
      </c>
      <c r="I699" t="str">
        <f t="shared" si="31"/>
        <v>ITA-SG-36</v>
      </c>
      <c r="J699" t="str">
        <f t="shared" si="32"/>
        <v/>
      </c>
    </row>
    <row r="700" spans="1:10" ht="12.75" customHeight="1" x14ac:dyDescent="0.2">
      <c r="A700" s="1">
        <v>703</v>
      </c>
      <c r="B700" s="1" t="s">
        <v>355</v>
      </c>
      <c r="C700" s="1" t="s">
        <v>8</v>
      </c>
      <c r="D700" s="1" t="s">
        <v>9</v>
      </c>
      <c r="F700" s="1">
        <v>20</v>
      </c>
      <c r="G700" s="2">
        <v>15</v>
      </c>
      <c r="H700" s="4">
        <f t="shared" si="30"/>
        <v>300</v>
      </c>
      <c r="I700" t="str">
        <f t="shared" si="31"/>
        <v>ITA-SG-15</v>
      </c>
      <c r="J700" t="str">
        <f t="shared" si="32"/>
        <v/>
      </c>
    </row>
    <row r="701" spans="1:10" ht="12.75" customHeight="1" x14ac:dyDescent="0.2">
      <c r="A701" s="1">
        <v>704</v>
      </c>
      <c r="B701" s="1" t="s">
        <v>356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4" t="str">
        <f t="shared" si="30"/>
        <v/>
      </c>
      <c r="I701" t="str">
        <f t="shared" si="31"/>
        <v>ITA-SG-11</v>
      </c>
      <c r="J701" t="str">
        <f t="shared" si="32"/>
        <v/>
      </c>
    </row>
    <row r="702" spans="1:10" ht="12.75" customHeight="1" x14ac:dyDescent="0.2">
      <c r="A702" s="1">
        <v>705</v>
      </c>
      <c r="B702" s="1" t="s">
        <v>356</v>
      </c>
      <c r="C702" s="1" t="s">
        <v>8</v>
      </c>
      <c r="D702" s="1" t="s">
        <v>9</v>
      </c>
      <c r="F702" s="1">
        <v>30</v>
      </c>
      <c r="G702" s="2">
        <v>29</v>
      </c>
      <c r="H702" s="4">
        <f t="shared" si="30"/>
        <v>870</v>
      </c>
      <c r="I702" t="str">
        <f t="shared" si="31"/>
        <v>ITA-SG-29</v>
      </c>
      <c r="J702" t="str">
        <f t="shared" si="32"/>
        <v/>
      </c>
    </row>
    <row r="703" spans="1:10" ht="12.75" customHeight="1" x14ac:dyDescent="0.2">
      <c r="A703" s="1">
        <v>706</v>
      </c>
      <c r="B703" s="1" t="s">
        <v>357</v>
      </c>
      <c r="C703" s="1" t="s">
        <v>8</v>
      </c>
      <c r="D703" s="1" t="s">
        <v>93</v>
      </c>
      <c r="E703" s="1" t="s">
        <v>10</v>
      </c>
      <c r="F703" s="1">
        <v>0</v>
      </c>
      <c r="G703" s="2">
        <v>19</v>
      </c>
      <c r="H703" s="4" t="str">
        <f t="shared" si="30"/>
        <v/>
      </c>
      <c r="I703" t="str">
        <f t="shared" si="31"/>
        <v>ITA-zan SPA-19</v>
      </c>
      <c r="J703" t="str">
        <f t="shared" si="32"/>
        <v/>
      </c>
    </row>
    <row r="704" spans="1:10" ht="12.75" customHeight="1" x14ac:dyDescent="0.2">
      <c r="A704" s="1">
        <v>707</v>
      </c>
      <c r="B704" s="1" t="s">
        <v>357</v>
      </c>
      <c r="C704" s="1" t="s">
        <v>8</v>
      </c>
      <c r="D704" s="1" t="s">
        <v>93</v>
      </c>
      <c r="F704" s="1">
        <v>20</v>
      </c>
      <c r="G704" s="2">
        <v>32</v>
      </c>
      <c r="H704" s="4">
        <f t="shared" si="30"/>
        <v>640</v>
      </c>
      <c r="I704" t="str">
        <f t="shared" si="31"/>
        <v>ITA-zan SPA-32</v>
      </c>
      <c r="J704" t="str">
        <f t="shared" si="32"/>
        <v/>
      </c>
    </row>
    <row r="705" spans="1:10" ht="12.75" customHeight="1" x14ac:dyDescent="0.2">
      <c r="A705" s="1">
        <v>708</v>
      </c>
      <c r="B705" s="1" t="s">
        <v>357</v>
      </c>
      <c r="C705" s="1" t="s">
        <v>8</v>
      </c>
      <c r="D705" s="1" t="s">
        <v>93</v>
      </c>
      <c r="F705" s="1">
        <v>30</v>
      </c>
      <c r="G705" s="2">
        <v>32</v>
      </c>
      <c r="H705" s="4">
        <f t="shared" si="30"/>
        <v>960</v>
      </c>
      <c r="I705" t="str">
        <f t="shared" si="31"/>
        <v>ITA-zan SPA-32</v>
      </c>
      <c r="J705" t="str">
        <f t="shared" si="32"/>
        <v/>
      </c>
    </row>
    <row r="706" spans="1:10" ht="12.75" customHeight="1" x14ac:dyDescent="0.2">
      <c r="A706" s="1">
        <v>709</v>
      </c>
      <c r="B706" s="1" t="s">
        <v>358</v>
      </c>
      <c r="C706" s="1" t="s">
        <v>8</v>
      </c>
      <c r="D706" s="1" t="s">
        <v>32</v>
      </c>
      <c r="F706" s="1">
        <v>20</v>
      </c>
      <c r="G706" s="2">
        <v>26</v>
      </c>
      <c r="H706" s="4">
        <f t="shared" ref="H706:H769" si="33">IF(F706*G706=0,"",F706*G706)</f>
        <v>520</v>
      </c>
      <c r="I706" t="str">
        <f t="shared" ref="I706:I769" si="34">_xlfn.CONCAT(C706,"-",D706,"-",G706)</f>
        <v>ITA-zan VETRI-26</v>
      </c>
      <c r="J706" t="str">
        <f t="shared" ref="J706:J769" si="35">IF(AND(C706="EGY",G706&gt;20),"TROVATO","")</f>
        <v/>
      </c>
    </row>
    <row r="707" spans="1:10" ht="12.75" customHeight="1" x14ac:dyDescent="0.2">
      <c r="A707" s="1">
        <v>710</v>
      </c>
      <c r="B707" s="1" t="s">
        <v>358</v>
      </c>
      <c r="C707" s="1" t="s">
        <v>8</v>
      </c>
      <c r="D707" s="1" t="s">
        <v>32</v>
      </c>
      <c r="F707" s="1">
        <v>30</v>
      </c>
      <c r="G707" s="2">
        <v>28</v>
      </c>
      <c r="H707" s="4">
        <f t="shared" si="33"/>
        <v>840</v>
      </c>
      <c r="I707" t="str">
        <f t="shared" si="34"/>
        <v>ITA-zan VETRI-28</v>
      </c>
      <c r="J707" t="str">
        <f t="shared" si="35"/>
        <v/>
      </c>
    </row>
    <row r="708" spans="1:10" ht="12.75" customHeight="1" x14ac:dyDescent="0.2">
      <c r="A708" s="1">
        <v>711</v>
      </c>
      <c r="B708" s="1" t="s">
        <v>358</v>
      </c>
      <c r="C708" s="1" t="s">
        <v>8</v>
      </c>
      <c r="D708" s="1" t="s">
        <v>32</v>
      </c>
      <c r="E708" s="1" t="s">
        <v>10</v>
      </c>
      <c r="F708" s="1">
        <v>0</v>
      </c>
      <c r="G708" s="2">
        <v>39</v>
      </c>
      <c r="H708" s="4" t="str">
        <f t="shared" si="33"/>
        <v/>
      </c>
      <c r="I708" t="str">
        <f t="shared" si="34"/>
        <v>ITA-zan VETRI-39</v>
      </c>
      <c r="J708" t="str">
        <f t="shared" si="35"/>
        <v/>
      </c>
    </row>
    <row r="709" spans="1:10" ht="12.75" customHeight="1" x14ac:dyDescent="0.2">
      <c r="A709" s="1">
        <v>712</v>
      </c>
      <c r="B709" s="1" t="s">
        <v>359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4" t="str">
        <f t="shared" si="33"/>
        <v/>
      </c>
      <c r="I709" t="str">
        <f t="shared" si="34"/>
        <v>ITA-SG-15</v>
      </c>
      <c r="J709" t="str">
        <f t="shared" si="35"/>
        <v/>
      </c>
    </row>
    <row r="710" spans="1:10" ht="12.75" customHeight="1" x14ac:dyDescent="0.2">
      <c r="A710" s="1">
        <v>713</v>
      </c>
      <c r="B710" s="1" t="s">
        <v>359</v>
      </c>
      <c r="C710" s="1" t="s">
        <v>8</v>
      </c>
      <c r="D710" s="1" t="s">
        <v>9</v>
      </c>
      <c r="F710" s="1">
        <v>30</v>
      </c>
      <c r="G710" s="2">
        <v>27</v>
      </c>
      <c r="H710" s="4">
        <f t="shared" si="33"/>
        <v>810</v>
      </c>
      <c r="I710" t="str">
        <f t="shared" si="34"/>
        <v>ITA-SG-27</v>
      </c>
      <c r="J710" t="str">
        <f t="shared" si="35"/>
        <v/>
      </c>
    </row>
    <row r="711" spans="1:10" ht="12.75" customHeight="1" x14ac:dyDescent="0.2">
      <c r="A711" s="1">
        <v>714</v>
      </c>
      <c r="B711" s="1" t="s">
        <v>360</v>
      </c>
      <c r="C711" s="1" t="s">
        <v>8</v>
      </c>
      <c r="D711" s="1" t="s">
        <v>43</v>
      </c>
      <c r="F711" s="1">
        <v>20</v>
      </c>
      <c r="G711" s="2">
        <v>20</v>
      </c>
      <c r="H711" s="4">
        <f t="shared" si="33"/>
        <v>400</v>
      </c>
      <c r="I711" t="str">
        <f t="shared" si="34"/>
        <v>ITA-zan pin SPA-20</v>
      </c>
      <c r="J711" t="str">
        <f t="shared" si="35"/>
        <v/>
      </c>
    </row>
    <row r="712" spans="1:10" ht="12.75" customHeight="1" x14ac:dyDescent="0.2">
      <c r="A712" s="1">
        <v>715</v>
      </c>
      <c r="B712" s="1" t="s">
        <v>360</v>
      </c>
      <c r="C712" s="1" t="s">
        <v>8</v>
      </c>
      <c r="D712" s="1" t="s">
        <v>43</v>
      </c>
      <c r="F712" s="1">
        <v>30</v>
      </c>
      <c r="G712" s="2">
        <v>31</v>
      </c>
      <c r="H712" s="4">
        <f t="shared" si="33"/>
        <v>930</v>
      </c>
      <c r="I712" t="str">
        <f t="shared" si="34"/>
        <v>ITA-zan pin SPA-31</v>
      </c>
      <c r="J712" t="str">
        <f t="shared" si="35"/>
        <v/>
      </c>
    </row>
    <row r="713" spans="1:10" ht="12.75" customHeight="1" x14ac:dyDescent="0.2">
      <c r="A713" s="1">
        <v>716</v>
      </c>
      <c r="B713" s="1" t="s">
        <v>360</v>
      </c>
      <c r="C713" s="1" t="s">
        <v>8</v>
      </c>
      <c r="D713" s="1" t="s">
        <v>43</v>
      </c>
      <c r="E713" s="1" t="s">
        <v>10</v>
      </c>
      <c r="F713" s="1">
        <v>0</v>
      </c>
      <c r="G713" s="2">
        <v>31</v>
      </c>
      <c r="H713" s="4" t="str">
        <f t="shared" si="33"/>
        <v/>
      </c>
      <c r="I713" t="str">
        <f t="shared" si="34"/>
        <v>ITA-zan pin SPA-31</v>
      </c>
      <c r="J713" t="str">
        <f t="shared" si="35"/>
        <v/>
      </c>
    </row>
    <row r="714" spans="1:10" ht="12.75" customHeight="1" x14ac:dyDescent="0.2">
      <c r="A714" s="1">
        <v>717</v>
      </c>
      <c r="B714" s="1" t="s">
        <v>361</v>
      </c>
      <c r="C714" s="1" t="s">
        <v>8</v>
      </c>
      <c r="D714" s="1" t="s">
        <v>9</v>
      </c>
      <c r="F714" s="1">
        <v>20</v>
      </c>
      <c r="G714" s="2">
        <v>16</v>
      </c>
      <c r="H714" s="4">
        <f t="shared" si="33"/>
        <v>320</v>
      </c>
      <c r="I714" t="str">
        <f t="shared" si="34"/>
        <v>ITA-SG-16</v>
      </c>
      <c r="J714" t="str">
        <f t="shared" si="35"/>
        <v/>
      </c>
    </row>
    <row r="715" spans="1:10" ht="12.75" customHeight="1" x14ac:dyDescent="0.2">
      <c r="A715" s="1">
        <v>718</v>
      </c>
      <c r="B715" s="1" t="s">
        <v>361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4" t="str">
        <f t="shared" si="33"/>
        <v/>
      </c>
      <c r="I715" t="str">
        <f t="shared" si="34"/>
        <v>ITA-SG-40</v>
      </c>
      <c r="J715" t="str">
        <f t="shared" si="35"/>
        <v/>
      </c>
    </row>
    <row r="716" spans="1:10" ht="12.75" customHeight="1" x14ac:dyDescent="0.2">
      <c r="A716" s="1">
        <v>719</v>
      </c>
      <c r="B716" s="1" t="s">
        <v>361</v>
      </c>
      <c r="C716" s="1" t="s">
        <v>8</v>
      </c>
      <c r="D716" s="1" t="s">
        <v>9</v>
      </c>
      <c r="F716" s="1">
        <v>30</v>
      </c>
      <c r="G716" s="2">
        <v>21</v>
      </c>
      <c r="H716" s="4">
        <f t="shared" si="33"/>
        <v>630</v>
      </c>
      <c r="I716" t="str">
        <f t="shared" si="34"/>
        <v>ITA-SG-21</v>
      </c>
      <c r="J716" t="str">
        <f t="shared" si="35"/>
        <v/>
      </c>
    </row>
    <row r="717" spans="1:10" ht="12.75" customHeight="1" x14ac:dyDescent="0.2">
      <c r="A717" s="1">
        <v>720</v>
      </c>
      <c r="B717" s="1" t="s">
        <v>362</v>
      </c>
      <c r="C717" s="1" t="s">
        <v>8</v>
      </c>
      <c r="D717" s="1" t="s">
        <v>43</v>
      </c>
      <c r="F717" s="1">
        <v>20</v>
      </c>
      <c r="G717" s="2">
        <v>30</v>
      </c>
      <c r="H717" s="4">
        <f t="shared" si="33"/>
        <v>600</v>
      </c>
      <c r="I717" t="str">
        <f t="shared" si="34"/>
        <v>ITA-zan pin SPA-30</v>
      </c>
      <c r="J717" t="str">
        <f t="shared" si="35"/>
        <v/>
      </c>
    </row>
    <row r="718" spans="1:10" ht="12.75" customHeight="1" x14ac:dyDescent="0.2">
      <c r="A718" s="1">
        <v>721</v>
      </c>
      <c r="B718" s="1" t="s">
        <v>362</v>
      </c>
      <c r="C718" s="1" t="s">
        <v>8</v>
      </c>
      <c r="D718" s="1" t="s">
        <v>43</v>
      </c>
      <c r="F718" s="1">
        <v>30</v>
      </c>
      <c r="G718" s="2">
        <v>39</v>
      </c>
      <c r="H718" s="4">
        <f t="shared" si="33"/>
        <v>1170</v>
      </c>
      <c r="I718" t="str">
        <f t="shared" si="34"/>
        <v>ITA-zan pin SPA-39</v>
      </c>
      <c r="J718" t="str">
        <f t="shared" si="35"/>
        <v/>
      </c>
    </row>
    <row r="719" spans="1:10" ht="12.75" customHeight="1" x14ac:dyDescent="0.2">
      <c r="A719" s="1">
        <v>722</v>
      </c>
      <c r="B719" s="1" t="s">
        <v>362</v>
      </c>
      <c r="C719" s="1" t="s">
        <v>8</v>
      </c>
      <c r="D719" s="1" t="s">
        <v>43</v>
      </c>
      <c r="E719" s="1" t="s">
        <v>10</v>
      </c>
      <c r="F719" s="1">
        <v>0</v>
      </c>
      <c r="G719" s="2">
        <v>20</v>
      </c>
      <c r="H719" s="4" t="str">
        <f t="shared" si="33"/>
        <v/>
      </c>
      <c r="I719" t="str">
        <f t="shared" si="34"/>
        <v>ITA-zan pin SPA-20</v>
      </c>
      <c r="J719" t="str">
        <f t="shared" si="35"/>
        <v/>
      </c>
    </row>
    <row r="720" spans="1:10" ht="12.75" customHeight="1" x14ac:dyDescent="0.2">
      <c r="A720" s="1">
        <v>723</v>
      </c>
      <c r="B720" s="1" t="s">
        <v>363</v>
      </c>
      <c r="C720" s="1" t="s">
        <v>8</v>
      </c>
      <c r="D720" s="1" t="s">
        <v>9</v>
      </c>
      <c r="F720" s="1">
        <v>30</v>
      </c>
      <c r="G720" s="2">
        <v>36</v>
      </c>
      <c r="H720" s="4">
        <f t="shared" si="33"/>
        <v>1080</v>
      </c>
      <c r="I720" t="str">
        <f t="shared" si="34"/>
        <v>ITA-SG-36</v>
      </c>
      <c r="J720" t="str">
        <f t="shared" si="35"/>
        <v/>
      </c>
    </row>
    <row r="721" spans="1:10" ht="12.75" customHeight="1" x14ac:dyDescent="0.2">
      <c r="A721" s="1">
        <v>724</v>
      </c>
      <c r="B721" s="1" t="s">
        <v>363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4" t="str">
        <f t="shared" si="33"/>
        <v/>
      </c>
      <c r="I721" t="str">
        <f t="shared" si="34"/>
        <v>ITA-SG-38</v>
      </c>
      <c r="J721" t="str">
        <f t="shared" si="35"/>
        <v/>
      </c>
    </row>
    <row r="722" spans="1:10" ht="12.75" customHeight="1" x14ac:dyDescent="0.2">
      <c r="A722" s="1">
        <v>725</v>
      </c>
      <c r="B722" s="1" t="s">
        <v>363</v>
      </c>
      <c r="C722" s="1" t="s">
        <v>8</v>
      </c>
      <c r="D722" s="1" t="s">
        <v>9</v>
      </c>
      <c r="F722" s="1">
        <v>20</v>
      </c>
      <c r="G722" s="2">
        <v>18</v>
      </c>
      <c r="H722" s="4">
        <f t="shared" si="33"/>
        <v>360</v>
      </c>
      <c r="I722" t="str">
        <f t="shared" si="34"/>
        <v>ITA-SG-18</v>
      </c>
      <c r="J722" t="str">
        <f t="shared" si="35"/>
        <v/>
      </c>
    </row>
    <row r="723" spans="1:10" ht="12.75" customHeight="1" x14ac:dyDescent="0.2">
      <c r="A723" s="1">
        <v>726</v>
      </c>
      <c r="B723" s="1" t="s">
        <v>364</v>
      </c>
      <c r="C723" s="1" t="s">
        <v>8</v>
      </c>
      <c r="D723" s="1" t="s">
        <v>50</v>
      </c>
      <c r="F723" s="1">
        <v>20</v>
      </c>
      <c r="G723" s="2">
        <v>26</v>
      </c>
      <c r="H723" s="4">
        <f t="shared" si="33"/>
        <v>520</v>
      </c>
      <c r="I723" t="str">
        <f t="shared" si="34"/>
        <v>ITA-zan S.R.L.-26</v>
      </c>
      <c r="J723" t="str">
        <f t="shared" si="35"/>
        <v/>
      </c>
    </row>
    <row r="724" spans="1:10" ht="12.75" customHeight="1" x14ac:dyDescent="0.2">
      <c r="A724" s="1">
        <v>727</v>
      </c>
      <c r="B724" s="1" t="s">
        <v>364</v>
      </c>
      <c r="C724" s="1" t="s">
        <v>8</v>
      </c>
      <c r="D724" s="1" t="s">
        <v>50</v>
      </c>
      <c r="F724" s="1">
        <v>30</v>
      </c>
      <c r="G724" s="2">
        <v>27</v>
      </c>
      <c r="H724" s="4">
        <f t="shared" si="33"/>
        <v>810</v>
      </c>
      <c r="I724" t="str">
        <f t="shared" si="34"/>
        <v>ITA-zan S.R.L.-27</v>
      </c>
      <c r="J724" t="str">
        <f t="shared" si="35"/>
        <v/>
      </c>
    </row>
    <row r="725" spans="1:10" ht="12.75" customHeight="1" x14ac:dyDescent="0.2">
      <c r="A725" s="1">
        <v>728</v>
      </c>
      <c r="B725" s="1" t="s">
        <v>365</v>
      </c>
      <c r="C725" s="1" t="s">
        <v>8</v>
      </c>
      <c r="D725" s="1" t="s">
        <v>9</v>
      </c>
      <c r="F725" s="1">
        <v>30</v>
      </c>
      <c r="G725" s="2">
        <v>15</v>
      </c>
      <c r="H725" s="4">
        <f t="shared" si="33"/>
        <v>450</v>
      </c>
      <c r="I725" t="str">
        <f t="shared" si="34"/>
        <v>ITA-SG-15</v>
      </c>
      <c r="J725" t="str">
        <f t="shared" si="35"/>
        <v/>
      </c>
    </row>
    <row r="726" spans="1:10" ht="12.75" customHeight="1" x14ac:dyDescent="0.2">
      <c r="A726" s="1">
        <v>729</v>
      </c>
      <c r="B726" s="1" t="s">
        <v>365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4" t="str">
        <f t="shared" si="33"/>
        <v/>
      </c>
      <c r="I726" t="str">
        <f t="shared" si="34"/>
        <v>ITA-SG-22</v>
      </c>
      <c r="J726" t="str">
        <f t="shared" si="35"/>
        <v/>
      </c>
    </row>
    <row r="727" spans="1:10" ht="12.75" customHeight="1" x14ac:dyDescent="0.2">
      <c r="A727" s="1">
        <v>730</v>
      </c>
      <c r="B727" s="1" t="s">
        <v>366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4" t="str">
        <f t="shared" si="33"/>
        <v/>
      </c>
      <c r="I727" t="str">
        <f t="shared" si="34"/>
        <v>ITA-SG-22</v>
      </c>
      <c r="J727" t="str">
        <f t="shared" si="35"/>
        <v/>
      </c>
    </row>
    <row r="728" spans="1:10" ht="12.75" customHeight="1" x14ac:dyDescent="0.2">
      <c r="A728" s="1">
        <v>731</v>
      </c>
      <c r="B728" s="1" t="s">
        <v>366</v>
      </c>
      <c r="C728" s="1" t="s">
        <v>8</v>
      </c>
      <c r="D728" s="1" t="s">
        <v>9</v>
      </c>
      <c r="F728" s="1">
        <v>30</v>
      </c>
      <c r="G728" s="2">
        <v>17</v>
      </c>
      <c r="H728" s="4">
        <f t="shared" si="33"/>
        <v>510</v>
      </c>
      <c r="I728" t="str">
        <f t="shared" si="34"/>
        <v>ITA-SG-17</v>
      </c>
      <c r="J728" t="str">
        <f t="shared" si="35"/>
        <v/>
      </c>
    </row>
    <row r="729" spans="1:10" ht="12.75" customHeight="1" x14ac:dyDescent="0.2">
      <c r="A729" s="1">
        <v>732</v>
      </c>
      <c r="B729" s="1" t="s">
        <v>366</v>
      </c>
      <c r="C729" s="1" t="s">
        <v>8</v>
      </c>
      <c r="D729" s="1" t="s">
        <v>9</v>
      </c>
      <c r="F729" s="1">
        <v>20</v>
      </c>
      <c r="G729" s="2">
        <v>28</v>
      </c>
      <c r="H729" s="4">
        <f t="shared" si="33"/>
        <v>560</v>
      </c>
      <c r="I729" t="str">
        <f t="shared" si="34"/>
        <v>ITA-SG-28</v>
      </c>
      <c r="J729" t="str">
        <f t="shared" si="35"/>
        <v/>
      </c>
    </row>
    <row r="730" spans="1:10" ht="12.75" customHeight="1" x14ac:dyDescent="0.2">
      <c r="A730" s="1">
        <v>733</v>
      </c>
      <c r="B730" s="1" t="s">
        <v>367</v>
      </c>
      <c r="C730" s="1" t="s">
        <v>8</v>
      </c>
      <c r="D730" s="1" t="s">
        <v>50</v>
      </c>
      <c r="F730" s="1">
        <v>20</v>
      </c>
      <c r="G730" s="2">
        <v>21</v>
      </c>
      <c r="H730" s="4">
        <f t="shared" si="33"/>
        <v>420</v>
      </c>
      <c r="I730" t="str">
        <f t="shared" si="34"/>
        <v>ITA-zan S.R.L.-21</v>
      </c>
      <c r="J730" t="str">
        <f t="shared" si="35"/>
        <v/>
      </c>
    </row>
    <row r="731" spans="1:10" ht="12.75" customHeight="1" x14ac:dyDescent="0.2">
      <c r="A731" s="1">
        <v>734</v>
      </c>
      <c r="B731" s="1" t="s">
        <v>367</v>
      </c>
      <c r="C731" s="1" t="s">
        <v>8</v>
      </c>
      <c r="D731" s="1" t="s">
        <v>50</v>
      </c>
      <c r="F731" s="1">
        <v>30</v>
      </c>
      <c r="G731" s="2">
        <v>40</v>
      </c>
      <c r="H731" s="4">
        <f t="shared" si="33"/>
        <v>1200</v>
      </c>
      <c r="I731" t="str">
        <f t="shared" si="34"/>
        <v>ITA-zan S.R.L.-40</v>
      </c>
      <c r="J731" t="str">
        <f t="shared" si="35"/>
        <v/>
      </c>
    </row>
    <row r="732" spans="1:10" ht="12.75" customHeight="1" x14ac:dyDescent="0.2">
      <c r="A732" s="1">
        <v>735</v>
      </c>
      <c r="B732" s="1" t="s">
        <v>368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4" t="str">
        <f t="shared" si="33"/>
        <v/>
      </c>
      <c r="I732" t="str">
        <f t="shared" si="34"/>
        <v>ITA-SG-38</v>
      </c>
      <c r="J732" t="str">
        <f t="shared" si="35"/>
        <v/>
      </c>
    </row>
    <row r="733" spans="1:10" ht="12.75" customHeight="1" x14ac:dyDescent="0.2">
      <c r="A733" s="1">
        <v>736</v>
      </c>
      <c r="B733" s="1" t="s">
        <v>368</v>
      </c>
      <c r="C733" s="1" t="s">
        <v>8</v>
      </c>
      <c r="D733" s="1" t="s">
        <v>9</v>
      </c>
      <c r="F733" s="1">
        <v>30</v>
      </c>
      <c r="G733" s="2">
        <v>34</v>
      </c>
      <c r="H733" s="4">
        <f t="shared" si="33"/>
        <v>1020</v>
      </c>
      <c r="I733" t="str">
        <f t="shared" si="34"/>
        <v>ITA-SG-34</v>
      </c>
      <c r="J733" t="str">
        <f t="shared" si="35"/>
        <v/>
      </c>
    </row>
    <row r="734" spans="1:10" ht="12.75" customHeight="1" x14ac:dyDescent="0.2">
      <c r="A734" s="1">
        <v>737</v>
      </c>
      <c r="B734" s="1" t="s">
        <v>369</v>
      </c>
      <c r="C734" s="1" t="s">
        <v>8</v>
      </c>
      <c r="D734" s="1" t="s">
        <v>32</v>
      </c>
      <c r="E734" s="1" t="s">
        <v>10</v>
      </c>
      <c r="F734" s="1">
        <v>0</v>
      </c>
      <c r="G734" s="2">
        <v>25</v>
      </c>
      <c r="H734" s="4" t="str">
        <f t="shared" si="33"/>
        <v/>
      </c>
      <c r="I734" t="str">
        <f t="shared" si="34"/>
        <v>ITA-zan VETRI-25</v>
      </c>
      <c r="J734" t="str">
        <f t="shared" si="35"/>
        <v/>
      </c>
    </row>
    <row r="735" spans="1:10" ht="12.75" customHeight="1" x14ac:dyDescent="0.2">
      <c r="A735" s="1">
        <v>738</v>
      </c>
      <c r="B735" s="1" t="s">
        <v>370</v>
      </c>
      <c r="C735" s="1" t="s">
        <v>8</v>
      </c>
      <c r="D735" s="1" t="s">
        <v>45</v>
      </c>
      <c r="F735" s="1">
        <v>30</v>
      </c>
      <c r="G735" s="2">
        <v>10</v>
      </c>
      <c r="H735" s="4">
        <f t="shared" si="33"/>
        <v>300</v>
      </c>
      <c r="I735" t="str">
        <f t="shared" si="34"/>
        <v>ITA-SICURpin SUD S.r.l-10</v>
      </c>
      <c r="J735" t="str">
        <f t="shared" si="35"/>
        <v/>
      </c>
    </row>
    <row r="736" spans="1:10" ht="12.75" customHeight="1" x14ac:dyDescent="0.2">
      <c r="A736" s="1">
        <v>739</v>
      </c>
      <c r="B736" s="1" t="s">
        <v>370</v>
      </c>
      <c r="C736" s="1" t="s">
        <v>8</v>
      </c>
      <c r="D736" s="1" t="s">
        <v>45</v>
      </c>
      <c r="E736" s="1" t="s">
        <v>10</v>
      </c>
      <c r="F736" s="1">
        <v>0</v>
      </c>
      <c r="G736" s="2">
        <v>12</v>
      </c>
      <c r="H736" s="4" t="str">
        <f t="shared" si="33"/>
        <v/>
      </c>
      <c r="I736" t="str">
        <f t="shared" si="34"/>
        <v>ITA-SICURpin SUD S.r.l-12</v>
      </c>
      <c r="J736" t="str">
        <f t="shared" si="35"/>
        <v/>
      </c>
    </row>
    <row r="737" spans="1:10" ht="12.75" customHeight="1" x14ac:dyDescent="0.2">
      <c r="A737" s="1">
        <v>740</v>
      </c>
      <c r="B737" s="1" t="s">
        <v>371</v>
      </c>
      <c r="C737" s="1" t="s">
        <v>8</v>
      </c>
      <c r="D737" s="1" t="s">
        <v>71</v>
      </c>
      <c r="E737" s="1" t="s">
        <v>10</v>
      </c>
      <c r="F737" s="1">
        <v>0</v>
      </c>
      <c r="G737" s="2">
        <v>24</v>
      </c>
      <c r="H737" s="4" t="str">
        <f t="shared" si="33"/>
        <v/>
      </c>
      <c r="I737" t="str">
        <f t="shared" si="34"/>
        <v>ITA-lollo SRL-24</v>
      </c>
      <c r="J737" t="str">
        <f t="shared" si="35"/>
        <v/>
      </c>
    </row>
    <row r="738" spans="1:10" ht="12.75" customHeight="1" x14ac:dyDescent="0.2">
      <c r="A738" s="1">
        <v>741</v>
      </c>
      <c r="B738" s="1" t="s">
        <v>372</v>
      </c>
      <c r="C738" s="1" t="s">
        <v>8</v>
      </c>
      <c r="D738" s="1" t="s">
        <v>71</v>
      </c>
      <c r="E738" s="1" t="s">
        <v>10</v>
      </c>
      <c r="F738" s="1">
        <v>0</v>
      </c>
      <c r="G738" s="2">
        <v>31</v>
      </c>
      <c r="H738" s="4" t="str">
        <f t="shared" si="33"/>
        <v/>
      </c>
      <c r="I738" t="str">
        <f t="shared" si="34"/>
        <v>ITA-lollo SRL-31</v>
      </c>
      <c r="J738" t="str">
        <f t="shared" si="35"/>
        <v/>
      </c>
    </row>
    <row r="739" spans="1:10" ht="12.75" customHeight="1" x14ac:dyDescent="0.2">
      <c r="A739" s="1">
        <v>742</v>
      </c>
      <c r="B739" s="1" t="s">
        <v>373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4" t="str">
        <f t="shared" si="33"/>
        <v/>
      </c>
      <c r="I739" t="str">
        <f t="shared" si="34"/>
        <v>ITA-SG-34</v>
      </c>
      <c r="J739" t="str">
        <f t="shared" si="35"/>
        <v/>
      </c>
    </row>
    <row r="740" spans="1:10" ht="12.75" customHeight="1" x14ac:dyDescent="0.2">
      <c r="A740" s="1">
        <v>743</v>
      </c>
      <c r="B740" s="1" t="s">
        <v>373</v>
      </c>
      <c r="C740" s="1" t="s">
        <v>8</v>
      </c>
      <c r="D740" s="1" t="s">
        <v>9</v>
      </c>
      <c r="F740" s="1">
        <v>30</v>
      </c>
      <c r="G740" s="2">
        <v>28</v>
      </c>
      <c r="H740" s="4">
        <f t="shared" si="33"/>
        <v>840</v>
      </c>
      <c r="I740" t="str">
        <f t="shared" si="34"/>
        <v>ITA-SG-28</v>
      </c>
      <c r="J740" t="str">
        <f t="shared" si="35"/>
        <v/>
      </c>
    </row>
    <row r="741" spans="1:10" ht="12.75" customHeight="1" x14ac:dyDescent="0.2">
      <c r="A741" s="1">
        <v>744</v>
      </c>
      <c r="B741" s="1" t="s">
        <v>374</v>
      </c>
      <c r="C741" s="1" t="s">
        <v>8</v>
      </c>
      <c r="D741" s="1" t="s">
        <v>9</v>
      </c>
      <c r="F741" s="1">
        <v>30</v>
      </c>
      <c r="G741" s="2">
        <v>20</v>
      </c>
      <c r="H741" s="4">
        <f t="shared" si="33"/>
        <v>600</v>
      </c>
      <c r="I741" t="str">
        <f t="shared" si="34"/>
        <v>ITA-SG-20</v>
      </c>
      <c r="J741" t="str">
        <f t="shared" si="35"/>
        <v/>
      </c>
    </row>
    <row r="742" spans="1:10" ht="12.75" customHeight="1" x14ac:dyDescent="0.2">
      <c r="A742" s="1">
        <v>745</v>
      </c>
      <c r="B742" s="1" t="s">
        <v>374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4" t="str">
        <f t="shared" si="33"/>
        <v/>
      </c>
      <c r="I742" t="str">
        <f t="shared" si="34"/>
        <v>ITA-SG-14</v>
      </c>
      <c r="J742" t="str">
        <f t="shared" si="35"/>
        <v/>
      </c>
    </row>
    <row r="743" spans="1:10" ht="12.75" customHeight="1" x14ac:dyDescent="0.2">
      <c r="A743" s="1">
        <v>746</v>
      </c>
      <c r="B743" s="1" t="s">
        <v>374</v>
      </c>
      <c r="C743" s="1" t="s">
        <v>8</v>
      </c>
      <c r="D743" s="1" t="s">
        <v>9</v>
      </c>
      <c r="F743" s="1">
        <v>20</v>
      </c>
      <c r="G743" s="2">
        <v>30</v>
      </c>
      <c r="H743" s="4">
        <f t="shared" si="33"/>
        <v>600</v>
      </c>
      <c r="I743" t="str">
        <f t="shared" si="34"/>
        <v>ITA-SG-30</v>
      </c>
      <c r="J743" t="str">
        <f t="shared" si="35"/>
        <v/>
      </c>
    </row>
    <row r="744" spans="1:10" ht="12.75" customHeight="1" x14ac:dyDescent="0.2">
      <c r="A744" s="1">
        <v>747</v>
      </c>
      <c r="B744" s="1" t="s">
        <v>374</v>
      </c>
      <c r="C744" s="1" t="s">
        <v>8</v>
      </c>
      <c r="D744" s="1" t="s">
        <v>9</v>
      </c>
      <c r="F744" s="1">
        <v>20</v>
      </c>
      <c r="G744" s="2">
        <v>13</v>
      </c>
      <c r="H744" s="4">
        <f t="shared" si="33"/>
        <v>260</v>
      </c>
      <c r="I744" t="str">
        <f t="shared" si="34"/>
        <v>ITA-SG-13</v>
      </c>
      <c r="J744" t="str">
        <f t="shared" si="35"/>
        <v/>
      </c>
    </row>
    <row r="745" spans="1:10" ht="12.75" customHeight="1" x14ac:dyDescent="0.2">
      <c r="A745" s="1">
        <v>748</v>
      </c>
      <c r="B745" s="1" t="s">
        <v>375</v>
      </c>
      <c r="C745" s="1" t="s">
        <v>8</v>
      </c>
      <c r="D745" s="1" t="s">
        <v>9</v>
      </c>
      <c r="F745" s="1">
        <v>30</v>
      </c>
      <c r="G745" s="2">
        <v>23</v>
      </c>
      <c r="H745" s="4">
        <f t="shared" si="33"/>
        <v>690</v>
      </c>
      <c r="I745" t="str">
        <f t="shared" si="34"/>
        <v>ITA-SG-23</v>
      </c>
      <c r="J745" t="str">
        <f t="shared" si="35"/>
        <v/>
      </c>
    </row>
    <row r="746" spans="1:10" ht="12.75" customHeight="1" x14ac:dyDescent="0.2">
      <c r="A746" s="1">
        <v>749</v>
      </c>
      <c r="B746" s="1" t="s">
        <v>375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4" t="str">
        <f t="shared" si="33"/>
        <v/>
      </c>
      <c r="I746" t="str">
        <f t="shared" si="34"/>
        <v>ITA-SG-34</v>
      </c>
      <c r="J746" t="str">
        <f t="shared" si="35"/>
        <v/>
      </c>
    </row>
    <row r="747" spans="1:10" ht="12.75" customHeight="1" x14ac:dyDescent="0.2">
      <c r="A747" s="1">
        <v>750</v>
      </c>
      <c r="B747" s="1" t="s">
        <v>376</v>
      </c>
      <c r="C747" s="1" t="s">
        <v>8</v>
      </c>
      <c r="D747" s="1" t="s">
        <v>61</v>
      </c>
      <c r="F747" s="1">
        <v>30</v>
      </c>
      <c r="G747" s="2">
        <v>12</v>
      </c>
      <c r="H747" s="4">
        <f t="shared" si="33"/>
        <v>360</v>
      </c>
      <c r="I747" t="str">
        <f t="shared" si="34"/>
        <v>ITA-zan PAM-12</v>
      </c>
      <c r="J747" t="str">
        <f t="shared" si="35"/>
        <v/>
      </c>
    </row>
    <row r="748" spans="1:10" ht="12.75" customHeight="1" x14ac:dyDescent="0.2">
      <c r="A748" s="1">
        <v>751</v>
      </c>
      <c r="B748" s="1" t="s">
        <v>376</v>
      </c>
      <c r="C748" s="1" t="s">
        <v>8</v>
      </c>
      <c r="D748" s="1" t="s">
        <v>61</v>
      </c>
      <c r="F748" s="1">
        <v>20</v>
      </c>
      <c r="G748" s="2">
        <v>29</v>
      </c>
      <c r="H748" s="4">
        <f t="shared" si="33"/>
        <v>580</v>
      </c>
      <c r="I748" t="str">
        <f t="shared" si="34"/>
        <v>ITA-zan PAM-29</v>
      </c>
      <c r="J748" t="str">
        <f t="shared" si="35"/>
        <v/>
      </c>
    </row>
    <row r="749" spans="1:10" ht="12.75" customHeight="1" x14ac:dyDescent="0.2">
      <c r="A749" s="1">
        <v>752</v>
      </c>
      <c r="B749" s="1" t="s">
        <v>376</v>
      </c>
      <c r="C749" s="1" t="s">
        <v>8</v>
      </c>
      <c r="D749" s="1" t="s">
        <v>61</v>
      </c>
      <c r="E749" s="1" t="s">
        <v>10</v>
      </c>
      <c r="F749" s="1">
        <v>0</v>
      </c>
      <c r="G749" s="2">
        <v>15</v>
      </c>
      <c r="H749" s="4" t="str">
        <f t="shared" si="33"/>
        <v/>
      </c>
      <c r="I749" t="str">
        <f t="shared" si="34"/>
        <v>ITA-zan PAM-15</v>
      </c>
      <c r="J749" t="str">
        <f t="shared" si="35"/>
        <v/>
      </c>
    </row>
    <row r="750" spans="1:10" ht="12.75" customHeight="1" x14ac:dyDescent="0.2">
      <c r="A750" s="1">
        <v>753</v>
      </c>
      <c r="B750" s="1" t="s">
        <v>377</v>
      </c>
      <c r="C750" s="1" t="s">
        <v>13</v>
      </c>
      <c r="D750" s="1" t="s">
        <v>19</v>
      </c>
      <c r="E750" s="1" t="s">
        <v>10</v>
      </c>
      <c r="F750" s="1">
        <v>0</v>
      </c>
      <c r="G750" s="2">
        <v>28</v>
      </c>
      <c r="H750" s="4" t="str">
        <f t="shared" si="33"/>
        <v/>
      </c>
      <c r="I750" t="str">
        <f t="shared" si="34"/>
        <v>EGY-zan pin assuf S.A.E.-28</v>
      </c>
      <c r="J750" t="str">
        <f t="shared" si="35"/>
        <v>TROVATO</v>
      </c>
    </row>
    <row r="751" spans="1:10" ht="12.75" customHeight="1" x14ac:dyDescent="0.2">
      <c r="A751" s="1">
        <v>754</v>
      </c>
      <c r="B751" s="1" t="s">
        <v>377</v>
      </c>
      <c r="C751" s="1" t="s">
        <v>13</v>
      </c>
      <c r="D751" s="1" t="s">
        <v>19</v>
      </c>
      <c r="F751" s="1">
        <v>30</v>
      </c>
      <c r="G751" s="2">
        <v>26</v>
      </c>
      <c r="H751" s="4">
        <f t="shared" si="33"/>
        <v>780</v>
      </c>
      <c r="I751" t="str">
        <f t="shared" si="34"/>
        <v>EGY-zan pin assuf S.A.E.-26</v>
      </c>
      <c r="J751" t="str">
        <f t="shared" si="35"/>
        <v>TROVATO</v>
      </c>
    </row>
    <row r="752" spans="1:10" ht="12.75" customHeight="1" x14ac:dyDescent="0.2">
      <c r="A752" s="1">
        <v>755</v>
      </c>
      <c r="B752" s="1" t="s">
        <v>377</v>
      </c>
      <c r="C752" s="1" t="s">
        <v>13</v>
      </c>
      <c r="D752" s="1" t="s">
        <v>19</v>
      </c>
      <c r="F752" s="1">
        <v>20</v>
      </c>
      <c r="G752" s="2">
        <v>35</v>
      </c>
      <c r="H752" s="4">
        <f t="shared" si="33"/>
        <v>700</v>
      </c>
      <c r="I752" t="str">
        <f t="shared" si="34"/>
        <v>EGY-zan pin assuf S.A.E.-35</v>
      </c>
      <c r="J752" t="str">
        <f t="shared" si="35"/>
        <v>TROVATO</v>
      </c>
    </row>
    <row r="753" spans="1:10" ht="12.75" customHeight="1" x14ac:dyDescent="0.2">
      <c r="A753" s="1">
        <v>756</v>
      </c>
      <c r="B753" s="1" t="s">
        <v>378</v>
      </c>
      <c r="C753" s="1" t="s">
        <v>26</v>
      </c>
      <c r="D753" s="1" t="s">
        <v>15</v>
      </c>
      <c r="E753" s="1" t="s">
        <v>10</v>
      </c>
      <c r="F753" s="1">
        <v>0</v>
      </c>
      <c r="G753" s="2">
        <v>19</v>
      </c>
      <c r="H753" s="4" t="str">
        <f t="shared" si="33"/>
        <v/>
      </c>
      <c r="I753" t="str">
        <f t="shared" si="34"/>
        <v>NON PRESENTE-EGYPTIAN SAE-19</v>
      </c>
      <c r="J753" t="str">
        <f t="shared" si="35"/>
        <v/>
      </c>
    </row>
    <row r="754" spans="1:10" ht="12.75" customHeight="1" x14ac:dyDescent="0.2">
      <c r="A754" s="1">
        <v>757</v>
      </c>
      <c r="B754" s="1" t="s">
        <v>379</v>
      </c>
      <c r="C754" s="1" t="s">
        <v>8</v>
      </c>
      <c r="D754" s="1" t="s">
        <v>43</v>
      </c>
      <c r="E754" s="1" t="s">
        <v>10</v>
      </c>
      <c r="F754" s="1">
        <v>0</v>
      </c>
      <c r="G754" s="2">
        <v>19</v>
      </c>
      <c r="H754" s="4" t="str">
        <f t="shared" si="33"/>
        <v/>
      </c>
      <c r="I754" t="str">
        <f t="shared" si="34"/>
        <v>ITA-zan pin SPA-19</v>
      </c>
      <c r="J754" t="str">
        <f t="shared" si="35"/>
        <v/>
      </c>
    </row>
    <row r="755" spans="1:10" ht="12.75" customHeight="1" x14ac:dyDescent="0.2">
      <c r="A755" s="1">
        <v>758</v>
      </c>
      <c r="B755" s="1" t="s">
        <v>380</v>
      </c>
      <c r="C755" s="1" t="s">
        <v>8</v>
      </c>
      <c r="D755" s="1" t="s">
        <v>32</v>
      </c>
      <c r="E755" s="1" t="s">
        <v>10</v>
      </c>
      <c r="F755" s="1">
        <v>0</v>
      </c>
      <c r="G755" s="2">
        <v>15</v>
      </c>
      <c r="H755" s="4" t="str">
        <f t="shared" si="33"/>
        <v/>
      </c>
      <c r="I755" t="str">
        <f t="shared" si="34"/>
        <v>ITA-zan VETRI-15</v>
      </c>
      <c r="J755" t="str">
        <f t="shared" si="35"/>
        <v/>
      </c>
    </row>
    <row r="756" spans="1:10" ht="12.75" customHeight="1" x14ac:dyDescent="0.2">
      <c r="A756" s="1">
        <v>759</v>
      </c>
      <c r="B756" s="1" t="s">
        <v>381</v>
      </c>
      <c r="C756" s="1" t="s">
        <v>8</v>
      </c>
      <c r="D756" s="1" t="s">
        <v>32</v>
      </c>
      <c r="E756" s="1" t="s">
        <v>10</v>
      </c>
      <c r="F756" s="1">
        <v>0</v>
      </c>
      <c r="G756" s="2">
        <v>16</v>
      </c>
      <c r="H756" s="4" t="str">
        <f t="shared" si="33"/>
        <v/>
      </c>
      <c r="I756" t="str">
        <f t="shared" si="34"/>
        <v>ITA-zan VETRI-16</v>
      </c>
      <c r="J756" t="str">
        <f t="shared" si="35"/>
        <v/>
      </c>
    </row>
    <row r="757" spans="1:10" ht="12.75" customHeight="1" x14ac:dyDescent="0.2">
      <c r="A757" s="1">
        <v>760</v>
      </c>
      <c r="B757" s="1" t="s">
        <v>382</v>
      </c>
      <c r="C757" s="1" t="s">
        <v>8</v>
      </c>
      <c r="D757" s="1" t="s">
        <v>32</v>
      </c>
      <c r="F757" s="1">
        <v>20</v>
      </c>
      <c r="G757" s="2">
        <v>37</v>
      </c>
      <c r="H757" s="4">
        <f t="shared" si="33"/>
        <v>740</v>
      </c>
      <c r="I757" t="str">
        <f t="shared" si="34"/>
        <v>ITA-zan VETRI-37</v>
      </c>
      <c r="J757" t="str">
        <f t="shared" si="35"/>
        <v/>
      </c>
    </row>
    <row r="758" spans="1:10" ht="12.75" customHeight="1" x14ac:dyDescent="0.2">
      <c r="A758" s="1">
        <v>761</v>
      </c>
      <c r="B758" s="1" t="s">
        <v>382</v>
      </c>
      <c r="C758" s="1" t="s">
        <v>8</v>
      </c>
      <c r="D758" s="1" t="s">
        <v>32</v>
      </c>
      <c r="F758" s="1">
        <v>30</v>
      </c>
      <c r="G758" s="2">
        <v>26</v>
      </c>
      <c r="H758" s="4">
        <f t="shared" si="33"/>
        <v>780</v>
      </c>
      <c r="I758" t="str">
        <f t="shared" si="34"/>
        <v>ITA-zan VETRI-26</v>
      </c>
      <c r="J758" t="str">
        <f t="shared" si="35"/>
        <v/>
      </c>
    </row>
    <row r="759" spans="1:10" ht="12.75" customHeight="1" x14ac:dyDescent="0.2">
      <c r="A759" s="1">
        <v>762</v>
      </c>
      <c r="B759" s="1" t="s">
        <v>382</v>
      </c>
      <c r="C759" s="1" t="s">
        <v>8</v>
      </c>
      <c r="D759" s="1" t="s">
        <v>32</v>
      </c>
      <c r="E759" s="1" t="s">
        <v>10</v>
      </c>
      <c r="F759" s="1">
        <v>0</v>
      </c>
      <c r="G759" s="2">
        <v>37</v>
      </c>
      <c r="H759" s="4" t="str">
        <f t="shared" si="33"/>
        <v/>
      </c>
      <c r="I759" t="str">
        <f t="shared" si="34"/>
        <v>ITA-zan VETRI-37</v>
      </c>
      <c r="J759" t="str">
        <f t="shared" si="35"/>
        <v/>
      </c>
    </row>
    <row r="760" spans="1:10" ht="12.75" customHeight="1" x14ac:dyDescent="0.2">
      <c r="A760" s="1">
        <v>763</v>
      </c>
      <c r="B760" s="1" t="s">
        <v>383</v>
      </c>
      <c r="C760" s="1" t="s">
        <v>8</v>
      </c>
      <c r="D760" s="1" t="s">
        <v>43</v>
      </c>
      <c r="E760" s="1" t="s">
        <v>10</v>
      </c>
      <c r="F760" s="1">
        <v>0</v>
      </c>
      <c r="G760" s="2">
        <v>15</v>
      </c>
      <c r="H760" s="4" t="str">
        <f t="shared" si="33"/>
        <v/>
      </c>
      <c r="I760" t="str">
        <f t="shared" si="34"/>
        <v>ITA-zan pin SPA-15</v>
      </c>
      <c r="J760" t="str">
        <f t="shared" si="35"/>
        <v/>
      </c>
    </row>
    <row r="761" spans="1:10" ht="12.75" customHeight="1" x14ac:dyDescent="0.2">
      <c r="A761" s="1">
        <v>764</v>
      </c>
      <c r="B761" s="1" t="s">
        <v>384</v>
      </c>
      <c r="C761" s="1" t="s">
        <v>8</v>
      </c>
      <c r="D761" s="1" t="s">
        <v>50</v>
      </c>
      <c r="F761" s="1">
        <v>30</v>
      </c>
      <c r="G761" s="2">
        <v>39</v>
      </c>
      <c r="H761" s="4">
        <f t="shared" si="33"/>
        <v>1170</v>
      </c>
      <c r="I761" t="str">
        <f t="shared" si="34"/>
        <v>ITA-zan S.R.L.-39</v>
      </c>
      <c r="J761" t="str">
        <f t="shared" si="35"/>
        <v/>
      </c>
    </row>
    <row r="762" spans="1:10" ht="12.75" customHeight="1" x14ac:dyDescent="0.2">
      <c r="A762" s="1">
        <v>765</v>
      </c>
      <c r="B762" s="1" t="s">
        <v>384</v>
      </c>
      <c r="C762" s="1" t="s">
        <v>8</v>
      </c>
      <c r="D762" s="1" t="s">
        <v>50</v>
      </c>
      <c r="F762" s="1">
        <v>20</v>
      </c>
      <c r="G762" s="2">
        <v>37</v>
      </c>
      <c r="H762" s="4">
        <f t="shared" si="33"/>
        <v>740</v>
      </c>
      <c r="I762" t="str">
        <f t="shared" si="34"/>
        <v>ITA-zan S.R.L.-37</v>
      </c>
      <c r="J762" t="str">
        <f t="shared" si="35"/>
        <v/>
      </c>
    </row>
    <row r="763" spans="1:10" ht="12.75" customHeight="1" x14ac:dyDescent="0.2">
      <c r="A763" s="1">
        <v>766</v>
      </c>
      <c r="B763" s="1" t="s">
        <v>384</v>
      </c>
      <c r="C763" s="1" t="s">
        <v>8</v>
      </c>
      <c r="D763" s="1" t="s">
        <v>50</v>
      </c>
      <c r="E763" s="1" t="s">
        <v>10</v>
      </c>
      <c r="F763" s="1">
        <v>0</v>
      </c>
      <c r="G763" s="2">
        <v>30</v>
      </c>
      <c r="H763" s="4" t="str">
        <f t="shared" si="33"/>
        <v/>
      </c>
      <c r="I763" t="str">
        <f t="shared" si="34"/>
        <v>ITA-zan S.R.L.-30</v>
      </c>
      <c r="J763" t="str">
        <f t="shared" si="35"/>
        <v/>
      </c>
    </row>
    <row r="764" spans="1:10" ht="12.75" customHeight="1" x14ac:dyDescent="0.2">
      <c r="A764" s="1">
        <v>767</v>
      </c>
      <c r="B764" s="1" t="s">
        <v>385</v>
      </c>
      <c r="C764" s="1" t="s">
        <v>8</v>
      </c>
      <c r="D764" s="1" t="s">
        <v>50</v>
      </c>
      <c r="F764" s="1">
        <v>20</v>
      </c>
      <c r="G764" s="2">
        <v>22</v>
      </c>
      <c r="H764" s="4">
        <f t="shared" si="33"/>
        <v>440</v>
      </c>
      <c r="I764" t="str">
        <f t="shared" si="34"/>
        <v>ITA-zan S.R.L.-22</v>
      </c>
      <c r="J764" t="str">
        <f t="shared" si="35"/>
        <v/>
      </c>
    </row>
    <row r="765" spans="1:10" ht="12.75" customHeight="1" x14ac:dyDescent="0.2">
      <c r="A765" s="1">
        <v>768</v>
      </c>
      <c r="B765" s="1" t="s">
        <v>386</v>
      </c>
      <c r="C765" s="1" t="s">
        <v>8</v>
      </c>
      <c r="D765" s="1" t="s">
        <v>61</v>
      </c>
      <c r="F765" s="1">
        <v>20</v>
      </c>
      <c r="G765" s="2">
        <v>30</v>
      </c>
      <c r="H765" s="4">
        <f t="shared" si="33"/>
        <v>600</v>
      </c>
      <c r="I765" t="str">
        <f t="shared" si="34"/>
        <v>ITA-zan PAM-30</v>
      </c>
      <c r="J765" t="str">
        <f t="shared" si="35"/>
        <v/>
      </c>
    </row>
    <row r="766" spans="1:10" ht="12.75" customHeight="1" x14ac:dyDescent="0.2">
      <c r="A766" s="1">
        <v>769</v>
      </c>
      <c r="B766" s="1" t="s">
        <v>386</v>
      </c>
      <c r="C766" s="1" t="s">
        <v>8</v>
      </c>
      <c r="D766" s="1" t="s">
        <v>61</v>
      </c>
      <c r="F766" s="1">
        <v>30</v>
      </c>
      <c r="G766" s="2">
        <v>31</v>
      </c>
      <c r="H766" s="4">
        <f t="shared" si="33"/>
        <v>930</v>
      </c>
      <c r="I766" t="str">
        <f t="shared" si="34"/>
        <v>ITA-zan PAM-31</v>
      </c>
      <c r="J766" t="str">
        <f t="shared" si="35"/>
        <v/>
      </c>
    </row>
    <row r="767" spans="1:10" ht="12.75" customHeight="1" x14ac:dyDescent="0.2">
      <c r="A767" s="1">
        <v>770</v>
      </c>
      <c r="B767" s="1" t="s">
        <v>386</v>
      </c>
      <c r="C767" s="1" t="s">
        <v>8</v>
      </c>
      <c r="D767" s="1" t="s">
        <v>61</v>
      </c>
      <c r="E767" s="1" t="s">
        <v>10</v>
      </c>
      <c r="F767" s="1">
        <v>0</v>
      </c>
      <c r="G767" s="2">
        <v>29</v>
      </c>
      <c r="H767" s="4" t="str">
        <f t="shared" si="33"/>
        <v/>
      </c>
      <c r="I767" t="str">
        <f t="shared" si="34"/>
        <v>ITA-zan PAM-29</v>
      </c>
      <c r="J767" t="str">
        <f t="shared" si="35"/>
        <v/>
      </c>
    </row>
    <row r="768" spans="1:10" ht="12.75" customHeight="1" x14ac:dyDescent="0.2">
      <c r="A768" s="1">
        <v>771</v>
      </c>
      <c r="B768" s="1" t="s">
        <v>387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4" t="str">
        <f t="shared" si="33"/>
        <v/>
      </c>
      <c r="I768" t="str">
        <f t="shared" si="34"/>
        <v>ITA-SG-13</v>
      </c>
      <c r="J768" t="str">
        <f t="shared" si="35"/>
        <v/>
      </c>
    </row>
    <row r="769" spans="1:10" ht="12.75" customHeight="1" x14ac:dyDescent="0.2">
      <c r="A769" s="1">
        <v>772</v>
      </c>
      <c r="B769" s="1" t="s">
        <v>387</v>
      </c>
      <c r="C769" s="1" t="s">
        <v>8</v>
      </c>
      <c r="D769" s="1" t="s">
        <v>9</v>
      </c>
      <c r="F769" s="1">
        <v>30</v>
      </c>
      <c r="G769" s="2">
        <v>32</v>
      </c>
      <c r="H769" s="4">
        <f t="shared" si="33"/>
        <v>960</v>
      </c>
      <c r="I769" t="str">
        <f t="shared" si="34"/>
        <v>ITA-SG-32</v>
      </c>
      <c r="J769" t="str">
        <f t="shared" si="35"/>
        <v/>
      </c>
    </row>
    <row r="770" spans="1:10" ht="12.75" customHeight="1" x14ac:dyDescent="0.2">
      <c r="A770" s="1">
        <v>773</v>
      </c>
      <c r="B770" s="1" t="s">
        <v>388</v>
      </c>
      <c r="C770" s="1" t="s">
        <v>8</v>
      </c>
      <c r="D770" s="1" t="s">
        <v>32</v>
      </c>
      <c r="E770" s="1" t="s">
        <v>10</v>
      </c>
      <c r="F770" s="1">
        <v>0</v>
      </c>
      <c r="G770" s="2">
        <v>24</v>
      </c>
      <c r="H770" s="4" t="str">
        <f t="shared" ref="H770:H833" si="36">IF(F770*G770=0,"",F770*G770)</f>
        <v/>
      </c>
      <c r="I770" t="str">
        <f t="shared" ref="I770:I833" si="37">_xlfn.CONCAT(C770,"-",D770,"-",G770)</f>
        <v>ITA-zan VETRI-24</v>
      </c>
      <c r="J770" t="str">
        <f t="shared" ref="J770:J833" si="38">IF(AND(C770="EGY",G770&gt;20),"TROVATO","")</f>
        <v/>
      </c>
    </row>
    <row r="771" spans="1:10" ht="12.75" customHeight="1" x14ac:dyDescent="0.2">
      <c r="A771" s="1">
        <v>774</v>
      </c>
      <c r="B771" s="1" t="s">
        <v>389</v>
      </c>
      <c r="C771" s="1" t="s">
        <v>8</v>
      </c>
      <c r="D771" s="1" t="s">
        <v>93</v>
      </c>
      <c r="E771" s="1" t="s">
        <v>10</v>
      </c>
      <c r="F771" s="1">
        <v>0</v>
      </c>
      <c r="G771" s="2">
        <v>34</v>
      </c>
      <c r="H771" s="4" t="str">
        <f t="shared" si="36"/>
        <v/>
      </c>
      <c r="I771" t="str">
        <f t="shared" si="37"/>
        <v>ITA-zan SPA-34</v>
      </c>
      <c r="J771" t="str">
        <f t="shared" si="38"/>
        <v/>
      </c>
    </row>
    <row r="772" spans="1:10" ht="12.75" customHeight="1" x14ac:dyDescent="0.2">
      <c r="A772" s="1">
        <v>775</v>
      </c>
      <c r="B772" s="1" t="s">
        <v>389</v>
      </c>
      <c r="C772" s="1" t="s">
        <v>8</v>
      </c>
      <c r="D772" s="1" t="s">
        <v>93</v>
      </c>
      <c r="F772" s="1">
        <v>30</v>
      </c>
      <c r="G772" s="2">
        <v>39</v>
      </c>
      <c r="H772" s="4">
        <f t="shared" si="36"/>
        <v>1170</v>
      </c>
      <c r="I772" t="str">
        <f t="shared" si="37"/>
        <v>ITA-zan SPA-39</v>
      </c>
      <c r="J772" t="str">
        <f t="shared" si="38"/>
        <v/>
      </c>
    </row>
    <row r="773" spans="1:10" ht="12.75" customHeight="1" x14ac:dyDescent="0.2">
      <c r="A773" s="1">
        <v>776</v>
      </c>
      <c r="B773" s="1" t="s">
        <v>389</v>
      </c>
      <c r="C773" s="1" t="s">
        <v>8</v>
      </c>
      <c r="D773" s="1" t="s">
        <v>93</v>
      </c>
      <c r="F773" s="1">
        <v>20</v>
      </c>
      <c r="G773" s="2">
        <v>20</v>
      </c>
      <c r="H773" s="4">
        <f t="shared" si="36"/>
        <v>400</v>
      </c>
      <c r="I773" t="str">
        <f t="shared" si="37"/>
        <v>ITA-zan SPA-20</v>
      </c>
      <c r="J773" t="str">
        <f t="shared" si="38"/>
        <v/>
      </c>
    </row>
    <row r="774" spans="1:10" ht="12.75" customHeight="1" x14ac:dyDescent="0.2">
      <c r="A774" s="1">
        <v>777</v>
      </c>
      <c r="B774" s="1" t="s">
        <v>390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4" t="str">
        <f t="shared" si="36"/>
        <v/>
      </c>
      <c r="I774" t="str">
        <f t="shared" si="37"/>
        <v>ITA-SG-17</v>
      </c>
      <c r="J774" t="str">
        <f t="shared" si="38"/>
        <v/>
      </c>
    </row>
    <row r="775" spans="1:10" ht="12.75" customHeight="1" x14ac:dyDescent="0.2">
      <c r="A775" s="1">
        <v>778</v>
      </c>
      <c r="B775" s="1" t="s">
        <v>391</v>
      </c>
      <c r="C775" s="1" t="s">
        <v>8</v>
      </c>
      <c r="D775" s="1" t="s">
        <v>43</v>
      </c>
      <c r="F775" s="1">
        <v>20</v>
      </c>
      <c r="G775" s="2">
        <v>18</v>
      </c>
      <c r="H775" s="4">
        <f t="shared" si="36"/>
        <v>360</v>
      </c>
      <c r="I775" t="str">
        <f t="shared" si="37"/>
        <v>ITA-zan pin SPA-18</v>
      </c>
      <c r="J775" t="str">
        <f t="shared" si="38"/>
        <v/>
      </c>
    </row>
    <row r="776" spans="1:10" ht="12.75" customHeight="1" x14ac:dyDescent="0.2">
      <c r="A776" s="1">
        <v>779</v>
      </c>
      <c r="B776" s="1" t="s">
        <v>391</v>
      </c>
      <c r="C776" s="1" t="s">
        <v>8</v>
      </c>
      <c r="D776" s="1" t="s">
        <v>43</v>
      </c>
      <c r="F776" s="1">
        <v>30</v>
      </c>
      <c r="G776" s="2">
        <v>35</v>
      </c>
      <c r="H776" s="4">
        <f t="shared" si="36"/>
        <v>1050</v>
      </c>
      <c r="I776" t="str">
        <f t="shared" si="37"/>
        <v>ITA-zan pin SPA-35</v>
      </c>
      <c r="J776" t="str">
        <f t="shared" si="38"/>
        <v/>
      </c>
    </row>
    <row r="777" spans="1:10" ht="12.75" customHeight="1" x14ac:dyDescent="0.2">
      <c r="A777" s="1">
        <v>780</v>
      </c>
      <c r="B777" s="1" t="s">
        <v>391</v>
      </c>
      <c r="C777" s="1" t="s">
        <v>8</v>
      </c>
      <c r="D777" s="1" t="s">
        <v>43</v>
      </c>
      <c r="E777" s="1" t="s">
        <v>10</v>
      </c>
      <c r="F777" s="1">
        <v>0</v>
      </c>
      <c r="G777" s="2">
        <v>17</v>
      </c>
      <c r="H777" s="4" t="str">
        <f t="shared" si="36"/>
        <v/>
      </c>
      <c r="I777" t="str">
        <f t="shared" si="37"/>
        <v>ITA-zan pin SPA-17</v>
      </c>
      <c r="J777" t="str">
        <f t="shared" si="38"/>
        <v/>
      </c>
    </row>
    <row r="778" spans="1:10" ht="12.75" customHeight="1" x14ac:dyDescent="0.2">
      <c r="A778" s="1">
        <v>781</v>
      </c>
      <c r="B778" s="1" t="s">
        <v>392</v>
      </c>
      <c r="C778" s="1" t="s">
        <v>8</v>
      </c>
      <c r="D778" s="1" t="s">
        <v>90</v>
      </c>
      <c r="F778" s="1">
        <v>20</v>
      </c>
      <c r="G778" s="2">
        <v>24</v>
      </c>
      <c r="H778" s="4">
        <f t="shared" si="36"/>
        <v>480</v>
      </c>
      <c r="I778" t="str">
        <f t="shared" si="37"/>
        <v>ITA-SG palla S.R.L.-24</v>
      </c>
      <c r="J778" t="str">
        <f t="shared" si="38"/>
        <v/>
      </c>
    </row>
    <row r="779" spans="1:10" ht="12.75" customHeight="1" x14ac:dyDescent="0.2">
      <c r="A779" s="1">
        <v>782</v>
      </c>
      <c r="B779" s="1" t="s">
        <v>393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4" t="str">
        <f t="shared" si="36"/>
        <v/>
      </c>
      <c r="I779" t="str">
        <f t="shared" si="37"/>
        <v>ITA-SG-40</v>
      </c>
      <c r="J779" t="str">
        <f t="shared" si="38"/>
        <v/>
      </c>
    </row>
    <row r="780" spans="1:10" ht="12.75" customHeight="1" x14ac:dyDescent="0.2">
      <c r="A780" s="1">
        <v>783</v>
      </c>
      <c r="B780" s="1" t="s">
        <v>393</v>
      </c>
      <c r="C780" s="1" t="s">
        <v>8</v>
      </c>
      <c r="D780" s="1" t="s">
        <v>9</v>
      </c>
      <c r="F780" s="1">
        <v>30</v>
      </c>
      <c r="G780" s="2">
        <v>25</v>
      </c>
      <c r="H780" s="4">
        <f t="shared" si="36"/>
        <v>750</v>
      </c>
      <c r="I780" t="str">
        <f t="shared" si="37"/>
        <v>ITA-SG-25</v>
      </c>
      <c r="J780" t="str">
        <f t="shared" si="38"/>
        <v/>
      </c>
    </row>
    <row r="781" spans="1:10" ht="12.75" customHeight="1" x14ac:dyDescent="0.2">
      <c r="A781" s="1">
        <v>784</v>
      </c>
      <c r="B781" s="1" t="s">
        <v>394</v>
      </c>
      <c r="C781" s="1" t="s">
        <v>8</v>
      </c>
      <c r="D781" s="1" t="s">
        <v>9</v>
      </c>
      <c r="F781" s="1">
        <v>30</v>
      </c>
      <c r="G781" s="2">
        <v>10</v>
      </c>
      <c r="H781" s="4">
        <f t="shared" si="36"/>
        <v>300</v>
      </c>
      <c r="I781" t="str">
        <f t="shared" si="37"/>
        <v>ITA-SG-10</v>
      </c>
      <c r="J781" t="str">
        <f t="shared" si="38"/>
        <v/>
      </c>
    </row>
    <row r="782" spans="1:10" ht="12.75" customHeight="1" x14ac:dyDescent="0.2">
      <c r="A782" s="1">
        <v>785</v>
      </c>
      <c r="B782" s="1" t="s">
        <v>394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4" t="str">
        <f t="shared" si="36"/>
        <v/>
      </c>
      <c r="I782" t="str">
        <f t="shared" si="37"/>
        <v>ITA-SG-39</v>
      </c>
      <c r="J782" t="str">
        <f t="shared" si="38"/>
        <v/>
      </c>
    </row>
    <row r="783" spans="1:10" ht="12.75" customHeight="1" x14ac:dyDescent="0.2">
      <c r="A783" s="1">
        <v>786</v>
      </c>
      <c r="B783" s="1" t="s">
        <v>395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4" t="str">
        <f t="shared" si="36"/>
        <v/>
      </c>
      <c r="I783" t="str">
        <f t="shared" si="37"/>
        <v>ITA-SG-17</v>
      </c>
      <c r="J783" t="str">
        <f t="shared" si="38"/>
        <v/>
      </c>
    </row>
    <row r="784" spans="1:10" ht="12.75" customHeight="1" x14ac:dyDescent="0.2">
      <c r="A784" s="1">
        <v>787</v>
      </c>
      <c r="B784" s="1" t="s">
        <v>396</v>
      </c>
      <c r="C784" s="1" t="s">
        <v>8</v>
      </c>
      <c r="D784" s="1" t="s">
        <v>9</v>
      </c>
      <c r="F784" s="1">
        <v>20</v>
      </c>
      <c r="G784" s="2">
        <v>10</v>
      </c>
      <c r="H784" s="4">
        <f t="shared" si="36"/>
        <v>200</v>
      </c>
      <c r="I784" t="str">
        <f t="shared" si="37"/>
        <v>ITA-SG-10</v>
      </c>
      <c r="J784" t="str">
        <f t="shared" si="38"/>
        <v/>
      </c>
    </row>
    <row r="785" spans="1:10" ht="12.75" customHeight="1" x14ac:dyDescent="0.2">
      <c r="A785" s="1">
        <v>788</v>
      </c>
      <c r="B785" s="1" t="s">
        <v>396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4" t="str">
        <f t="shared" si="36"/>
        <v/>
      </c>
      <c r="I785" t="str">
        <f t="shared" si="37"/>
        <v>ITA-SG-35</v>
      </c>
      <c r="J785" t="str">
        <f t="shared" si="38"/>
        <v/>
      </c>
    </row>
    <row r="786" spans="1:10" ht="12.75" customHeight="1" x14ac:dyDescent="0.2">
      <c r="A786" s="1">
        <v>789</v>
      </c>
      <c r="B786" s="1" t="s">
        <v>396</v>
      </c>
      <c r="C786" s="1" t="s">
        <v>8</v>
      </c>
      <c r="D786" s="1" t="s">
        <v>9</v>
      </c>
      <c r="F786" s="1">
        <v>30</v>
      </c>
      <c r="G786" s="2">
        <v>11</v>
      </c>
      <c r="H786" s="4">
        <f t="shared" si="36"/>
        <v>330</v>
      </c>
      <c r="I786" t="str">
        <f t="shared" si="37"/>
        <v>ITA-SG-11</v>
      </c>
      <c r="J786" t="str">
        <f t="shared" si="38"/>
        <v/>
      </c>
    </row>
    <row r="787" spans="1:10" ht="12.75" customHeight="1" x14ac:dyDescent="0.2">
      <c r="A787" s="1">
        <v>790</v>
      </c>
      <c r="B787" s="1" t="s">
        <v>396</v>
      </c>
      <c r="C787" s="1" t="s">
        <v>8</v>
      </c>
      <c r="D787" s="1" t="s">
        <v>9</v>
      </c>
      <c r="F787" s="1">
        <v>20</v>
      </c>
      <c r="G787" s="2">
        <v>34</v>
      </c>
      <c r="H787" s="4">
        <f t="shared" si="36"/>
        <v>680</v>
      </c>
      <c r="I787" t="str">
        <f t="shared" si="37"/>
        <v>ITA-SG-34</v>
      </c>
      <c r="J787" t="str">
        <f t="shared" si="38"/>
        <v/>
      </c>
    </row>
    <row r="788" spans="1:10" ht="12.75" customHeight="1" x14ac:dyDescent="0.2">
      <c r="A788" s="1">
        <v>791</v>
      </c>
      <c r="B788" s="1" t="s">
        <v>397</v>
      </c>
      <c r="C788" s="1" t="s">
        <v>8</v>
      </c>
      <c r="D788" s="1" t="s">
        <v>32</v>
      </c>
      <c r="F788" s="1">
        <v>30</v>
      </c>
      <c r="G788" s="2">
        <v>22</v>
      </c>
      <c r="H788" s="4">
        <f t="shared" si="36"/>
        <v>660</v>
      </c>
      <c r="I788" t="str">
        <f t="shared" si="37"/>
        <v>ITA-zan VETRI-22</v>
      </c>
      <c r="J788" t="str">
        <f t="shared" si="38"/>
        <v/>
      </c>
    </row>
    <row r="789" spans="1:10" ht="12.75" customHeight="1" x14ac:dyDescent="0.2">
      <c r="A789" s="1">
        <v>792</v>
      </c>
      <c r="B789" s="1" t="s">
        <v>397</v>
      </c>
      <c r="C789" s="1" t="s">
        <v>8</v>
      </c>
      <c r="D789" s="1" t="s">
        <v>32</v>
      </c>
      <c r="E789" s="1" t="s">
        <v>10</v>
      </c>
      <c r="F789" s="1">
        <v>0</v>
      </c>
      <c r="G789" s="2">
        <v>16</v>
      </c>
      <c r="H789" s="4" t="str">
        <f t="shared" si="36"/>
        <v/>
      </c>
      <c r="I789" t="str">
        <f t="shared" si="37"/>
        <v>ITA-zan VETRI-16</v>
      </c>
      <c r="J789" t="str">
        <f t="shared" si="38"/>
        <v/>
      </c>
    </row>
    <row r="790" spans="1:10" ht="12.75" customHeight="1" x14ac:dyDescent="0.2">
      <c r="A790" s="1">
        <v>793</v>
      </c>
      <c r="B790" s="1" t="s">
        <v>397</v>
      </c>
      <c r="C790" s="1" t="s">
        <v>8</v>
      </c>
      <c r="D790" s="1" t="s">
        <v>32</v>
      </c>
      <c r="F790" s="1">
        <v>20</v>
      </c>
      <c r="G790" s="2">
        <v>31</v>
      </c>
      <c r="H790" s="4">
        <f t="shared" si="36"/>
        <v>620</v>
      </c>
      <c r="I790" t="str">
        <f t="shared" si="37"/>
        <v>ITA-zan VETRI-31</v>
      </c>
      <c r="J790" t="str">
        <f t="shared" si="38"/>
        <v/>
      </c>
    </row>
    <row r="791" spans="1:10" ht="12.75" customHeight="1" x14ac:dyDescent="0.2">
      <c r="A791" s="1">
        <v>794</v>
      </c>
      <c r="B791" s="1" t="s">
        <v>398</v>
      </c>
      <c r="C791" s="1" t="s">
        <v>8</v>
      </c>
      <c r="D791" s="1" t="s">
        <v>61</v>
      </c>
      <c r="F791" s="1">
        <v>30</v>
      </c>
      <c r="G791" s="2">
        <v>17</v>
      </c>
      <c r="H791" s="4">
        <f t="shared" si="36"/>
        <v>510</v>
      </c>
      <c r="I791" t="str">
        <f t="shared" si="37"/>
        <v>ITA-zan PAM-17</v>
      </c>
      <c r="J791" t="str">
        <f t="shared" si="38"/>
        <v/>
      </c>
    </row>
    <row r="792" spans="1:10" ht="12.75" customHeight="1" x14ac:dyDescent="0.2">
      <c r="A792" s="1">
        <v>795</v>
      </c>
      <c r="B792" s="1" t="s">
        <v>398</v>
      </c>
      <c r="C792" s="1" t="s">
        <v>8</v>
      </c>
      <c r="D792" s="1" t="s">
        <v>61</v>
      </c>
      <c r="F792" s="1">
        <v>20</v>
      </c>
      <c r="G792" s="2">
        <v>28</v>
      </c>
      <c r="H792" s="4">
        <f t="shared" si="36"/>
        <v>560</v>
      </c>
      <c r="I792" t="str">
        <f t="shared" si="37"/>
        <v>ITA-zan PAM-28</v>
      </c>
      <c r="J792" t="str">
        <f t="shared" si="38"/>
        <v/>
      </c>
    </row>
    <row r="793" spans="1:10" ht="12.75" customHeight="1" x14ac:dyDescent="0.2">
      <c r="A793" s="1">
        <v>796</v>
      </c>
      <c r="B793" s="1" t="s">
        <v>398</v>
      </c>
      <c r="C793" s="1" t="s">
        <v>8</v>
      </c>
      <c r="D793" s="1" t="s">
        <v>61</v>
      </c>
      <c r="E793" s="1" t="s">
        <v>10</v>
      </c>
      <c r="F793" s="1">
        <v>0</v>
      </c>
      <c r="G793" s="2">
        <v>29</v>
      </c>
      <c r="H793" s="4" t="str">
        <f t="shared" si="36"/>
        <v/>
      </c>
      <c r="I793" t="str">
        <f t="shared" si="37"/>
        <v>ITA-zan PAM-29</v>
      </c>
      <c r="J793" t="str">
        <f t="shared" si="38"/>
        <v/>
      </c>
    </row>
    <row r="794" spans="1:10" ht="12.75" customHeight="1" x14ac:dyDescent="0.2">
      <c r="A794" s="1">
        <v>797</v>
      </c>
      <c r="B794" s="1" t="s">
        <v>399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4" t="str">
        <f t="shared" si="36"/>
        <v/>
      </c>
      <c r="I794" t="str">
        <f t="shared" si="37"/>
        <v>ITA-SG-33</v>
      </c>
      <c r="J794" t="str">
        <f t="shared" si="38"/>
        <v/>
      </c>
    </row>
    <row r="795" spans="1:10" ht="12.75" customHeight="1" x14ac:dyDescent="0.2">
      <c r="A795" s="1">
        <v>798</v>
      </c>
      <c r="B795" s="1" t="s">
        <v>399</v>
      </c>
      <c r="C795" s="1" t="s">
        <v>8</v>
      </c>
      <c r="D795" s="1" t="s">
        <v>9</v>
      </c>
      <c r="F795" s="1">
        <v>30</v>
      </c>
      <c r="G795" s="2">
        <v>33</v>
      </c>
      <c r="H795" s="4">
        <f t="shared" si="36"/>
        <v>990</v>
      </c>
      <c r="I795" t="str">
        <f t="shared" si="37"/>
        <v>ITA-SG-33</v>
      </c>
      <c r="J795" t="str">
        <f t="shared" si="38"/>
        <v/>
      </c>
    </row>
    <row r="796" spans="1:10" ht="12.75" customHeight="1" x14ac:dyDescent="0.2">
      <c r="A796" s="1">
        <v>799</v>
      </c>
      <c r="B796" s="1" t="s">
        <v>400</v>
      </c>
      <c r="C796" s="1" t="s">
        <v>8</v>
      </c>
      <c r="D796" s="1" t="s">
        <v>9</v>
      </c>
      <c r="F796" s="1">
        <v>30</v>
      </c>
      <c r="G796" s="2">
        <v>19</v>
      </c>
      <c r="H796" s="4">
        <f t="shared" si="36"/>
        <v>570</v>
      </c>
      <c r="I796" t="str">
        <f t="shared" si="37"/>
        <v>ITA-SG-19</v>
      </c>
      <c r="J796" t="str">
        <f t="shared" si="38"/>
        <v/>
      </c>
    </row>
    <row r="797" spans="1:10" ht="12.75" customHeight="1" x14ac:dyDescent="0.2">
      <c r="A797" s="1">
        <v>800</v>
      </c>
      <c r="B797" s="1" t="s">
        <v>400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4" t="str">
        <f t="shared" si="36"/>
        <v/>
      </c>
      <c r="I797" t="str">
        <f t="shared" si="37"/>
        <v>ITA-SG-32</v>
      </c>
      <c r="J797" t="str">
        <f t="shared" si="38"/>
        <v/>
      </c>
    </row>
    <row r="798" spans="1:10" ht="12.75" customHeight="1" x14ac:dyDescent="0.2">
      <c r="A798" s="1">
        <v>801</v>
      </c>
      <c r="B798" s="1" t="s">
        <v>401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4" t="str">
        <f t="shared" si="36"/>
        <v/>
      </c>
      <c r="I798" t="str">
        <f t="shared" si="37"/>
        <v>ITA-SG-14</v>
      </c>
      <c r="J798" t="str">
        <f t="shared" si="38"/>
        <v/>
      </c>
    </row>
    <row r="799" spans="1:10" ht="12.75" customHeight="1" x14ac:dyDescent="0.2">
      <c r="A799" s="1">
        <v>802</v>
      </c>
      <c r="B799" s="1" t="s">
        <v>402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4" t="str">
        <f t="shared" si="36"/>
        <v/>
      </c>
      <c r="I799" t="str">
        <f t="shared" si="37"/>
        <v>ITA-SG-34</v>
      </c>
      <c r="J799" t="str">
        <f t="shared" si="38"/>
        <v/>
      </c>
    </row>
    <row r="800" spans="1:10" ht="12.75" customHeight="1" x14ac:dyDescent="0.2">
      <c r="A800" s="1">
        <v>803</v>
      </c>
      <c r="B800" s="1" t="s">
        <v>402</v>
      </c>
      <c r="C800" s="1" t="s">
        <v>8</v>
      </c>
      <c r="D800" s="1" t="s">
        <v>9</v>
      </c>
      <c r="F800" s="1">
        <v>30</v>
      </c>
      <c r="G800" s="2">
        <v>32</v>
      </c>
      <c r="H800" s="4">
        <f t="shared" si="36"/>
        <v>960</v>
      </c>
      <c r="I800" t="str">
        <f t="shared" si="37"/>
        <v>ITA-SG-32</v>
      </c>
      <c r="J800" t="str">
        <f t="shared" si="38"/>
        <v/>
      </c>
    </row>
    <row r="801" spans="1:10" ht="12.75" customHeight="1" x14ac:dyDescent="0.2">
      <c r="A801" s="1">
        <v>804</v>
      </c>
      <c r="B801" s="1" t="s">
        <v>403</v>
      </c>
      <c r="C801" s="1" t="s">
        <v>8</v>
      </c>
      <c r="D801" s="1" t="s">
        <v>90</v>
      </c>
      <c r="E801" s="1" t="s">
        <v>10</v>
      </c>
      <c r="F801" s="1">
        <v>0</v>
      </c>
      <c r="G801" s="2">
        <v>32</v>
      </c>
      <c r="H801" s="4" t="str">
        <f t="shared" si="36"/>
        <v/>
      </c>
      <c r="I801" t="str">
        <f t="shared" si="37"/>
        <v>ITA-SG palla S.R.L.-32</v>
      </c>
      <c r="J801" t="str">
        <f t="shared" si="38"/>
        <v/>
      </c>
    </row>
    <row r="802" spans="1:10" ht="12.75" customHeight="1" x14ac:dyDescent="0.2">
      <c r="A802" s="1">
        <v>805</v>
      </c>
      <c r="B802" s="1" t="s">
        <v>403</v>
      </c>
      <c r="C802" s="1" t="s">
        <v>8</v>
      </c>
      <c r="D802" s="1" t="s">
        <v>90</v>
      </c>
      <c r="F802" s="1">
        <v>30</v>
      </c>
      <c r="G802" s="2">
        <v>16</v>
      </c>
      <c r="H802" s="4">
        <f t="shared" si="36"/>
        <v>480</v>
      </c>
      <c r="I802" t="str">
        <f t="shared" si="37"/>
        <v>ITA-SG palla S.R.L.-16</v>
      </c>
      <c r="J802" t="str">
        <f t="shared" si="38"/>
        <v/>
      </c>
    </row>
    <row r="803" spans="1:10" ht="12.75" customHeight="1" x14ac:dyDescent="0.2">
      <c r="A803" s="1">
        <v>806</v>
      </c>
      <c r="B803" s="1" t="s">
        <v>403</v>
      </c>
      <c r="C803" s="1" t="s">
        <v>8</v>
      </c>
      <c r="D803" s="1" t="s">
        <v>90</v>
      </c>
      <c r="F803" s="1">
        <v>20</v>
      </c>
      <c r="G803" s="2">
        <v>20</v>
      </c>
      <c r="H803" s="4">
        <f t="shared" si="36"/>
        <v>400</v>
      </c>
      <c r="I803" t="str">
        <f t="shared" si="37"/>
        <v>ITA-SG palla S.R.L.-20</v>
      </c>
      <c r="J803" t="str">
        <f t="shared" si="38"/>
        <v/>
      </c>
    </row>
    <row r="804" spans="1:10" ht="12.75" customHeight="1" x14ac:dyDescent="0.2">
      <c r="A804" s="1">
        <v>807</v>
      </c>
      <c r="B804" s="1" t="s">
        <v>404</v>
      </c>
      <c r="C804" s="1" t="s">
        <v>8</v>
      </c>
      <c r="D804" s="1" t="s">
        <v>71</v>
      </c>
      <c r="E804" s="1" t="s">
        <v>10</v>
      </c>
      <c r="F804" s="1">
        <v>0</v>
      </c>
      <c r="G804" s="2">
        <v>38</v>
      </c>
      <c r="H804" s="4" t="str">
        <f t="shared" si="36"/>
        <v/>
      </c>
      <c r="I804" t="str">
        <f t="shared" si="37"/>
        <v>ITA-lollo SRL-38</v>
      </c>
      <c r="J804" t="str">
        <f t="shared" si="38"/>
        <v/>
      </c>
    </row>
    <row r="805" spans="1:10" ht="12.75" customHeight="1" x14ac:dyDescent="0.2">
      <c r="A805" s="1">
        <v>808</v>
      </c>
      <c r="B805" s="1" t="s">
        <v>405</v>
      </c>
      <c r="C805" s="1" t="s">
        <v>8</v>
      </c>
      <c r="D805" s="1" t="s">
        <v>9</v>
      </c>
      <c r="F805" s="1">
        <v>30</v>
      </c>
      <c r="G805" s="2">
        <v>35</v>
      </c>
      <c r="H805" s="4">
        <f t="shared" si="36"/>
        <v>1050</v>
      </c>
      <c r="I805" t="str">
        <f t="shared" si="37"/>
        <v>ITA-SG-35</v>
      </c>
      <c r="J805" t="str">
        <f t="shared" si="38"/>
        <v/>
      </c>
    </row>
    <row r="806" spans="1:10" ht="12.75" customHeight="1" x14ac:dyDescent="0.2">
      <c r="A806" s="1">
        <v>809</v>
      </c>
      <c r="B806" s="1" t="s">
        <v>405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4" t="str">
        <f t="shared" si="36"/>
        <v/>
      </c>
      <c r="I806" t="str">
        <f t="shared" si="37"/>
        <v>ITA-SG-38</v>
      </c>
      <c r="J806" t="str">
        <f t="shared" si="38"/>
        <v/>
      </c>
    </row>
    <row r="807" spans="1:10" ht="12.75" customHeight="1" x14ac:dyDescent="0.2">
      <c r="A807" s="1">
        <v>810</v>
      </c>
      <c r="B807" s="1" t="s">
        <v>405</v>
      </c>
      <c r="C807" s="1" t="s">
        <v>8</v>
      </c>
      <c r="D807" s="1" t="s">
        <v>9</v>
      </c>
      <c r="F807" s="1">
        <v>20</v>
      </c>
      <c r="G807" s="2">
        <v>22</v>
      </c>
      <c r="H807" s="4">
        <f t="shared" si="36"/>
        <v>440</v>
      </c>
      <c r="I807" t="str">
        <f t="shared" si="37"/>
        <v>ITA-SG-22</v>
      </c>
      <c r="J807" t="str">
        <f t="shared" si="38"/>
        <v/>
      </c>
    </row>
    <row r="808" spans="1:10" ht="12.75" customHeight="1" x14ac:dyDescent="0.2">
      <c r="A808" s="1">
        <v>811</v>
      </c>
      <c r="B808" s="1" t="s">
        <v>405</v>
      </c>
      <c r="C808" s="1" t="s">
        <v>8</v>
      </c>
      <c r="D808" s="1" t="s">
        <v>9</v>
      </c>
      <c r="F808" s="1">
        <v>20</v>
      </c>
      <c r="G808" s="2">
        <v>12</v>
      </c>
      <c r="H808" s="4">
        <f t="shared" si="36"/>
        <v>240</v>
      </c>
      <c r="I808" t="str">
        <f t="shared" si="37"/>
        <v>ITA-SG-12</v>
      </c>
      <c r="J808" t="str">
        <f t="shared" si="38"/>
        <v/>
      </c>
    </row>
    <row r="809" spans="1:10" ht="12.75" customHeight="1" x14ac:dyDescent="0.2">
      <c r="A809" s="1">
        <v>812</v>
      </c>
      <c r="B809" s="1" t="s">
        <v>406</v>
      </c>
      <c r="C809" s="1" t="s">
        <v>8</v>
      </c>
      <c r="D809" s="1" t="s">
        <v>9</v>
      </c>
      <c r="F809" s="1">
        <v>20</v>
      </c>
      <c r="G809" s="2">
        <v>25</v>
      </c>
      <c r="H809" s="4">
        <f t="shared" si="36"/>
        <v>500</v>
      </c>
      <c r="I809" t="str">
        <f t="shared" si="37"/>
        <v>ITA-SG-25</v>
      </c>
      <c r="J809" t="str">
        <f t="shared" si="38"/>
        <v/>
      </c>
    </row>
    <row r="810" spans="1:10" ht="12.75" customHeight="1" x14ac:dyDescent="0.2">
      <c r="A810" s="1">
        <v>813</v>
      </c>
      <c r="B810" s="1" t="s">
        <v>406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4" t="str">
        <f t="shared" si="36"/>
        <v/>
      </c>
      <c r="I810" t="str">
        <f t="shared" si="37"/>
        <v>ITA-SG-33</v>
      </c>
      <c r="J810" t="str">
        <f t="shared" si="38"/>
        <v/>
      </c>
    </row>
    <row r="811" spans="1:10" ht="12.75" customHeight="1" x14ac:dyDescent="0.2">
      <c r="A811" s="1">
        <v>814</v>
      </c>
      <c r="B811" s="1" t="s">
        <v>407</v>
      </c>
      <c r="C811" s="1" t="s">
        <v>8</v>
      </c>
      <c r="D811" s="1" t="s">
        <v>43</v>
      </c>
      <c r="F811" s="1">
        <v>30</v>
      </c>
      <c r="G811" s="2">
        <v>16</v>
      </c>
      <c r="H811" s="4">
        <f t="shared" si="36"/>
        <v>480</v>
      </c>
      <c r="I811" t="str">
        <f t="shared" si="37"/>
        <v>ITA-zan pin SPA-16</v>
      </c>
      <c r="J811" t="str">
        <f t="shared" si="38"/>
        <v/>
      </c>
    </row>
    <row r="812" spans="1:10" ht="12.75" customHeight="1" x14ac:dyDescent="0.2">
      <c r="A812" s="1">
        <v>815</v>
      </c>
      <c r="B812" s="1" t="s">
        <v>407</v>
      </c>
      <c r="C812" s="1" t="s">
        <v>8</v>
      </c>
      <c r="D812" s="1" t="s">
        <v>43</v>
      </c>
      <c r="E812" s="1" t="s">
        <v>10</v>
      </c>
      <c r="F812" s="1">
        <v>0</v>
      </c>
      <c r="G812" s="2">
        <v>15</v>
      </c>
      <c r="H812" s="4" t="str">
        <f t="shared" si="36"/>
        <v/>
      </c>
      <c r="I812" t="str">
        <f t="shared" si="37"/>
        <v>ITA-zan pin SPA-15</v>
      </c>
      <c r="J812" t="str">
        <f t="shared" si="38"/>
        <v/>
      </c>
    </row>
    <row r="813" spans="1:10" ht="12.75" customHeight="1" x14ac:dyDescent="0.2">
      <c r="A813" s="1">
        <v>816</v>
      </c>
      <c r="B813" s="1" t="s">
        <v>407</v>
      </c>
      <c r="C813" s="1" t="s">
        <v>8</v>
      </c>
      <c r="D813" s="1" t="s">
        <v>43</v>
      </c>
      <c r="F813" s="1">
        <v>20</v>
      </c>
      <c r="G813" s="2">
        <v>14</v>
      </c>
      <c r="H813" s="4">
        <f t="shared" si="36"/>
        <v>280</v>
      </c>
      <c r="I813" t="str">
        <f t="shared" si="37"/>
        <v>ITA-zan pin SPA-14</v>
      </c>
      <c r="J813" t="str">
        <f t="shared" si="38"/>
        <v/>
      </c>
    </row>
    <row r="814" spans="1:10" ht="12.75" customHeight="1" x14ac:dyDescent="0.2">
      <c r="A814" s="1">
        <v>817</v>
      </c>
      <c r="B814" s="1" t="s">
        <v>408</v>
      </c>
      <c r="C814" s="1" t="s">
        <v>8</v>
      </c>
      <c r="D814" s="1" t="s">
        <v>9</v>
      </c>
      <c r="F814" s="1">
        <v>20</v>
      </c>
      <c r="G814" s="2">
        <v>26</v>
      </c>
      <c r="H814" s="4">
        <f t="shared" si="36"/>
        <v>520</v>
      </c>
      <c r="I814" t="str">
        <f t="shared" si="37"/>
        <v>ITA-SG-26</v>
      </c>
      <c r="J814" t="str">
        <f t="shared" si="38"/>
        <v/>
      </c>
    </row>
    <row r="815" spans="1:10" ht="12.75" customHeight="1" x14ac:dyDescent="0.2">
      <c r="A815" s="1">
        <v>818</v>
      </c>
      <c r="B815" s="1" t="s">
        <v>408</v>
      </c>
      <c r="C815" s="1" t="s">
        <v>8</v>
      </c>
      <c r="D815" s="1" t="s">
        <v>9</v>
      </c>
      <c r="F815" s="1">
        <v>30</v>
      </c>
      <c r="G815" s="2">
        <v>33</v>
      </c>
      <c r="H815" s="4">
        <f t="shared" si="36"/>
        <v>990</v>
      </c>
      <c r="I815" t="str">
        <f t="shared" si="37"/>
        <v>ITA-SG-33</v>
      </c>
      <c r="J815" t="str">
        <f t="shared" si="38"/>
        <v/>
      </c>
    </row>
    <row r="816" spans="1:10" ht="12.75" customHeight="1" x14ac:dyDescent="0.2">
      <c r="A816" s="1">
        <v>819</v>
      </c>
      <c r="B816" s="1" t="s">
        <v>408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4" t="str">
        <f t="shared" si="36"/>
        <v/>
      </c>
      <c r="I816" t="str">
        <f t="shared" si="37"/>
        <v>ITA-SG-34</v>
      </c>
      <c r="J816" t="str">
        <f t="shared" si="38"/>
        <v/>
      </c>
    </row>
    <row r="817" spans="1:10" ht="12.75" customHeight="1" x14ac:dyDescent="0.2">
      <c r="A817" s="1">
        <v>820</v>
      </c>
      <c r="B817" s="1" t="s">
        <v>408</v>
      </c>
      <c r="C817" s="1" t="s">
        <v>8</v>
      </c>
      <c r="D817" s="1" t="s">
        <v>9</v>
      </c>
      <c r="F817" s="1">
        <v>20</v>
      </c>
      <c r="G817" s="2">
        <v>24</v>
      </c>
      <c r="H817" s="4">
        <f t="shared" si="36"/>
        <v>480</v>
      </c>
      <c r="I817" t="str">
        <f t="shared" si="37"/>
        <v>ITA-SG-24</v>
      </c>
      <c r="J817" t="str">
        <f t="shared" si="38"/>
        <v/>
      </c>
    </row>
    <row r="818" spans="1:10" ht="12.75" customHeight="1" x14ac:dyDescent="0.2">
      <c r="A818" s="1">
        <v>821</v>
      </c>
      <c r="B818" s="1" t="s">
        <v>409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4" t="str">
        <f t="shared" si="36"/>
        <v/>
      </c>
      <c r="I818" t="str">
        <f t="shared" si="37"/>
        <v>ITA-SG-30</v>
      </c>
      <c r="J818" t="str">
        <f t="shared" si="38"/>
        <v/>
      </c>
    </row>
    <row r="819" spans="1:10" ht="12.75" customHeight="1" x14ac:dyDescent="0.2">
      <c r="A819" s="1">
        <v>822</v>
      </c>
      <c r="B819" s="1" t="s">
        <v>409</v>
      </c>
      <c r="C819" s="1" t="s">
        <v>8</v>
      </c>
      <c r="D819" s="1" t="s">
        <v>9</v>
      </c>
      <c r="F819" s="1">
        <v>20</v>
      </c>
      <c r="G819" s="2">
        <v>23</v>
      </c>
      <c r="H819" s="4">
        <f t="shared" si="36"/>
        <v>460</v>
      </c>
      <c r="I819" t="str">
        <f t="shared" si="37"/>
        <v>ITA-SG-23</v>
      </c>
      <c r="J819" t="str">
        <f t="shared" si="38"/>
        <v/>
      </c>
    </row>
    <row r="820" spans="1:10" ht="12.75" customHeight="1" x14ac:dyDescent="0.2">
      <c r="A820" s="1">
        <v>823</v>
      </c>
      <c r="B820" s="1" t="s">
        <v>409</v>
      </c>
      <c r="C820" s="1" t="s">
        <v>8</v>
      </c>
      <c r="D820" s="1" t="s">
        <v>9</v>
      </c>
      <c r="F820" s="1">
        <v>30</v>
      </c>
      <c r="G820" s="2">
        <v>18</v>
      </c>
      <c r="H820" s="4">
        <f t="shared" si="36"/>
        <v>540</v>
      </c>
      <c r="I820" t="str">
        <f t="shared" si="37"/>
        <v>ITA-SG-18</v>
      </c>
      <c r="J820" t="str">
        <f t="shared" si="38"/>
        <v/>
      </c>
    </row>
    <row r="821" spans="1:10" ht="12.75" customHeight="1" x14ac:dyDescent="0.2">
      <c r="A821" s="1">
        <v>824</v>
      </c>
      <c r="B821" s="1" t="s">
        <v>410</v>
      </c>
      <c r="C821" s="1" t="s">
        <v>8</v>
      </c>
      <c r="D821" s="1" t="s">
        <v>61</v>
      </c>
      <c r="F821" s="1">
        <v>20</v>
      </c>
      <c r="G821" s="2">
        <v>36</v>
      </c>
      <c r="H821" s="4">
        <f t="shared" si="36"/>
        <v>720</v>
      </c>
      <c r="I821" t="str">
        <f t="shared" si="37"/>
        <v>ITA-zan PAM-36</v>
      </c>
      <c r="J821" t="str">
        <f t="shared" si="38"/>
        <v/>
      </c>
    </row>
    <row r="822" spans="1:10" ht="12.75" customHeight="1" x14ac:dyDescent="0.2">
      <c r="A822" s="1">
        <v>825</v>
      </c>
      <c r="B822" s="1" t="s">
        <v>410</v>
      </c>
      <c r="C822" s="1" t="s">
        <v>8</v>
      </c>
      <c r="D822" s="1" t="s">
        <v>61</v>
      </c>
      <c r="E822" s="1" t="s">
        <v>10</v>
      </c>
      <c r="F822" s="1">
        <v>0</v>
      </c>
      <c r="G822" s="2">
        <v>21</v>
      </c>
      <c r="H822" s="4" t="str">
        <f t="shared" si="36"/>
        <v/>
      </c>
      <c r="I822" t="str">
        <f t="shared" si="37"/>
        <v>ITA-zan PAM-21</v>
      </c>
      <c r="J822" t="str">
        <f t="shared" si="38"/>
        <v/>
      </c>
    </row>
    <row r="823" spans="1:10" ht="12.75" customHeight="1" x14ac:dyDescent="0.2">
      <c r="A823" s="1">
        <v>826</v>
      </c>
      <c r="B823" s="1" t="s">
        <v>410</v>
      </c>
      <c r="C823" s="1" t="s">
        <v>8</v>
      </c>
      <c r="D823" s="1" t="s">
        <v>61</v>
      </c>
      <c r="F823" s="1">
        <v>30</v>
      </c>
      <c r="G823" s="2">
        <v>15</v>
      </c>
      <c r="H823" s="4">
        <f t="shared" si="36"/>
        <v>450</v>
      </c>
      <c r="I823" t="str">
        <f t="shared" si="37"/>
        <v>ITA-zan PAM-15</v>
      </c>
      <c r="J823" t="str">
        <f t="shared" si="38"/>
        <v/>
      </c>
    </row>
    <row r="824" spans="1:10" ht="12.75" customHeight="1" x14ac:dyDescent="0.2">
      <c r="A824" s="1">
        <v>827</v>
      </c>
      <c r="B824" s="1" t="s">
        <v>411</v>
      </c>
      <c r="C824" s="1" t="s">
        <v>8</v>
      </c>
      <c r="D824" s="1" t="s">
        <v>43</v>
      </c>
      <c r="E824" s="1" t="s">
        <v>10</v>
      </c>
      <c r="F824" s="1">
        <v>0</v>
      </c>
      <c r="G824" s="2">
        <v>21</v>
      </c>
      <c r="H824" s="4" t="str">
        <f t="shared" si="36"/>
        <v/>
      </c>
      <c r="I824" t="str">
        <f t="shared" si="37"/>
        <v>ITA-zan pin SPA-21</v>
      </c>
      <c r="J824" t="str">
        <f t="shared" si="38"/>
        <v/>
      </c>
    </row>
    <row r="825" spans="1:10" ht="12.75" customHeight="1" x14ac:dyDescent="0.2">
      <c r="A825" s="1">
        <v>828</v>
      </c>
      <c r="B825" s="1" t="s">
        <v>411</v>
      </c>
      <c r="C825" s="1" t="s">
        <v>8</v>
      </c>
      <c r="D825" s="1" t="s">
        <v>43</v>
      </c>
      <c r="F825" s="1">
        <v>30</v>
      </c>
      <c r="G825" s="2">
        <v>23</v>
      </c>
      <c r="H825" s="4">
        <f t="shared" si="36"/>
        <v>690</v>
      </c>
      <c r="I825" t="str">
        <f t="shared" si="37"/>
        <v>ITA-zan pin SPA-23</v>
      </c>
      <c r="J825" t="str">
        <f t="shared" si="38"/>
        <v/>
      </c>
    </row>
    <row r="826" spans="1:10" ht="12.75" customHeight="1" x14ac:dyDescent="0.2">
      <c r="A826" s="1">
        <v>829</v>
      </c>
      <c r="B826" s="1" t="s">
        <v>412</v>
      </c>
      <c r="C826" s="1" t="s">
        <v>8</v>
      </c>
      <c r="D826" s="1" t="s">
        <v>32</v>
      </c>
      <c r="E826" s="1" t="s">
        <v>10</v>
      </c>
      <c r="F826" s="1">
        <v>0</v>
      </c>
      <c r="G826" s="2">
        <v>24</v>
      </c>
      <c r="H826" s="4" t="str">
        <f t="shared" si="36"/>
        <v/>
      </c>
      <c r="I826" t="str">
        <f t="shared" si="37"/>
        <v>ITA-zan VETRI-24</v>
      </c>
      <c r="J826" t="str">
        <f t="shared" si="38"/>
        <v/>
      </c>
    </row>
    <row r="827" spans="1:10" ht="12.75" customHeight="1" x14ac:dyDescent="0.2">
      <c r="A827" s="1">
        <v>830</v>
      </c>
      <c r="B827" s="1" t="s">
        <v>412</v>
      </c>
      <c r="C827" s="1" t="s">
        <v>8</v>
      </c>
      <c r="D827" s="1" t="s">
        <v>32</v>
      </c>
      <c r="F827" s="1">
        <v>30</v>
      </c>
      <c r="G827" s="2">
        <v>18</v>
      </c>
      <c r="H827" s="4">
        <f t="shared" si="36"/>
        <v>540</v>
      </c>
      <c r="I827" t="str">
        <f t="shared" si="37"/>
        <v>ITA-zan VETRI-18</v>
      </c>
      <c r="J827" t="str">
        <f t="shared" si="38"/>
        <v/>
      </c>
    </row>
    <row r="828" spans="1:10" ht="12.75" customHeight="1" x14ac:dyDescent="0.2">
      <c r="A828" s="1">
        <v>831</v>
      </c>
      <c r="B828" s="1" t="s">
        <v>412</v>
      </c>
      <c r="C828" s="1" t="s">
        <v>8</v>
      </c>
      <c r="D828" s="1" t="s">
        <v>32</v>
      </c>
      <c r="F828" s="1">
        <v>20</v>
      </c>
      <c r="G828" s="2">
        <v>29</v>
      </c>
      <c r="H828" s="4">
        <f t="shared" si="36"/>
        <v>580</v>
      </c>
      <c r="I828" t="str">
        <f t="shared" si="37"/>
        <v>ITA-zan VETRI-29</v>
      </c>
      <c r="J828" t="str">
        <f t="shared" si="38"/>
        <v/>
      </c>
    </row>
    <row r="829" spans="1:10" ht="12.75" customHeight="1" x14ac:dyDescent="0.2">
      <c r="A829" s="1">
        <v>832</v>
      </c>
      <c r="B829" s="1" t="s">
        <v>412</v>
      </c>
      <c r="C829" s="1" t="s">
        <v>8</v>
      </c>
      <c r="D829" s="1" t="s">
        <v>32</v>
      </c>
      <c r="F829" s="1">
        <v>20</v>
      </c>
      <c r="G829" s="2">
        <v>10</v>
      </c>
      <c r="H829" s="4">
        <f t="shared" si="36"/>
        <v>200</v>
      </c>
      <c r="I829" t="str">
        <f t="shared" si="37"/>
        <v>ITA-zan VETRI-10</v>
      </c>
      <c r="J829" t="str">
        <f t="shared" si="38"/>
        <v/>
      </c>
    </row>
    <row r="830" spans="1:10" ht="12.75" customHeight="1" x14ac:dyDescent="0.2">
      <c r="A830" s="1">
        <v>833</v>
      </c>
      <c r="B830" s="1" t="s">
        <v>413</v>
      </c>
      <c r="C830" s="1" t="s">
        <v>8</v>
      </c>
      <c r="D830" s="1" t="s">
        <v>43</v>
      </c>
      <c r="F830" s="1">
        <v>20</v>
      </c>
      <c r="G830" s="2">
        <v>19</v>
      </c>
      <c r="H830" s="4">
        <f t="shared" si="36"/>
        <v>380</v>
      </c>
      <c r="I830" t="str">
        <f t="shared" si="37"/>
        <v>ITA-zan pin SPA-19</v>
      </c>
      <c r="J830" t="str">
        <f t="shared" si="38"/>
        <v/>
      </c>
    </row>
    <row r="831" spans="1:10" ht="12.75" customHeight="1" x14ac:dyDescent="0.2">
      <c r="A831" s="1">
        <v>834</v>
      </c>
      <c r="B831" s="1" t="s">
        <v>413</v>
      </c>
      <c r="C831" s="1" t="s">
        <v>8</v>
      </c>
      <c r="D831" s="1" t="s">
        <v>43</v>
      </c>
      <c r="E831" s="1" t="s">
        <v>10</v>
      </c>
      <c r="F831" s="1">
        <v>0</v>
      </c>
      <c r="G831" s="2">
        <v>19</v>
      </c>
      <c r="H831" s="4" t="str">
        <f t="shared" si="36"/>
        <v/>
      </c>
      <c r="I831" t="str">
        <f t="shared" si="37"/>
        <v>ITA-zan pin SPA-19</v>
      </c>
      <c r="J831" t="str">
        <f t="shared" si="38"/>
        <v/>
      </c>
    </row>
    <row r="832" spans="1:10" ht="12.75" customHeight="1" x14ac:dyDescent="0.2">
      <c r="A832" s="1">
        <v>835</v>
      </c>
      <c r="B832" s="1" t="s">
        <v>413</v>
      </c>
      <c r="C832" s="1" t="s">
        <v>8</v>
      </c>
      <c r="D832" s="1" t="s">
        <v>43</v>
      </c>
      <c r="F832" s="1">
        <v>30</v>
      </c>
      <c r="G832" s="2">
        <v>28</v>
      </c>
      <c r="H832" s="4">
        <f t="shared" si="36"/>
        <v>840</v>
      </c>
      <c r="I832" t="str">
        <f t="shared" si="37"/>
        <v>ITA-zan pin SPA-28</v>
      </c>
      <c r="J832" t="str">
        <f t="shared" si="38"/>
        <v/>
      </c>
    </row>
    <row r="833" spans="1:10" ht="12.75" customHeight="1" x14ac:dyDescent="0.2">
      <c r="A833" s="1">
        <v>836</v>
      </c>
      <c r="B833" s="1" t="s">
        <v>414</v>
      </c>
      <c r="C833" s="1" t="s">
        <v>8</v>
      </c>
      <c r="D833" s="1" t="s">
        <v>9</v>
      </c>
      <c r="F833" s="1">
        <v>30</v>
      </c>
      <c r="G833" s="2">
        <v>22</v>
      </c>
      <c r="H833" s="4">
        <f t="shared" si="36"/>
        <v>660</v>
      </c>
      <c r="I833" t="str">
        <f t="shared" si="37"/>
        <v>ITA-SG-22</v>
      </c>
      <c r="J833" t="str">
        <f t="shared" si="38"/>
        <v/>
      </c>
    </row>
    <row r="834" spans="1:10" ht="12.75" customHeight="1" x14ac:dyDescent="0.2">
      <c r="A834" s="1">
        <v>837</v>
      </c>
      <c r="B834" s="1" t="s">
        <v>414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4" t="str">
        <f t="shared" ref="H834:H897" si="39">IF(F834*G834=0,"",F834*G834)</f>
        <v/>
      </c>
      <c r="I834" t="str">
        <f t="shared" ref="I834:I897" si="40">_xlfn.CONCAT(C834,"-",D834,"-",G834)</f>
        <v>ITA-SG-39</v>
      </c>
      <c r="J834" t="str">
        <f t="shared" ref="J834:J897" si="41">IF(AND(C834="EGY",G834&gt;20),"TROVATO","")</f>
        <v/>
      </c>
    </row>
    <row r="835" spans="1:10" ht="12.75" customHeight="1" x14ac:dyDescent="0.2">
      <c r="A835" s="1">
        <v>838</v>
      </c>
      <c r="B835" s="1" t="s">
        <v>415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4" t="str">
        <f t="shared" si="39"/>
        <v/>
      </c>
      <c r="I835" t="str">
        <f t="shared" si="40"/>
        <v>ITA-SG-28</v>
      </c>
      <c r="J835" t="str">
        <f t="shared" si="41"/>
        <v/>
      </c>
    </row>
    <row r="836" spans="1:10" ht="12.75" customHeight="1" x14ac:dyDescent="0.2">
      <c r="A836" s="1">
        <v>839</v>
      </c>
      <c r="B836" s="1" t="s">
        <v>416</v>
      </c>
      <c r="C836" s="1" t="s">
        <v>8</v>
      </c>
      <c r="D836" s="1" t="s">
        <v>43</v>
      </c>
      <c r="E836" s="1" t="s">
        <v>10</v>
      </c>
      <c r="F836" s="1">
        <v>0</v>
      </c>
      <c r="G836" s="2">
        <v>35</v>
      </c>
      <c r="H836" s="4" t="str">
        <f t="shared" si="39"/>
        <v/>
      </c>
      <c r="I836" t="str">
        <f t="shared" si="40"/>
        <v>ITA-zan pin SPA-35</v>
      </c>
      <c r="J836" t="str">
        <f t="shared" si="41"/>
        <v/>
      </c>
    </row>
    <row r="837" spans="1:10" ht="12.75" customHeight="1" x14ac:dyDescent="0.2">
      <c r="A837" s="1">
        <v>840</v>
      </c>
      <c r="B837" s="1" t="s">
        <v>416</v>
      </c>
      <c r="C837" s="1" t="s">
        <v>8</v>
      </c>
      <c r="D837" s="1" t="s">
        <v>43</v>
      </c>
      <c r="F837" s="1">
        <v>30</v>
      </c>
      <c r="G837" s="2">
        <v>11</v>
      </c>
      <c r="H837" s="4">
        <f t="shared" si="39"/>
        <v>330</v>
      </c>
      <c r="I837" t="str">
        <f t="shared" si="40"/>
        <v>ITA-zan pin SPA-11</v>
      </c>
      <c r="J837" t="str">
        <f t="shared" si="41"/>
        <v/>
      </c>
    </row>
    <row r="838" spans="1:10" ht="12.75" customHeight="1" x14ac:dyDescent="0.2">
      <c r="A838" s="1">
        <v>841</v>
      </c>
      <c r="B838" s="1" t="s">
        <v>417</v>
      </c>
      <c r="C838" s="1" t="s">
        <v>8</v>
      </c>
      <c r="D838" s="1" t="s">
        <v>176</v>
      </c>
      <c r="E838" s="1" t="s">
        <v>10</v>
      </c>
      <c r="F838" s="1">
        <v>0</v>
      </c>
      <c r="G838" s="2">
        <v>35</v>
      </c>
      <c r="H838" s="4" t="str">
        <f t="shared" si="39"/>
        <v/>
      </c>
      <c r="I838" t="str">
        <f t="shared" si="40"/>
        <v>ITA-mull-35</v>
      </c>
      <c r="J838" t="str">
        <f t="shared" si="41"/>
        <v/>
      </c>
    </row>
    <row r="839" spans="1:10" ht="12.75" customHeight="1" x14ac:dyDescent="0.2">
      <c r="A839" s="1">
        <v>842</v>
      </c>
      <c r="B839" s="1" t="s">
        <v>417</v>
      </c>
      <c r="C839" s="1" t="s">
        <v>8</v>
      </c>
      <c r="D839" s="1" t="s">
        <v>176</v>
      </c>
      <c r="F839" s="1">
        <v>30</v>
      </c>
      <c r="G839" s="2">
        <v>37</v>
      </c>
      <c r="H839" s="4">
        <f t="shared" si="39"/>
        <v>1110</v>
      </c>
      <c r="I839" t="str">
        <f t="shared" si="40"/>
        <v>ITA-mull-37</v>
      </c>
      <c r="J839" t="str">
        <f t="shared" si="41"/>
        <v/>
      </c>
    </row>
    <row r="840" spans="1:10" ht="12.75" customHeight="1" x14ac:dyDescent="0.2">
      <c r="A840" s="1">
        <v>843</v>
      </c>
      <c r="B840" s="1" t="s">
        <v>417</v>
      </c>
      <c r="C840" s="1" t="s">
        <v>8</v>
      </c>
      <c r="D840" s="1" t="s">
        <v>176</v>
      </c>
      <c r="F840" s="1">
        <v>20</v>
      </c>
      <c r="G840" s="2">
        <v>16</v>
      </c>
      <c r="H840" s="4">
        <f t="shared" si="39"/>
        <v>320</v>
      </c>
      <c r="I840" t="str">
        <f t="shared" si="40"/>
        <v>ITA-mull-16</v>
      </c>
      <c r="J840" t="str">
        <f t="shared" si="41"/>
        <v/>
      </c>
    </row>
    <row r="841" spans="1:10" ht="12.75" customHeight="1" x14ac:dyDescent="0.2">
      <c r="A841" s="1">
        <v>844</v>
      </c>
      <c r="B841" s="1" t="s">
        <v>418</v>
      </c>
      <c r="C841" s="1" t="s">
        <v>8</v>
      </c>
      <c r="D841" s="1" t="s">
        <v>43</v>
      </c>
      <c r="E841" s="1" t="s">
        <v>10</v>
      </c>
      <c r="F841" s="1">
        <v>0</v>
      </c>
      <c r="G841" s="2">
        <v>25</v>
      </c>
      <c r="H841" s="4" t="str">
        <f t="shared" si="39"/>
        <v/>
      </c>
      <c r="I841" t="str">
        <f t="shared" si="40"/>
        <v>ITA-zan pin SPA-25</v>
      </c>
      <c r="J841" t="str">
        <f t="shared" si="41"/>
        <v/>
      </c>
    </row>
    <row r="842" spans="1:10" ht="12.75" customHeight="1" x14ac:dyDescent="0.2">
      <c r="A842" s="1">
        <v>845</v>
      </c>
      <c r="B842" s="1" t="s">
        <v>419</v>
      </c>
      <c r="C842" s="1" t="s">
        <v>8</v>
      </c>
      <c r="D842" s="1" t="s">
        <v>43</v>
      </c>
      <c r="E842" s="1" t="s">
        <v>10</v>
      </c>
      <c r="F842" s="1">
        <v>0</v>
      </c>
      <c r="G842" s="2">
        <v>35</v>
      </c>
      <c r="H842" s="4" t="str">
        <f t="shared" si="39"/>
        <v/>
      </c>
      <c r="I842" t="str">
        <f t="shared" si="40"/>
        <v>ITA-zan pin SPA-35</v>
      </c>
      <c r="J842" t="str">
        <f t="shared" si="41"/>
        <v/>
      </c>
    </row>
    <row r="843" spans="1:10" ht="12.75" customHeight="1" x14ac:dyDescent="0.2">
      <c r="A843" s="1">
        <v>846</v>
      </c>
      <c r="B843" s="1" t="s">
        <v>420</v>
      </c>
      <c r="C843" s="1" t="s">
        <v>8</v>
      </c>
      <c r="D843" s="1" t="s">
        <v>71</v>
      </c>
      <c r="E843" s="1" t="s">
        <v>10</v>
      </c>
      <c r="F843" s="1">
        <v>0</v>
      </c>
      <c r="G843" s="2">
        <v>31</v>
      </c>
      <c r="H843" s="4" t="str">
        <f t="shared" si="39"/>
        <v/>
      </c>
      <c r="I843" t="str">
        <f t="shared" si="40"/>
        <v>ITA-lollo SRL-31</v>
      </c>
      <c r="J843" t="str">
        <f t="shared" si="41"/>
        <v/>
      </c>
    </row>
    <row r="844" spans="1:10" ht="12.75" customHeight="1" x14ac:dyDescent="0.2">
      <c r="A844" s="1">
        <v>847</v>
      </c>
      <c r="B844" s="1" t="s">
        <v>421</v>
      </c>
      <c r="C844" s="1" t="s">
        <v>8</v>
      </c>
      <c r="D844" s="1" t="s">
        <v>32</v>
      </c>
      <c r="F844" s="1">
        <v>20</v>
      </c>
      <c r="G844" s="2">
        <v>35</v>
      </c>
      <c r="H844" s="4">
        <f t="shared" si="39"/>
        <v>700</v>
      </c>
      <c r="I844" t="str">
        <f t="shared" si="40"/>
        <v>ITA-zan VETRI-35</v>
      </c>
      <c r="J844" t="str">
        <f t="shared" si="41"/>
        <v/>
      </c>
    </row>
    <row r="845" spans="1:10" ht="12.75" customHeight="1" x14ac:dyDescent="0.2">
      <c r="A845" s="1">
        <v>848</v>
      </c>
      <c r="B845" s="1" t="s">
        <v>421</v>
      </c>
      <c r="C845" s="1" t="s">
        <v>8</v>
      </c>
      <c r="D845" s="1" t="s">
        <v>32</v>
      </c>
      <c r="F845" s="1">
        <v>30</v>
      </c>
      <c r="G845" s="2">
        <v>13</v>
      </c>
      <c r="H845" s="4">
        <f t="shared" si="39"/>
        <v>390</v>
      </c>
      <c r="I845" t="str">
        <f t="shared" si="40"/>
        <v>ITA-zan VETRI-13</v>
      </c>
      <c r="J845" t="str">
        <f t="shared" si="41"/>
        <v/>
      </c>
    </row>
    <row r="846" spans="1:10" ht="12.75" customHeight="1" x14ac:dyDescent="0.2">
      <c r="A846" s="1">
        <v>849</v>
      </c>
      <c r="B846" s="1" t="s">
        <v>421</v>
      </c>
      <c r="C846" s="1" t="s">
        <v>8</v>
      </c>
      <c r="D846" s="1" t="s">
        <v>32</v>
      </c>
      <c r="E846" s="1" t="s">
        <v>10</v>
      </c>
      <c r="F846" s="1">
        <v>0</v>
      </c>
      <c r="G846" s="2">
        <v>40</v>
      </c>
      <c r="H846" s="4" t="str">
        <f t="shared" si="39"/>
        <v/>
      </c>
      <c r="I846" t="str">
        <f t="shared" si="40"/>
        <v>ITA-zan VETRI-40</v>
      </c>
      <c r="J846" t="str">
        <f t="shared" si="41"/>
        <v/>
      </c>
    </row>
    <row r="847" spans="1:10" ht="12.75" customHeight="1" x14ac:dyDescent="0.2">
      <c r="A847" s="1">
        <v>850</v>
      </c>
      <c r="B847" s="1" t="s">
        <v>421</v>
      </c>
      <c r="C847" s="1" t="s">
        <v>8</v>
      </c>
      <c r="D847" s="1" t="s">
        <v>32</v>
      </c>
      <c r="F847" s="1">
        <v>20</v>
      </c>
      <c r="G847" s="2">
        <v>12</v>
      </c>
      <c r="H847" s="4">
        <f t="shared" si="39"/>
        <v>240</v>
      </c>
      <c r="I847" t="str">
        <f t="shared" si="40"/>
        <v>ITA-zan VETRI-12</v>
      </c>
      <c r="J847" t="str">
        <f t="shared" si="41"/>
        <v/>
      </c>
    </row>
    <row r="848" spans="1:10" ht="12.75" customHeight="1" x14ac:dyDescent="0.2">
      <c r="A848" s="1">
        <v>851</v>
      </c>
      <c r="B848" s="1" t="s">
        <v>422</v>
      </c>
      <c r="C848" s="1" t="s">
        <v>8</v>
      </c>
      <c r="D848" s="1" t="s">
        <v>32</v>
      </c>
      <c r="F848" s="1">
        <v>30</v>
      </c>
      <c r="G848" s="2">
        <v>36</v>
      </c>
      <c r="H848" s="4">
        <f t="shared" si="39"/>
        <v>1080</v>
      </c>
      <c r="I848" t="str">
        <f t="shared" si="40"/>
        <v>ITA-zan VETRI-36</v>
      </c>
      <c r="J848" t="str">
        <f t="shared" si="41"/>
        <v/>
      </c>
    </row>
    <row r="849" spans="1:10" ht="12.75" customHeight="1" x14ac:dyDescent="0.2">
      <c r="A849" s="1">
        <v>852</v>
      </c>
      <c r="B849" s="1" t="s">
        <v>422</v>
      </c>
      <c r="C849" s="1" t="s">
        <v>8</v>
      </c>
      <c r="D849" s="1" t="s">
        <v>32</v>
      </c>
      <c r="E849" s="1" t="s">
        <v>10</v>
      </c>
      <c r="F849" s="1">
        <v>0</v>
      </c>
      <c r="G849" s="2">
        <v>18</v>
      </c>
      <c r="H849" s="4" t="str">
        <f t="shared" si="39"/>
        <v/>
      </c>
      <c r="I849" t="str">
        <f t="shared" si="40"/>
        <v>ITA-zan VETRI-18</v>
      </c>
      <c r="J849" t="str">
        <f t="shared" si="41"/>
        <v/>
      </c>
    </row>
    <row r="850" spans="1:10" ht="12.75" customHeight="1" x14ac:dyDescent="0.2">
      <c r="A850" s="1">
        <v>853</v>
      </c>
      <c r="B850" s="1" t="s">
        <v>423</v>
      </c>
      <c r="C850" s="1" t="s">
        <v>8</v>
      </c>
      <c r="D850" s="1" t="s">
        <v>32</v>
      </c>
      <c r="E850" s="1" t="s">
        <v>10</v>
      </c>
      <c r="F850" s="1">
        <v>0</v>
      </c>
      <c r="G850" s="2">
        <v>14</v>
      </c>
      <c r="H850" s="4" t="str">
        <f t="shared" si="39"/>
        <v/>
      </c>
      <c r="I850" t="str">
        <f t="shared" si="40"/>
        <v>ITA-zan VETRI-14</v>
      </c>
      <c r="J850" t="str">
        <f t="shared" si="41"/>
        <v/>
      </c>
    </row>
    <row r="851" spans="1:10" ht="12.75" customHeight="1" x14ac:dyDescent="0.2">
      <c r="A851" s="1">
        <v>854</v>
      </c>
      <c r="B851" s="1" t="s">
        <v>423</v>
      </c>
      <c r="C851" s="1" t="s">
        <v>8</v>
      </c>
      <c r="D851" s="1" t="s">
        <v>32</v>
      </c>
      <c r="F851" s="1">
        <v>20</v>
      </c>
      <c r="G851" s="2">
        <v>27</v>
      </c>
      <c r="H851" s="4">
        <f t="shared" si="39"/>
        <v>540</v>
      </c>
      <c r="I851" t="str">
        <f t="shared" si="40"/>
        <v>ITA-zan VETRI-27</v>
      </c>
      <c r="J851" t="str">
        <f t="shared" si="41"/>
        <v/>
      </c>
    </row>
    <row r="852" spans="1:10" ht="12.75" customHeight="1" x14ac:dyDescent="0.2">
      <c r="A852" s="1">
        <v>855</v>
      </c>
      <c r="B852" s="1" t="s">
        <v>423</v>
      </c>
      <c r="C852" s="1" t="s">
        <v>8</v>
      </c>
      <c r="D852" s="1" t="s">
        <v>32</v>
      </c>
      <c r="F852" s="1">
        <v>30</v>
      </c>
      <c r="G852" s="2">
        <v>29</v>
      </c>
      <c r="H852" s="4">
        <f t="shared" si="39"/>
        <v>870</v>
      </c>
      <c r="I852" t="str">
        <f t="shared" si="40"/>
        <v>ITA-zan VETRI-29</v>
      </c>
      <c r="J852" t="str">
        <f t="shared" si="41"/>
        <v/>
      </c>
    </row>
    <row r="853" spans="1:10" ht="12.75" customHeight="1" x14ac:dyDescent="0.2">
      <c r="A853" s="1">
        <v>856</v>
      </c>
      <c r="B853" s="1" t="s">
        <v>424</v>
      </c>
      <c r="C853" s="1" t="s">
        <v>8</v>
      </c>
      <c r="D853" s="1" t="s">
        <v>71</v>
      </c>
      <c r="E853" s="1" t="s">
        <v>10</v>
      </c>
      <c r="F853" s="1">
        <v>0</v>
      </c>
      <c r="G853" s="2">
        <v>30</v>
      </c>
      <c r="H853" s="4" t="str">
        <f t="shared" si="39"/>
        <v/>
      </c>
      <c r="I853" t="str">
        <f t="shared" si="40"/>
        <v>ITA-lollo SRL-30</v>
      </c>
      <c r="J853" t="str">
        <f t="shared" si="41"/>
        <v/>
      </c>
    </row>
    <row r="854" spans="1:10" ht="12.75" customHeight="1" x14ac:dyDescent="0.2">
      <c r="A854" s="1">
        <v>857</v>
      </c>
      <c r="B854" s="1" t="s">
        <v>425</v>
      </c>
      <c r="C854" s="1" t="s">
        <v>8</v>
      </c>
      <c r="D854" s="1" t="s">
        <v>43</v>
      </c>
      <c r="E854" s="1" t="s">
        <v>10</v>
      </c>
      <c r="F854" s="1">
        <v>0</v>
      </c>
      <c r="G854" s="2">
        <v>31</v>
      </c>
      <c r="H854" s="4" t="str">
        <f t="shared" si="39"/>
        <v/>
      </c>
      <c r="I854" t="str">
        <f t="shared" si="40"/>
        <v>ITA-zan pin SPA-31</v>
      </c>
      <c r="J854" t="str">
        <f t="shared" si="41"/>
        <v/>
      </c>
    </row>
    <row r="855" spans="1:10" ht="12.75" customHeight="1" x14ac:dyDescent="0.2">
      <c r="A855" s="1">
        <v>858</v>
      </c>
      <c r="B855" s="1" t="s">
        <v>426</v>
      </c>
      <c r="C855" s="1" t="s">
        <v>8</v>
      </c>
      <c r="D855" s="1" t="s">
        <v>50</v>
      </c>
      <c r="F855" s="1">
        <v>30</v>
      </c>
      <c r="G855" s="2">
        <v>40</v>
      </c>
      <c r="H855" s="4">
        <f t="shared" si="39"/>
        <v>1200</v>
      </c>
      <c r="I855" t="str">
        <f t="shared" si="40"/>
        <v>ITA-zan S.R.L.-40</v>
      </c>
      <c r="J855" t="str">
        <f t="shared" si="41"/>
        <v/>
      </c>
    </row>
    <row r="856" spans="1:10" ht="12.75" customHeight="1" x14ac:dyDescent="0.2">
      <c r="A856" s="1">
        <v>859</v>
      </c>
      <c r="B856" s="1" t="s">
        <v>426</v>
      </c>
      <c r="C856" s="1" t="s">
        <v>8</v>
      </c>
      <c r="D856" s="1" t="s">
        <v>50</v>
      </c>
      <c r="E856" s="1" t="s">
        <v>10</v>
      </c>
      <c r="F856" s="1">
        <v>0</v>
      </c>
      <c r="G856" s="2">
        <v>22</v>
      </c>
      <c r="H856" s="4" t="str">
        <f t="shared" si="39"/>
        <v/>
      </c>
      <c r="I856" t="str">
        <f t="shared" si="40"/>
        <v>ITA-zan S.R.L.-22</v>
      </c>
      <c r="J856" t="str">
        <f t="shared" si="41"/>
        <v/>
      </c>
    </row>
    <row r="857" spans="1:10" ht="12.75" customHeight="1" x14ac:dyDescent="0.2">
      <c r="A857" s="1">
        <v>860</v>
      </c>
      <c r="B857" s="1" t="s">
        <v>426</v>
      </c>
      <c r="C857" s="1" t="s">
        <v>8</v>
      </c>
      <c r="D857" s="1" t="s">
        <v>50</v>
      </c>
      <c r="F857" s="1">
        <v>20</v>
      </c>
      <c r="G857" s="2">
        <v>40</v>
      </c>
      <c r="H857" s="4">
        <f t="shared" si="39"/>
        <v>800</v>
      </c>
      <c r="I857" t="str">
        <f t="shared" si="40"/>
        <v>ITA-zan S.R.L.-40</v>
      </c>
      <c r="J857" t="str">
        <f t="shared" si="41"/>
        <v/>
      </c>
    </row>
    <row r="858" spans="1:10" ht="12.75" customHeight="1" x14ac:dyDescent="0.2">
      <c r="A858" s="1">
        <v>861</v>
      </c>
      <c r="B858" s="1" t="s">
        <v>427</v>
      </c>
      <c r="C858" s="1" t="s">
        <v>8</v>
      </c>
      <c r="D858" s="1" t="s">
        <v>43</v>
      </c>
      <c r="E858" s="1" t="s">
        <v>10</v>
      </c>
      <c r="F858" s="1">
        <v>0</v>
      </c>
      <c r="G858" s="2">
        <v>22</v>
      </c>
      <c r="H858" s="4" t="str">
        <f t="shared" si="39"/>
        <v/>
      </c>
      <c r="I858" t="str">
        <f t="shared" si="40"/>
        <v>ITA-zan pin SPA-22</v>
      </c>
      <c r="J858" t="str">
        <f t="shared" si="41"/>
        <v/>
      </c>
    </row>
    <row r="859" spans="1:10" ht="12.75" customHeight="1" x14ac:dyDescent="0.2">
      <c r="A859" s="1">
        <v>862</v>
      </c>
      <c r="B859" s="1" t="s">
        <v>428</v>
      </c>
      <c r="C859" s="1" t="s">
        <v>8</v>
      </c>
      <c r="D859" s="1" t="s">
        <v>43</v>
      </c>
      <c r="E859" s="1" t="s">
        <v>10</v>
      </c>
      <c r="F859" s="1">
        <v>0</v>
      </c>
      <c r="G859" s="2">
        <v>21</v>
      </c>
      <c r="H859" s="4" t="str">
        <f t="shared" si="39"/>
        <v/>
      </c>
      <c r="I859" t="str">
        <f t="shared" si="40"/>
        <v>ITA-zan pin SPA-21</v>
      </c>
      <c r="J859" t="str">
        <f t="shared" si="41"/>
        <v/>
      </c>
    </row>
    <row r="860" spans="1:10" ht="12.75" customHeight="1" x14ac:dyDescent="0.2">
      <c r="A860" s="1">
        <v>863</v>
      </c>
      <c r="B860" s="1" t="s">
        <v>428</v>
      </c>
      <c r="C860" s="1" t="s">
        <v>8</v>
      </c>
      <c r="D860" s="1" t="s">
        <v>43</v>
      </c>
      <c r="F860" s="1">
        <v>20</v>
      </c>
      <c r="G860" s="2">
        <v>21</v>
      </c>
      <c r="H860" s="4">
        <f t="shared" si="39"/>
        <v>420</v>
      </c>
      <c r="I860" t="str">
        <f t="shared" si="40"/>
        <v>ITA-zan pin SPA-21</v>
      </c>
      <c r="J860" t="str">
        <f t="shared" si="41"/>
        <v/>
      </c>
    </row>
    <row r="861" spans="1:10" ht="12.75" customHeight="1" x14ac:dyDescent="0.2">
      <c r="A861" s="1">
        <v>864</v>
      </c>
      <c r="B861" s="1" t="s">
        <v>428</v>
      </c>
      <c r="C861" s="1" t="s">
        <v>8</v>
      </c>
      <c r="D861" s="1" t="s">
        <v>43</v>
      </c>
      <c r="F861" s="1">
        <v>30</v>
      </c>
      <c r="G861" s="2">
        <v>16</v>
      </c>
      <c r="H861" s="4">
        <f t="shared" si="39"/>
        <v>480</v>
      </c>
      <c r="I861" t="str">
        <f t="shared" si="40"/>
        <v>ITA-zan pin SPA-16</v>
      </c>
      <c r="J861" t="str">
        <f t="shared" si="41"/>
        <v/>
      </c>
    </row>
    <row r="862" spans="1:10" ht="12.75" customHeight="1" x14ac:dyDescent="0.2">
      <c r="A862" s="1">
        <v>865</v>
      </c>
      <c r="B862" s="1" t="s">
        <v>429</v>
      </c>
      <c r="C862" s="1" t="s">
        <v>8</v>
      </c>
      <c r="D862" s="1" t="s">
        <v>176</v>
      </c>
      <c r="F862" s="1">
        <v>30</v>
      </c>
      <c r="G862" s="2">
        <v>30</v>
      </c>
      <c r="H862" s="4">
        <f t="shared" si="39"/>
        <v>900</v>
      </c>
      <c r="I862" t="str">
        <f t="shared" si="40"/>
        <v>ITA-mull-30</v>
      </c>
      <c r="J862" t="str">
        <f t="shared" si="41"/>
        <v/>
      </c>
    </row>
    <row r="863" spans="1:10" ht="12.75" customHeight="1" x14ac:dyDescent="0.2">
      <c r="A863" s="1">
        <v>866</v>
      </c>
      <c r="B863" s="1" t="s">
        <v>430</v>
      </c>
      <c r="C863" s="1" t="s">
        <v>8</v>
      </c>
      <c r="D863" s="1" t="s">
        <v>50</v>
      </c>
      <c r="F863" s="1">
        <v>30</v>
      </c>
      <c r="G863" s="2">
        <v>15</v>
      </c>
      <c r="H863" s="4">
        <f t="shared" si="39"/>
        <v>450</v>
      </c>
      <c r="I863" t="str">
        <f t="shared" si="40"/>
        <v>ITA-zan S.R.L.-15</v>
      </c>
      <c r="J863" t="str">
        <f t="shared" si="41"/>
        <v/>
      </c>
    </row>
    <row r="864" spans="1:10" ht="12.75" customHeight="1" x14ac:dyDescent="0.2">
      <c r="A864" s="1">
        <v>867</v>
      </c>
      <c r="B864" s="1" t="s">
        <v>430</v>
      </c>
      <c r="C864" s="1" t="s">
        <v>8</v>
      </c>
      <c r="D864" s="1" t="s">
        <v>50</v>
      </c>
      <c r="E864" s="1" t="s">
        <v>10</v>
      </c>
      <c r="F864" s="1">
        <v>0</v>
      </c>
      <c r="G864" s="2">
        <v>22</v>
      </c>
      <c r="H864" s="4" t="str">
        <f t="shared" si="39"/>
        <v/>
      </c>
      <c r="I864" t="str">
        <f t="shared" si="40"/>
        <v>ITA-zan S.R.L.-22</v>
      </c>
      <c r="J864" t="str">
        <f t="shared" si="41"/>
        <v/>
      </c>
    </row>
    <row r="865" spans="1:10" ht="12.75" customHeight="1" x14ac:dyDescent="0.2">
      <c r="A865" s="1">
        <v>868</v>
      </c>
      <c r="B865" s="1" t="s">
        <v>430</v>
      </c>
      <c r="C865" s="1" t="s">
        <v>8</v>
      </c>
      <c r="D865" s="1" t="s">
        <v>50</v>
      </c>
      <c r="F865" s="1">
        <v>20</v>
      </c>
      <c r="G865" s="2">
        <v>31</v>
      </c>
      <c r="H865" s="4">
        <f t="shared" si="39"/>
        <v>620</v>
      </c>
      <c r="I865" t="str">
        <f t="shared" si="40"/>
        <v>ITA-zan S.R.L.-31</v>
      </c>
      <c r="J865" t="str">
        <f t="shared" si="41"/>
        <v/>
      </c>
    </row>
    <row r="866" spans="1:10" ht="12.75" customHeight="1" x14ac:dyDescent="0.2">
      <c r="A866" s="1">
        <v>869</v>
      </c>
      <c r="B866" s="1" t="s">
        <v>431</v>
      </c>
      <c r="C866" s="1" t="s">
        <v>8</v>
      </c>
      <c r="D866" s="1" t="s">
        <v>32</v>
      </c>
      <c r="E866" s="1" t="s">
        <v>10</v>
      </c>
      <c r="F866" s="1">
        <v>0</v>
      </c>
      <c r="G866" s="2">
        <v>37</v>
      </c>
      <c r="H866" s="4" t="str">
        <f t="shared" si="39"/>
        <v/>
      </c>
      <c r="I866" t="str">
        <f t="shared" si="40"/>
        <v>ITA-zan VETRI-37</v>
      </c>
      <c r="J866" t="str">
        <f t="shared" si="41"/>
        <v/>
      </c>
    </row>
    <row r="867" spans="1:10" ht="12.75" customHeight="1" x14ac:dyDescent="0.2">
      <c r="A867" s="1">
        <v>870</v>
      </c>
      <c r="B867" s="1" t="s">
        <v>431</v>
      </c>
      <c r="C867" s="1" t="s">
        <v>8</v>
      </c>
      <c r="D867" s="1" t="s">
        <v>32</v>
      </c>
      <c r="F867" s="1">
        <v>30</v>
      </c>
      <c r="G867" s="2">
        <v>28</v>
      </c>
      <c r="H867" s="4">
        <f t="shared" si="39"/>
        <v>840</v>
      </c>
      <c r="I867" t="str">
        <f t="shared" si="40"/>
        <v>ITA-zan VETRI-28</v>
      </c>
      <c r="J867" t="str">
        <f t="shared" si="41"/>
        <v/>
      </c>
    </row>
    <row r="868" spans="1:10" ht="12.75" customHeight="1" x14ac:dyDescent="0.2">
      <c r="A868" s="1">
        <v>871</v>
      </c>
      <c r="B868" s="1" t="s">
        <v>431</v>
      </c>
      <c r="C868" s="1" t="s">
        <v>8</v>
      </c>
      <c r="D868" s="1" t="s">
        <v>32</v>
      </c>
      <c r="F868" s="1">
        <v>20</v>
      </c>
      <c r="G868" s="2">
        <v>10</v>
      </c>
      <c r="H868" s="4">
        <f t="shared" si="39"/>
        <v>200</v>
      </c>
      <c r="I868" t="str">
        <f t="shared" si="40"/>
        <v>ITA-zan VETRI-10</v>
      </c>
      <c r="J868" t="str">
        <f t="shared" si="41"/>
        <v/>
      </c>
    </row>
    <row r="869" spans="1:10" ht="12.75" customHeight="1" x14ac:dyDescent="0.2">
      <c r="A869" s="1">
        <v>872</v>
      </c>
      <c r="B869" s="1" t="s">
        <v>432</v>
      </c>
      <c r="C869" s="1" t="s">
        <v>8</v>
      </c>
      <c r="D869" s="1" t="s">
        <v>32</v>
      </c>
      <c r="F869" s="1">
        <v>20</v>
      </c>
      <c r="G869" s="2">
        <v>14</v>
      </c>
      <c r="H869" s="4">
        <f t="shared" si="39"/>
        <v>280</v>
      </c>
      <c r="I869" t="str">
        <f t="shared" si="40"/>
        <v>ITA-zan VETRI-14</v>
      </c>
      <c r="J869" t="str">
        <f t="shared" si="41"/>
        <v/>
      </c>
    </row>
    <row r="870" spans="1:10" ht="12.75" customHeight="1" x14ac:dyDescent="0.2">
      <c r="A870" s="1">
        <v>873</v>
      </c>
      <c r="B870" s="1" t="s">
        <v>432</v>
      </c>
      <c r="C870" s="1" t="s">
        <v>8</v>
      </c>
      <c r="D870" s="1" t="s">
        <v>32</v>
      </c>
      <c r="E870" s="1" t="s">
        <v>10</v>
      </c>
      <c r="F870" s="1">
        <v>0</v>
      </c>
      <c r="G870" s="2">
        <v>11</v>
      </c>
      <c r="H870" s="4" t="str">
        <f t="shared" si="39"/>
        <v/>
      </c>
      <c r="I870" t="str">
        <f t="shared" si="40"/>
        <v>ITA-zan VETRI-11</v>
      </c>
      <c r="J870" t="str">
        <f t="shared" si="41"/>
        <v/>
      </c>
    </row>
    <row r="871" spans="1:10" ht="12.75" customHeight="1" x14ac:dyDescent="0.2">
      <c r="A871" s="1">
        <v>874</v>
      </c>
      <c r="B871" s="1" t="s">
        <v>432</v>
      </c>
      <c r="C871" s="1" t="s">
        <v>8</v>
      </c>
      <c r="D871" s="1" t="s">
        <v>32</v>
      </c>
      <c r="F871" s="1">
        <v>20</v>
      </c>
      <c r="G871" s="2">
        <v>29</v>
      </c>
      <c r="H871" s="4">
        <f t="shared" si="39"/>
        <v>580</v>
      </c>
      <c r="I871" t="str">
        <f t="shared" si="40"/>
        <v>ITA-zan VETRI-29</v>
      </c>
      <c r="J871" t="str">
        <f t="shared" si="41"/>
        <v/>
      </c>
    </row>
    <row r="872" spans="1:10" ht="12.75" customHeight="1" x14ac:dyDescent="0.2">
      <c r="A872" s="1">
        <v>875</v>
      </c>
      <c r="B872" s="1" t="s">
        <v>432</v>
      </c>
      <c r="C872" s="1" t="s">
        <v>8</v>
      </c>
      <c r="D872" s="1" t="s">
        <v>32</v>
      </c>
      <c r="F872" s="1">
        <v>30</v>
      </c>
      <c r="G872" s="2">
        <v>28</v>
      </c>
      <c r="H872" s="4">
        <f t="shared" si="39"/>
        <v>840</v>
      </c>
      <c r="I872" t="str">
        <f t="shared" si="40"/>
        <v>ITA-zan VETRI-28</v>
      </c>
      <c r="J872" t="str">
        <f t="shared" si="41"/>
        <v/>
      </c>
    </row>
    <row r="873" spans="1:10" ht="12.75" customHeight="1" x14ac:dyDescent="0.2">
      <c r="A873" s="1">
        <v>876</v>
      </c>
      <c r="B873" s="1" t="s">
        <v>433</v>
      </c>
      <c r="C873" s="1" t="s">
        <v>8</v>
      </c>
      <c r="D873" s="1" t="s">
        <v>50</v>
      </c>
      <c r="E873" s="1" t="s">
        <v>10</v>
      </c>
      <c r="F873" s="1">
        <v>0</v>
      </c>
      <c r="G873" s="2">
        <v>17</v>
      </c>
      <c r="H873" s="4" t="str">
        <f t="shared" si="39"/>
        <v/>
      </c>
      <c r="I873" t="str">
        <f t="shared" si="40"/>
        <v>ITA-zan S.R.L.-17</v>
      </c>
      <c r="J873" t="str">
        <f t="shared" si="41"/>
        <v/>
      </c>
    </row>
    <row r="874" spans="1:10" ht="12.75" customHeight="1" x14ac:dyDescent="0.2">
      <c r="A874" s="1">
        <v>877</v>
      </c>
      <c r="B874" s="1" t="s">
        <v>434</v>
      </c>
      <c r="C874" s="1" t="s">
        <v>79</v>
      </c>
      <c r="D874" s="1" t="s">
        <v>195</v>
      </c>
      <c r="F874" s="1">
        <v>20</v>
      </c>
      <c r="G874" s="2">
        <v>33</v>
      </c>
      <c r="H874" s="4">
        <f t="shared" si="39"/>
        <v>660</v>
      </c>
      <c r="I874" t="str">
        <f t="shared" si="40"/>
        <v>GRC-zan palla SA-33</v>
      </c>
      <c r="J874" t="str">
        <f t="shared" si="41"/>
        <v/>
      </c>
    </row>
    <row r="875" spans="1:10" ht="12.75" customHeight="1" x14ac:dyDescent="0.2">
      <c r="A875" s="1">
        <v>878</v>
      </c>
      <c r="B875" s="1" t="s">
        <v>434</v>
      </c>
      <c r="C875" s="1" t="s">
        <v>79</v>
      </c>
      <c r="D875" s="1" t="s">
        <v>195</v>
      </c>
      <c r="E875" s="1" t="s">
        <v>10</v>
      </c>
      <c r="F875" s="1">
        <v>0</v>
      </c>
      <c r="G875" s="2">
        <v>16</v>
      </c>
      <c r="H875" s="4" t="str">
        <f t="shared" si="39"/>
        <v/>
      </c>
      <c r="I875" t="str">
        <f t="shared" si="40"/>
        <v>GRC-zan palla SA-16</v>
      </c>
      <c r="J875" t="str">
        <f t="shared" si="41"/>
        <v/>
      </c>
    </row>
    <row r="876" spans="1:10" ht="12.75" customHeight="1" x14ac:dyDescent="0.2">
      <c r="A876" s="1">
        <v>879</v>
      </c>
      <c r="B876" s="1" t="s">
        <v>434</v>
      </c>
      <c r="C876" s="1" t="s">
        <v>79</v>
      </c>
      <c r="D876" s="1" t="s">
        <v>195</v>
      </c>
      <c r="F876" s="1">
        <v>30</v>
      </c>
      <c r="G876" s="2">
        <v>25</v>
      </c>
      <c r="H876" s="4">
        <f t="shared" si="39"/>
        <v>750</v>
      </c>
      <c r="I876" t="str">
        <f t="shared" si="40"/>
        <v>GRC-zan palla SA-25</v>
      </c>
      <c r="J876" t="str">
        <f t="shared" si="41"/>
        <v/>
      </c>
    </row>
    <row r="877" spans="1:10" ht="12.75" customHeight="1" x14ac:dyDescent="0.2">
      <c r="A877" s="1">
        <v>880</v>
      </c>
      <c r="B877" s="1" t="s">
        <v>435</v>
      </c>
      <c r="C877" s="1" t="s">
        <v>8</v>
      </c>
      <c r="D877" s="1" t="s">
        <v>32</v>
      </c>
      <c r="F877" s="1">
        <v>20</v>
      </c>
      <c r="G877" s="2">
        <v>29</v>
      </c>
      <c r="H877" s="4">
        <f t="shared" si="39"/>
        <v>580</v>
      </c>
      <c r="I877" t="str">
        <f t="shared" si="40"/>
        <v>ITA-zan VETRI-29</v>
      </c>
      <c r="J877" t="str">
        <f t="shared" si="41"/>
        <v/>
      </c>
    </row>
    <row r="878" spans="1:10" ht="12.75" customHeight="1" x14ac:dyDescent="0.2">
      <c r="A878" s="1">
        <v>881</v>
      </c>
      <c r="B878" s="1" t="s">
        <v>435</v>
      </c>
      <c r="C878" s="1" t="s">
        <v>8</v>
      </c>
      <c r="D878" s="1" t="s">
        <v>32</v>
      </c>
      <c r="E878" s="1" t="s">
        <v>10</v>
      </c>
      <c r="F878" s="1">
        <v>0</v>
      </c>
      <c r="G878" s="2">
        <v>11</v>
      </c>
      <c r="H878" s="4" t="str">
        <f t="shared" si="39"/>
        <v/>
      </c>
      <c r="I878" t="str">
        <f t="shared" si="40"/>
        <v>ITA-zan VETRI-11</v>
      </c>
      <c r="J878" t="str">
        <f t="shared" si="41"/>
        <v/>
      </c>
    </row>
    <row r="879" spans="1:10" ht="12.75" customHeight="1" x14ac:dyDescent="0.2">
      <c r="A879" s="1">
        <v>882</v>
      </c>
      <c r="B879" s="1" t="s">
        <v>435</v>
      </c>
      <c r="C879" s="1" t="s">
        <v>8</v>
      </c>
      <c r="D879" s="1" t="s">
        <v>32</v>
      </c>
      <c r="F879" s="1">
        <v>30</v>
      </c>
      <c r="G879" s="2">
        <v>26</v>
      </c>
      <c r="H879" s="4">
        <f t="shared" si="39"/>
        <v>780</v>
      </c>
      <c r="I879" t="str">
        <f t="shared" si="40"/>
        <v>ITA-zan VETRI-26</v>
      </c>
      <c r="J879" t="str">
        <f t="shared" si="41"/>
        <v/>
      </c>
    </row>
    <row r="880" spans="1:10" ht="12.75" customHeight="1" x14ac:dyDescent="0.2">
      <c r="A880" s="1">
        <v>883</v>
      </c>
      <c r="B880" s="1" t="s">
        <v>436</v>
      </c>
      <c r="C880" s="1" t="s">
        <v>8</v>
      </c>
      <c r="D880" s="1" t="s">
        <v>71</v>
      </c>
      <c r="E880" s="1" t="s">
        <v>10</v>
      </c>
      <c r="F880" s="1">
        <v>0</v>
      </c>
      <c r="G880" s="2">
        <v>34</v>
      </c>
      <c r="H880" s="4" t="str">
        <f t="shared" si="39"/>
        <v/>
      </c>
      <c r="I880" t="str">
        <f t="shared" si="40"/>
        <v>ITA-lollo SRL-34</v>
      </c>
      <c r="J880" t="str">
        <f t="shared" si="41"/>
        <v/>
      </c>
    </row>
    <row r="881" spans="1:10" ht="12.75" customHeight="1" x14ac:dyDescent="0.2">
      <c r="A881" s="1">
        <v>884</v>
      </c>
      <c r="B881" s="1" t="s">
        <v>437</v>
      </c>
      <c r="C881" s="1" t="s">
        <v>8</v>
      </c>
      <c r="D881" s="1" t="s">
        <v>71</v>
      </c>
      <c r="E881" s="1" t="s">
        <v>10</v>
      </c>
      <c r="F881" s="1">
        <v>0</v>
      </c>
      <c r="G881" s="2">
        <v>30</v>
      </c>
      <c r="H881" s="4" t="str">
        <f t="shared" si="39"/>
        <v/>
      </c>
      <c r="I881" t="str">
        <f t="shared" si="40"/>
        <v>ITA-lollo SRL-30</v>
      </c>
      <c r="J881" t="str">
        <f t="shared" si="41"/>
        <v/>
      </c>
    </row>
    <row r="882" spans="1:10" ht="12.75" customHeight="1" x14ac:dyDescent="0.2">
      <c r="A882" s="1">
        <v>885</v>
      </c>
      <c r="B882" s="1" t="s">
        <v>437</v>
      </c>
      <c r="C882" s="1" t="s">
        <v>8</v>
      </c>
      <c r="D882" s="1" t="s">
        <v>71</v>
      </c>
      <c r="F882" s="1">
        <v>30</v>
      </c>
      <c r="G882" s="2">
        <v>14</v>
      </c>
      <c r="H882" s="4">
        <f t="shared" si="39"/>
        <v>420</v>
      </c>
      <c r="I882" t="str">
        <f t="shared" si="40"/>
        <v>ITA-lollo SRL-14</v>
      </c>
      <c r="J882" t="str">
        <f t="shared" si="41"/>
        <v/>
      </c>
    </row>
    <row r="883" spans="1:10" ht="12.75" customHeight="1" x14ac:dyDescent="0.2">
      <c r="A883" s="1">
        <v>886</v>
      </c>
      <c r="B883" s="1" t="s">
        <v>438</v>
      </c>
      <c r="C883" s="1" t="s">
        <v>8</v>
      </c>
      <c r="D883" s="1" t="s">
        <v>93</v>
      </c>
      <c r="F883" s="1">
        <v>30</v>
      </c>
      <c r="G883" s="2">
        <v>22</v>
      </c>
      <c r="H883" s="4">
        <f t="shared" si="39"/>
        <v>660</v>
      </c>
      <c r="I883" t="str">
        <f t="shared" si="40"/>
        <v>ITA-zan SPA-22</v>
      </c>
      <c r="J883" t="str">
        <f t="shared" si="41"/>
        <v/>
      </c>
    </row>
    <row r="884" spans="1:10" ht="12.75" customHeight="1" x14ac:dyDescent="0.2">
      <c r="A884" s="1">
        <v>887</v>
      </c>
      <c r="B884" s="1" t="s">
        <v>438</v>
      </c>
      <c r="C884" s="1" t="s">
        <v>8</v>
      </c>
      <c r="D884" s="1" t="s">
        <v>93</v>
      </c>
      <c r="E884" s="1" t="s">
        <v>10</v>
      </c>
      <c r="F884" s="1">
        <v>0</v>
      </c>
      <c r="G884" s="2">
        <v>19</v>
      </c>
      <c r="H884" s="4" t="str">
        <f t="shared" si="39"/>
        <v/>
      </c>
      <c r="I884" t="str">
        <f t="shared" si="40"/>
        <v>ITA-zan SPA-19</v>
      </c>
      <c r="J884" t="str">
        <f t="shared" si="41"/>
        <v/>
      </c>
    </row>
    <row r="885" spans="1:10" ht="12.75" customHeight="1" x14ac:dyDescent="0.2">
      <c r="A885" s="1">
        <v>888</v>
      </c>
      <c r="B885" s="1" t="s">
        <v>438</v>
      </c>
      <c r="C885" s="1" t="s">
        <v>8</v>
      </c>
      <c r="D885" s="1" t="s">
        <v>93</v>
      </c>
      <c r="F885" s="1">
        <v>20</v>
      </c>
      <c r="G885" s="2">
        <v>27</v>
      </c>
      <c r="H885" s="4">
        <f t="shared" si="39"/>
        <v>540</v>
      </c>
      <c r="I885" t="str">
        <f t="shared" si="40"/>
        <v>ITA-zan SPA-27</v>
      </c>
      <c r="J885" t="str">
        <f t="shared" si="41"/>
        <v/>
      </c>
    </row>
    <row r="886" spans="1:10" ht="12.75" customHeight="1" x14ac:dyDescent="0.2">
      <c r="A886" s="1">
        <v>889</v>
      </c>
      <c r="B886" s="1" t="s">
        <v>439</v>
      </c>
      <c r="C886" s="1" t="s">
        <v>8</v>
      </c>
      <c r="D886" s="1" t="s">
        <v>71</v>
      </c>
      <c r="F886" s="1">
        <v>20</v>
      </c>
      <c r="G886" s="2">
        <v>39</v>
      </c>
      <c r="H886" s="4">
        <f t="shared" si="39"/>
        <v>780</v>
      </c>
      <c r="I886" t="str">
        <f t="shared" si="40"/>
        <v>ITA-lollo SRL-39</v>
      </c>
      <c r="J886" t="str">
        <f t="shared" si="41"/>
        <v/>
      </c>
    </row>
    <row r="887" spans="1:10" ht="12.75" customHeight="1" x14ac:dyDescent="0.2">
      <c r="A887" s="1">
        <v>890</v>
      </c>
      <c r="B887" s="1" t="s">
        <v>439</v>
      </c>
      <c r="C887" s="1" t="s">
        <v>8</v>
      </c>
      <c r="D887" s="1" t="s">
        <v>71</v>
      </c>
      <c r="E887" s="1" t="s">
        <v>10</v>
      </c>
      <c r="F887" s="1">
        <v>0</v>
      </c>
      <c r="G887" s="2">
        <v>17</v>
      </c>
      <c r="H887" s="4" t="str">
        <f t="shared" si="39"/>
        <v/>
      </c>
      <c r="I887" t="str">
        <f t="shared" si="40"/>
        <v>ITA-lollo SRL-17</v>
      </c>
      <c r="J887" t="str">
        <f t="shared" si="41"/>
        <v/>
      </c>
    </row>
    <row r="888" spans="1:10" ht="12.75" customHeight="1" x14ac:dyDescent="0.2">
      <c r="A888" s="1">
        <v>891</v>
      </c>
      <c r="B888" s="1" t="s">
        <v>440</v>
      </c>
      <c r="C888" s="1" t="s">
        <v>8</v>
      </c>
      <c r="D888" s="1" t="s">
        <v>71</v>
      </c>
      <c r="E888" s="1" t="s">
        <v>10</v>
      </c>
      <c r="F888" s="1">
        <v>0</v>
      </c>
      <c r="G888" s="2">
        <v>26</v>
      </c>
      <c r="H888" s="4" t="str">
        <f t="shared" si="39"/>
        <v/>
      </c>
      <c r="I888" t="str">
        <f t="shared" si="40"/>
        <v>ITA-lollo SRL-26</v>
      </c>
      <c r="J888" t="str">
        <f t="shared" si="41"/>
        <v/>
      </c>
    </row>
    <row r="889" spans="1:10" ht="12.75" customHeight="1" x14ac:dyDescent="0.2">
      <c r="A889" s="1">
        <v>892</v>
      </c>
      <c r="B889" s="1" t="s">
        <v>441</v>
      </c>
      <c r="C889" s="1" t="s">
        <v>8</v>
      </c>
      <c r="D889" s="1" t="s">
        <v>45</v>
      </c>
      <c r="F889" s="1">
        <v>30</v>
      </c>
      <c r="G889" s="2">
        <v>15</v>
      </c>
      <c r="H889" s="4">
        <f t="shared" si="39"/>
        <v>450</v>
      </c>
      <c r="I889" t="str">
        <f t="shared" si="40"/>
        <v>ITA-SICURpin SUD S.r.l-15</v>
      </c>
      <c r="J889" t="str">
        <f t="shared" si="41"/>
        <v/>
      </c>
    </row>
    <row r="890" spans="1:10" ht="12.75" customHeight="1" x14ac:dyDescent="0.2">
      <c r="A890" s="1">
        <v>893</v>
      </c>
      <c r="B890" s="1" t="s">
        <v>441</v>
      </c>
      <c r="C890" s="1" t="s">
        <v>8</v>
      </c>
      <c r="D890" s="1" t="s">
        <v>45</v>
      </c>
      <c r="E890" s="1" t="s">
        <v>10</v>
      </c>
      <c r="F890" s="1">
        <v>0</v>
      </c>
      <c r="G890" s="2">
        <v>21</v>
      </c>
      <c r="H890" s="4" t="str">
        <f t="shared" si="39"/>
        <v/>
      </c>
      <c r="I890" t="str">
        <f t="shared" si="40"/>
        <v>ITA-SICURpin SUD S.r.l-21</v>
      </c>
      <c r="J890" t="str">
        <f t="shared" si="41"/>
        <v/>
      </c>
    </row>
    <row r="891" spans="1:10" ht="12.75" customHeight="1" x14ac:dyDescent="0.2">
      <c r="A891" s="1">
        <v>894</v>
      </c>
      <c r="B891" s="1" t="s">
        <v>441</v>
      </c>
      <c r="C891" s="1" t="s">
        <v>8</v>
      </c>
      <c r="D891" s="1" t="s">
        <v>45</v>
      </c>
      <c r="F891" s="1">
        <v>20</v>
      </c>
      <c r="G891" s="2">
        <v>21</v>
      </c>
      <c r="H891" s="4">
        <f t="shared" si="39"/>
        <v>420</v>
      </c>
      <c r="I891" t="str">
        <f t="shared" si="40"/>
        <v>ITA-SICURpin SUD S.r.l-21</v>
      </c>
      <c r="J891" t="str">
        <f t="shared" si="41"/>
        <v/>
      </c>
    </row>
    <row r="892" spans="1:10" ht="12.75" customHeight="1" x14ac:dyDescent="0.2">
      <c r="A892" s="1">
        <v>895</v>
      </c>
      <c r="B892" s="1" t="s">
        <v>442</v>
      </c>
      <c r="C892" s="1" t="s">
        <v>8</v>
      </c>
      <c r="D892" s="1" t="s">
        <v>9</v>
      </c>
      <c r="F892" s="1">
        <v>20</v>
      </c>
      <c r="G892" s="2">
        <v>15</v>
      </c>
      <c r="H892" s="4">
        <f t="shared" si="39"/>
        <v>300</v>
      </c>
      <c r="I892" t="str">
        <f t="shared" si="40"/>
        <v>ITA-SG-15</v>
      </c>
      <c r="J892" t="str">
        <f t="shared" si="41"/>
        <v/>
      </c>
    </row>
    <row r="893" spans="1:10" ht="12.75" customHeight="1" x14ac:dyDescent="0.2">
      <c r="A893" s="1">
        <v>896</v>
      </c>
      <c r="B893" s="1" t="s">
        <v>442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4" t="str">
        <f t="shared" si="39"/>
        <v/>
      </c>
      <c r="I893" t="str">
        <f t="shared" si="40"/>
        <v>ITA-SG-23</v>
      </c>
      <c r="J893" t="str">
        <f t="shared" si="41"/>
        <v/>
      </c>
    </row>
    <row r="894" spans="1:10" ht="12.75" customHeight="1" x14ac:dyDescent="0.2">
      <c r="A894" s="1">
        <v>897</v>
      </c>
      <c r="B894" s="1" t="s">
        <v>442</v>
      </c>
      <c r="C894" s="1" t="s">
        <v>8</v>
      </c>
      <c r="D894" s="1" t="s">
        <v>9</v>
      </c>
      <c r="F894" s="1">
        <v>30</v>
      </c>
      <c r="G894" s="2">
        <v>11</v>
      </c>
      <c r="H894" s="4">
        <f t="shared" si="39"/>
        <v>330</v>
      </c>
      <c r="I894" t="str">
        <f t="shared" si="40"/>
        <v>ITA-SG-11</v>
      </c>
      <c r="J894" t="str">
        <f t="shared" si="41"/>
        <v/>
      </c>
    </row>
    <row r="895" spans="1:10" ht="12.75" customHeight="1" x14ac:dyDescent="0.2">
      <c r="A895" s="1">
        <v>898</v>
      </c>
      <c r="B895" s="1" t="s">
        <v>443</v>
      </c>
      <c r="C895" s="1" t="s">
        <v>8</v>
      </c>
      <c r="D895" s="1" t="s">
        <v>43</v>
      </c>
      <c r="E895" s="1" t="s">
        <v>10</v>
      </c>
      <c r="F895" s="1">
        <v>0</v>
      </c>
      <c r="G895" s="2">
        <v>21</v>
      </c>
      <c r="H895" s="4" t="str">
        <f t="shared" si="39"/>
        <v/>
      </c>
      <c r="I895" t="str">
        <f t="shared" si="40"/>
        <v>ITA-zan pin SPA-21</v>
      </c>
      <c r="J895" t="str">
        <f t="shared" si="41"/>
        <v/>
      </c>
    </row>
    <row r="896" spans="1:10" ht="12.75" customHeight="1" x14ac:dyDescent="0.2">
      <c r="A896" s="1">
        <v>899</v>
      </c>
      <c r="B896" s="1" t="s">
        <v>444</v>
      </c>
      <c r="C896" s="1" t="s">
        <v>8</v>
      </c>
      <c r="D896" s="1" t="s">
        <v>71</v>
      </c>
      <c r="E896" s="1" t="s">
        <v>10</v>
      </c>
      <c r="F896" s="1">
        <v>0</v>
      </c>
      <c r="G896" s="2">
        <v>19</v>
      </c>
      <c r="H896" s="4" t="str">
        <f t="shared" si="39"/>
        <v/>
      </c>
      <c r="I896" t="str">
        <f t="shared" si="40"/>
        <v>ITA-lollo SRL-19</v>
      </c>
      <c r="J896" t="str">
        <f t="shared" si="41"/>
        <v/>
      </c>
    </row>
    <row r="897" spans="1:10" ht="12.75" customHeight="1" x14ac:dyDescent="0.2">
      <c r="A897" s="1">
        <v>900</v>
      </c>
      <c r="B897" s="1" t="s">
        <v>445</v>
      </c>
      <c r="C897" s="1" t="s">
        <v>8</v>
      </c>
      <c r="D897" s="1" t="s">
        <v>71</v>
      </c>
      <c r="E897" s="1" t="s">
        <v>10</v>
      </c>
      <c r="F897" s="1">
        <v>0</v>
      </c>
      <c r="G897" s="2">
        <v>27</v>
      </c>
      <c r="H897" s="4" t="str">
        <f t="shared" si="39"/>
        <v/>
      </c>
      <c r="I897" t="str">
        <f t="shared" si="40"/>
        <v>ITA-lollo SRL-27</v>
      </c>
      <c r="J897" t="str">
        <f t="shared" si="41"/>
        <v/>
      </c>
    </row>
    <row r="898" spans="1:10" ht="12.75" customHeight="1" x14ac:dyDescent="0.2">
      <c r="A898" s="1">
        <v>901</v>
      </c>
      <c r="B898" s="1" t="s">
        <v>445</v>
      </c>
      <c r="C898" s="1" t="s">
        <v>8</v>
      </c>
      <c r="D898" s="1" t="s">
        <v>71</v>
      </c>
      <c r="F898" s="1">
        <v>30</v>
      </c>
      <c r="G898" s="2">
        <v>22</v>
      </c>
      <c r="H898" s="4">
        <f t="shared" ref="H898:H961" si="42">IF(F898*G898=0,"",F898*G898)</f>
        <v>660</v>
      </c>
      <c r="I898" t="str">
        <f t="shared" ref="I898:I961" si="43">_xlfn.CONCAT(C898,"-",D898,"-",G898)</f>
        <v>ITA-lollo SRL-22</v>
      </c>
      <c r="J898" t="str">
        <f t="shared" ref="J898:J961" si="44">IF(AND(C898="EGY",G898&gt;20),"TROVATO","")</f>
        <v/>
      </c>
    </row>
    <row r="899" spans="1:10" ht="12.75" customHeight="1" x14ac:dyDescent="0.2">
      <c r="A899" s="1">
        <v>902</v>
      </c>
      <c r="B899" s="1" t="s">
        <v>446</v>
      </c>
      <c r="C899" s="1" t="s">
        <v>8</v>
      </c>
      <c r="D899" s="1" t="s">
        <v>71</v>
      </c>
      <c r="E899" s="1" t="s">
        <v>10</v>
      </c>
      <c r="F899" s="1">
        <v>0</v>
      </c>
      <c r="G899" s="2">
        <v>32</v>
      </c>
      <c r="H899" s="4" t="str">
        <f t="shared" si="42"/>
        <v/>
      </c>
      <c r="I899" t="str">
        <f t="shared" si="43"/>
        <v>ITA-lollo SRL-32</v>
      </c>
      <c r="J899" t="str">
        <f t="shared" si="44"/>
        <v/>
      </c>
    </row>
    <row r="900" spans="1:10" ht="12.75" customHeight="1" x14ac:dyDescent="0.2">
      <c r="A900" s="1">
        <v>903</v>
      </c>
      <c r="B900" s="1" t="s">
        <v>447</v>
      </c>
      <c r="C900" s="1" t="s">
        <v>8</v>
      </c>
      <c r="D900" s="1" t="s">
        <v>43</v>
      </c>
      <c r="E900" s="1" t="s">
        <v>10</v>
      </c>
      <c r="F900" s="1">
        <v>0</v>
      </c>
      <c r="G900" s="2">
        <v>18</v>
      </c>
      <c r="H900" s="4" t="str">
        <f t="shared" si="42"/>
        <v/>
      </c>
      <c r="I900" t="str">
        <f t="shared" si="43"/>
        <v>ITA-zan pin SPA-18</v>
      </c>
      <c r="J900" t="str">
        <f t="shared" si="44"/>
        <v/>
      </c>
    </row>
    <row r="901" spans="1:10" ht="12.75" customHeight="1" x14ac:dyDescent="0.2">
      <c r="A901" s="1">
        <v>904</v>
      </c>
      <c r="B901" s="1" t="s">
        <v>448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4" t="str">
        <f t="shared" si="42"/>
        <v/>
      </c>
      <c r="I901" t="str">
        <f t="shared" si="43"/>
        <v>ITA-SG-22</v>
      </c>
      <c r="J901" t="str">
        <f t="shared" si="44"/>
        <v/>
      </c>
    </row>
    <row r="902" spans="1:10" ht="12.75" customHeight="1" x14ac:dyDescent="0.2">
      <c r="A902" s="1">
        <v>905</v>
      </c>
      <c r="B902" s="1" t="s">
        <v>448</v>
      </c>
      <c r="C902" s="1" t="s">
        <v>8</v>
      </c>
      <c r="D902" s="1" t="s">
        <v>9</v>
      </c>
      <c r="F902" s="1">
        <v>30</v>
      </c>
      <c r="G902" s="2">
        <v>35</v>
      </c>
      <c r="H902" s="4">
        <f t="shared" si="42"/>
        <v>1050</v>
      </c>
      <c r="I902" t="str">
        <f t="shared" si="43"/>
        <v>ITA-SG-35</v>
      </c>
      <c r="J902" t="str">
        <f t="shared" si="44"/>
        <v/>
      </c>
    </row>
    <row r="903" spans="1:10" ht="12.75" customHeight="1" x14ac:dyDescent="0.2">
      <c r="A903" s="1">
        <v>906</v>
      </c>
      <c r="B903" s="1" t="s">
        <v>449</v>
      </c>
      <c r="C903" s="1" t="s">
        <v>8</v>
      </c>
      <c r="D903" s="1" t="s">
        <v>43</v>
      </c>
      <c r="F903" s="1">
        <v>30</v>
      </c>
      <c r="G903" s="2">
        <v>30</v>
      </c>
      <c r="H903" s="4">
        <f t="shared" si="42"/>
        <v>900</v>
      </c>
      <c r="I903" t="str">
        <f t="shared" si="43"/>
        <v>ITA-zan pin SPA-30</v>
      </c>
      <c r="J903" t="str">
        <f t="shared" si="44"/>
        <v/>
      </c>
    </row>
    <row r="904" spans="1:10" ht="12.75" customHeight="1" x14ac:dyDescent="0.2">
      <c r="A904" s="1">
        <v>907</v>
      </c>
      <c r="B904" s="1" t="s">
        <v>449</v>
      </c>
      <c r="C904" s="1" t="s">
        <v>8</v>
      </c>
      <c r="D904" s="1" t="s">
        <v>43</v>
      </c>
      <c r="E904" s="1" t="s">
        <v>10</v>
      </c>
      <c r="F904" s="1">
        <v>0</v>
      </c>
      <c r="G904" s="2">
        <v>34</v>
      </c>
      <c r="H904" s="4" t="str">
        <f t="shared" si="42"/>
        <v/>
      </c>
      <c r="I904" t="str">
        <f t="shared" si="43"/>
        <v>ITA-zan pin SPA-34</v>
      </c>
      <c r="J904" t="str">
        <f t="shared" si="44"/>
        <v/>
      </c>
    </row>
    <row r="905" spans="1:10" ht="12.75" customHeight="1" x14ac:dyDescent="0.2">
      <c r="A905" s="1">
        <v>908</v>
      </c>
      <c r="B905" s="1" t="s">
        <v>449</v>
      </c>
      <c r="C905" s="1" t="s">
        <v>8</v>
      </c>
      <c r="D905" s="1" t="s">
        <v>43</v>
      </c>
      <c r="F905" s="1">
        <v>20</v>
      </c>
      <c r="G905" s="2">
        <v>35</v>
      </c>
      <c r="H905" s="4">
        <f t="shared" si="42"/>
        <v>700</v>
      </c>
      <c r="I905" t="str">
        <f t="shared" si="43"/>
        <v>ITA-zan pin SPA-35</v>
      </c>
      <c r="J905" t="str">
        <f t="shared" si="44"/>
        <v/>
      </c>
    </row>
    <row r="906" spans="1:10" ht="12.75" customHeight="1" x14ac:dyDescent="0.2">
      <c r="A906" s="1">
        <v>909</v>
      </c>
      <c r="B906" s="1" t="s">
        <v>450</v>
      </c>
      <c r="C906" s="1" t="s">
        <v>8</v>
      </c>
      <c r="D906" s="1" t="s">
        <v>43</v>
      </c>
      <c r="F906" s="1">
        <v>20</v>
      </c>
      <c r="G906" s="2">
        <v>35</v>
      </c>
      <c r="H906" s="4">
        <f t="shared" si="42"/>
        <v>700</v>
      </c>
      <c r="I906" t="str">
        <f t="shared" si="43"/>
        <v>ITA-zan pin SPA-35</v>
      </c>
      <c r="J906" t="str">
        <f t="shared" si="44"/>
        <v/>
      </c>
    </row>
    <row r="907" spans="1:10" ht="12.75" customHeight="1" x14ac:dyDescent="0.2">
      <c r="A907" s="1">
        <v>910</v>
      </c>
      <c r="B907" s="1" t="s">
        <v>450</v>
      </c>
      <c r="C907" s="1" t="s">
        <v>8</v>
      </c>
      <c r="D907" s="1" t="s">
        <v>43</v>
      </c>
      <c r="F907" s="1">
        <v>30</v>
      </c>
      <c r="G907" s="2">
        <v>23</v>
      </c>
      <c r="H907" s="4">
        <f t="shared" si="42"/>
        <v>690</v>
      </c>
      <c r="I907" t="str">
        <f t="shared" si="43"/>
        <v>ITA-zan pin SPA-23</v>
      </c>
      <c r="J907" t="str">
        <f t="shared" si="44"/>
        <v/>
      </c>
    </row>
    <row r="908" spans="1:10" ht="12.75" customHeight="1" x14ac:dyDescent="0.2">
      <c r="A908" s="1">
        <v>911</v>
      </c>
      <c r="B908" s="1" t="s">
        <v>450</v>
      </c>
      <c r="C908" s="1" t="s">
        <v>8</v>
      </c>
      <c r="D908" s="1" t="s">
        <v>43</v>
      </c>
      <c r="E908" s="1" t="s">
        <v>10</v>
      </c>
      <c r="F908" s="1">
        <v>0</v>
      </c>
      <c r="G908" s="2">
        <v>28</v>
      </c>
      <c r="H908" s="4" t="str">
        <f t="shared" si="42"/>
        <v/>
      </c>
      <c r="I908" t="str">
        <f t="shared" si="43"/>
        <v>ITA-zan pin SPA-28</v>
      </c>
      <c r="J908" t="str">
        <f t="shared" si="44"/>
        <v/>
      </c>
    </row>
    <row r="909" spans="1:10" ht="12.75" customHeight="1" x14ac:dyDescent="0.2">
      <c r="A909" s="1">
        <v>912</v>
      </c>
      <c r="B909" s="1" t="s">
        <v>451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4" t="str">
        <f t="shared" si="42"/>
        <v/>
      </c>
      <c r="I909" t="str">
        <f t="shared" si="43"/>
        <v>ITA-SG-31</v>
      </c>
      <c r="J909" t="str">
        <f t="shared" si="44"/>
        <v/>
      </c>
    </row>
    <row r="910" spans="1:10" ht="12.75" customHeight="1" x14ac:dyDescent="0.2">
      <c r="A910" s="1">
        <v>913</v>
      </c>
      <c r="B910" s="1" t="s">
        <v>451</v>
      </c>
      <c r="C910" s="1" t="s">
        <v>8</v>
      </c>
      <c r="D910" s="1" t="s">
        <v>9</v>
      </c>
      <c r="F910" s="1">
        <v>30</v>
      </c>
      <c r="G910" s="2">
        <v>24</v>
      </c>
      <c r="H910" s="4">
        <f t="shared" si="42"/>
        <v>720</v>
      </c>
      <c r="I910" t="str">
        <f t="shared" si="43"/>
        <v>ITA-SG-24</v>
      </c>
      <c r="J910" t="str">
        <f t="shared" si="44"/>
        <v/>
      </c>
    </row>
    <row r="911" spans="1:10" ht="12.75" customHeight="1" x14ac:dyDescent="0.2">
      <c r="A911" s="1">
        <v>914</v>
      </c>
      <c r="B911" s="1" t="s">
        <v>452</v>
      </c>
      <c r="C911" s="1" t="s">
        <v>8</v>
      </c>
      <c r="D911" s="1" t="s">
        <v>9</v>
      </c>
      <c r="F911" s="1">
        <v>30</v>
      </c>
      <c r="G911" s="2">
        <v>15</v>
      </c>
      <c r="H911" s="4">
        <f t="shared" si="42"/>
        <v>450</v>
      </c>
      <c r="I911" t="str">
        <f t="shared" si="43"/>
        <v>ITA-SG-15</v>
      </c>
      <c r="J911" t="str">
        <f t="shared" si="44"/>
        <v/>
      </c>
    </row>
    <row r="912" spans="1:10" ht="12.75" customHeight="1" x14ac:dyDescent="0.2">
      <c r="A912" s="1">
        <v>915</v>
      </c>
      <c r="B912" s="1" t="s">
        <v>452</v>
      </c>
      <c r="C912" s="1" t="s">
        <v>8</v>
      </c>
      <c r="D912" s="1" t="s">
        <v>9</v>
      </c>
      <c r="F912" s="1">
        <v>20</v>
      </c>
      <c r="G912" s="2">
        <v>31</v>
      </c>
      <c r="H912" s="4">
        <f t="shared" si="42"/>
        <v>620</v>
      </c>
      <c r="I912" t="str">
        <f t="shared" si="43"/>
        <v>ITA-SG-31</v>
      </c>
      <c r="J912" t="str">
        <f t="shared" si="44"/>
        <v/>
      </c>
    </row>
    <row r="913" spans="1:10" ht="12.75" customHeight="1" x14ac:dyDescent="0.2">
      <c r="A913" s="1">
        <v>916</v>
      </c>
      <c r="B913" s="1" t="s">
        <v>452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4" t="str">
        <f t="shared" si="42"/>
        <v/>
      </c>
      <c r="I913" t="str">
        <f t="shared" si="43"/>
        <v>ITA-SG-37</v>
      </c>
      <c r="J913" t="str">
        <f t="shared" si="44"/>
        <v/>
      </c>
    </row>
    <row r="914" spans="1:10" ht="12.75" customHeight="1" x14ac:dyDescent="0.2">
      <c r="A914" s="1">
        <v>917</v>
      </c>
      <c r="B914" s="1" t="s">
        <v>453</v>
      </c>
      <c r="C914" s="1" t="s">
        <v>8</v>
      </c>
      <c r="D914" s="1" t="s">
        <v>43</v>
      </c>
      <c r="E914" s="1" t="s">
        <v>10</v>
      </c>
      <c r="F914" s="1">
        <v>0</v>
      </c>
      <c r="G914" s="2">
        <v>22</v>
      </c>
      <c r="H914" s="4" t="str">
        <f t="shared" si="42"/>
        <v/>
      </c>
      <c r="I914" t="str">
        <f t="shared" si="43"/>
        <v>ITA-zan pin SPA-22</v>
      </c>
      <c r="J914" t="str">
        <f t="shared" si="44"/>
        <v/>
      </c>
    </row>
    <row r="915" spans="1:10" ht="12.75" customHeight="1" x14ac:dyDescent="0.2">
      <c r="A915" s="1">
        <v>918</v>
      </c>
      <c r="B915" s="1" t="s">
        <v>454</v>
      </c>
      <c r="C915" s="1" t="s">
        <v>8</v>
      </c>
      <c r="D915" s="1" t="s">
        <v>43</v>
      </c>
      <c r="E915" s="1" t="s">
        <v>10</v>
      </c>
      <c r="F915" s="1">
        <v>0</v>
      </c>
      <c r="G915" s="2">
        <v>22</v>
      </c>
      <c r="H915" s="4" t="str">
        <f t="shared" si="42"/>
        <v/>
      </c>
      <c r="I915" t="str">
        <f t="shared" si="43"/>
        <v>ITA-zan pin SPA-22</v>
      </c>
      <c r="J915" t="str">
        <f t="shared" si="44"/>
        <v/>
      </c>
    </row>
    <row r="916" spans="1:10" ht="12.75" customHeight="1" x14ac:dyDescent="0.2">
      <c r="A916" s="1">
        <v>919</v>
      </c>
      <c r="B916" s="1" t="s">
        <v>455</v>
      </c>
      <c r="C916" s="1" t="s">
        <v>8</v>
      </c>
      <c r="D916" s="1" t="s">
        <v>71</v>
      </c>
      <c r="E916" s="1" t="s">
        <v>10</v>
      </c>
      <c r="F916" s="1">
        <v>0</v>
      </c>
      <c r="G916" s="2">
        <v>25</v>
      </c>
      <c r="H916" s="4" t="str">
        <f t="shared" si="42"/>
        <v/>
      </c>
      <c r="I916" t="str">
        <f t="shared" si="43"/>
        <v>ITA-lollo SRL-25</v>
      </c>
      <c r="J916" t="str">
        <f t="shared" si="44"/>
        <v/>
      </c>
    </row>
    <row r="917" spans="1:10" ht="12.75" customHeight="1" x14ac:dyDescent="0.2">
      <c r="A917" s="1">
        <v>920</v>
      </c>
      <c r="B917" s="1" t="s">
        <v>456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4" t="str">
        <f t="shared" si="42"/>
        <v/>
      </c>
      <c r="I917" t="str">
        <f t="shared" si="43"/>
        <v>ITA-SG-35</v>
      </c>
      <c r="J917" t="str">
        <f t="shared" si="44"/>
        <v/>
      </c>
    </row>
    <row r="918" spans="1:10" ht="12.75" customHeight="1" x14ac:dyDescent="0.2">
      <c r="A918" s="1">
        <v>921</v>
      </c>
      <c r="B918" s="1" t="s">
        <v>456</v>
      </c>
      <c r="C918" s="1" t="s">
        <v>8</v>
      </c>
      <c r="D918" s="1" t="s">
        <v>9</v>
      </c>
      <c r="F918" s="1">
        <v>30</v>
      </c>
      <c r="G918" s="2">
        <v>29</v>
      </c>
      <c r="H918" s="4">
        <f t="shared" si="42"/>
        <v>870</v>
      </c>
      <c r="I918" t="str">
        <f t="shared" si="43"/>
        <v>ITA-SG-29</v>
      </c>
      <c r="J918" t="str">
        <f t="shared" si="44"/>
        <v/>
      </c>
    </row>
    <row r="919" spans="1:10" ht="12.75" customHeight="1" x14ac:dyDescent="0.2">
      <c r="A919" s="1">
        <v>922</v>
      </c>
      <c r="B919" s="1" t="s">
        <v>457</v>
      </c>
      <c r="C919" s="1" t="s">
        <v>8</v>
      </c>
      <c r="D919" s="1" t="s">
        <v>45</v>
      </c>
      <c r="E919" s="1" t="s">
        <v>10</v>
      </c>
      <c r="F919" s="1">
        <v>0</v>
      </c>
      <c r="G919" s="2">
        <v>29</v>
      </c>
      <c r="H919" s="4" t="str">
        <f t="shared" si="42"/>
        <v/>
      </c>
      <c r="I919" t="str">
        <f t="shared" si="43"/>
        <v>ITA-SICURpin SUD S.r.l-29</v>
      </c>
      <c r="J919" t="str">
        <f t="shared" si="44"/>
        <v/>
      </c>
    </row>
    <row r="920" spans="1:10" ht="12.75" customHeight="1" x14ac:dyDescent="0.2">
      <c r="A920" s="1">
        <v>923</v>
      </c>
      <c r="B920" s="1" t="s">
        <v>457</v>
      </c>
      <c r="C920" s="1" t="s">
        <v>8</v>
      </c>
      <c r="D920" s="1" t="s">
        <v>45</v>
      </c>
      <c r="F920" s="1">
        <v>30</v>
      </c>
      <c r="G920" s="2">
        <v>11</v>
      </c>
      <c r="H920" s="4">
        <f t="shared" si="42"/>
        <v>330</v>
      </c>
      <c r="I920" t="str">
        <f t="shared" si="43"/>
        <v>ITA-SICURpin SUD S.r.l-11</v>
      </c>
      <c r="J920" t="str">
        <f t="shared" si="44"/>
        <v/>
      </c>
    </row>
    <row r="921" spans="1:10" ht="12.75" customHeight="1" x14ac:dyDescent="0.2">
      <c r="A921" s="1">
        <v>924</v>
      </c>
      <c r="B921" s="1" t="s">
        <v>458</v>
      </c>
      <c r="C921" s="1" t="s">
        <v>8</v>
      </c>
      <c r="D921" s="1" t="s">
        <v>43</v>
      </c>
      <c r="E921" s="1" t="s">
        <v>10</v>
      </c>
      <c r="F921" s="1">
        <v>0</v>
      </c>
      <c r="G921" s="2">
        <v>31</v>
      </c>
      <c r="H921" s="4" t="str">
        <f t="shared" si="42"/>
        <v/>
      </c>
      <c r="I921" t="str">
        <f t="shared" si="43"/>
        <v>ITA-zan pin SPA-31</v>
      </c>
      <c r="J921" t="str">
        <f t="shared" si="44"/>
        <v/>
      </c>
    </row>
    <row r="922" spans="1:10" ht="12.75" customHeight="1" x14ac:dyDescent="0.2">
      <c r="A922" s="1">
        <v>925</v>
      </c>
      <c r="B922" s="1" t="s">
        <v>459</v>
      </c>
      <c r="C922" s="1" t="s">
        <v>8</v>
      </c>
      <c r="D922" s="1" t="s">
        <v>90</v>
      </c>
      <c r="F922" s="1">
        <v>20</v>
      </c>
      <c r="G922" s="2">
        <v>39</v>
      </c>
      <c r="H922" s="4">
        <f t="shared" si="42"/>
        <v>780</v>
      </c>
      <c r="I922" t="str">
        <f t="shared" si="43"/>
        <v>ITA-SG palla S.R.L.-39</v>
      </c>
      <c r="J922" t="str">
        <f t="shared" si="44"/>
        <v/>
      </c>
    </row>
    <row r="923" spans="1:10" ht="12.75" customHeight="1" x14ac:dyDescent="0.2">
      <c r="A923" s="1">
        <v>926</v>
      </c>
      <c r="B923" s="1" t="s">
        <v>460</v>
      </c>
      <c r="C923" s="1" t="s">
        <v>8</v>
      </c>
      <c r="D923" s="1" t="s">
        <v>9</v>
      </c>
      <c r="F923" s="1">
        <v>30</v>
      </c>
      <c r="G923" s="2">
        <v>28</v>
      </c>
      <c r="H923" s="4">
        <f t="shared" si="42"/>
        <v>840</v>
      </c>
      <c r="I923" t="str">
        <f t="shared" si="43"/>
        <v>ITA-SG-28</v>
      </c>
      <c r="J923" t="str">
        <f t="shared" si="44"/>
        <v/>
      </c>
    </row>
    <row r="924" spans="1:10" ht="12.75" customHeight="1" x14ac:dyDescent="0.2">
      <c r="A924" s="1">
        <v>927</v>
      </c>
      <c r="B924" s="1" t="s">
        <v>460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4" t="str">
        <f t="shared" si="42"/>
        <v/>
      </c>
      <c r="I924" t="str">
        <f t="shared" si="43"/>
        <v>ITA-SG-28</v>
      </c>
      <c r="J924" t="str">
        <f t="shared" si="44"/>
        <v/>
      </c>
    </row>
    <row r="925" spans="1:10" ht="12.75" customHeight="1" x14ac:dyDescent="0.2">
      <c r="A925" s="1">
        <v>928</v>
      </c>
      <c r="B925" s="1" t="s">
        <v>461</v>
      </c>
      <c r="C925" s="1" t="s">
        <v>79</v>
      </c>
      <c r="D925" s="1" t="s">
        <v>195</v>
      </c>
      <c r="F925" s="1">
        <v>30</v>
      </c>
      <c r="G925" s="2">
        <v>16</v>
      </c>
      <c r="H925" s="4">
        <f t="shared" si="42"/>
        <v>480</v>
      </c>
      <c r="I925" t="str">
        <f t="shared" si="43"/>
        <v>GRC-zan palla SA-16</v>
      </c>
      <c r="J925" t="str">
        <f t="shared" si="44"/>
        <v/>
      </c>
    </row>
    <row r="926" spans="1:10" ht="12.75" customHeight="1" x14ac:dyDescent="0.2">
      <c r="A926" s="1">
        <v>929</v>
      </c>
      <c r="B926" s="1" t="s">
        <v>461</v>
      </c>
      <c r="C926" s="1" t="s">
        <v>79</v>
      </c>
      <c r="D926" s="1" t="s">
        <v>195</v>
      </c>
      <c r="F926" s="1">
        <v>20</v>
      </c>
      <c r="G926" s="2">
        <v>30</v>
      </c>
      <c r="H926" s="4">
        <f t="shared" si="42"/>
        <v>600</v>
      </c>
      <c r="I926" t="str">
        <f t="shared" si="43"/>
        <v>GRC-zan palla SA-30</v>
      </c>
      <c r="J926" t="str">
        <f t="shared" si="44"/>
        <v/>
      </c>
    </row>
    <row r="927" spans="1:10" ht="12.75" customHeight="1" x14ac:dyDescent="0.2">
      <c r="A927" s="1">
        <v>930</v>
      </c>
      <c r="B927" s="1" t="s">
        <v>461</v>
      </c>
      <c r="C927" s="1" t="s">
        <v>79</v>
      </c>
      <c r="D927" s="1" t="s">
        <v>195</v>
      </c>
      <c r="E927" s="1" t="s">
        <v>10</v>
      </c>
      <c r="F927" s="1">
        <v>0</v>
      </c>
      <c r="G927" s="2">
        <v>30</v>
      </c>
      <c r="H927" s="4" t="str">
        <f t="shared" si="42"/>
        <v/>
      </c>
      <c r="I927" t="str">
        <f t="shared" si="43"/>
        <v>GRC-zan palla SA-30</v>
      </c>
      <c r="J927" t="str">
        <f t="shared" si="44"/>
        <v/>
      </c>
    </row>
    <row r="928" spans="1:10" ht="12.75" customHeight="1" x14ac:dyDescent="0.2">
      <c r="A928" s="1">
        <v>931</v>
      </c>
      <c r="B928" s="1" t="s">
        <v>462</v>
      </c>
      <c r="C928" s="1" t="s">
        <v>8</v>
      </c>
      <c r="D928" s="1" t="s">
        <v>43</v>
      </c>
      <c r="E928" s="1" t="s">
        <v>10</v>
      </c>
      <c r="F928" s="1">
        <v>0</v>
      </c>
      <c r="G928" s="2">
        <v>26</v>
      </c>
      <c r="H928" s="4" t="str">
        <f t="shared" si="42"/>
        <v/>
      </c>
      <c r="I928" t="str">
        <f t="shared" si="43"/>
        <v>ITA-zan pin SPA-26</v>
      </c>
      <c r="J928" t="str">
        <f t="shared" si="44"/>
        <v/>
      </c>
    </row>
    <row r="929" spans="1:10" ht="12.75" customHeight="1" x14ac:dyDescent="0.2">
      <c r="A929" s="1">
        <v>932</v>
      </c>
      <c r="B929" s="1" t="s">
        <v>463</v>
      </c>
      <c r="C929" s="1" t="s">
        <v>8</v>
      </c>
      <c r="D929" s="1" t="s">
        <v>43</v>
      </c>
      <c r="E929" s="1" t="s">
        <v>10</v>
      </c>
      <c r="F929" s="1">
        <v>0</v>
      </c>
      <c r="G929" s="2">
        <v>23</v>
      </c>
      <c r="H929" s="4" t="str">
        <f t="shared" si="42"/>
        <v/>
      </c>
      <c r="I929" t="str">
        <f t="shared" si="43"/>
        <v>ITA-zan pin SPA-23</v>
      </c>
      <c r="J929" t="str">
        <f t="shared" si="44"/>
        <v/>
      </c>
    </row>
    <row r="930" spans="1:10" ht="12.75" customHeight="1" x14ac:dyDescent="0.2">
      <c r="A930" s="1">
        <v>933</v>
      </c>
      <c r="B930" s="1" t="s">
        <v>463</v>
      </c>
      <c r="C930" s="1" t="s">
        <v>8</v>
      </c>
      <c r="D930" s="1" t="s">
        <v>43</v>
      </c>
      <c r="F930" s="1">
        <v>20</v>
      </c>
      <c r="G930" s="2">
        <v>32</v>
      </c>
      <c r="H930" s="4">
        <f t="shared" si="42"/>
        <v>640</v>
      </c>
      <c r="I930" t="str">
        <f t="shared" si="43"/>
        <v>ITA-zan pin SPA-32</v>
      </c>
      <c r="J930" t="str">
        <f t="shared" si="44"/>
        <v/>
      </c>
    </row>
    <row r="931" spans="1:10" ht="12.75" customHeight="1" x14ac:dyDescent="0.2">
      <c r="A931" s="1">
        <v>934</v>
      </c>
      <c r="B931" s="1" t="s">
        <v>463</v>
      </c>
      <c r="C931" s="1" t="s">
        <v>8</v>
      </c>
      <c r="D931" s="1" t="s">
        <v>43</v>
      </c>
      <c r="F931" s="1">
        <v>30</v>
      </c>
      <c r="G931" s="2">
        <v>18</v>
      </c>
      <c r="H931" s="4">
        <f t="shared" si="42"/>
        <v>540</v>
      </c>
      <c r="I931" t="str">
        <f t="shared" si="43"/>
        <v>ITA-zan pin SPA-18</v>
      </c>
      <c r="J931" t="str">
        <f t="shared" si="44"/>
        <v/>
      </c>
    </row>
    <row r="932" spans="1:10" ht="12.75" customHeight="1" x14ac:dyDescent="0.2">
      <c r="A932" s="1">
        <v>935</v>
      </c>
      <c r="B932" s="1" t="s">
        <v>464</v>
      </c>
      <c r="C932" s="1" t="s">
        <v>8</v>
      </c>
      <c r="D932" s="1" t="s">
        <v>71</v>
      </c>
      <c r="E932" s="1" t="s">
        <v>10</v>
      </c>
      <c r="F932" s="1">
        <v>0</v>
      </c>
      <c r="G932" s="2">
        <v>30</v>
      </c>
      <c r="H932" s="4" t="str">
        <f t="shared" si="42"/>
        <v/>
      </c>
      <c r="I932" t="str">
        <f t="shared" si="43"/>
        <v>ITA-lollo SRL-30</v>
      </c>
      <c r="J932" t="str">
        <f t="shared" si="44"/>
        <v/>
      </c>
    </row>
    <row r="933" spans="1:10" ht="12.75" customHeight="1" x14ac:dyDescent="0.2">
      <c r="A933" s="1">
        <v>936</v>
      </c>
      <c r="B933" s="1" t="s">
        <v>465</v>
      </c>
      <c r="C933" s="1" t="s">
        <v>8</v>
      </c>
      <c r="D933" s="1" t="s">
        <v>43</v>
      </c>
      <c r="F933" s="1">
        <v>30</v>
      </c>
      <c r="G933" s="2">
        <v>17</v>
      </c>
      <c r="H933" s="4">
        <f t="shared" si="42"/>
        <v>510</v>
      </c>
      <c r="I933" t="str">
        <f t="shared" si="43"/>
        <v>ITA-zan pin SPA-17</v>
      </c>
      <c r="J933" t="str">
        <f t="shared" si="44"/>
        <v/>
      </c>
    </row>
    <row r="934" spans="1:10" ht="12.75" customHeight="1" x14ac:dyDescent="0.2">
      <c r="A934" s="1">
        <v>937</v>
      </c>
      <c r="B934" s="1" t="s">
        <v>465</v>
      </c>
      <c r="C934" s="1" t="s">
        <v>8</v>
      </c>
      <c r="D934" s="1" t="s">
        <v>43</v>
      </c>
      <c r="E934" s="1" t="s">
        <v>10</v>
      </c>
      <c r="F934" s="1">
        <v>0</v>
      </c>
      <c r="G934" s="2">
        <v>26</v>
      </c>
      <c r="H934" s="4" t="str">
        <f t="shared" si="42"/>
        <v/>
      </c>
      <c r="I934" t="str">
        <f t="shared" si="43"/>
        <v>ITA-zan pin SPA-26</v>
      </c>
      <c r="J934" t="str">
        <f t="shared" si="44"/>
        <v/>
      </c>
    </row>
    <row r="935" spans="1:10" ht="12.75" customHeight="1" x14ac:dyDescent="0.2">
      <c r="A935" s="1">
        <v>938</v>
      </c>
      <c r="B935" s="1" t="s">
        <v>466</v>
      </c>
      <c r="C935" s="1" t="s">
        <v>8</v>
      </c>
      <c r="D935" s="1" t="s">
        <v>61</v>
      </c>
      <c r="F935" s="1">
        <v>20</v>
      </c>
      <c r="G935" s="2">
        <v>10</v>
      </c>
      <c r="H935" s="4">
        <f t="shared" si="42"/>
        <v>200</v>
      </c>
      <c r="I935" t="str">
        <f t="shared" si="43"/>
        <v>ITA-zan PAM-10</v>
      </c>
      <c r="J935" t="str">
        <f t="shared" si="44"/>
        <v/>
      </c>
    </row>
    <row r="936" spans="1:10" ht="12.75" customHeight="1" x14ac:dyDescent="0.2">
      <c r="A936" s="1">
        <v>939</v>
      </c>
      <c r="B936" s="1" t="s">
        <v>466</v>
      </c>
      <c r="C936" s="1" t="s">
        <v>8</v>
      </c>
      <c r="D936" s="1" t="s">
        <v>61</v>
      </c>
      <c r="F936" s="1">
        <v>30</v>
      </c>
      <c r="G936" s="2">
        <v>26</v>
      </c>
      <c r="H936" s="4">
        <f t="shared" si="42"/>
        <v>780</v>
      </c>
      <c r="I936" t="str">
        <f t="shared" si="43"/>
        <v>ITA-zan PAM-26</v>
      </c>
      <c r="J936" t="str">
        <f t="shared" si="44"/>
        <v/>
      </c>
    </row>
    <row r="937" spans="1:10" ht="12.75" customHeight="1" x14ac:dyDescent="0.2">
      <c r="A937" s="1">
        <v>940</v>
      </c>
      <c r="B937" s="1" t="s">
        <v>466</v>
      </c>
      <c r="C937" s="1" t="s">
        <v>8</v>
      </c>
      <c r="D937" s="1" t="s">
        <v>61</v>
      </c>
      <c r="E937" s="1" t="s">
        <v>10</v>
      </c>
      <c r="F937" s="1">
        <v>0</v>
      </c>
      <c r="G937" s="2">
        <v>17</v>
      </c>
      <c r="H937" s="4" t="str">
        <f t="shared" si="42"/>
        <v/>
      </c>
      <c r="I937" t="str">
        <f t="shared" si="43"/>
        <v>ITA-zan PAM-17</v>
      </c>
      <c r="J937" t="str">
        <f t="shared" si="44"/>
        <v/>
      </c>
    </row>
    <row r="938" spans="1:10" ht="12.75" customHeight="1" x14ac:dyDescent="0.2">
      <c r="A938" s="1">
        <v>941</v>
      </c>
      <c r="B938" s="1" t="s">
        <v>467</v>
      </c>
      <c r="C938" s="1" t="s">
        <v>8</v>
      </c>
      <c r="D938" s="1" t="s">
        <v>32</v>
      </c>
      <c r="E938" s="1" t="s">
        <v>10</v>
      </c>
      <c r="F938" s="1">
        <v>0</v>
      </c>
      <c r="G938" s="2">
        <v>37</v>
      </c>
      <c r="H938" s="4" t="str">
        <f t="shared" si="42"/>
        <v/>
      </c>
      <c r="I938" t="str">
        <f t="shared" si="43"/>
        <v>ITA-zan VETRI-37</v>
      </c>
      <c r="J938" t="str">
        <f t="shared" si="44"/>
        <v/>
      </c>
    </row>
    <row r="939" spans="1:10" ht="12.75" customHeight="1" x14ac:dyDescent="0.2">
      <c r="A939" s="1">
        <v>942</v>
      </c>
      <c r="B939" s="1" t="s">
        <v>468</v>
      </c>
      <c r="C939" s="1" t="s">
        <v>8</v>
      </c>
      <c r="D939" s="1" t="s">
        <v>45</v>
      </c>
      <c r="E939" s="1" t="s">
        <v>10</v>
      </c>
      <c r="F939" s="1">
        <v>0</v>
      </c>
      <c r="G939" s="2">
        <v>36</v>
      </c>
      <c r="H939" s="4" t="str">
        <f t="shared" si="42"/>
        <v/>
      </c>
      <c r="I939" t="str">
        <f t="shared" si="43"/>
        <v>ITA-SICURpin SUD S.r.l-36</v>
      </c>
      <c r="J939" t="str">
        <f t="shared" si="44"/>
        <v/>
      </c>
    </row>
    <row r="940" spans="1:10" ht="12.75" customHeight="1" x14ac:dyDescent="0.2">
      <c r="A940" s="1">
        <v>943</v>
      </c>
      <c r="B940" s="1" t="s">
        <v>468</v>
      </c>
      <c r="C940" s="1" t="s">
        <v>8</v>
      </c>
      <c r="D940" s="1" t="s">
        <v>45</v>
      </c>
      <c r="F940" s="1">
        <v>30</v>
      </c>
      <c r="G940" s="2">
        <v>21</v>
      </c>
      <c r="H940" s="4">
        <f t="shared" si="42"/>
        <v>630</v>
      </c>
      <c r="I940" t="str">
        <f t="shared" si="43"/>
        <v>ITA-SICURpin SUD S.r.l-21</v>
      </c>
      <c r="J940" t="str">
        <f t="shared" si="44"/>
        <v/>
      </c>
    </row>
    <row r="941" spans="1:10" ht="12.75" customHeight="1" x14ac:dyDescent="0.2">
      <c r="A941" s="1">
        <v>944</v>
      </c>
      <c r="B941" s="1" t="s">
        <v>468</v>
      </c>
      <c r="C941" s="1" t="s">
        <v>8</v>
      </c>
      <c r="D941" s="1" t="s">
        <v>45</v>
      </c>
      <c r="F941" s="1">
        <v>20</v>
      </c>
      <c r="G941" s="2">
        <v>30</v>
      </c>
      <c r="H941" s="4">
        <f t="shared" si="42"/>
        <v>600</v>
      </c>
      <c r="I941" t="str">
        <f t="shared" si="43"/>
        <v>ITA-SICURpin SUD S.r.l-30</v>
      </c>
      <c r="J941" t="str">
        <f t="shared" si="44"/>
        <v/>
      </c>
    </row>
    <row r="942" spans="1:10" ht="12.75" customHeight="1" x14ac:dyDescent="0.2">
      <c r="A942" s="1">
        <v>945</v>
      </c>
      <c r="B942" s="1" t="s">
        <v>469</v>
      </c>
      <c r="C942" s="1" t="s">
        <v>8</v>
      </c>
      <c r="D942" s="1" t="s">
        <v>61</v>
      </c>
      <c r="E942" s="1" t="s">
        <v>10</v>
      </c>
      <c r="F942" s="1">
        <v>0</v>
      </c>
      <c r="G942" s="2">
        <v>10</v>
      </c>
      <c r="H942" s="4" t="str">
        <f t="shared" si="42"/>
        <v/>
      </c>
      <c r="I942" t="str">
        <f t="shared" si="43"/>
        <v>ITA-zan PAM-10</v>
      </c>
      <c r="J942" t="str">
        <f t="shared" si="44"/>
        <v/>
      </c>
    </row>
    <row r="943" spans="1:10" ht="12.75" customHeight="1" x14ac:dyDescent="0.2">
      <c r="A943" s="1">
        <v>946</v>
      </c>
      <c r="B943" s="1" t="s">
        <v>469</v>
      </c>
      <c r="C943" s="1" t="s">
        <v>8</v>
      </c>
      <c r="D943" s="1" t="s">
        <v>61</v>
      </c>
      <c r="F943" s="1">
        <v>30</v>
      </c>
      <c r="G943" s="2">
        <v>32</v>
      </c>
      <c r="H943" s="4">
        <f t="shared" si="42"/>
        <v>960</v>
      </c>
      <c r="I943" t="str">
        <f t="shared" si="43"/>
        <v>ITA-zan PAM-32</v>
      </c>
      <c r="J943" t="str">
        <f t="shared" si="44"/>
        <v/>
      </c>
    </row>
    <row r="944" spans="1:10" ht="12.75" customHeight="1" x14ac:dyDescent="0.2">
      <c r="A944" s="1">
        <v>947</v>
      </c>
      <c r="B944" s="1" t="s">
        <v>469</v>
      </c>
      <c r="C944" s="1" t="s">
        <v>8</v>
      </c>
      <c r="D944" s="1" t="s">
        <v>61</v>
      </c>
      <c r="F944" s="1">
        <v>20</v>
      </c>
      <c r="G944" s="2">
        <v>34</v>
      </c>
      <c r="H944" s="4">
        <f t="shared" si="42"/>
        <v>680</v>
      </c>
      <c r="I944" t="str">
        <f t="shared" si="43"/>
        <v>ITA-zan PAM-34</v>
      </c>
      <c r="J944" t="str">
        <f t="shared" si="44"/>
        <v/>
      </c>
    </row>
    <row r="945" spans="1:10" ht="12.75" customHeight="1" x14ac:dyDescent="0.2">
      <c r="A945" s="1">
        <v>948</v>
      </c>
      <c r="B945" s="1" t="s">
        <v>470</v>
      </c>
      <c r="C945" s="1" t="s">
        <v>8</v>
      </c>
      <c r="D945" s="1" t="s">
        <v>50</v>
      </c>
      <c r="E945" s="1" t="s">
        <v>10</v>
      </c>
      <c r="F945" s="1">
        <v>0</v>
      </c>
      <c r="G945" s="2">
        <v>31</v>
      </c>
      <c r="H945" s="4" t="str">
        <f t="shared" si="42"/>
        <v/>
      </c>
      <c r="I945" t="str">
        <f t="shared" si="43"/>
        <v>ITA-zan S.R.L.-31</v>
      </c>
      <c r="J945" t="str">
        <f t="shared" si="44"/>
        <v/>
      </c>
    </row>
    <row r="946" spans="1:10" ht="12.75" customHeight="1" x14ac:dyDescent="0.2">
      <c r="A946" s="1">
        <v>949</v>
      </c>
      <c r="B946" s="1" t="s">
        <v>470</v>
      </c>
      <c r="C946" s="1" t="s">
        <v>8</v>
      </c>
      <c r="D946" s="1" t="s">
        <v>50</v>
      </c>
      <c r="F946" s="1">
        <v>30</v>
      </c>
      <c r="G946" s="2">
        <v>14</v>
      </c>
      <c r="H946" s="4">
        <f t="shared" si="42"/>
        <v>420</v>
      </c>
      <c r="I946" t="str">
        <f t="shared" si="43"/>
        <v>ITA-zan S.R.L.-14</v>
      </c>
      <c r="J946" t="str">
        <f t="shared" si="44"/>
        <v/>
      </c>
    </row>
    <row r="947" spans="1:10" ht="12.75" customHeight="1" x14ac:dyDescent="0.2">
      <c r="A947" s="1">
        <v>950</v>
      </c>
      <c r="B947" s="1" t="s">
        <v>470</v>
      </c>
      <c r="C947" s="1" t="s">
        <v>8</v>
      </c>
      <c r="D947" s="1" t="s">
        <v>50</v>
      </c>
      <c r="F947" s="1">
        <v>20</v>
      </c>
      <c r="G947" s="2">
        <v>38</v>
      </c>
      <c r="H947" s="4">
        <f t="shared" si="42"/>
        <v>760</v>
      </c>
      <c r="I947" t="str">
        <f t="shared" si="43"/>
        <v>ITA-zan S.R.L.-38</v>
      </c>
      <c r="J947" t="str">
        <f t="shared" si="44"/>
        <v/>
      </c>
    </row>
    <row r="948" spans="1:10" ht="12.75" customHeight="1" x14ac:dyDescent="0.2">
      <c r="A948" s="1">
        <v>951</v>
      </c>
      <c r="B948" s="1" t="s">
        <v>471</v>
      </c>
      <c r="C948" s="1" t="s">
        <v>8</v>
      </c>
      <c r="D948" s="1" t="s">
        <v>71</v>
      </c>
      <c r="E948" s="1" t="s">
        <v>10</v>
      </c>
      <c r="F948" s="1">
        <v>0</v>
      </c>
      <c r="G948" s="2">
        <v>17</v>
      </c>
      <c r="H948" s="4" t="str">
        <f t="shared" si="42"/>
        <v/>
      </c>
      <c r="I948" t="str">
        <f t="shared" si="43"/>
        <v>ITA-lollo SRL-17</v>
      </c>
      <c r="J948" t="str">
        <f t="shared" si="44"/>
        <v/>
      </c>
    </row>
    <row r="949" spans="1:10" ht="12.75" customHeight="1" x14ac:dyDescent="0.2">
      <c r="A949" s="1">
        <v>952</v>
      </c>
      <c r="B949" s="1" t="s">
        <v>472</v>
      </c>
      <c r="C949" s="1" t="s">
        <v>8</v>
      </c>
      <c r="D949" s="1" t="s">
        <v>71</v>
      </c>
      <c r="E949" s="1" t="s">
        <v>10</v>
      </c>
      <c r="F949" s="1">
        <v>0</v>
      </c>
      <c r="G949" s="2">
        <v>34</v>
      </c>
      <c r="H949" s="4" t="str">
        <f t="shared" si="42"/>
        <v/>
      </c>
      <c r="I949" t="str">
        <f t="shared" si="43"/>
        <v>ITA-lollo SRL-34</v>
      </c>
      <c r="J949" t="str">
        <f t="shared" si="44"/>
        <v/>
      </c>
    </row>
    <row r="950" spans="1:10" ht="12.75" customHeight="1" x14ac:dyDescent="0.2">
      <c r="A950" s="1">
        <v>953</v>
      </c>
      <c r="B950" s="1" t="s">
        <v>473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4" t="str">
        <f t="shared" si="42"/>
        <v/>
      </c>
      <c r="I950" t="str">
        <f t="shared" si="43"/>
        <v>ITA-SG-19</v>
      </c>
      <c r="J950" t="str">
        <f t="shared" si="44"/>
        <v/>
      </c>
    </row>
    <row r="951" spans="1:10" ht="12.75" customHeight="1" x14ac:dyDescent="0.2">
      <c r="A951" s="1">
        <v>954</v>
      </c>
      <c r="B951" s="1" t="s">
        <v>474</v>
      </c>
      <c r="C951" s="1" t="s">
        <v>8</v>
      </c>
      <c r="D951" s="1" t="s">
        <v>9</v>
      </c>
      <c r="F951" s="1">
        <v>30</v>
      </c>
      <c r="G951" s="2">
        <v>15</v>
      </c>
      <c r="H951" s="4">
        <f t="shared" si="42"/>
        <v>450</v>
      </c>
      <c r="I951" t="str">
        <f t="shared" si="43"/>
        <v>ITA-SG-15</v>
      </c>
      <c r="J951" t="str">
        <f t="shared" si="44"/>
        <v/>
      </c>
    </row>
    <row r="952" spans="1:10" ht="12.75" customHeight="1" x14ac:dyDescent="0.2">
      <c r="A952" s="1">
        <v>955</v>
      </c>
      <c r="B952" s="1" t="s">
        <v>474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4" t="str">
        <f t="shared" si="42"/>
        <v/>
      </c>
      <c r="I952" t="str">
        <f t="shared" si="43"/>
        <v>ITA-SG-38</v>
      </c>
      <c r="J952" t="str">
        <f t="shared" si="44"/>
        <v/>
      </c>
    </row>
    <row r="953" spans="1:10" ht="12.75" customHeight="1" x14ac:dyDescent="0.2">
      <c r="A953" s="1">
        <v>956</v>
      </c>
      <c r="B953" s="1" t="s">
        <v>475</v>
      </c>
      <c r="C953" s="1" t="s">
        <v>8</v>
      </c>
      <c r="D953" s="1" t="s">
        <v>50</v>
      </c>
      <c r="E953" s="1" t="s">
        <v>10</v>
      </c>
      <c r="F953" s="1">
        <v>0</v>
      </c>
      <c r="G953" s="2">
        <v>19</v>
      </c>
      <c r="H953" s="4" t="str">
        <f t="shared" si="42"/>
        <v/>
      </c>
      <c r="I953" t="str">
        <f t="shared" si="43"/>
        <v>ITA-zan S.R.L.-19</v>
      </c>
      <c r="J953" t="str">
        <f t="shared" si="44"/>
        <v/>
      </c>
    </row>
    <row r="954" spans="1:10" ht="12.75" customHeight="1" x14ac:dyDescent="0.2">
      <c r="A954" s="1">
        <v>957</v>
      </c>
      <c r="B954" s="1" t="s">
        <v>476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4" t="str">
        <f t="shared" si="42"/>
        <v/>
      </c>
      <c r="I954" t="str">
        <f t="shared" si="43"/>
        <v>ITA-SG-26</v>
      </c>
      <c r="J954" t="str">
        <f t="shared" si="44"/>
        <v/>
      </c>
    </row>
    <row r="955" spans="1:10" ht="12.75" customHeight="1" x14ac:dyDescent="0.2">
      <c r="A955" s="1">
        <v>958</v>
      </c>
      <c r="B955" s="1" t="s">
        <v>477</v>
      </c>
      <c r="C955" s="1" t="s">
        <v>79</v>
      </c>
      <c r="D955" s="1" t="s">
        <v>80</v>
      </c>
      <c r="F955" s="1">
        <v>30</v>
      </c>
      <c r="G955" s="2">
        <v>13</v>
      </c>
      <c r="H955" s="4">
        <f t="shared" si="42"/>
        <v>390</v>
      </c>
      <c r="I955" t="str">
        <f t="shared" si="43"/>
        <v>GRC-zan ABEE-13</v>
      </c>
      <c r="J955" t="str">
        <f t="shared" si="44"/>
        <v/>
      </c>
    </row>
    <row r="956" spans="1:10" ht="12.75" customHeight="1" x14ac:dyDescent="0.2">
      <c r="A956" s="1">
        <v>959</v>
      </c>
      <c r="B956" s="1" t="s">
        <v>477</v>
      </c>
      <c r="C956" s="1" t="s">
        <v>79</v>
      </c>
      <c r="D956" s="1" t="s">
        <v>80</v>
      </c>
      <c r="E956" s="1" t="s">
        <v>10</v>
      </c>
      <c r="F956" s="1">
        <v>0</v>
      </c>
      <c r="G956" s="2">
        <v>27</v>
      </c>
      <c r="H956" s="4" t="str">
        <f t="shared" si="42"/>
        <v/>
      </c>
      <c r="I956" t="str">
        <f t="shared" si="43"/>
        <v>GRC-zan ABEE-27</v>
      </c>
      <c r="J956" t="str">
        <f t="shared" si="44"/>
        <v/>
      </c>
    </row>
    <row r="957" spans="1:10" ht="12.75" customHeight="1" x14ac:dyDescent="0.2">
      <c r="A957" s="1">
        <v>960</v>
      </c>
      <c r="B957" s="1" t="s">
        <v>477</v>
      </c>
      <c r="C957" s="1" t="s">
        <v>79</v>
      </c>
      <c r="D957" s="1" t="s">
        <v>80</v>
      </c>
      <c r="F957" s="1">
        <v>20</v>
      </c>
      <c r="G957" s="2">
        <v>25</v>
      </c>
      <c r="H957" s="4">
        <f t="shared" si="42"/>
        <v>500</v>
      </c>
      <c r="I957" t="str">
        <f t="shared" si="43"/>
        <v>GRC-zan ABEE-25</v>
      </c>
      <c r="J957" t="str">
        <f t="shared" si="44"/>
        <v/>
      </c>
    </row>
    <row r="958" spans="1:10" ht="12.75" customHeight="1" x14ac:dyDescent="0.2">
      <c r="A958" s="1">
        <v>961</v>
      </c>
      <c r="B958" s="1" t="s">
        <v>477</v>
      </c>
      <c r="C958" s="1" t="s">
        <v>79</v>
      </c>
      <c r="D958" s="1" t="s">
        <v>80</v>
      </c>
      <c r="F958" s="1">
        <v>20</v>
      </c>
      <c r="G958" s="2">
        <v>32</v>
      </c>
      <c r="H958" s="4">
        <f t="shared" si="42"/>
        <v>640</v>
      </c>
      <c r="I958" t="str">
        <f t="shared" si="43"/>
        <v>GRC-zan ABEE-32</v>
      </c>
      <c r="J958" t="str">
        <f t="shared" si="44"/>
        <v/>
      </c>
    </row>
    <row r="959" spans="1:10" ht="12.75" customHeight="1" x14ac:dyDescent="0.2">
      <c r="A959" s="1">
        <v>962</v>
      </c>
      <c r="B959" s="1" t="s">
        <v>478</v>
      </c>
      <c r="C959" s="1" t="s">
        <v>8</v>
      </c>
      <c r="D959" s="1" t="s">
        <v>61</v>
      </c>
      <c r="F959" s="1">
        <v>20</v>
      </c>
      <c r="G959" s="2">
        <v>12</v>
      </c>
      <c r="H959" s="4">
        <f t="shared" si="42"/>
        <v>240</v>
      </c>
      <c r="I959" t="str">
        <f t="shared" si="43"/>
        <v>ITA-zan PAM-12</v>
      </c>
      <c r="J959" t="str">
        <f t="shared" si="44"/>
        <v/>
      </c>
    </row>
    <row r="960" spans="1:10" ht="12.75" customHeight="1" x14ac:dyDescent="0.2">
      <c r="A960" s="1">
        <v>963</v>
      </c>
      <c r="B960" s="1" t="s">
        <v>478</v>
      </c>
      <c r="C960" s="1" t="s">
        <v>8</v>
      </c>
      <c r="D960" s="1" t="s">
        <v>61</v>
      </c>
      <c r="F960" s="1">
        <v>30</v>
      </c>
      <c r="G960" s="2">
        <v>40</v>
      </c>
      <c r="H960" s="4">
        <f t="shared" si="42"/>
        <v>1200</v>
      </c>
      <c r="I960" t="str">
        <f t="shared" si="43"/>
        <v>ITA-zan PAM-40</v>
      </c>
      <c r="J960" t="str">
        <f t="shared" si="44"/>
        <v/>
      </c>
    </row>
    <row r="961" spans="1:10" ht="12.75" customHeight="1" x14ac:dyDescent="0.2">
      <c r="A961" s="1">
        <v>964</v>
      </c>
      <c r="B961" s="1" t="s">
        <v>478</v>
      </c>
      <c r="C961" s="1" t="s">
        <v>8</v>
      </c>
      <c r="D961" s="1" t="s">
        <v>61</v>
      </c>
      <c r="E961" s="1" t="s">
        <v>10</v>
      </c>
      <c r="F961" s="1">
        <v>0</v>
      </c>
      <c r="G961" s="2">
        <v>28</v>
      </c>
      <c r="H961" s="4" t="str">
        <f t="shared" si="42"/>
        <v/>
      </c>
      <c r="I961" t="str">
        <f t="shared" si="43"/>
        <v>ITA-zan PAM-28</v>
      </c>
      <c r="J961" t="str">
        <f t="shared" si="44"/>
        <v/>
      </c>
    </row>
    <row r="962" spans="1:10" ht="12.75" customHeight="1" x14ac:dyDescent="0.2">
      <c r="A962" s="1">
        <v>965</v>
      </c>
      <c r="B962" s="1" t="s">
        <v>479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4" t="str">
        <f t="shared" ref="H962:H1025" si="45">IF(F962*G962=0,"",F962*G962)</f>
        <v/>
      </c>
      <c r="I962" t="str">
        <f t="shared" ref="I962:I1025" si="46">_xlfn.CONCAT(C962,"-",D962,"-",G962)</f>
        <v>ITA-SG-23</v>
      </c>
      <c r="J962" t="str">
        <f t="shared" ref="J962:J1025" si="47">IF(AND(C962="EGY",G962&gt;20),"TROVATO","")</f>
        <v/>
      </c>
    </row>
    <row r="963" spans="1:10" ht="12.75" customHeight="1" x14ac:dyDescent="0.2">
      <c r="A963" s="1">
        <v>966</v>
      </c>
      <c r="B963" s="1" t="s">
        <v>479</v>
      </c>
      <c r="C963" s="1" t="s">
        <v>8</v>
      </c>
      <c r="D963" s="1" t="s">
        <v>9</v>
      </c>
      <c r="F963" s="1">
        <v>20</v>
      </c>
      <c r="G963" s="2">
        <v>33</v>
      </c>
      <c r="H963" s="4">
        <f t="shared" si="45"/>
        <v>660</v>
      </c>
      <c r="I963" t="str">
        <f t="shared" si="46"/>
        <v>ITA-SG-33</v>
      </c>
      <c r="J963" t="str">
        <f t="shared" si="47"/>
        <v/>
      </c>
    </row>
    <row r="964" spans="1:10" ht="12.75" customHeight="1" x14ac:dyDescent="0.2">
      <c r="A964" s="1">
        <v>967</v>
      </c>
      <c r="B964" s="1" t="s">
        <v>479</v>
      </c>
      <c r="C964" s="1" t="s">
        <v>8</v>
      </c>
      <c r="D964" s="1" t="s">
        <v>9</v>
      </c>
      <c r="F964" s="1">
        <v>20</v>
      </c>
      <c r="G964" s="2">
        <v>31</v>
      </c>
      <c r="H964" s="4">
        <f t="shared" si="45"/>
        <v>620</v>
      </c>
      <c r="I964" t="str">
        <f t="shared" si="46"/>
        <v>ITA-SG-31</v>
      </c>
      <c r="J964" t="str">
        <f t="shared" si="47"/>
        <v/>
      </c>
    </row>
    <row r="965" spans="1:10" ht="12.75" customHeight="1" x14ac:dyDescent="0.2">
      <c r="A965" s="1">
        <v>968</v>
      </c>
      <c r="B965" s="1" t="s">
        <v>479</v>
      </c>
      <c r="C965" s="1" t="s">
        <v>8</v>
      </c>
      <c r="D965" s="1" t="s">
        <v>9</v>
      </c>
      <c r="F965" s="1">
        <v>30</v>
      </c>
      <c r="G965" s="2">
        <v>27</v>
      </c>
      <c r="H965" s="4">
        <f t="shared" si="45"/>
        <v>810</v>
      </c>
      <c r="I965" t="str">
        <f t="shared" si="46"/>
        <v>ITA-SG-27</v>
      </c>
      <c r="J965" t="str">
        <f t="shared" si="47"/>
        <v/>
      </c>
    </row>
    <row r="966" spans="1:10" ht="12.75" customHeight="1" x14ac:dyDescent="0.2">
      <c r="A966" s="1">
        <v>969</v>
      </c>
      <c r="B966" s="1" t="s">
        <v>480</v>
      </c>
      <c r="C966" s="1" t="s">
        <v>8</v>
      </c>
      <c r="D966" s="1" t="s">
        <v>9</v>
      </c>
      <c r="F966" s="1">
        <v>30</v>
      </c>
      <c r="G966" s="2">
        <v>30</v>
      </c>
      <c r="H966" s="4">
        <f t="shared" si="45"/>
        <v>900</v>
      </c>
      <c r="I966" t="str">
        <f t="shared" si="46"/>
        <v>ITA-SG-30</v>
      </c>
      <c r="J966" t="str">
        <f t="shared" si="47"/>
        <v/>
      </c>
    </row>
    <row r="967" spans="1:10" ht="12.75" customHeight="1" x14ac:dyDescent="0.2">
      <c r="A967" s="1">
        <v>970</v>
      </c>
      <c r="B967" s="1" t="s">
        <v>480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4" t="str">
        <f t="shared" si="45"/>
        <v/>
      </c>
      <c r="I967" t="str">
        <f t="shared" si="46"/>
        <v>ITA-SG-25</v>
      </c>
      <c r="J967" t="str">
        <f t="shared" si="47"/>
        <v/>
      </c>
    </row>
    <row r="968" spans="1:10" ht="12.75" customHeight="1" x14ac:dyDescent="0.2">
      <c r="A968" s="1">
        <v>971</v>
      </c>
      <c r="B968" s="1" t="s">
        <v>480</v>
      </c>
      <c r="C968" s="1" t="s">
        <v>8</v>
      </c>
      <c r="D968" s="1" t="s">
        <v>9</v>
      </c>
      <c r="F968" s="1">
        <v>20</v>
      </c>
      <c r="G968" s="2">
        <v>17</v>
      </c>
      <c r="H968" s="4">
        <f t="shared" si="45"/>
        <v>340</v>
      </c>
      <c r="I968" t="str">
        <f t="shared" si="46"/>
        <v>ITA-SG-17</v>
      </c>
      <c r="J968" t="str">
        <f t="shared" si="47"/>
        <v/>
      </c>
    </row>
    <row r="969" spans="1:10" ht="12.75" customHeight="1" x14ac:dyDescent="0.2">
      <c r="A969" s="1">
        <v>972</v>
      </c>
      <c r="B969" s="1" t="s">
        <v>481</v>
      </c>
      <c r="C969" s="1" t="s">
        <v>13</v>
      </c>
      <c r="D969" s="1" t="s">
        <v>19</v>
      </c>
      <c r="F969" s="1">
        <v>30</v>
      </c>
      <c r="G969" s="2">
        <v>28</v>
      </c>
      <c r="H969" s="4">
        <f t="shared" si="45"/>
        <v>840</v>
      </c>
      <c r="I969" t="str">
        <f t="shared" si="46"/>
        <v>EGY-zan pin assuf S.A.E.-28</v>
      </c>
      <c r="J969" t="str">
        <f t="shared" si="47"/>
        <v>TROVATO</v>
      </c>
    </row>
    <row r="970" spans="1:10" ht="12.75" customHeight="1" x14ac:dyDescent="0.2">
      <c r="A970" s="1">
        <v>973</v>
      </c>
      <c r="B970" s="1" t="s">
        <v>481</v>
      </c>
      <c r="C970" s="1" t="s">
        <v>13</v>
      </c>
      <c r="D970" s="1" t="s">
        <v>19</v>
      </c>
      <c r="E970" s="1" t="s">
        <v>10</v>
      </c>
      <c r="F970" s="1">
        <v>0</v>
      </c>
      <c r="G970" s="2">
        <v>16</v>
      </c>
      <c r="H970" s="4" t="str">
        <f t="shared" si="45"/>
        <v/>
      </c>
      <c r="I970" t="str">
        <f t="shared" si="46"/>
        <v>EGY-zan pin assuf S.A.E.-16</v>
      </c>
      <c r="J970" t="str">
        <f t="shared" si="47"/>
        <v/>
      </c>
    </row>
    <row r="971" spans="1:10" ht="12.75" customHeight="1" x14ac:dyDescent="0.2">
      <c r="A971" s="1">
        <v>974</v>
      </c>
      <c r="B971" s="1" t="s">
        <v>481</v>
      </c>
      <c r="C971" s="1" t="s">
        <v>13</v>
      </c>
      <c r="D971" s="1" t="s">
        <v>19</v>
      </c>
      <c r="F971" s="1">
        <v>20</v>
      </c>
      <c r="G971" s="2">
        <v>39</v>
      </c>
      <c r="H971" s="4">
        <f t="shared" si="45"/>
        <v>780</v>
      </c>
      <c r="I971" t="str">
        <f t="shared" si="46"/>
        <v>EGY-zan pin assuf S.A.E.-39</v>
      </c>
      <c r="J971" t="str">
        <f t="shared" si="47"/>
        <v>TROVATO</v>
      </c>
    </row>
    <row r="972" spans="1:10" ht="12.75" customHeight="1" x14ac:dyDescent="0.2">
      <c r="A972" s="1">
        <v>975</v>
      </c>
      <c r="B972" s="1" t="s">
        <v>482</v>
      </c>
      <c r="C972" s="1" t="s">
        <v>13</v>
      </c>
      <c r="D972" s="1" t="s">
        <v>19</v>
      </c>
      <c r="F972" s="1">
        <v>30</v>
      </c>
      <c r="G972" s="2">
        <v>13</v>
      </c>
      <c r="H972" s="4">
        <f t="shared" si="45"/>
        <v>390</v>
      </c>
      <c r="I972" t="str">
        <f t="shared" si="46"/>
        <v>EGY-zan pin assuf S.A.E.-13</v>
      </c>
      <c r="J972" t="str">
        <f t="shared" si="47"/>
        <v/>
      </c>
    </row>
    <row r="973" spans="1:10" ht="12.75" customHeight="1" x14ac:dyDescent="0.2">
      <c r="A973" s="1">
        <v>976</v>
      </c>
      <c r="B973" s="1" t="s">
        <v>483</v>
      </c>
      <c r="C973" s="1" t="s">
        <v>13</v>
      </c>
      <c r="D973" s="1" t="s">
        <v>19</v>
      </c>
      <c r="F973" s="1">
        <v>30</v>
      </c>
      <c r="G973" s="2">
        <v>40</v>
      </c>
      <c r="H973" s="4">
        <f t="shared" si="45"/>
        <v>1200</v>
      </c>
      <c r="I973" t="str">
        <f t="shared" si="46"/>
        <v>EGY-zan pin assuf S.A.E.-40</v>
      </c>
      <c r="J973" t="str">
        <f t="shared" si="47"/>
        <v>TROVATO</v>
      </c>
    </row>
    <row r="974" spans="1:10" ht="12.75" customHeight="1" x14ac:dyDescent="0.2">
      <c r="A974" s="1">
        <v>977</v>
      </c>
      <c r="B974" s="1" t="s">
        <v>483</v>
      </c>
      <c r="C974" s="1" t="s">
        <v>13</v>
      </c>
      <c r="D974" s="1" t="s">
        <v>19</v>
      </c>
      <c r="E974" s="1" t="s">
        <v>10</v>
      </c>
      <c r="F974" s="1">
        <v>0</v>
      </c>
      <c r="G974" s="2">
        <v>24</v>
      </c>
      <c r="H974" s="4" t="str">
        <f t="shared" si="45"/>
        <v/>
      </c>
      <c r="I974" t="str">
        <f t="shared" si="46"/>
        <v>EGY-zan pin assuf S.A.E.-24</v>
      </c>
      <c r="J974" t="str">
        <f t="shared" si="47"/>
        <v>TROVATO</v>
      </c>
    </row>
    <row r="975" spans="1:10" ht="12.75" customHeight="1" x14ac:dyDescent="0.2">
      <c r="A975" s="1">
        <v>978</v>
      </c>
      <c r="B975" s="1" t="s">
        <v>484</v>
      </c>
      <c r="C975" s="1" t="s">
        <v>13</v>
      </c>
      <c r="D975" s="1" t="s">
        <v>12</v>
      </c>
      <c r="F975" s="1">
        <v>20</v>
      </c>
      <c r="G975" s="2">
        <v>30</v>
      </c>
      <c r="H975" s="4">
        <f t="shared" si="45"/>
        <v>600</v>
      </c>
      <c r="I975" t="str">
        <f t="shared" si="46"/>
        <v>EGY-ccc order-30</v>
      </c>
      <c r="J975" t="str">
        <f t="shared" si="47"/>
        <v>TROVATO</v>
      </c>
    </row>
    <row r="976" spans="1:10" ht="12.75" customHeight="1" x14ac:dyDescent="0.2">
      <c r="A976" s="1">
        <v>979</v>
      </c>
      <c r="B976" s="1" t="s">
        <v>484</v>
      </c>
      <c r="C976" s="1" t="s">
        <v>13</v>
      </c>
      <c r="D976" s="1" t="s">
        <v>12</v>
      </c>
      <c r="F976" s="1">
        <v>30</v>
      </c>
      <c r="G976" s="2">
        <v>19</v>
      </c>
      <c r="H976" s="4">
        <f t="shared" si="45"/>
        <v>570</v>
      </c>
      <c r="I976" t="str">
        <f t="shared" si="46"/>
        <v>EGY-ccc order-19</v>
      </c>
      <c r="J976" t="str">
        <f t="shared" si="47"/>
        <v/>
      </c>
    </row>
    <row r="977" spans="1:10" ht="12.75" customHeight="1" x14ac:dyDescent="0.2">
      <c r="A977" s="1">
        <v>980</v>
      </c>
      <c r="B977" s="1" t="s">
        <v>484</v>
      </c>
      <c r="C977" s="1" t="s">
        <v>13</v>
      </c>
      <c r="D977" s="1" t="s">
        <v>12</v>
      </c>
      <c r="E977" s="1" t="s">
        <v>10</v>
      </c>
      <c r="F977" s="1">
        <v>0</v>
      </c>
      <c r="G977" s="2">
        <v>24</v>
      </c>
      <c r="H977" s="4" t="str">
        <f t="shared" si="45"/>
        <v/>
      </c>
      <c r="I977" t="str">
        <f t="shared" si="46"/>
        <v>EGY-ccc order-24</v>
      </c>
      <c r="J977" t="str">
        <f t="shared" si="47"/>
        <v>TROVATO</v>
      </c>
    </row>
    <row r="978" spans="1:10" ht="12.75" customHeight="1" x14ac:dyDescent="0.2">
      <c r="A978" s="1">
        <v>981</v>
      </c>
      <c r="B978" s="1" t="s">
        <v>485</v>
      </c>
      <c r="C978" s="1" t="s">
        <v>13</v>
      </c>
      <c r="D978" s="1" t="s">
        <v>12</v>
      </c>
      <c r="F978" s="1">
        <v>20</v>
      </c>
      <c r="G978" s="2">
        <v>10</v>
      </c>
      <c r="H978" s="4">
        <f t="shared" si="45"/>
        <v>200</v>
      </c>
      <c r="I978" t="str">
        <f t="shared" si="46"/>
        <v>EGY-ccc order-10</v>
      </c>
      <c r="J978" t="str">
        <f t="shared" si="47"/>
        <v/>
      </c>
    </row>
    <row r="979" spans="1:10" ht="12.75" customHeight="1" x14ac:dyDescent="0.2">
      <c r="A979" s="1">
        <v>982</v>
      </c>
      <c r="B979" s="1" t="s">
        <v>485</v>
      </c>
      <c r="C979" s="1" t="s">
        <v>13</v>
      </c>
      <c r="D979" s="1" t="s">
        <v>12</v>
      </c>
      <c r="F979" s="1">
        <v>30</v>
      </c>
      <c r="G979" s="2">
        <v>22</v>
      </c>
      <c r="H979" s="4">
        <f t="shared" si="45"/>
        <v>660</v>
      </c>
      <c r="I979" t="str">
        <f t="shared" si="46"/>
        <v>EGY-ccc order-22</v>
      </c>
      <c r="J979" t="str">
        <f t="shared" si="47"/>
        <v>TROVATO</v>
      </c>
    </row>
    <row r="980" spans="1:10" ht="12.75" customHeight="1" x14ac:dyDescent="0.2">
      <c r="A980" s="1">
        <v>983</v>
      </c>
      <c r="B980" s="1" t="s">
        <v>485</v>
      </c>
      <c r="C980" s="1" t="s">
        <v>13</v>
      </c>
      <c r="D980" s="1" t="s">
        <v>12</v>
      </c>
      <c r="E980" s="1" t="s">
        <v>10</v>
      </c>
      <c r="F980" s="1">
        <v>0</v>
      </c>
      <c r="G980" s="2">
        <v>26</v>
      </c>
      <c r="H980" s="4" t="str">
        <f t="shared" si="45"/>
        <v/>
      </c>
      <c r="I980" t="str">
        <f t="shared" si="46"/>
        <v>EGY-ccc order-26</v>
      </c>
      <c r="J980" t="str">
        <f t="shared" si="47"/>
        <v>TROVATO</v>
      </c>
    </row>
    <row r="981" spans="1:10" ht="12.75" customHeight="1" x14ac:dyDescent="0.2">
      <c r="A981" s="1">
        <v>984</v>
      </c>
      <c r="B981" s="1" t="s">
        <v>485</v>
      </c>
      <c r="C981" s="1" t="s">
        <v>13</v>
      </c>
      <c r="D981" s="1" t="s">
        <v>12</v>
      </c>
      <c r="F981" s="1">
        <v>20</v>
      </c>
      <c r="G981" s="2">
        <v>35</v>
      </c>
      <c r="H981" s="4">
        <f t="shared" si="45"/>
        <v>700</v>
      </c>
      <c r="I981" t="str">
        <f t="shared" si="46"/>
        <v>EGY-ccc order-35</v>
      </c>
      <c r="J981" t="str">
        <f t="shared" si="47"/>
        <v>TROVATO</v>
      </c>
    </row>
    <row r="982" spans="1:10" ht="12.75" customHeight="1" x14ac:dyDescent="0.2">
      <c r="A982" s="1">
        <v>985</v>
      </c>
      <c r="B982" s="1" t="s">
        <v>486</v>
      </c>
      <c r="C982" s="1" t="s">
        <v>13</v>
      </c>
      <c r="D982" s="1" t="s">
        <v>12</v>
      </c>
      <c r="E982" s="1" t="s">
        <v>10</v>
      </c>
      <c r="F982" s="1">
        <v>0</v>
      </c>
      <c r="G982" s="2">
        <v>23</v>
      </c>
      <c r="H982" s="4" t="str">
        <f t="shared" si="45"/>
        <v/>
      </c>
      <c r="I982" t="str">
        <f t="shared" si="46"/>
        <v>EGY-ccc order-23</v>
      </c>
      <c r="J982" t="str">
        <f t="shared" si="47"/>
        <v>TROVATO</v>
      </c>
    </row>
    <row r="983" spans="1:10" ht="12.75" customHeight="1" x14ac:dyDescent="0.2">
      <c r="A983" s="1">
        <v>986</v>
      </c>
      <c r="B983" s="1" t="s">
        <v>487</v>
      </c>
      <c r="C983" s="1" t="s">
        <v>26</v>
      </c>
      <c r="D983" s="1" t="s">
        <v>15</v>
      </c>
      <c r="E983" s="1" t="s">
        <v>10</v>
      </c>
      <c r="F983" s="1">
        <v>0</v>
      </c>
      <c r="G983" s="2">
        <v>38</v>
      </c>
      <c r="H983" s="4" t="str">
        <f t="shared" si="45"/>
        <v/>
      </c>
      <c r="I983" t="str">
        <f t="shared" si="46"/>
        <v>NON PRESENTE-EGYPTIAN SAE-38</v>
      </c>
      <c r="J983" t="str">
        <f t="shared" si="47"/>
        <v/>
      </c>
    </row>
    <row r="984" spans="1:10" ht="12.75" customHeight="1" x14ac:dyDescent="0.2">
      <c r="A984" s="1">
        <v>987</v>
      </c>
      <c r="B984" s="1" t="s">
        <v>487</v>
      </c>
      <c r="C984" s="1" t="s">
        <v>26</v>
      </c>
      <c r="D984" s="1" t="s">
        <v>15</v>
      </c>
      <c r="F984" s="1">
        <v>20</v>
      </c>
      <c r="G984" s="2">
        <v>14</v>
      </c>
      <c r="H984" s="4">
        <f t="shared" si="45"/>
        <v>280</v>
      </c>
      <c r="I984" t="str">
        <f t="shared" si="46"/>
        <v>NON PRESENTE-EGYPTIAN SAE-14</v>
      </c>
      <c r="J984" t="str">
        <f t="shared" si="47"/>
        <v/>
      </c>
    </row>
    <row r="985" spans="1:10" ht="12.75" customHeight="1" x14ac:dyDescent="0.2">
      <c r="A985" s="1">
        <v>988</v>
      </c>
      <c r="B985" s="1" t="s">
        <v>488</v>
      </c>
      <c r="C985" s="1" t="s">
        <v>13</v>
      </c>
      <c r="D985" s="1" t="s">
        <v>19</v>
      </c>
      <c r="F985" s="1">
        <v>30</v>
      </c>
      <c r="G985" s="2">
        <v>34</v>
      </c>
      <c r="H985" s="4">
        <f t="shared" si="45"/>
        <v>1020</v>
      </c>
      <c r="I985" t="str">
        <f t="shared" si="46"/>
        <v>EGY-zan pin assuf S.A.E.-34</v>
      </c>
      <c r="J985" t="str">
        <f t="shared" si="47"/>
        <v>TROVATO</v>
      </c>
    </row>
    <row r="986" spans="1:10" ht="12.75" customHeight="1" x14ac:dyDescent="0.2">
      <c r="A986" s="1">
        <v>989</v>
      </c>
      <c r="B986" s="1" t="s">
        <v>488</v>
      </c>
      <c r="C986" s="1" t="s">
        <v>13</v>
      </c>
      <c r="D986" s="1" t="s">
        <v>19</v>
      </c>
      <c r="F986" s="1">
        <v>20</v>
      </c>
      <c r="G986" s="2">
        <v>18</v>
      </c>
      <c r="H986" s="4">
        <f t="shared" si="45"/>
        <v>360</v>
      </c>
      <c r="I986" t="str">
        <f t="shared" si="46"/>
        <v>EGY-zan pin assuf S.A.E.-18</v>
      </c>
      <c r="J986" t="str">
        <f t="shared" si="47"/>
        <v/>
      </c>
    </row>
    <row r="987" spans="1:10" ht="12.75" customHeight="1" x14ac:dyDescent="0.2">
      <c r="A987" s="1">
        <v>990</v>
      </c>
      <c r="B987" s="1" t="s">
        <v>488</v>
      </c>
      <c r="C987" s="1" t="s">
        <v>13</v>
      </c>
      <c r="D987" s="1" t="s">
        <v>19</v>
      </c>
      <c r="E987" s="1" t="s">
        <v>10</v>
      </c>
      <c r="F987" s="1">
        <v>0</v>
      </c>
      <c r="G987" s="2">
        <v>14</v>
      </c>
      <c r="H987" s="4" t="str">
        <f t="shared" si="45"/>
        <v/>
      </c>
      <c r="I987" t="str">
        <f t="shared" si="46"/>
        <v>EGY-zan pin assuf S.A.E.-14</v>
      </c>
      <c r="J987" t="str">
        <f t="shared" si="47"/>
        <v/>
      </c>
    </row>
    <row r="988" spans="1:10" ht="12.75" customHeight="1" x14ac:dyDescent="0.2">
      <c r="A988" s="1">
        <v>991</v>
      </c>
      <c r="B988" s="1" t="s">
        <v>489</v>
      </c>
      <c r="C988" s="1" t="s">
        <v>13</v>
      </c>
      <c r="D988" s="1" t="s">
        <v>19</v>
      </c>
      <c r="E988" s="1" t="s">
        <v>10</v>
      </c>
      <c r="F988" s="1">
        <v>0</v>
      </c>
      <c r="G988" s="2">
        <v>20</v>
      </c>
      <c r="H988" s="4" t="str">
        <f t="shared" si="45"/>
        <v/>
      </c>
      <c r="I988" t="str">
        <f t="shared" si="46"/>
        <v>EGY-zan pin assuf S.A.E.-20</v>
      </c>
      <c r="J988" t="str">
        <f t="shared" si="47"/>
        <v/>
      </c>
    </row>
    <row r="989" spans="1:10" ht="12.75" customHeight="1" x14ac:dyDescent="0.2">
      <c r="A989" s="1">
        <v>992</v>
      </c>
      <c r="B989" s="1" t="s">
        <v>489</v>
      </c>
      <c r="C989" s="1" t="s">
        <v>13</v>
      </c>
      <c r="D989" s="1" t="s">
        <v>19</v>
      </c>
      <c r="F989" s="1">
        <v>20</v>
      </c>
      <c r="G989" s="2">
        <v>20</v>
      </c>
      <c r="H989" s="4">
        <f t="shared" si="45"/>
        <v>400</v>
      </c>
      <c r="I989" t="str">
        <f t="shared" si="46"/>
        <v>EGY-zan pin assuf S.A.E.-20</v>
      </c>
      <c r="J989" t="str">
        <f t="shared" si="47"/>
        <v/>
      </c>
    </row>
    <row r="990" spans="1:10" ht="12.75" customHeight="1" x14ac:dyDescent="0.2">
      <c r="A990" s="1">
        <v>993</v>
      </c>
      <c r="B990" s="1" t="s">
        <v>489</v>
      </c>
      <c r="C990" s="1" t="s">
        <v>13</v>
      </c>
      <c r="D990" s="1" t="s">
        <v>19</v>
      </c>
      <c r="F990" s="1">
        <v>30</v>
      </c>
      <c r="G990" s="2">
        <v>18</v>
      </c>
      <c r="H990" s="4">
        <f t="shared" si="45"/>
        <v>540</v>
      </c>
      <c r="I990" t="str">
        <f t="shared" si="46"/>
        <v>EGY-zan pin assuf S.A.E.-18</v>
      </c>
      <c r="J990" t="str">
        <f t="shared" si="47"/>
        <v/>
      </c>
    </row>
    <row r="991" spans="1:10" ht="12.75" customHeight="1" x14ac:dyDescent="0.2">
      <c r="A991" s="1">
        <v>994</v>
      </c>
      <c r="B991" s="1" t="s">
        <v>490</v>
      </c>
      <c r="C991" s="1" t="s">
        <v>13</v>
      </c>
      <c r="D991" s="1" t="s">
        <v>12</v>
      </c>
      <c r="E991" s="1" t="s">
        <v>10</v>
      </c>
      <c r="F991" s="1">
        <v>0</v>
      </c>
      <c r="G991" s="2">
        <v>26</v>
      </c>
      <c r="H991" s="4" t="str">
        <f t="shared" si="45"/>
        <v/>
      </c>
      <c r="I991" t="str">
        <f t="shared" si="46"/>
        <v>EGY-ccc order-26</v>
      </c>
      <c r="J991" t="str">
        <f t="shared" si="47"/>
        <v>TROVATO</v>
      </c>
    </row>
    <row r="992" spans="1:10" ht="12.75" customHeight="1" x14ac:dyDescent="0.2">
      <c r="A992" s="1">
        <v>995</v>
      </c>
      <c r="B992" s="1" t="s">
        <v>490</v>
      </c>
      <c r="C992" s="1" t="s">
        <v>13</v>
      </c>
      <c r="D992" s="1" t="s">
        <v>12</v>
      </c>
      <c r="F992" s="1">
        <v>30</v>
      </c>
      <c r="G992" s="2">
        <v>19</v>
      </c>
      <c r="H992" s="4">
        <f t="shared" si="45"/>
        <v>570</v>
      </c>
      <c r="I992" t="str">
        <f t="shared" si="46"/>
        <v>EGY-ccc order-19</v>
      </c>
      <c r="J992" t="str">
        <f t="shared" si="47"/>
        <v/>
      </c>
    </row>
    <row r="993" spans="1:10" ht="12.75" customHeight="1" x14ac:dyDescent="0.2">
      <c r="A993" s="1">
        <v>996</v>
      </c>
      <c r="B993" s="1" t="s">
        <v>490</v>
      </c>
      <c r="C993" s="1" t="s">
        <v>13</v>
      </c>
      <c r="D993" s="1" t="s">
        <v>12</v>
      </c>
      <c r="F993" s="1">
        <v>20</v>
      </c>
      <c r="G993" s="2">
        <v>25</v>
      </c>
      <c r="H993" s="4">
        <f t="shared" si="45"/>
        <v>500</v>
      </c>
      <c r="I993" t="str">
        <f t="shared" si="46"/>
        <v>EGY-ccc order-25</v>
      </c>
      <c r="J993" t="str">
        <f t="shared" si="47"/>
        <v>TROVATO</v>
      </c>
    </row>
    <row r="994" spans="1:10" ht="12.75" customHeight="1" x14ac:dyDescent="0.2">
      <c r="A994" s="1">
        <v>997</v>
      </c>
      <c r="B994" s="1" t="s">
        <v>491</v>
      </c>
      <c r="C994" s="1" t="s">
        <v>26</v>
      </c>
      <c r="D994" s="1" t="s">
        <v>15</v>
      </c>
      <c r="E994" s="1" t="s">
        <v>10</v>
      </c>
      <c r="F994" s="1">
        <v>0</v>
      </c>
      <c r="G994" s="2">
        <v>33</v>
      </c>
      <c r="H994" s="4" t="str">
        <f t="shared" si="45"/>
        <v/>
      </c>
      <c r="I994" t="str">
        <f t="shared" si="46"/>
        <v>NON PRESENTE-EGYPTIAN SAE-33</v>
      </c>
      <c r="J994" t="str">
        <f t="shared" si="47"/>
        <v/>
      </c>
    </row>
    <row r="995" spans="1:10" ht="12.75" customHeight="1" x14ac:dyDescent="0.2">
      <c r="A995" s="1">
        <v>998</v>
      </c>
      <c r="B995" s="1" t="s">
        <v>492</v>
      </c>
      <c r="C995" s="1" t="s">
        <v>13</v>
      </c>
      <c r="D995" s="1" t="s">
        <v>19</v>
      </c>
      <c r="F995" s="1">
        <v>30</v>
      </c>
      <c r="G995" s="2">
        <v>29</v>
      </c>
      <c r="H995" s="4">
        <f t="shared" si="45"/>
        <v>870</v>
      </c>
      <c r="I995" t="str">
        <f t="shared" si="46"/>
        <v>EGY-zan pin assuf S.A.E.-29</v>
      </c>
      <c r="J995" t="str">
        <f t="shared" si="47"/>
        <v>TROVATO</v>
      </c>
    </row>
    <row r="996" spans="1:10" ht="12.75" customHeight="1" x14ac:dyDescent="0.2">
      <c r="A996" s="1">
        <v>999</v>
      </c>
      <c r="B996" s="1" t="s">
        <v>493</v>
      </c>
      <c r="C996" s="1" t="s">
        <v>26</v>
      </c>
      <c r="D996" s="1" t="s">
        <v>15</v>
      </c>
      <c r="F996" s="1">
        <v>30</v>
      </c>
      <c r="G996" s="2">
        <v>32</v>
      </c>
      <c r="H996" s="4">
        <f t="shared" si="45"/>
        <v>960</v>
      </c>
      <c r="I996" t="str">
        <f t="shared" si="46"/>
        <v>NON PRESENTE-EGYPTIAN SAE-32</v>
      </c>
      <c r="J996" t="str">
        <f t="shared" si="47"/>
        <v/>
      </c>
    </row>
    <row r="997" spans="1:10" ht="12.75" customHeight="1" x14ac:dyDescent="0.2">
      <c r="A997" s="1">
        <v>1000</v>
      </c>
      <c r="B997" s="1" t="s">
        <v>493</v>
      </c>
      <c r="C997" s="1" t="s">
        <v>26</v>
      </c>
      <c r="D997" s="1" t="s">
        <v>15</v>
      </c>
      <c r="E997" s="1" t="s">
        <v>10</v>
      </c>
      <c r="F997" s="1">
        <v>0</v>
      </c>
      <c r="G997" s="2">
        <v>29</v>
      </c>
      <c r="H997" s="4" t="str">
        <f t="shared" si="45"/>
        <v/>
      </c>
      <c r="I997" t="str">
        <f t="shared" si="46"/>
        <v>NON PRESENTE-EGYPTIAN SAE-29</v>
      </c>
      <c r="J997" t="str">
        <f t="shared" si="47"/>
        <v/>
      </c>
    </row>
    <row r="998" spans="1:10" ht="12.75" customHeight="1" x14ac:dyDescent="0.2">
      <c r="A998" s="1">
        <v>1001</v>
      </c>
      <c r="B998" s="1" t="s">
        <v>493</v>
      </c>
      <c r="C998" s="1" t="s">
        <v>26</v>
      </c>
      <c r="D998" s="1" t="s">
        <v>15</v>
      </c>
      <c r="F998" s="1">
        <v>20</v>
      </c>
      <c r="G998" s="2">
        <v>39</v>
      </c>
      <c r="H998" s="4">
        <f t="shared" si="45"/>
        <v>780</v>
      </c>
      <c r="I998" t="str">
        <f t="shared" si="46"/>
        <v>NON PRESENTE-EGYPTIAN SAE-39</v>
      </c>
      <c r="J998" t="str">
        <f t="shared" si="47"/>
        <v/>
      </c>
    </row>
    <row r="999" spans="1:10" ht="12.75" customHeight="1" x14ac:dyDescent="0.2">
      <c r="A999" s="1">
        <v>1002</v>
      </c>
      <c r="B999" s="1" t="s">
        <v>494</v>
      </c>
      <c r="C999" s="1" t="s">
        <v>13</v>
      </c>
      <c r="D999" s="1" t="s">
        <v>12</v>
      </c>
      <c r="F999" s="1">
        <v>20</v>
      </c>
      <c r="G999" s="2">
        <v>34</v>
      </c>
      <c r="H999" s="4">
        <f t="shared" si="45"/>
        <v>680</v>
      </c>
      <c r="I999" t="str">
        <f t="shared" si="46"/>
        <v>EGY-ccc order-34</v>
      </c>
      <c r="J999" t="str">
        <f t="shared" si="47"/>
        <v>TROVATO</v>
      </c>
    </row>
    <row r="1000" spans="1:10" ht="12.75" customHeight="1" x14ac:dyDescent="0.2">
      <c r="A1000" s="1">
        <v>1003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1">
        <v>0</v>
      </c>
      <c r="G1000" s="2">
        <v>16</v>
      </c>
      <c r="H1000" s="4" t="str">
        <f t="shared" si="45"/>
        <v/>
      </c>
      <c r="I1000" t="str">
        <f t="shared" si="46"/>
        <v>EGY-ccc order-16</v>
      </c>
      <c r="J1000" t="str">
        <f t="shared" si="47"/>
        <v/>
      </c>
    </row>
    <row r="1001" spans="1:10" ht="12.75" customHeight="1" x14ac:dyDescent="0.2">
      <c r="A1001" s="1">
        <v>1004</v>
      </c>
      <c r="B1001" s="1" t="s">
        <v>495</v>
      </c>
      <c r="C1001" s="1" t="s">
        <v>13</v>
      </c>
      <c r="D1001" s="1" t="s">
        <v>19</v>
      </c>
      <c r="F1001" s="1">
        <v>30</v>
      </c>
      <c r="G1001" s="2">
        <v>20</v>
      </c>
      <c r="H1001" s="4">
        <f t="shared" si="45"/>
        <v>600</v>
      </c>
      <c r="I1001" t="str">
        <f t="shared" si="46"/>
        <v>EGY-zan pin assuf S.A.E.-20</v>
      </c>
      <c r="J1001" t="str">
        <f t="shared" si="47"/>
        <v/>
      </c>
    </row>
    <row r="1002" spans="1:10" ht="12.75" customHeight="1" x14ac:dyDescent="0.2">
      <c r="A1002" s="1">
        <v>1005</v>
      </c>
      <c r="B1002" s="1" t="s">
        <v>495</v>
      </c>
      <c r="C1002" s="1" t="s">
        <v>13</v>
      </c>
      <c r="D1002" s="1" t="s">
        <v>19</v>
      </c>
      <c r="F1002" s="1">
        <v>20</v>
      </c>
      <c r="G1002" s="2">
        <v>33</v>
      </c>
      <c r="H1002" s="4">
        <f t="shared" si="45"/>
        <v>660</v>
      </c>
      <c r="I1002" t="str">
        <f t="shared" si="46"/>
        <v>EGY-zan pin assuf S.A.E.-33</v>
      </c>
      <c r="J1002" t="str">
        <f t="shared" si="47"/>
        <v>TROVATO</v>
      </c>
    </row>
    <row r="1003" spans="1:10" ht="12.75" customHeight="1" x14ac:dyDescent="0.2">
      <c r="A1003" s="1">
        <v>1006</v>
      </c>
      <c r="B1003" s="1" t="s">
        <v>495</v>
      </c>
      <c r="C1003" s="1" t="s">
        <v>13</v>
      </c>
      <c r="D1003" s="1" t="s">
        <v>19</v>
      </c>
      <c r="E1003" s="1" t="s">
        <v>10</v>
      </c>
      <c r="F1003" s="1">
        <v>0</v>
      </c>
      <c r="G1003" s="2">
        <v>33</v>
      </c>
      <c r="H1003" s="4" t="str">
        <f t="shared" si="45"/>
        <v/>
      </c>
      <c r="I1003" t="str">
        <f t="shared" si="46"/>
        <v>EGY-zan pin assuf S.A.E.-33</v>
      </c>
      <c r="J1003" t="str">
        <f t="shared" si="47"/>
        <v>TROVATO</v>
      </c>
    </row>
    <row r="1004" spans="1:10" ht="12.75" customHeight="1" x14ac:dyDescent="0.2">
      <c r="A1004" s="1">
        <v>1007</v>
      </c>
      <c r="B1004" s="1" t="s">
        <v>496</v>
      </c>
      <c r="C1004" s="1" t="s">
        <v>13</v>
      </c>
      <c r="D1004" s="1" t="s">
        <v>19</v>
      </c>
      <c r="E1004" s="1" t="s">
        <v>10</v>
      </c>
      <c r="F1004" s="1">
        <v>0</v>
      </c>
      <c r="G1004" s="2">
        <v>15</v>
      </c>
      <c r="H1004" s="4" t="str">
        <f t="shared" si="45"/>
        <v/>
      </c>
      <c r="I1004" t="str">
        <f t="shared" si="46"/>
        <v>EGY-zan pin assuf S.A.E.-15</v>
      </c>
      <c r="J1004" t="str">
        <f t="shared" si="47"/>
        <v/>
      </c>
    </row>
    <row r="1005" spans="1:10" ht="12.75" customHeight="1" x14ac:dyDescent="0.2">
      <c r="A1005" s="1">
        <v>1008</v>
      </c>
      <c r="B1005" s="1" t="s">
        <v>496</v>
      </c>
      <c r="C1005" s="1" t="s">
        <v>13</v>
      </c>
      <c r="D1005" s="1" t="s">
        <v>19</v>
      </c>
      <c r="F1005" s="1">
        <v>30</v>
      </c>
      <c r="G1005" s="2">
        <v>36</v>
      </c>
      <c r="H1005" s="4">
        <f t="shared" si="45"/>
        <v>1080</v>
      </c>
      <c r="I1005" t="str">
        <f t="shared" si="46"/>
        <v>EGY-zan pin assuf S.A.E.-36</v>
      </c>
      <c r="J1005" t="str">
        <f t="shared" si="47"/>
        <v>TROVATO</v>
      </c>
    </row>
    <row r="1006" spans="1:10" ht="12.75" customHeight="1" x14ac:dyDescent="0.2">
      <c r="A1006" s="1">
        <v>1009</v>
      </c>
      <c r="B1006" s="1" t="s">
        <v>497</v>
      </c>
      <c r="C1006" s="1" t="s">
        <v>13</v>
      </c>
      <c r="D1006" s="1" t="s">
        <v>12</v>
      </c>
      <c r="F1006" s="1">
        <v>20</v>
      </c>
      <c r="G1006" s="2">
        <v>21</v>
      </c>
      <c r="H1006" s="4">
        <f t="shared" si="45"/>
        <v>420</v>
      </c>
      <c r="I1006" t="str">
        <f t="shared" si="46"/>
        <v>EGY-ccc order-21</v>
      </c>
      <c r="J1006" t="str">
        <f t="shared" si="47"/>
        <v>TROVATO</v>
      </c>
    </row>
    <row r="1007" spans="1:10" ht="12.75" customHeight="1" x14ac:dyDescent="0.2">
      <c r="A1007" s="1">
        <v>1010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1">
        <v>0</v>
      </c>
      <c r="G1007" s="2">
        <v>13</v>
      </c>
      <c r="H1007" s="4" t="str">
        <f t="shared" si="45"/>
        <v/>
      </c>
      <c r="I1007" t="str">
        <f t="shared" si="46"/>
        <v>EGY-ccc order-13</v>
      </c>
      <c r="J1007" t="str">
        <f t="shared" si="47"/>
        <v/>
      </c>
    </row>
    <row r="1008" spans="1:10" ht="12.75" customHeight="1" x14ac:dyDescent="0.2">
      <c r="A1008" s="1">
        <v>1011</v>
      </c>
      <c r="B1008" s="1" t="s">
        <v>498</v>
      </c>
      <c r="C1008" s="1" t="s">
        <v>8</v>
      </c>
      <c r="D1008" s="1" t="s">
        <v>61</v>
      </c>
      <c r="F1008" s="1">
        <v>20</v>
      </c>
      <c r="G1008" s="2">
        <v>12</v>
      </c>
      <c r="H1008" s="4">
        <f t="shared" si="45"/>
        <v>240</v>
      </c>
      <c r="I1008" t="str">
        <f t="shared" si="46"/>
        <v>ITA-zan PAM-12</v>
      </c>
      <c r="J1008" t="str">
        <f t="shared" si="47"/>
        <v/>
      </c>
    </row>
    <row r="1009" spans="1:10" ht="12.75" customHeight="1" x14ac:dyDescent="0.2">
      <c r="A1009" s="1">
        <v>1012</v>
      </c>
      <c r="B1009" s="1" t="s">
        <v>498</v>
      </c>
      <c r="C1009" s="1" t="s">
        <v>8</v>
      </c>
      <c r="D1009" s="1" t="s">
        <v>61</v>
      </c>
      <c r="F1009" s="1">
        <v>30</v>
      </c>
      <c r="G1009" s="2">
        <v>39</v>
      </c>
      <c r="H1009" s="4">
        <f t="shared" si="45"/>
        <v>1170</v>
      </c>
      <c r="I1009" t="str">
        <f t="shared" si="46"/>
        <v>ITA-zan PAM-39</v>
      </c>
      <c r="J1009" t="str">
        <f t="shared" si="47"/>
        <v/>
      </c>
    </row>
    <row r="1010" spans="1:10" ht="12.75" customHeight="1" x14ac:dyDescent="0.2">
      <c r="A1010" s="1">
        <v>1013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1">
        <v>0</v>
      </c>
      <c r="G1010" s="2">
        <v>32</v>
      </c>
      <c r="H1010" s="4" t="str">
        <f t="shared" si="45"/>
        <v/>
      </c>
      <c r="I1010" t="str">
        <f t="shared" si="46"/>
        <v>ITA-zan PAM-32</v>
      </c>
      <c r="J1010" t="str">
        <f t="shared" si="47"/>
        <v/>
      </c>
    </row>
    <row r="1011" spans="1:10" ht="12.75" customHeight="1" x14ac:dyDescent="0.2">
      <c r="A1011" s="1">
        <v>1014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4" t="str">
        <f t="shared" si="45"/>
        <v/>
      </c>
      <c r="I1011" t="str">
        <f t="shared" si="46"/>
        <v>ITA-SG-34</v>
      </c>
      <c r="J1011" t="str">
        <f t="shared" si="47"/>
        <v/>
      </c>
    </row>
    <row r="1012" spans="1:10" ht="12.75" customHeight="1" x14ac:dyDescent="0.2">
      <c r="A1012" s="1">
        <v>1015</v>
      </c>
      <c r="B1012" s="1" t="s">
        <v>499</v>
      </c>
      <c r="C1012" s="1" t="s">
        <v>8</v>
      </c>
      <c r="D1012" s="1" t="s">
        <v>9</v>
      </c>
      <c r="F1012" s="1">
        <v>30</v>
      </c>
      <c r="G1012" s="2">
        <v>33</v>
      </c>
      <c r="H1012" s="4">
        <f t="shared" si="45"/>
        <v>990</v>
      </c>
      <c r="I1012" t="str">
        <f t="shared" si="46"/>
        <v>ITA-SG-33</v>
      </c>
      <c r="J1012" t="str">
        <f t="shared" si="47"/>
        <v/>
      </c>
    </row>
    <row r="1013" spans="1:10" ht="12.75" customHeight="1" x14ac:dyDescent="0.2">
      <c r="A1013" s="1">
        <v>1016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4" t="str">
        <f t="shared" si="45"/>
        <v/>
      </c>
      <c r="I1013" t="str">
        <f t="shared" si="46"/>
        <v>ITA-SG-10</v>
      </c>
      <c r="J1013" t="str">
        <f t="shared" si="47"/>
        <v/>
      </c>
    </row>
    <row r="1014" spans="1:10" ht="12.75" customHeight="1" x14ac:dyDescent="0.2">
      <c r="A1014" s="1">
        <v>1017</v>
      </c>
      <c r="B1014" s="1" t="s">
        <v>500</v>
      </c>
      <c r="C1014" s="1" t="s">
        <v>8</v>
      </c>
      <c r="D1014" s="1" t="s">
        <v>9</v>
      </c>
      <c r="F1014" s="1">
        <v>30</v>
      </c>
      <c r="G1014" s="2">
        <v>37</v>
      </c>
      <c r="H1014" s="4">
        <f t="shared" si="45"/>
        <v>1110</v>
      </c>
      <c r="I1014" t="str">
        <f t="shared" si="46"/>
        <v>ITA-SG-37</v>
      </c>
      <c r="J1014" t="str">
        <f t="shared" si="47"/>
        <v/>
      </c>
    </row>
    <row r="1015" spans="1:10" ht="12.75" customHeight="1" x14ac:dyDescent="0.2">
      <c r="A1015" s="1">
        <v>1018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4" t="str">
        <f t="shared" si="45"/>
        <v/>
      </c>
      <c r="I1015" t="str">
        <f t="shared" si="46"/>
        <v>ITA-SG-31</v>
      </c>
      <c r="J1015" t="str">
        <f t="shared" si="47"/>
        <v/>
      </c>
    </row>
    <row r="1016" spans="1:10" ht="12.75" customHeight="1" x14ac:dyDescent="0.2">
      <c r="A1016" s="1">
        <v>1019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1">
        <v>0</v>
      </c>
      <c r="G1016" s="2">
        <v>21</v>
      </c>
      <c r="H1016" s="4" t="str">
        <f t="shared" si="45"/>
        <v/>
      </c>
      <c r="I1016" t="str">
        <f t="shared" si="46"/>
        <v>ITA-zan VETRI-21</v>
      </c>
      <c r="J1016" t="str">
        <f t="shared" si="47"/>
        <v/>
      </c>
    </row>
    <row r="1017" spans="1:10" ht="12.75" customHeight="1" x14ac:dyDescent="0.2">
      <c r="A1017" s="1">
        <v>1020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1">
        <v>0</v>
      </c>
      <c r="G1017" s="2">
        <v>30</v>
      </c>
      <c r="H1017" s="4" t="str">
        <f t="shared" si="45"/>
        <v/>
      </c>
      <c r="I1017" t="str">
        <f t="shared" si="46"/>
        <v>ITA-zan VETRI-30</v>
      </c>
      <c r="J1017" t="str">
        <f t="shared" si="47"/>
        <v/>
      </c>
    </row>
    <row r="1018" spans="1:10" ht="12.75" customHeight="1" x14ac:dyDescent="0.2">
      <c r="A1018" s="1">
        <v>1021</v>
      </c>
      <c r="B1018" s="1" t="s">
        <v>503</v>
      </c>
      <c r="C1018" s="1" t="s">
        <v>8</v>
      </c>
      <c r="D1018" s="1" t="s">
        <v>32</v>
      </c>
      <c r="F1018" s="1">
        <v>20</v>
      </c>
      <c r="G1018" s="2">
        <v>33</v>
      </c>
      <c r="H1018" s="4">
        <f t="shared" si="45"/>
        <v>660</v>
      </c>
      <c r="I1018" t="str">
        <f t="shared" si="46"/>
        <v>ITA-zan VETRI-33</v>
      </c>
      <c r="J1018" t="str">
        <f t="shared" si="47"/>
        <v/>
      </c>
    </row>
    <row r="1019" spans="1:10" ht="12.75" customHeight="1" x14ac:dyDescent="0.2">
      <c r="A1019" s="1">
        <v>1022</v>
      </c>
      <c r="B1019" s="1" t="s">
        <v>503</v>
      </c>
      <c r="C1019" s="1" t="s">
        <v>8</v>
      </c>
      <c r="D1019" s="1" t="s">
        <v>32</v>
      </c>
      <c r="F1019" s="1">
        <v>30</v>
      </c>
      <c r="G1019" s="2">
        <v>23</v>
      </c>
      <c r="H1019" s="4">
        <f t="shared" si="45"/>
        <v>690</v>
      </c>
      <c r="I1019" t="str">
        <f t="shared" si="46"/>
        <v>ITA-zan VETRI-23</v>
      </c>
      <c r="J1019" t="str">
        <f t="shared" si="47"/>
        <v/>
      </c>
    </row>
    <row r="1020" spans="1:10" ht="12.75" customHeight="1" x14ac:dyDescent="0.2">
      <c r="A1020" s="1">
        <v>1023</v>
      </c>
      <c r="B1020" s="1" t="s">
        <v>504</v>
      </c>
      <c r="C1020" s="1" t="s">
        <v>8</v>
      </c>
      <c r="D1020" s="1" t="s">
        <v>32</v>
      </c>
      <c r="F1020" s="1">
        <v>30</v>
      </c>
      <c r="G1020" s="2">
        <v>24</v>
      </c>
      <c r="H1020" s="4">
        <f t="shared" si="45"/>
        <v>720</v>
      </c>
      <c r="I1020" t="str">
        <f t="shared" si="46"/>
        <v>ITA-zan VETRI-24</v>
      </c>
      <c r="J1020" t="str">
        <f t="shared" si="47"/>
        <v/>
      </c>
    </row>
    <row r="1021" spans="1:10" ht="12.75" customHeight="1" x14ac:dyDescent="0.2">
      <c r="A1021" s="1">
        <v>1024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1">
        <v>0</v>
      </c>
      <c r="G1021" s="2">
        <v>37</v>
      </c>
      <c r="H1021" s="4" t="str">
        <f t="shared" si="45"/>
        <v/>
      </c>
      <c r="I1021" t="str">
        <f t="shared" si="46"/>
        <v>ITA-zan VETRI-37</v>
      </c>
      <c r="J1021" t="str">
        <f t="shared" si="47"/>
        <v/>
      </c>
    </row>
    <row r="1022" spans="1:10" ht="12.75" customHeight="1" x14ac:dyDescent="0.2">
      <c r="A1022" s="1">
        <v>1025</v>
      </c>
      <c r="B1022" s="1" t="s">
        <v>504</v>
      </c>
      <c r="C1022" s="1" t="s">
        <v>8</v>
      </c>
      <c r="D1022" s="1" t="s">
        <v>32</v>
      </c>
      <c r="F1022" s="1">
        <v>20</v>
      </c>
      <c r="G1022" s="2">
        <v>10</v>
      </c>
      <c r="H1022" s="4">
        <f t="shared" si="45"/>
        <v>200</v>
      </c>
      <c r="I1022" t="str">
        <f t="shared" si="46"/>
        <v>ITA-zan VETRI-10</v>
      </c>
      <c r="J1022" t="str">
        <f t="shared" si="47"/>
        <v/>
      </c>
    </row>
    <row r="1023" spans="1:10" ht="12.75" customHeight="1" x14ac:dyDescent="0.2">
      <c r="A1023" s="1">
        <v>1026</v>
      </c>
      <c r="B1023" s="1" t="s">
        <v>505</v>
      </c>
      <c r="C1023" s="1" t="s">
        <v>8</v>
      </c>
      <c r="D1023" s="1" t="s">
        <v>32</v>
      </c>
      <c r="F1023" s="1">
        <v>30</v>
      </c>
      <c r="G1023" s="2">
        <v>26</v>
      </c>
      <c r="H1023" s="4">
        <f t="shared" si="45"/>
        <v>780</v>
      </c>
      <c r="I1023" t="str">
        <f t="shared" si="46"/>
        <v>ITA-zan VETRI-26</v>
      </c>
      <c r="J1023" t="str">
        <f t="shared" si="47"/>
        <v/>
      </c>
    </row>
    <row r="1024" spans="1:10" ht="12.75" customHeight="1" x14ac:dyDescent="0.2">
      <c r="A1024" s="1">
        <v>1027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1">
        <v>0</v>
      </c>
      <c r="G1024" s="2">
        <v>11</v>
      </c>
      <c r="H1024" s="4" t="str">
        <f t="shared" si="45"/>
        <v/>
      </c>
      <c r="I1024" t="str">
        <f t="shared" si="46"/>
        <v>ITA-zan VETRI-11</v>
      </c>
      <c r="J1024" t="str">
        <f t="shared" si="47"/>
        <v/>
      </c>
    </row>
    <row r="1025" spans="1:10" ht="12.75" customHeight="1" x14ac:dyDescent="0.2">
      <c r="A1025" s="1">
        <v>1028</v>
      </c>
      <c r="B1025" s="1" t="s">
        <v>505</v>
      </c>
      <c r="C1025" s="1" t="s">
        <v>8</v>
      </c>
      <c r="D1025" s="1" t="s">
        <v>32</v>
      </c>
      <c r="F1025" s="1">
        <v>20</v>
      </c>
      <c r="G1025" s="2">
        <v>11</v>
      </c>
      <c r="H1025" s="4">
        <f t="shared" si="45"/>
        <v>220</v>
      </c>
      <c r="I1025" t="str">
        <f t="shared" si="46"/>
        <v>ITA-zan VETRI-11</v>
      </c>
      <c r="J1025" t="str">
        <f t="shared" si="47"/>
        <v/>
      </c>
    </row>
    <row r="1026" spans="1:10" ht="12.75" customHeight="1" x14ac:dyDescent="0.2">
      <c r="A1026" s="1">
        <v>1029</v>
      </c>
      <c r="B1026" s="1" t="s">
        <v>506</v>
      </c>
      <c r="C1026" s="1" t="s">
        <v>26</v>
      </c>
      <c r="D1026" s="1" t="s">
        <v>15</v>
      </c>
      <c r="E1026" s="1" t="s">
        <v>10</v>
      </c>
      <c r="F1026" s="1">
        <v>0</v>
      </c>
      <c r="G1026" s="2">
        <v>11</v>
      </c>
      <c r="H1026" s="4" t="str">
        <f t="shared" ref="H1026:H1089" si="48">IF(F1026*G1026=0,"",F1026*G1026)</f>
        <v/>
      </c>
      <c r="I1026" t="str">
        <f t="shared" ref="I1026:I1089" si="49">_xlfn.CONCAT(C1026,"-",D1026,"-",G1026)</f>
        <v>NON PRESENTE-EGYPTIAN SAE-11</v>
      </c>
      <c r="J1026" t="str">
        <f t="shared" ref="J1026:J1089" si="50">IF(AND(C1026="EGY",G1026&gt;20),"TROVATO","")</f>
        <v/>
      </c>
    </row>
    <row r="1027" spans="1:10" ht="12.75" customHeight="1" x14ac:dyDescent="0.2">
      <c r="A1027" s="1">
        <v>1030</v>
      </c>
      <c r="B1027" s="1" t="s">
        <v>506</v>
      </c>
      <c r="C1027" s="1" t="s">
        <v>26</v>
      </c>
      <c r="D1027" s="1" t="s">
        <v>15</v>
      </c>
      <c r="F1027" s="1">
        <v>30</v>
      </c>
      <c r="G1027" s="2">
        <v>37</v>
      </c>
      <c r="H1027" s="4">
        <f t="shared" si="48"/>
        <v>1110</v>
      </c>
      <c r="I1027" t="str">
        <f t="shared" si="49"/>
        <v>NON PRESENTE-EGYPTIAN SAE-37</v>
      </c>
      <c r="J1027" t="str">
        <f t="shared" si="50"/>
        <v/>
      </c>
    </row>
    <row r="1028" spans="1:10" ht="12.75" customHeight="1" x14ac:dyDescent="0.2">
      <c r="A1028" s="1">
        <v>1031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1">
        <v>0</v>
      </c>
      <c r="G1028" s="2">
        <v>19</v>
      </c>
      <c r="H1028" s="4" t="str">
        <f t="shared" si="48"/>
        <v/>
      </c>
      <c r="I1028" t="str">
        <f t="shared" si="49"/>
        <v>ITA-zan pin SPA-19</v>
      </c>
      <c r="J1028" t="str">
        <f t="shared" si="50"/>
        <v/>
      </c>
    </row>
    <row r="1029" spans="1:10" ht="12.75" customHeight="1" x14ac:dyDescent="0.2">
      <c r="A1029" s="1">
        <v>1032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4" t="str">
        <f t="shared" si="48"/>
        <v/>
      </c>
      <c r="I1029" t="str">
        <f t="shared" si="49"/>
        <v>ITA-SG-23</v>
      </c>
      <c r="J1029" t="str">
        <f t="shared" si="50"/>
        <v/>
      </c>
    </row>
    <row r="1030" spans="1:10" ht="12.75" customHeight="1" x14ac:dyDescent="0.2">
      <c r="A1030" s="1">
        <v>1033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4" t="str">
        <f t="shared" si="48"/>
        <v/>
      </c>
      <c r="I1030" t="str">
        <f t="shared" si="49"/>
        <v>ITA-SG-32</v>
      </c>
      <c r="J1030" t="str">
        <f t="shared" si="50"/>
        <v/>
      </c>
    </row>
    <row r="1031" spans="1:10" ht="12.75" customHeight="1" x14ac:dyDescent="0.2">
      <c r="A1031" s="1">
        <v>1034</v>
      </c>
      <c r="B1031" s="1" t="s">
        <v>510</v>
      </c>
      <c r="C1031" s="1" t="s">
        <v>8</v>
      </c>
      <c r="D1031" s="1" t="s">
        <v>50</v>
      </c>
      <c r="F1031" s="1">
        <v>20</v>
      </c>
      <c r="G1031" s="2">
        <v>13</v>
      </c>
      <c r="H1031" s="4">
        <f t="shared" si="48"/>
        <v>260</v>
      </c>
      <c r="I1031" t="str">
        <f t="shared" si="49"/>
        <v>ITA-zan S.R.L.-13</v>
      </c>
      <c r="J1031" t="str">
        <f t="shared" si="50"/>
        <v/>
      </c>
    </row>
    <row r="1032" spans="1:10" ht="12.75" customHeight="1" x14ac:dyDescent="0.2">
      <c r="A1032" s="1">
        <v>1035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1">
        <v>0</v>
      </c>
      <c r="G1032" s="2">
        <v>38</v>
      </c>
      <c r="H1032" s="4" t="str">
        <f t="shared" si="48"/>
        <v/>
      </c>
      <c r="I1032" t="str">
        <f t="shared" si="49"/>
        <v>ITA-zan S.R.L.-38</v>
      </c>
      <c r="J1032" t="str">
        <f t="shared" si="50"/>
        <v/>
      </c>
    </row>
    <row r="1033" spans="1:10" ht="12.75" customHeight="1" x14ac:dyDescent="0.2">
      <c r="A1033" s="1">
        <v>1036</v>
      </c>
      <c r="B1033" s="1" t="s">
        <v>510</v>
      </c>
      <c r="C1033" s="1" t="s">
        <v>8</v>
      </c>
      <c r="D1033" s="1" t="s">
        <v>50</v>
      </c>
      <c r="F1033" s="1">
        <v>30</v>
      </c>
      <c r="G1033" s="2">
        <v>33</v>
      </c>
      <c r="H1033" s="4">
        <f t="shared" si="48"/>
        <v>990</v>
      </c>
      <c r="I1033" t="str">
        <f t="shared" si="49"/>
        <v>ITA-zan S.R.L.-33</v>
      </c>
      <c r="J1033" t="str">
        <f t="shared" si="50"/>
        <v/>
      </c>
    </row>
    <row r="1034" spans="1:10" ht="12.75" customHeight="1" x14ac:dyDescent="0.2">
      <c r="A1034" s="1">
        <v>1037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1">
        <v>0</v>
      </c>
      <c r="G1034" s="2">
        <v>25</v>
      </c>
      <c r="H1034" s="4" t="str">
        <f t="shared" si="48"/>
        <v/>
      </c>
      <c r="I1034" t="str">
        <f t="shared" si="49"/>
        <v>ITA-zan pin SPA-25</v>
      </c>
      <c r="J1034" t="str">
        <f t="shared" si="50"/>
        <v/>
      </c>
    </row>
    <row r="1035" spans="1:10" ht="12.75" customHeight="1" x14ac:dyDescent="0.2">
      <c r="A1035" s="1">
        <v>1038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1">
        <v>0</v>
      </c>
      <c r="G1035" s="2">
        <v>40</v>
      </c>
      <c r="H1035" s="4" t="str">
        <f t="shared" si="48"/>
        <v/>
      </c>
      <c r="I1035" t="str">
        <f t="shared" si="49"/>
        <v>ITA-lollo SRL-40</v>
      </c>
      <c r="J1035" t="str">
        <f t="shared" si="50"/>
        <v/>
      </c>
    </row>
    <row r="1036" spans="1:10" ht="12.75" customHeight="1" x14ac:dyDescent="0.2">
      <c r="A1036" s="1">
        <v>1039</v>
      </c>
      <c r="B1036" s="1" t="s">
        <v>513</v>
      </c>
      <c r="C1036" s="1" t="s">
        <v>13</v>
      </c>
      <c r="D1036" s="1" t="s">
        <v>12</v>
      </c>
      <c r="F1036" s="1">
        <v>30</v>
      </c>
      <c r="G1036" s="2">
        <v>22</v>
      </c>
      <c r="H1036" s="4">
        <f t="shared" si="48"/>
        <v>660</v>
      </c>
      <c r="I1036" t="str">
        <f t="shared" si="49"/>
        <v>EGY-ccc order-22</v>
      </c>
      <c r="J1036" t="str">
        <f t="shared" si="50"/>
        <v>TROVATO</v>
      </c>
    </row>
    <row r="1037" spans="1:10" ht="12.75" customHeight="1" x14ac:dyDescent="0.2">
      <c r="A1037" s="1">
        <v>1040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1">
        <v>0</v>
      </c>
      <c r="G1037" s="2">
        <v>37</v>
      </c>
      <c r="H1037" s="4" t="str">
        <f t="shared" si="48"/>
        <v/>
      </c>
      <c r="I1037" t="str">
        <f t="shared" si="49"/>
        <v>EGY-ccc order-37</v>
      </c>
      <c r="J1037" t="str">
        <f t="shared" si="50"/>
        <v>TROVATO</v>
      </c>
    </row>
    <row r="1038" spans="1:10" ht="12.75" customHeight="1" x14ac:dyDescent="0.2">
      <c r="A1038" s="1">
        <v>1041</v>
      </c>
      <c r="B1038" s="1" t="s">
        <v>513</v>
      </c>
      <c r="C1038" s="1" t="s">
        <v>13</v>
      </c>
      <c r="D1038" s="1" t="s">
        <v>12</v>
      </c>
      <c r="F1038" s="1">
        <v>20</v>
      </c>
      <c r="G1038" s="2">
        <v>23</v>
      </c>
      <c r="H1038" s="4">
        <f t="shared" si="48"/>
        <v>460</v>
      </c>
      <c r="I1038" t="str">
        <f t="shared" si="49"/>
        <v>EGY-ccc order-23</v>
      </c>
      <c r="J1038" t="str">
        <f t="shared" si="50"/>
        <v>TROVATO</v>
      </c>
    </row>
    <row r="1039" spans="1:10" ht="12.75" customHeight="1" x14ac:dyDescent="0.2">
      <c r="A1039" s="1">
        <v>1042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1">
        <v>0</v>
      </c>
      <c r="G1039" s="2">
        <v>28</v>
      </c>
      <c r="H1039" s="4" t="str">
        <f t="shared" si="48"/>
        <v/>
      </c>
      <c r="I1039" t="str">
        <f t="shared" si="49"/>
        <v>ITA-zan pin SPA-28</v>
      </c>
      <c r="J1039" t="str">
        <f t="shared" si="50"/>
        <v/>
      </c>
    </row>
    <row r="1040" spans="1:10" ht="12.75" customHeight="1" x14ac:dyDescent="0.2">
      <c r="A1040" s="1">
        <v>1043</v>
      </c>
      <c r="B1040" s="1" t="s">
        <v>515</v>
      </c>
      <c r="C1040" s="1" t="s">
        <v>13</v>
      </c>
      <c r="D1040" s="1" t="s">
        <v>19</v>
      </c>
      <c r="F1040" s="1">
        <v>20</v>
      </c>
      <c r="G1040" s="2">
        <v>39</v>
      </c>
      <c r="H1040" s="4">
        <f t="shared" si="48"/>
        <v>780</v>
      </c>
      <c r="I1040" t="str">
        <f t="shared" si="49"/>
        <v>EGY-zan pin assuf S.A.E.-39</v>
      </c>
      <c r="J1040" t="str">
        <f t="shared" si="50"/>
        <v>TROVATO</v>
      </c>
    </row>
    <row r="1041" spans="1:10" ht="12.75" customHeight="1" x14ac:dyDescent="0.2">
      <c r="A1041" s="1">
        <v>1044</v>
      </c>
      <c r="B1041" s="1" t="s">
        <v>515</v>
      </c>
      <c r="C1041" s="1" t="s">
        <v>13</v>
      </c>
      <c r="D1041" s="1" t="s">
        <v>19</v>
      </c>
      <c r="F1041" s="1">
        <v>30</v>
      </c>
      <c r="G1041" s="2">
        <v>34</v>
      </c>
      <c r="H1041" s="4">
        <f t="shared" si="48"/>
        <v>1020</v>
      </c>
      <c r="I1041" t="str">
        <f t="shared" si="49"/>
        <v>EGY-zan pin assuf S.A.E.-34</v>
      </c>
      <c r="J1041" t="str">
        <f t="shared" si="50"/>
        <v>TROVATO</v>
      </c>
    </row>
    <row r="1042" spans="1:10" ht="12.75" customHeight="1" x14ac:dyDescent="0.2">
      <c r="A1042" s="1">
        <v>1045</v>
      </c>
      <c r="B1042" s="1" t="s">
        <v>515</v>
      </c>
      <c r="C1042" s="1" t="s">
        <v>13</v>
      </c>
      <c r="D1042" s="1" t="s">
        <v>19</v>
      </c>
      <c r="E1042" s="1" t="s">
        <v>10</v>
      </c>
      <c r="F1042" s="1">
        <v>0</v>
      </c>
      <c r="G1042" s="2">
        <v>19</v>
      </c>
      <c r="H1042" s="4" t="str">
        <f t="shared" si="48"/>
        <v/>
      </c>
      <c r="I1042" t="str">
        <f t="shared" si="49"/>
        <v>EGY-zan pin assuf S.A.E.-19</v>
      </c>
      <c r="J1042" t="str">
        <f t="shared" si="50"/>
        <v/>
      </c>
    </row>
    <row r="1043" spans="1:10" ht="12.75" customHeight="1" x14ac:dyDescent="0.2">
      <c r="A1043" s="1">
        <v>1046</v>
      </c>
      <c r="B1043" s="1" t="s">
        <v>516</v>
      </c>
      <c r="C1043" s="1" t="s">
        <v>26</v>
      </c>
      <c r="D1043" s="1" t="s">
        <v>15</v>
      </c>
      <c r="E1043" s="1" t="s">
        <v>10</v>
      </c>
      <c r="F1043" s="1">
        <v>0</v>
      </c>
      <c r="G1043" s="2">
        <v>32</v>
      </c>
      <c r="H1043" s="4" t="str">
        <f t="shared" si="48"/>
        <v/>
      </c>
      <c r="I1043" t="str">
        <f t="shared" si="49"/>
        <v>NON PRESENTE-EGYPTIAN SAE-32</v>
      </c>
      <c r="J1043" t="str">
        <f t="shared" si="50"/>
        <v/>
      </c>
    </row>
    <row r="1044" spans="1:10" ht="12.75" customHeight="1" x14ac:dyDescent="0.2">
      <c r="A1044" s="1">
        <v>1047</v>
      </c>
      <c r="B1044" s="1" t="s">
        <v>516</v>
      </c>
      <c r="C1044" s="1" t="s">
        <v>26</v>
      </c>
      <c r="D1044" s="1" t="s">
        <v>15</v>
      </c>
      <c r="F1044" s="1">
        <v>20</v>
      </c>
      <c r="G1044" s="2">
        <v>29</v>
      </c>
      <c r="H1044" s="4">
        <f t="shared" si="48"/>
        <v>580</v>
      </c>
      <c r="I1044" t="str">
        <f t="shared" si="49"/>
        <v>NON PRESENTE-EGYPTIAN SAE-29</v>
      </c>
      <c r="J1044" t="str">
        <f t="shared" si="50"/>
        <v/>
      </c>
    </row>
    <row r="1045" spans="1:10" ht="12.75" customHeight="1" x14ac:dyDescent="0.2">
      <c r="A1045" s="1">
        <v>1048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1">
        <v>0</v>
      </c>
      <c r="G1045" s="2">
        <v>28</v>
      </c>
      <c r="H1045" s="4" t="str">
        <f t="shared" si="48"/>
        <v/>
      </c>
      <c r="I1045" t="str">
        <f t="shared" si="49"/>
        <v>EGY-ccc order-28</v>
      </c>
      <c r="J1045" t="str">
        <f t="shared" si="50"/>
        <v>TROVATO</v>
      </c>
    </row>
    <row r="1046" spans="1:10" ht="12.75" customHeight="1" x14ac:dyDescent="0.2">
      <c r="A1046" s="1">
        <v>1049</v>
      </c>
      <c r="B1046" s="1" t="s">
        <v>517</v>
      </c>
      <c r="C1046" s="1" t="s">
        <v>13</v>
      </c>
      <c r="D1046" s="1" t="s">
        <v>12</v>
      </c>
      <c r="F1046" s="1">
        <v>30</v>
      </c>
      <c r="G1046" s="2">
        <v>40</v>
      </c>
      <c r="H1046" s="4">
        <f t="shared" si="48"/>
        <v>1200</v>
      </c>
      <c r="I1046" t="str">
        <f t="shared" si="49"/>
        <v>EGY-ccc order-40</v>
      </c>
      <c r="J1046" t="str">
        <f t="shared" si="50"/>
        <v>TROVATO</v>
      </c>
    </row>
    <row r="1047" spans="1:10" ht="12.75" customHeight="1" x14ac:dyDescent="0.2">
      <c r="A1047" s="1">
        <v>1050</v>
      </c>
      <c r="B1047" s="1" t="s">
        <v>517</v>
      </c>
      <c r="C1047" s="1" t="s">
        <v>13</v>
      </c>
      <c r="D1047" s="1" t="s">
        <v>12</v>
      </c>
      <c r="F1047" s="1">
        <v>20</v>
      </c>
      <c r="G1047" s="2">
        <v>22</v>
      </c>
      <c r="H1047" s="4">
        <f t="shared" si="48"/>
        <v>440</v>
      </c>
      <c r="I1047" t="str">
        <f t="shared" si="49"/>
        <v>EGY-ccc order-22</v>
      </c>
      <c r="J1047" t="str">
        <f t="shared" si="50"/>
        <v>TROVATO</v>
      </c>
    </row>
    <row r="1048" spans="1:10" ht="12.75" customHeight="1" x14ac:dyDescent="0.2">
      <c r="A1048" s="1">
        <v>1051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4" t="str">
        <f t="shared" si="48"/>
        <v/>
      </c>
      <c r="I1048" t="str">
        <f t="shared" si="49"/>
        <v>ITA-SG-13</v>
      </c>
      <c r="J1048" t="str">
        <f t="shared" si="50"/>
        <v/>
      </c>
    </row>
    <row r="1049" spans="1:10" ht="12.75" customHeight="1" x14ac:dyDescent="0.2">
      <c r="A1049" s="1">
        <v>1052</v>
      </c>
      <c r="B1049" s="1" t="s">
        <v>519</v>
      </c>
      <c r="C1049" s="1" t="s">
        <v>13</v>
      </c>
      <c r="D1049" s="1" t="s">
        <v>19</v>
      </c>
      <c r="F1049" s="1">
        <v>30</v>
      </c>
      <c r="G1049" s="2">
        <v>40</v>
      </c>
      <c r="H1049" s="4">
        <f t="shared" si="48"/>
        <v>1200</v>
      </c>
      <c r="I1049" t="str">
        <f t="shared" si="49"/>
        <v>EGY-zan pin assuf S.A.E.-40</v>
      </c>
      <c r="J1049" t="str">
        <f t="shared" si="50"/>
        <v>TROVATO</v>
      </c>
    </row>
    <row r="1050" spans="1:10" ht="12.75" customHeight="1" x14ac:dyDescent="0.2">
      <c r="A1050" s="1">
        <v>1053</v>
      </c>
      <c r="B1050" s="1" t="s">
        <v>520</v>
      </c>
      <c r="C1050" s="1" t="s">
        <v>26</v>
      </c>
      <c r="D1050" s="1" t="s">
        <v>15</v>
      </c>
      <c r="E1050" s="1" t="s">
        <v>10</v>
      </c>
      <c r="F1050" s="1">
        <v>0</v>
      </c>
      <c r="G1050" s="2">
        <v>29</v>
      </c>
      <c r="H1050" s="4" t="str">
        <f t="shared" si="48"/>
        <v/>
      </c>
      <c r="I1050" t="str">
        <f t="shared" si="49"/>
        <v>NON PRESENTE-EGYPTIAN SAE-29</v>
      </c>
      <c r="J1050" t="str">
        <f t="shared" si="50"/>
        <v/>
      </c>
    </row>
    <row r="1051" spans="1:10" ht="12.75" customHeight="1" x14ac:dyDescent="0.2">
      <c r="A1051" s="1">
        <v>1054</v>
      </c>
      <c r="B1051" s="1" t="s">
        <v>520</v>
      </c>
      <c r="C1051" s="1" t="s">
        <v>26</v>
      </c>
      <c r="D1051" s="1" t="s">
        <v>15</v>
      </c>
      <c r="F1051" s="1">
        <v>30</v>
      </c>
      <c r="G1051" s="2">
        <v>18</v>
      </c>
      <c r="H1051" s="4">
        <f t="shared" si="48"/>
        <v>540</v>
      </c>
      <c r="I1051" t="str">
        <f t="shared" si="49"/>
        <v>NON PRESENTE-EGYPTIAN SAE-18</v>
      </c>
      <c r="J1051" t="str">
        <f t="shared" si="50"/>
        <v/>
      </c>
    </row>
    <row r="1052" spans="1:10" ht="12.75" customHeight="1" x14ac:dyDescent="0.2">
      <c r="A1052" s="1">
        <v>1055</v>
      </c>
      <c r="B1052" s="1" t="s">
        <v>521</v>
      </c>
      <c r="C1052" s="1" t="s">
        <v>8</v>
      </c>
      <c r="D1052" s="1" t="s">
        <v>43</v>
      </c>
      <c r="F1052" s="1">
        <v>30</v>
      </c>
      <c r="G1052" s="2">
        <v>38</v>
      </c>
      <c r="H1052" s="4">
        <f t="shared" si="48"/>
        <v>1140</v>
      </c>
      <c r="I1052" t="str">
        <f t="shared" si="49"/>
        <v>ITA-zan pin SPA-38</v>
      </c>
      <c r="J1052" t="str">
        <f t="shared" si="50"/>
        <v/>
      </c>
    </row>
    <row r="1053" spans="1:10" ht="12.75" customHeight="1" x14ac:dyDescent="0.2">
      <c r="A1053" s="1">
        <v>1056</v>
      </c>
      <c r="B1053" s="1" t="s">
        <v>522</v>
      </c>
      <c r="C1053" s="1" t="s">
        <v>8</v>
      </c>
      <c r="D1053" s="1" t="s">
        <v>50</v>
      </c>
      <c r="F1053" s="1">
        <v>20</v>
      </c>
      <c r="G1053" s="2">
        <v>40</v>
      </c>
      <c r="H1053" s="4">
        <f t="shared" si="48"/>
        <v>800</v>
      </c>
      <c r="I1053" t="str">
        <f t="shared" si="49"/>
        <v>ITA-zan S.R.L.-40</v>
      </c>
      <c r="J1053" t="str">
        <f t="shared" si="50"/>
        <v/>
      </c>
    </row>
    <row r="1054" spans="1:10" ht="12.75" customHeight="1" x14ac:dyDescent="0.2">
      <c r="A1054" s="1">
        <v>1057</v>
      </c>
      <c r="B1054" s="1" t="s">
        <v>522</v>
      </c>
      <c r="C1054" s="1" t="s">
        <v>8</v>
      </c>
      <c r="D1054" s="1" t="s">
        <v>50</v>
      </c>
      <c r="F1054" s="1">
        <v>30</v>
      </c>
      <c r="G1054" s="2">
        <v>16</v>
      </c>
      <c r="H1054" s="4">
        <f t="shared" si="48"/>
        <v>480</v>
      </c>
      <c r="I1054" t="str">
        <f t="shared" si="49"/>
        <v>ITA-zan S.R.L.-16</v>
      </c>
      <c r="J1054" t="str">
        <f t="shared" si="50"/>
        <v/>
      </c>
    </row>
    <row r="1055" spans="1:10" ht="12.75" customHeight="1" x14ac:dyDescent="0.2">
      <c r="A1055" s="1">
        <v>1058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1">
        <v>0</v>
      </c>
      <c r="G1055" s="2">
        <v>13</v>
      </c>
      <c r="H1055" s="4" t="str">
        <f t="shared" si="48"/>
        <v/>
      </c>
      <c r="I1055" t="str">
        <f t="shared" si="49"/>
        <v>ITA-zan S.R.L.-13</v>
      </c>
      <c r="J1055" t="str">
        <f t="shared" si="50"/>
        <v/>
      </c>
    </row>
    <row r="1056" spans="1:10" ht="12.75" customHeight="1" x14ac:dyDescent="0.2">
      <c r="A1056" s="1">
        <v>1059</v>
      </c>
      <c r="B1056" s="1" t="s">
        <v>523</v>
      </c>
      <c r="C1056" s="1" t="s">
        <v>26</v>
      </c>
      <c r="D1056" s="1" t="s">
        <v>27</v>
      </c>
      <c r="E1056" s="1" t="s">
        <v>10</v>
      </c>
      <c r="F1056" s="1">
        <v>0</v>
      </c>
      <c r="G1056" s="2">
        <v>18</v>
      </c>
      <c r="H1056" s="4" t="str">
        <f t="shared" si="48"/>
        <v/>
      </c>
      <c r="I1056" t="str">
        <f t="shared" si="49"/>
        <v>NON PRESENTE-order For Trading SARL-18</v>
      </c>
      <c r="J1056" t="str">
        <f t="shared" si="50"/>
        <v/>
      </c>
    </row>
    <row r="1057" spans="1:10" ht="12.75" customHeight="1" x14ac:dyDescent="0.2">
      <c r="A1057" s="1">
        <v>1060</v>
      </c>
      <c r="B1057" s="1" t="s">
        <v>524</v>
      </c>
      <c r="C1057" s="1" t="s">
        <v>13</v>
      </c>
      <c r="D1057" s="1" t="s">
        <v>19</v>
      </c>
      <c r="F1057" s="1">
        <v>20</v>
      </c>
      <c r="G1057" s="2">
        <v>13</v>
      </c>
      <c r="H1057" s="4">
        <f t="shared" si="48"/>
        <v>260</v>
      </c>
      <c r="I1057" t="str">
        <f t="shared" si="49"/>
        <v>EGY-zan pin assuf S.A.E.-13</v>
      </c>
      <c r="J1057" t="str">
        <f t="shared" si="50"/>
        <v/>
      </c>
    </row>
    <row r="1058" spans="1:10" ht="12.75" customHeight="1" x14ac:dyDescent="0.2">
      <c r="A1058" s="1">
        <v>1061</v>
      </c>
      <c r="B1058" s="1" t="s">
        <v>524</v>
      </c>
      <c r="C1058" s="1" t="s">
        <v>13</v>
      </c>
      <c r="D1058" s="1" t="s">
        <v>19</v>
      </c>
      <c r="E1058" s="1" t="s">
        <v>10</v>
      </c>
      <c r="F1058" s="1">
        <v>0</v>
      </c>
      <c r="G1058" s="2">
        <v>39</v>
      </c>
      <c r="H1058" s="4" t="str">
        <f t="shared" si="48"/>
        <v/>
      </c>
      <c r="I1058" t="str">
        <f t="shared" si="49"/>
        <v>EGY-zan pin assuf S.A.E.-39</v>
      </c>
      <c r="J1058" t="str">
        <f t="shared" si="50"/>
        <v>TROVATO</v>
      </c>
    </row>
    <row r="1059" spans="1:10" ht="12.75" customHeight="1" x14ac:dyDescent="0.2">
      <c r="A1059" s="1">
        <v>1062</v>
      </c>
      <c r="B1059" s="1" t="s">
        <v>524</v>
      </c>
      <c r="C1059" s="1" t="s">
        <v>13</v>
      </c>
      <c r="D1059" s="1" t="s">
        <v>19</v>
      </c>
      <c r="F1059" s="1">
        <v>30</v>
      </c>
      <c r="G1059" s="2">
        <v>34</v>
      </c>
      <c r="H1059" s="4">
        <f t="shared" si="48"/>
        <v>1020</v>
      </c>
      <c r="I1059" t="str">
        <f t="shared" si="49"/>
        <v>EGY-zan pin assuf S.A.E.-34</v>
      </c>
      <c r="J1059" t="str">
        <f t="shared" si="50"/>
        <v>TROVATO</v>
      </c>
    </row>
    <row r="1060" spans="1:10" ht="12.75" customHeight="1" x14ac:dyDescent="0.2">
      <c r="A1060" s="1">
        <v>1063</v>
      </c>
      <c r="B1060" s="1" t="s">
        <v>525</v>
      </c>
      <c r="C1060" s="1" t="s">
        <v>8</v>
      </c>
      <c r="D1060" s="1" t="s">
        <v>32</v>
      </c>
      <c r="F1060" s="1">
        <v>20</v>
      </c>
      <c r="G1060" s="2">
        <v>34</v>
      </c>
      <c r="H1060" s="4">
        <f t="shared" si="48"/>
        <v>680</v>
      </c>
      <c r="I1060" t="str">
        <f t="shared" si="49"/>
        <v>ITA-zan VETRI-34</v>
      </c>
      <c r="J1060" t="str">
        <f t="shared" si="50"/>
        <v/>
      </c>
    </row>
    <row r="1061" spans="1:10" ht="12.75" customHeight="1" x14ac:dyDescent="0.2">
      <c r="A1061" s="1">
        <v>1064</v>
      </c>
      <c r="B1061" s="1" t="s">
        <v>525</v>
      </c>
      <c r="C1061" s="1" t="s">
        <v>8</v>
      </c>
      <c r="D1061" s="1" t="s">
        <v>32</v>
      </c>
      <c r="F1061" s="1">
        <v>30</v>
      </c>
      <c r="G1061" s="2">
        <v>13</v>
      </c>
      <c r="H1061" s="4">
        <f t="shared" si="48"/>
        <v>390</v>
      </c>
      <c r="I1061" t="str">
        <f t="shared" si="49"/>
        <v>ITA-zan VETRI-13</v>
      </c>
      <c r="J1061" t="str">
        <f t="shared" si="50"/>
        <v/>
      </c>
    </row>
    <row r="1062" spans="1:10" ht="12.75" customHeight="1" x14ac:dyDescent="0.2">
      <c r="A1062" s="1">
        <v>1065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1">
        <v>0</v>
      </c>
      <c r="G1062" s="2">
        <v>33</v>
      </c>
      <c r="H1062" s="4" t="str">
        <f t="shared" si="48"/>
        <v/>
      </c>
      <c r="I1062" t="str">
        <f t="shared" si="49"/>
        <v>ITA-zan VETRI-33</v>
      </c>
      <c r="J1062" t="str">
        <f t="shared" si="50"/>
        <v/>
      </c>
    </row>
    <row r="1063" spans="1:10" ht="12.75" customHeight="1" x14ac:dyDescent="0.2">
      <c r="A1063" s="1">
        <v>1066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1">
        <v>0</v>
      </c>
      <c r="G1063" s="2">
        <v>40</v>
      </c>
      <c r="H1063" s="4" t="str">
        <f t="shared" si="48"/>
        <v/>
      </c>
      <c r="I1063" t="str">
        <f t="shared" si="49"/>
        <v>ITA-lollo SRL-40</v>
      </c>
      <c r="J1063" t="str">
        <f t="shared" si="50"/>
        <v/>
      </c>
    </row>
    <row r="1064" spans="1:10" ht="12.75" customHeight="1" x14ac:dyDescent="0.2">
      <c r="A1064" s="1">
        <v>1067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1">
        <v>0</v>
      </c>
      <c r="G1064" s="2">
        <v>36</v>
      </c>
      <c r="H1064" s="4" t="str">
        <f t="shared" si="48"/>
        <v/>
      </c>
      <c r="I1064" t="str">
        <f t="shared" si="49"/>
        <v>EGY-ccc order-36</v>
      </c>
      <c r="J1064" t="str">
        <f t="shared" si="50"/>
        <v>TROVATO</v>
      </c>
    </row>
    <row r="1065" spans="1:10" ht="12.75" customHeight="1" x14ac:dyDescent="0.2">
      <c r="A1065" s="1">
        <v>1068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1">
        <v>0</v>
      </c>
      <c r="G1065" s="2">
        <v>10</v>
      </c>
      <c r="H1065" s="4" t="str">
        <f t="shared" si="48"/>
        <v/>
      </c>
      <c r="I1065" t="str">
        <f t="shared" si="49"/>
        <v>EGY-ccc order-10</v>
      </c>
      <c r="J1065" t="str">
        <f t="shared" si="50"/>
        <v/>
      </c>
    </row>
    <row r="1066" spans="1:10" ht="12.75" customHeight="1" x14ac:dyDescent="0.2">
      <c r="A1066" s="1">
        <v>1069</v>
      </c>
      <c r="B1066" s="1" t="s">
        <v>528</v>
      </c>
      <c r="C1066" s="1" t="s">
        <v>13</v>
      </c>
      <c r="D1066" s="1" t="s">
        <v>12</v>
      </c>
      <c r="F1066" s="1">
        <v>30</v>
      </c>
      <c r="G1066" s="2">
        <v>30</v>
      </c>
      <c r="H1066" s="4">
        <f t="shared" si="48"/>
        <v>900</v>
      </c>
      <c r="I1066" t="str">
        <f t="shared" si="49"/>
        <v>EGY-ccc order-30</v>
      </c>
      <c r="J1066" t="str">
        <f t="shared" si="50"/>
        <v>TROVATO</v>
      </c>
    </row>
    <row r="1067" spans="1:10" ht="12.75" customHeight="1" x14ac:dyDescent="0.2">
      <c r="A1067" s="1">
        <v>1070</v>
      </c>
      <c r="B1067" s="1" t="s">
        <v>528</v>
      </c>
      <c r="C1067" s="1" t="s">
        <v>13</v>
      </c>
      <c r="D1067" s="1" t="s">
        <v>12</v>
      </c>
      <c r="F1067" s="1">
        <v>20</v>
      </c>
      <c r="G1067" s="2">
        <v>11</v>
      </c>
      <c r="H1067" s="4">
        <f t="shared" si="48"/>
        <v>220</v>
      </c>
      <c r="I1067" t="str">
        <f t="shared" si="49"/>
        <v>EGY-ccc order-11</v>
      </c>
      <c r="J1067" t="str">
        <f t="shared" si="50"/>
        <v/>
      </c>
    </row>
    <row r="1068" spans="1:10" ht="12.75" customHeight="1" x14ac:dyDescent="0.2">
      <c r="A1068" s="1">
        <v>1071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1">
        <v>0</v>
      </c>
      <c r="G1068" s="2">
        <v>40</v>
      </c>
      <c r="H1068" s="4" t="str">
        <f t="shared" si="48"/>
        <v/>
      </c>
      <c r="I1068" t="str">
        <f t="shared" si="49"/>
        <v>EGY-ccc order-40</v>
      </c>
      <c r="J1068" t="str">
        <f t="shared" si="50"/>
        <v>TROVATO</v>
      </c>
    </row>
    <row r="1069" spans="1:10" ht="12.75" customHeight="1" x14ac:dyDescent="0.2">
      <c r="A1069" s="1">
        <v>1072</v>
      </c>
      <c r="B1069" s="1" t="s">
        <v>529</v>
      </c>
      <c r="C1069" s="1" t="s">
        <v>13</v>
      </c>
      <c r="D1069" s="1" t="s">
        <v>12</v>
      </c>
      <c r="F1069" s="1">
        <v>30</v>
      </c>
      <c r="G1069" s="2">
        <v>35</v>
      </c>
      <c r="H1069" s="4">
        <f t="shared" si="48"/>
        <v>1050</v>
      </c>
      <c r="I1069" t="str">
        <f t="shared" si="49"/>
        <v>EGY-ccc order-35</v>
      </c>
      <c r="J1069" t="str">
        <f t="shared" si="50"/>
        <v>TROVATO</v>
      </c>
    </row>
    <row r="1070" spans="1:10" ht="12.75" customHeight="1" x14ac:dyDescent="0.2">
      <c r="A1070" s="1">
        <v>1073</v>
      </c>
      <c r="B1070" s="1" t="s">
        <v>529</v>
      </c>
      <c r="C1070" s="1" t="s">
        <v>13</v>
      </c>
      <c r="D1070" s="1" t="s">
        <v>12</v>
      </c>
      <c r="F1070" s="1">
        <v>20</v>
      </c>
      <c r="G1070" s="2">
        <v>22</v>
      </c>
      <c r="H1070" s="4">
        <f t="shared" si="48"/>
        <v>440</v>
      </c>
      <c r="I1070" t="str">
        <f t="shared" si="49"/>
        <v>EGY-ccc order-22</v>
      </c>
      <c r="J1070" t="str">
        <f t="shared" si="50"/>
        <v>TROVATO</v>
      </c>
    </row>
    <row r="1071" spans="1:10" ht="12.75" customHeight="1" x14ac:dyDescent="0.2">
      <c r="A1071" s="1">
        <v>1074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1">
        <v>0</v>
      </c>
      <c r="G1071" s="2">
        <v>29</v>
      </c>
      <c r="H1071" s="4" t="str">
        <f t="shared" si="48"/>
        <v/>
      </c>
      <c r="I1071" t="str">
        <f t="shared" si="49"/>
        <v>ITA-lollo SRL-29</v>
      </c>
      <c r="J1071" t="str">
        <f t="shared" si="50"/>
        <v/>
      </c>
    </row>
    <row r="1072" spans="1:10" ht="12.75" customHeight="1" x14ac:dyDescent="0.2">
      <c r="A1072" s="1">
        <v>1075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1">
        <v>0</v>
      </c>
      <c r="G1072" s="2">
        <v>39</v>
      </c>
      <c r="H1072" s="4" t="str">
        <f t="shared" si="48"/>
        <v/>
      </c>
      <c r="I1072" t="str">
        <f t="shared" si="49"/>
        <v>ITA-zan pin SPA-39</v>
      </c>
      <c r="J1072" t="str">
        <f t="shared" si="50"/>
        <v/>
      </c>
    </row>
    <row r="1073" spans="1:10" ht="12.75" customHeight="1" x14ac:dyDescent="0.2">
      <c r="A1073" s="1">
        <v>1076</v>
      </c>
      <c r="B1073" s="1" t="s">
        <v>531</v>
      </c>
      <c r="C1073" s="1" t="s">
        <v>8</v>
      </c>
      <c r="D1073" s="1" t="s">
        <v>43</v>
      </c>
      <c r="F1073" s="1">
        <v>20</v>
      </c>
      <c r="G1073" s="2">
        <v>24</v>
      </c>
      <c r="H1073" s="4">
        <f t="shared" si="48"/>
        <v>480</v>
      </c>
      <c r="I1073" t="str">
        <f t="shared" si="49"/>
        <v>ITA-zan pin SPA-24</v>
      </c>
      <c r="J1073" t="str">
        <f t="shared" si="50"/>
        <v/>
      </c>
    </row>
    <row r="1074" spans="1:10" ht="12.75" customHeight="1" x14ac:dyDescent="0.2">
      <c r="A1074" s="1">
        <v>1077</v>
      </c>
      <c r="B1074" s="1" t="s">
        <v>531</v>
      </c>
      <c r="C1074" s="1" t="s">
        <v>8</v>
      </c>
      <c r="D1074" s="1" t="s">
        <v>43</v>
      </c>
      <c r="F1074" s="1">
        <v>30</v>
      </c>
      <c r="G1074" s="2">
        <v>32</v>
      </c>
      <c r="H1074" s="4">
        <f t="shared" si="48"/>
        <v>960</v>
      </c>
      <c r="I1074" t="str">
        <f t="shared" si="49"/>
        <v>ITA-zan pin SPA-32</v>
      </c>
      <c r="J1074" t="str">
        <f t="shared" si="50"/>
        <v/>
      </c>
    </row>
    <row r="1075" spans="1:10" ht="12.75" customHeight="1" x14ac:dyDescent="0.2">
      <c r="A1075" s="1">
        <v>1078</v>
      </c>
      <c r="B1075" s="1" t="s">
        <v>531</v>
      </c>
      <c r="C1075" s="1" t="s">
        <v>8</v>
      </c>
      <c r="D1075" s="1" t="s">
        <v>43</v>
      </c>
      <c r="F1075" s="1">
        <v>20</v>
      </c>
      <c r="G1075" s="2">
        <v>19</v>
      </c>
      <c r="H1075" s="4">
        <f t="shared" si="48"/>
        <v>380</v>
      </c>
      <c r="I1075" t="str">
        <f t="shared" si="49"/>
        <v>ITA-zan pin SPA-19</v>
      </c>
      <c r="J1075" t="str">
        <f t="shared" si="50"/>
        <v/>
      </c>
    </row>
    <row r="1076" spans="1:10" ht="12.75" customHeight="1" x14ac:dyDescent="0.2">
      <c r="A1076" s="1">
        <v>1079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1">
        <v>0</v>
      </c>
      <c r="G1076" s="2">
        <v>25</v>
      </c>
      <c r="H1076" s="4" t="str">
        <f t="shared" si="48"/>
        <v/>
      </c>
      <c r="I1076" t="str">
        <f t="shared" si="49"/>
        <v>ITA-zan PAM-25</v>
      </c>
      <c r="J1076" t="str">
        <f t="shared" si="50"/>
        <v/>
      </c>
    </row>
    <row r="1077" spans="1:10" ht="12.75" customHeight="1" x14ac:dyDescent="0.2">
      <c r="A1077" s="1">
        <v>1080</v>
      </c>
      <c r="B1077" s="1" t="s">
        <v>532</v>
      </c>
      <c r="C1077" s="1" t="s">
        <v>8</v>
      </c>
      <c r="D1077" s="1" t="s">
        <v>61</v>
      </c>
      <c r="F1077" s="1">
        <v>20</v>
      </c>
      <c r="G1077" s="2">
        <v>23</v>
      </c>
      <c r="H1077" s="4">
        <f t="shared" si="48"/>
        <v>460</v>
      </c>
      <c r="I1077" t="str">
        <f t="shared" si="49"/>
        <v>ITA-zan PAM-23</v>
      </c>
      <c r="J1077" t="str">
        <f t="shared" si="50"/>
        <v/>
      </c>
    </row>
    <row r="1078" spans="1:10" ht="12.75" customHeight="1" x14ac:dyDescent="0.2">
      <c r="A1078" s="1">
        <v>1081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1">
        <v>0</v>
      </c>
      <c r="G1078" s="2">
        <v>34</v>
      </c>
      <c r="H1078" s="4" t="str">
        <f t="shared" si="48"/>
        <v/>
      </c>
      <c r="I1078" t="str">
        <f t="shared" si="49"/>
        <v>ITA-zan VETRI-34</v>
      </c>
      <c r="J1078" t="str">
        <f t="shared" si="50"/>
        <v/>
      </c>
    </row>
    <row r="1079" spans="1:10" ht="12.75" customHeight="1" x14ac:dyDescent="0.2">
      <c r="A1079" s="1">
        <v>1082</v>
      </c>
      <c r="B1079" s="1" t="s">
        <v>533</v>
      </c>
      <c r="C1079" s="1" t="s">
        <v>8</v>
      </c>
      <c r="D1079" s="1" t="s">
        <v>32</v>
      </c>
      <c r="F1079" s="1">
        <v>30</v>
      </c>
      <c r="G1079" s="2">
        <v>18</v>
      </c>
      <c r="H1079" s="4">
        <f t="shared" si="48"/>
        <v>540</v>
      </c>
      <c r="I1079" t="str">
        <f t="shared" si="49"/>
        <v>ITA-zan VETRI-18</v>
      </c>
      <c r="J1079" t="str">
        <f t="shared" si="50"/>
        <v/>
      </c>
    </row>
    <row r="1080" spans="1:10" ht="12.75" customHeight="1" x14ac:dyDescent="0.2">
      <c r="A1080" s="1">
        <v>1083</v>
      </c>
      <c r="B1080" s="1" t="s">
        <v>533</v>
      </c>
      <c r="C1080" s="1" t="s">
        <v>8</v>
      </c>
      <c r="D1080" s="1" t="s">
        <v>32</v>
      </c>
      <c r="F1080" s="1">
        <v>20</v>
      </c>
      <c r="G1080" s="2">
        <v>19</v>
      </c>
      <c r="H1080" s="4">
        <f t="shared" si="48"/>
        <v>380</v>
      </c>
      <c r="I1080" t="str">
        <f t="shared" si="49"/>
        <v>ITA-zan VETRI-19</v>
      </c>
      <c r="J1080" t="str">
        <f t="shared" si="50"/>
        <v/>
      </c>
    </row>
    <row r="1081" spans="1:10" ht="12.75" customHeight="1" x14ac:dyDescent="0.2">
      <c r="A1081" s="1">
        <v>1084</v>
      </c>
      <c r="B1081" s="1" t="s">
        <v>534</v>
      </c>
      <c r="C1081" s="1" t="s">
        <v>8</v>
      </c>
      <c r="D1081" s="1" t="s">
        <v>9</v>
      </c>
      <c r="F1081" s="1">
        <v>20</v>
      </c>
      <c r="G1081" s="2">
        <v>29</v>
      </c>
      <c r="H1081" s="4">
        <f t="shared" si="48"/>
        <v>580</v>
      </c>
      <c r="I1081" t="str">
        <f t="shared" si="49"/>
        <v>ITA-SG-29</v>
      </c>
      <c r="J1081" t="str">
        <f t="shared" si="50"/>
        <v/>
      </c>
    </row>
    <row r="1082" spans="1:10" ht="12.75" customHeight="1" x14ac:dyDescent="0.2">
      <c r="A1082" s="1">
        <v>1085</v>
      </c>
      <c r="B1082" s="1" t="s">
        <v>534</v>
      </c>
      <c r="C1082" s="1" t="s">
        <v>8</v>
      </c>
      <c r="D1082" s="1" t="s">
        <v>9</v>
      </c>
      <c r="F1082" s="1">
        <v>30</v>
      </c>
      <c r="G1082" s="2">
        <v>33</v>
      </c>
      <c r="H1082" s="4">
        <f t="shared" si="48"/>
        <v>990</v>
      </c>
      <c r="I1082" t="str">
        <f t="shared" si="49"/>
        <v>ITA-SG-33</v>
      </c>
      <c r="J1082" t="str">
        <f t="shared" si="50"/>
        <v/>
      </c>
    </row>
    <row r="1083" spans="1:10" ht="12.75" customHeight="1" x14ac:dyDescent="0.2">
      <c r="A1083" s="1">
        <v>1086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4" t="str">
        <f t="shared" si="48"/>
        <v/>
      </c>
      <c r="I1083" t="str">
        <f t="shared" si="49"/>
        <v>ITA-SG-22</v>
      </c>
      <c r="J1083" t="str">
        <f t="shared" si="50"/>
        <v/>
      </c>
    </row>
    <row r="1084" spans="1:10" ht="12.75" customHeight="1" x14ac:dyDescent="0.2">
      <c r="A1084" s="1">
        <v>1087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4" t="str">
        <f t="shared" si="48"/>
        <v/>
      </c>
      <c r="I1084" t="str">
        <f t="shared" si="49"/>
        <v>ITA-SG-13</v>
      </c>
      <c r="J1084" t="str">
        <f t="shared" si="50"/>
        <v/>
      </c>
    </row>
    <row r="1085" spans="1:10" ht="12.75" customHeight="1" x14ac:dyDescent="0.2">
      <c r="A1085" s="1">
        <v>1088</v>
      </c>
      <c r="B1085" s="1" t="s">
        <v>535</v>
      </c>
      <c r="C1085" s="1" t="s">
        <v>8</v>
      </c>
      <c r="D1085" s="1" t="s">
        <v>9</v>
      </c>
      <c r="F1085" s="1">
        <v>30</v>
      </c>
      <c r="G1085" s="2">
        <v>20</v>
      </c>
      <c r="H1085" s="4">
        <f t="shared" si="48"/>
        <v>600</v>
      </c>
      <c r="I1085" t="str">
        <f t="shared" si="49"/>
        <v>ITA-SG-20</v>
      </c>
      <c r="J1085" t="str">
        <f t="shared" si="50"/>
        <v/>
      </c>
    </row>
    <row r="1086" spans="1:10" ht="12.75" customHeight="1" x14ac:dyDescent="0.2">
      <c r="A1086" s="1">
        <v>1089</v>
      </c>
      <c r="B1086" s="1" t="s">
        <v>536</v>
      </c>
      <c r="C1086" s="1" t="s">
        <v>8</v>
      </c>
      <c r="D1086" s="1" t="s">
        <v>9</v>
      </c>
      <c r="F1086" s="1">
        <v>30</v>
      </c>
      <c r="G1086" s="2">
        <v>23</v>
      </c>
      <c r="H1086" s="4">
        <f t="shared" si="48"/>
        <v>690</v>
      </c>
      <c r="I1086" t="str">
        <f t="shared" si="49"/>
        <v>ITA-SG-23</v>
      </c>
      <c r="J1086" t="str">
        <f t="shared" si="50"/>
        <v/>
      </c>
    </row>
    <row r="1087" spans="1:10" ht="12.75" customHeight="1" x14ac:dyDescent="0.2">
      <c r="A1087" s="1">
        <v>1090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4" t="str">
        <f t="shared" si="48"/>
        <v/>
      </c>
      <c r="I1087" t="str">
        <f t="shared" si="49"/>
        <v>ITA-SG-28</v>
      </c>
      <c r="J1087" t="str">
        <f t="shared" si="50"/>
        <v/>
      </c>
    </row>
    <row r="1088" spans="1:10" ht="12.75" customHeight="1" x14ac:dyDescent="0.2">
      <c r="A1088" s="1">
        <v>1091</v>
      </c>
      <c r="B1088" s="1" t="s">
        <v>536</v>
      </c>
      <c r="C1088" s="1" t="s">
        <v>8</v>
      </c>
      <c r="D1088" s="1" t="s">
        <v>9</v>
      </c>
      <c r="F1088" s="1">
        <v>20</v>
      </c>
      <c r="G1088" s="2">
        <v>26</v>
      </c>
      <c r="H1088" s="4">
        <f t="shared" si="48"/>
        <v>520</v>
      </c>
      <c r="I1088" t="str">
        <f t="shared" si="49"/>
        <v>ITA-SG-26</v>
      </c>
      <c r="J1088" t="str">
        <f t="shared" si="50"/>
        <v/>
      </c>
    </row>
    <row r="1089" spans="1:10" ht="12.75" customHeight="1" x14ac:dyDescent="0.2">
      <c r="A1089" s="1">
        <v>1092</v>
      </c>
      <c r="B1089" s="1" t="s">
        <v>537</v>
      </c>
      <c r="C1089" s="1" t="s">
        <v>8</v>
      </c>
      <c r="D1089" s="1" t="s">
        <v>32</v>
      </c>
      <c r="F1089" s="1">
        <v>20</v>
      </c>
      <c r="G1089" s="2">
        <v>26</v>
      </c>
      <c r="H1089" s="4">
        <f t="shared" si="48"/>
        <v>520</v>
      </c>
      <c r="I1089" t="str">
        <f t="shared" si="49"/>
        <v>ITA-zan VETRI-26</v>
      </c>
      <c r="J1089" t="str">
        <f t="shared" si="50"/>
        <v/>
      </c>
    </row>
    <row r="1090" spans="1:10" ht="12.75" customHeight="1" x14ac:dyDescent="0.2">
      <c r="A1090" s="1">
        <v>1093</v>
      </c>
      <c r="B1090" s="1" t="s">
        <v>537</v>
      </c>
      <c r="C1090" s="1" t="s">
        <v>8</v>
      </c>
      <c r="D1090" s="1" t="s">
        <v>32</v>
      </c>
      <c r="F1090" s="1">
        <v>30</v>
      </c>
      <c r="G1090" s="2">
        <v>16</v>
      </c>
      <c r="H1090" s="4">
        <f t="shared" ref="H1090:H1153" si="51">IF(F1090*G1090=0,"",F1090*G1090)</f>
        <v>480</v>
      </c>
      <c r="I1090" t="str">
        <f t="shared" ref="I1090:I1153" si="52">_xlfn.CONCAT(C1090,"-",D1090,"-",G1090)</f>
        <v>ITA-zan VETRI-16</v>
      </c>
      <c r="J1090" t="str">
        <f t="shared" ref="J1090:J1153" si="53">IF(AND(C1090="EGY",G1090&gt;20),"TROVATO","")</f>
        <v/>
      </c>
    </row>
    <row r="1091" spans="1:10" ht="12.75" customHeight="1" x14ac:dyDescent="0.2">
      <c r="A1091" s="1">
        <v>1094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4" t="str">
        <f t="shared" si="51"/>
        <v/>
      </c>
      <c r="I1091" t="str">
        <f t="shared" si="52"/>
        <v>ITA-SG-33</v>
      </c>
      <c r="J1091" t="str">
        <f t="shared" si="53"/>
        <v/>
      </c>
    </row>
    <row r="1092" spans="1:10" ht="12.75" customHeight="1" x14ac:dyDescent="0.2">
      <c r="A1092" s="1">
        <v>1095</v>
      </c>
      <c r="B1092" s="1" t="s">
        <v>539</v>
      </c>
      <c r="C1092" s="1" t="s">
        <v>8</v>
      </c>
      <c r="D1092" s="1" t="s">
        <v>50</v>
      </c>
      <c r="F1092" s="1">
        <v>30</v>
      </c>
      <c r="G1092" s="2">
        <v>15</v>
      </c>
      <c r="H1092" s="4">
        <f t="shared" si="51"/>
        <v>450</v>
      </c>
      <c r="I1092" t="str">
        <f t="shared" si="52"/>
        <v>ITA-zan S.R.L.-15</v>
      </c>
      <c r="J1092" t="str">
        <f t="shared" si="53"/>
        <v/>
      </c>
    </row>
    <row r="1093" spans="1:10" ht="12.75" customHeight="1" x14ac:dyDescent="0.2">
      <c r="A1093" s="1">
        <v>1096</v>
      </c>
      <c r="B1093" s="1" t="s">
        <v>540</v>
      </c>
      <c r="C1093" s="1" t="s">
        <v>8</v>
      </c>
      <c r="D1093" s="1" t="s">
        <v>50</v>
      </c>
      <c r="F1093" s="1">
        <v>30</v>
      </c>
      <c r="G1093" s="2">
        <v>14</v>
      </c>
      <c r="H1093" s="4">
        <f t="shared" si="51"/>
        <v>420</v>
      </c>
      <c r="I1093" t="str">
        <f t="shared" si="52"/>
        <v>ITA-zan S.R.L.-14</v>
      </c>
      <c r="J1093" t="str">
        <f t="shared" si="53"/>
        <v/>
      </c>
    </row>
    <row r="1094" spans="1:10" ht="12.75" customHeight="1" x14ac:dyDescent="0.2">
      <c r="A1094" s="1">
        <v>1097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1">
        <v>0</v>
      </c>
      <c r="G1094" s="2">
        <v>21</v>
      </c>
      <c r="H1094" s="4" t="str">
        <f t="shared" si="51"/>
        <v/>
      </c>
      <c r="I1094" t="str">
        <f t="shared" si="52"/>
        <v>ITA-zan S.R.L.-21</v>
      </c>
      <c r="J1094" t="str">
        <f t="shared" si="53"/>
        <v/>
      </c>
    </row>
    <row r="1095" spans="1:10" ht="12.75" customHeight="1" x14ac:dyDescent="0.2">
      <c r="A1095" s="1">
        <v>1098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1">
        <v>0</v>
      </c>
      <c r="G1095" s="2">
        <v>13</v>
      </c>
      <c r="H1095" s="4" t="str">
        <f t="shared" si="51"/>
        <v/>
      </c>
      <c r="I1095" t="str">
        <f t="shared" si="52"/>
        <v>ITA-zan S.R.L.-13</v>
      </c>
      <c r="J1095" t="str">
        <f t="shared" si="53"/>
        <v/>
      </c>
    </row>
    <row r="1096" spans="1:10" ht="12.75" customHeight="1" x14ac:dyDescent="0.2">
      <c r="A1096" s="1">
        <v>1099</v>
      </c>
      <c r="B1096" s="1" t="s">
        <v>541</v>
      </c>
      <c r="C1096" s="1" t="s">
        <v>8</v>
      </c>
      <c r="D1096" s="1" t="s">
        <v>50</v>
      </c>
      <c r="F1096" s="1">
        <v>20</v>
      </c>
      <c r="G1096" s="2">
        <v>12</v>
      </c>
      <c r="H1096" s="4">
        <f t="shared" si="51"/>
        <v>240</v>
      </c>
      <c r="I1096" t="str">
        <f t="shared" si="52"/>
        <v>ITA-zan S.R.L.-12</v>
      </c>
      <c r="J1096" t="str">
        <f t="shared" si="53"/>
        <v/>
      </c>
    </row>
    <row r="1097" spans="1:10" ht="12.75" customHeight="1" x14ac:dyDescent="0.2">
      <c r="A1097" s="1">
        <v>1100</v>
      </c>
      <c r="B1097" s="1" t="s">
        <v>541</v>
      </c>
      <c r="C1097" s="1" t="s">
        <v>8</v>
      </c>
      <c r="D1097" s="1" t="s">
        <v>50</v>
      </c>
      <c r="F1097" s="1">
        <v>30</v>
      </c>
      <c r="G1097" s="2">
        <v>25</v>
      </c>
      <c r="H1097" s="4">
        <f t="shared" si="51"/>
        <v>750</v>
      </c>
      <c r="I1097" t="str">
        <f t="shared" si="52"/>
        <v>ITA-zan S.R.L.-25</v>
      </c>
      <c r="J1097" t="str">
        <f t="shared" si="53"/>
        <v/>
      </c>
    </row>
    <row r="1098" spans="1:10" ht="12.75" customHeight="1" x14ac:dyDescent="0.2">
      <c r="A1098" s="1">
        <v>1101</v>
      </c>
      <c r="B1098" s="1" t="s">
        <v>542</v>
      </c>
      <c r="C1098" s="1" t="s">
        <v>8</v>
      </c>
      <c r="D1098" s="1" t="s">
        <v>9</v>
      </c>
      <c r="F1098" s="1">
        <v>30</v>
      </c>
      <c r="G1098" s="2">
        <v>14</v>
      </c>
      <c r="H1098" s="4">
        <f t="shared" si="51"/>
        <v>420</v>
      </c>
      <c r="I1098" t="str">
        <f t="shared" si="52"/>
        <v>ITA-SG-14</v>
      </c>
      <c r="J1098" t="str">
        <f t="shared" si="53"/>
        <v/>
      </c>
    </row>
    <row r="1099" spans="1:10" ht="12.75" customHeight="1" x14ac:dyDescent="0.2">
      <c r="A1099" s="1">
        <v>1102</v>
      </c>
      <c r="B1099" s="1" t="s">
        <v>542</v>
      </c>
      <c r="C1099" s="1" t="s">
        <v>8</v>
      </c>
      <c r="D1099" s="1" t="s">
        <v>9</v>
      </c>
      <c r="F1099" s="1">
        <v>20</v>
      </c>
      <c r="G1099" s="2">
        <v>12</v>
      </c>
      <c r="H1099" s="4">
        <f t="shared" si="51"/>
        <v>240</v>
      </c>
      <c r="I1099" t="str">
        <f t="shared" si="52"/>
        <v>ITA-SG-12</v>
      </c>
      <c r="J1099" t="str">
        <f t="shared" si="53"/>
        <v/>
      </c>
    </row>
    <row r="1100" spans="1:10" ht="12.75" customHeight="1" x14ac:dyDescent="0.2">
      <c r="A1100" s="1">
        <v>1103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4" t="str">
        <f t="shared" si="51"/>
        <v/>
      </c>
      <c r="I1100" t="str">
        <f t="shared" si="52"/>
        <v>ITA-SG-22</v>
      </c>
      <c r="J1100" t="str">
        <f t="shared" si="53"/>
        <v/>
      </c>
    </row>
    <row r="1101" spans="1:10" ht="12.75" customHeight="1" x14ac:dyDescent="0.2">
      <c r="A1101" s="1">
        <v>1104</v>
      </c>
      <c r="B1101" s="1" t="s">
        <v>542</v>
      </c>
      <c r="C1101" s="1" t="s">
        <v>8</v>
      </c>
      <c r="D1101" s="1" t="s">
        <v>9</v>
      </c>
      <c r="F1101" s="1">
        <v>20</v>
      </c>
      <c r="G1101" s="2">
        <v>10</v>
      </c>
      <c r="H1101" s="4">
        <f t="shared" si="51"/>
        <v>200</v>
      </c>
      <c r="I1101" t="str">
        <f t="shared" si="52"/>
        <v>ITA-SG-10</v>
      </c>
      <c r="J1101" t="str">
        <f t="shared" si="53"/>
        <v/>
      </c>
    </row>
    <row r="1102" spans="1:10" ht="12.75" customHeight="1" x14ac:dyDescent="0.2">
      <c r="A1102" s="1">
        <v>1105</v>
      </c>
      <c r="B1102" s="1" t="s">
        <v>543</v>
      </c>
      <c r="C1102" s="1" t="s">
        <v>8</v>
      </c>
      <c r="D1102" s="1" t="s">
        <v>45</v>
      </c>
      <c r="F1102" s="1">
        <v>20</v>
      </c>
      <c r="G1102" s="2">
        <v>20</v>
      </c>
      <c r="H1102" s="4">
        <f t="shared" si="51"/>
        <v>400</v>
      </c>
      <c r="I1102" t="str">
        <f t="shared" si="52"/>
        <v>ITA-SICURpin SUD S.r.l-20</v>
      </c>
      <c r="J1102" t="str">
        <f t="shared" si="53"/>
        <v/>
      </c>
    </row>
    <row r="1103" spans="1:10" ht="12.75" customHeight="1" x14ac:dyDescent="0.2">
      <c r="A1103" s="1">
        <v>1106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1">
        <v>0</v>
      </c>
      <c r="G1103" s="2">
        <v>31</v>
      </c>
      <c r="H1103" s="4" t="str">
        <f t="shared" si="51"/>
        <v/>
      </c>
      <c r="I1103" t="str">
        <f t="shared" si="52"/>
        <v>ITA-SICURpin SUD S.r.l-31</v>
      </c>
      <c r="J1103" t="str">
        <f t="shared" si="53"/>
        <v/>
      </c>
    </row>
    <row r="1104" spans="1:10" ht="12.75" customHeight="1" x14ac:dyDescent="0.2">
      <c r="A1104" s="1">
        <v>1107</v>
      </c>
      <c r="B1104" s="1" t="s">
        <v>543</v>
      </c>
      <c r="C1104" s="1" t="s">
        <v>8</v>
      </c>
      <c r="D1104" s="1" t="s">
        <v>45</v>
      </c>
      <c r="F1104" s="1">
        <v>30</v>
      </c>
      <c r="G1104" s="2">
        <v>14</v>
      </c>
      <c r="H1104" s="4">
        <f t="shared" si="51"/>
        <v>420</v>
      </c>
      <c r="I1104" t="str">
        <f t="shared" si="52"/>
        <v>ITA-SICURpin SUD S.r.l-14</v>
      </c>
      <c r="J1104" t="str">
        <f t="shared" si="53"/>
        <v/>
      </c>
    </row>
    <row r="1105" spans="1:10" ht="12.75" customHeight="1" x14ac:dyDescent="0.2">
      <c r="A1105" s="1">
        <v>1108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1">
        <v>0</v>
      </c>
      <c r="G1105" s="2">
        <v>16</v>
      </c>
      <c r="H1105" s="4" t="str">
        <f t="shared" si="51"/>
        <v/>
      </c>
      <c r="I1105" t="str">
        <f t="shared" si="52"/>
        <v>ITA-zan VETRI-16</v>
      </c>
      <c r="J1105" t="str">
        <f t="shared" si="53"/>
        <v/>
      </c>
    </row>
    <row r="1106" spans="1:10" ht="12.75" customHeight="1" x14ac:dyDescent="0.2">
      <c r="A1106" s="1">
        <v>1109</v>
      </c>
      <c r="B1106" s="1" t="s">
        <v>545</v>
      </c>
      <c r="C1106" s="1" t="s">
        <v>8</v>
      </c>
      <c r="D1106" s="1" t="s">
        <v>9</v>
      </c>
      <c r="F1106" s="1">
        <v>20</v>
      </c>
      <c r="G1106" s="2">
        <v>12</v>
      </c>
      <c r="H1106" s="4">
        <f t="shared" si="51"/>
        <v>240</v>
      </c>
      <c r="I1106" t="str">
        <f t="shared" si="52"/>
        <v>ITA-SG-12</v>
      </c>
      <c r="J1106" t="str">
        <f t="shared" si="53"/>
        <v/>
      </c>
    </row>
    <row r="1107" spans="1:10" ht="12.75" customHeight="1" x14ac:dyDescent="0.2">
      <c r="A1107" s="1">
        <v>1110</v>
      </c>
      <c r="B1107" s="1" t="s">
        <v>545</v>
      </c>
      <c r="C1107" s="1" t="s">
        <v>8</v>
      </c>
      <c r="D1107" s="1" t="s">
        <v>9</v>
      </c>
      <c r="F1107" s="1">
        <v>30</v>
      </c>
      <c r="G1107" s="2">
        <v>26</v>
      </c>
      <c r="H1107" s="4">
        <f t="shared" si="51"/>
        <v>780</v>
      </c>
      <c r="I1107" t="str">
        <f t="shared" si="52"/>
        <v>ITA-SG-26</v>
      </c>
      <c r="J1107" t="str">
        <f t="shared" si="53"/>
        <v/>
      </c>
    </row>
    <row r="1108" spans="1:10" ht="12.75" customHeight="1" x14ac:dyDescent="0.2">
      <c r="A1108" s="1">
        <v>1111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4" t="str">
        <f t="shared" si="51"/>
        <v/>
      </c>
      <c r="I1108" t="str">
        <f t="shared" si="52"/>
        <v>ITA-SG-31</v>
      </c>
      <c r="J1108" t="str">
        <f t="shared" si="53"/>
        <v/>
      </c>
    </row>
    <row r="1109" spans="1:10" ht="12.75" customHeight="1" x14ac:dyDescent="0.2">
      <c r="A1109" s="1">
        <v>1112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1">
        <v>0</v>
      </c>
      <c r="G1109" s="2">
        <v>22</v>
      </c>
      <c r="H1109" s="4" t="str">
        <f t="shared" si="51"/>
        <v/>
      </c>
      <c r="I1109" t="str">
        <f t="shared" si="52"/>
        <v>ITA-lollo SRL-22</v>
      </c>
      <c r="J1109" t="str">
        <f t="shared" si="53"/>
        <v/>
      </c>
    </row>
    <row r="1110" spans="1:10" ht="12.75" customHeight="1" x14ac:dyDescent="0.2">
      <c r="A1110" s="1">
        <v>1113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4" t="str">
        <f t="shared" si="51"/>
        <v/>
      </c>
      <c r="I1110" t="str">
        <f t="shared" si="52"/>
        <v>ITA-SG-38</v>
      </c>
      <c r="J1110" t="str">
        <f t="shared" si="53"/>
        <v/>
      </c>
    </row>
    <row r="1111" spans="1:10" ht="12.75" customHeight="1" x14ac:dyDescent="0.2">
      <c r="A1111" s="1">
        <v>1114</v>
      </c>
      <c r="B1111" s="1" t="s">
        <v>547</v>
      </c>
      <c r="C1111" s="1" t="s">
        <v>8</v>
      </c>
      <c r="D1111" s="1" t="s">
        <v>9</v>
      </c>
      <c r="F1111" s="1">
        <v>20</v>
      </c>
      <c r="G1111" s="2">
        <v>25</v>
      </c>
      <c r="H1111" s="4">
        <f t="shared" si="51"/>
        <v>500</v>
      </c>
      <c r="I1111" t="str">
        <f t="shared" si="52"/>
        <v>ITA-SG-25</v>
      </c>
      <c r="J1111" t="str">
        <f t="shared" si="53"/>
        <v/>
      </c>
    </row>
    <row r="1112" spans="1:10" ht="12.75" customHeight="1" x14ac:dyDescent="0.2">
      <c r="A1112" s="1">
        <v>1115</v>
      </c>
      <c r="B1112" s="1" t="s">
        <v>548</v>
      </c>
      <c r="C1112" s="1" t="s">
        <v>8</v>
      </c>
      <c r="D1112" s="1" t="s">
        <v>43</v>
      </c>
      <c r="F1112" s="1">
        <v>30</v>
      </c>
      <c r="G1112" s="2">
        <v>18</v>
      </c>
      <c r="H1112" s="4">
        <f t="shared" si="51"/>
        <v>540</v>
      </c>
      <c r="I1112" t="str">
        <f t="shared" si="52"/>
        <v>ITA-zan pin SPA-18</v>
      </c>
      <c r="J1112" t="str">
        <f t="shared" si="53"/>
        <v/>
      </c>
    </row>
    <row r="1113" spans="1:10" ht="12.75" customHeight="1" x14ac:dyDescent="0.2">
      <c r="A1113" s="1">
        <v>1116</v>
      </c>
      <c r="B1113" s="1" t="s">
        <v>549</v>
      </c>
      <c r="C1113" s="1" t="s">
        <v>8</v>
      </c>
      <c r="D1113" s="1" t="s">
        <v>9</v>
      </c>
      <c r="F1113" s="1">
        <v>20</v>
      </c>
      <c r="G1113" s="2">
        <v>12</v>
      </c>
      <c r="H1113" s="4">
        <f t="shared" si="51"/>
        <v>240</v>
      </c>
      <c r="I1113" t="str">
        <f t="shared" si="52"/>
        <v>ITA-SG-12</v>
      </c>
      <c r="J1113" t="str">
        <f t="shared" si="53"/>
        <v/>
      </c>
    </row>
    <row r="1114" spans="1:10" ht="12.75" customHeight="1" x14ac:dyDescent="0.2">
      <c r="A1114" s="1">
        <v>1117</v>
      </c>
      <c r="B1114" s="1" t="s">
        <v>549</v>
      </c>
      <c r="C1114" s="1" t="s">
        <v>8</v>
      </c>
      <c r="D1114" s="1" t="s">
        <v>9</v>
      </c>
      <c r="F1114" s="1">
        <v>30</v>
      </c>
      <c r="G1114" s="2">
        <v>24</v>
      </c>
      <c r="H1114" s="4">
        <f t="shared" si="51"/>
        <v>720</v>
      </c>
      <c r="I1114" t="str">
        <f t="shared" si="52"/>
        <v>ITA-SG-24</v>
      </c>
      <c r="J1114" t="str">
        <f t="shared" si="53"/>
        <v/>
      </c>
    </row>
    <row r="1115" spans="1:10" ht="12.75" customHeight="1" x14ac:dyDescent="0.2">
      <c r="A1115" s="1">
        <v>1118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1">
        <v>0</v>
      </c>
      <c r="G1115" s="2">
        <v>36</v>
      </c>
      <c r="H1115" s="4" t="str">
        <f t="shared" si="51"/>
        <v/>
      </c>
      <c r="I1115" t="str">
        <f t="shared" si="52"/>
        <v>ITA-zan VETRI-36</v>
      </c>
      <c r="J1115" t="str">
        <f t="shared" si="53"/>
        <v/>
      </c>
    </row>
    <row r="1116" spans="1:10" ht="12.75" customHeight="1" x14ac:dyDescent="0.2">
      <c r="A1116" s="1">
        <v>1119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4" t="str">
        <f t="shared" si="51"/>
        <v/>
      </c>
      <c r="I1116" t="str">
        <f t="shared" si="52"/>
        <v>ITA-SG-35</v>
      </c>
      <c r="J1116" t="str">
        <f t="shared" si="53"/>
        <v/>
      </c>
    </row>
    <row r="1117" spans="1:10" ht="12.75" customHeight="1" x14ac:dyDescent="0.2">
      <c r="A1117" s="1">
        <v>1120</v>
      </c>
      <c r="B1117" s="1" t="s">
        <v>552</v>
      </c>
      <c r="C1117" s="1" t="s">
        <v>8</v>
      </c>
      <c r="D1117" s="1" t="s">
        <v>50</v>
      </c>
      <c r="F1117" s="1">
        <v>20</v>
      </c>
      <c r="G1117" s="2">
        <v>37</v>
      </c>
      <c r="H1117" s="4">
        <f t="shared" si="51"/>
        <v>740</v>
      </c>
      <c r="I1117" t="str">
        <f t="shared" si="52"/>
        <v>ITA-zan S.R.L.-37</v>
      </c>
      <c r="J1117" t="str">
        <f t="shared" si="53"/>
        <v/>
      </c>
    </row>
    <row r="1118" spans="1:10" ht="12.75" customHeight="1" x14ac:dyDescent="0.2">
      <c r="A1118" s="1">
        <v>1121</v>
      </c>
      <c r="B1118" s="1" t="s">
        <v>552</v>
      </c>
      <c r="C1118" s="1" t="s">
        <v>8</v>
      </c>
      <c r="D1118" s="1" t="s">
        <v>50</v>
      </c>
      <c r="F1118" s="1">
        <v>20</v>
      </c>
      <c r="G1118" s="2">
        <v>12</v>
      </c>
      <c r="H1118" s="4">
        <f t="shared" si="51"/>
        <v>240</v>
      </c>
      <c r="I1118" t="str">
        <f t="shared" si="52"/>
        <v>ITA-zan S.R.L.-12</v>
      </c>
      <c r="J1118" t="str">
        <f t="shared" si="53"/>
        <v/>
      </c>
    </row>
    <row r="1119" spans="1:10" ht="12.75" customHeight="1" x14ac:dyDescent="0.2">
      <c r="A1119" s="1">
        <v>1122</v>
      </c>
      <c r="B1119" s="1" t="s">
        <v>552</v>
      </c>
      <c r="C1119" s="1" t="s">
        <v>8</v>
      </c>
      <c r="D1119" s="1" t="s">
        <v>50</v>
      </c>
      <c r="F1119" s="1">
        <v>30</v>
      </c>
      <c r="G1119" s="2">
        <v>12</v>
      </c>
      <c r="H1119" s="4">
        <f t="shared" si="51"/>
        <v>360</v>
      </c>
      <c r="I1119" t="str">
        <f t="shared" si="52"/>
        <v>ITA-zan S.R.L.-12</v>
      </c>
      <c r="J1119" t="str">
        <f t="shared" si="53"/>
        <v/>
      </c>
    </row>
    <row r="1120" spans="1:10" ht="12.75" customHeight="1" x14ac:dyDescent="0.2">
      <c r="A1120" s="1">
        <v>1123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1">
        <v>0</v>
      </c>
      <c r="G1120" s="2">
        <v>28</v>
      </c>
      <c r="H1120" s="4" t="str">
        <f t="shared" si="51"/>
        <v/>
      </c>
      <c r="I1120" t="str">
        <f t="shared" si="52"/>
        <v>ITA-zan S.R.L.-28</v>
      </c>
      <c r="J1120" t="str">
        <f t="shared" si="53"/>
        <v/>
      </c>
    </row>
    <row r="1121" spans="1:10" ht="12.75" customHeight="1" x14ac:dyDescent="0.2">
      <c r="A1121" s="1">
        <v>1124</v>
      </c>
      <c r="B1121" s="1" t="s">
        <v>553</v>
      </c>
      <c r="C1121" s="1" t="s">
        <v>8</v>
      </c>
      <c r="D1121" s="1" t="s">
        <v>61</v>
      </c>
      <c r="F1121" s="1">
        <v>20</v>
      </c>
      <c r="G1121" s="2">
        <v>40</v>
      </c>
      <c r="H1121" s="4">
        <f t="shared" si="51"/>
        <v>800</v>
      </c>
      <c r="I1121" t="str">
        <f t="shared" si="52"/>
        <v>ITA-zan PAM-40</v>
      </c>
      <c r="J1121" t="str">
        <f t="shared" si="53"/>
        <v/>
      </c>
    </row>
    <row r="1122" spans="1:10" ht="12.75" customHeight="1" x14ac:dyDescent="0.2">
      <c r="A1122" s="1">
        <v>1125</v>
      </c>
      <c r="B1122" s="1" t="s">
        <v>553</v>
      </c>
      <c r="C1122" s="1" t="s">
        <v>8</v>
      </c>
      <c r="D1122" s="1" t="s">
        <v>61</v>
      </c>
      <c r="F1122" s="1">
        <v>30</v>
      </c>
      <c r="G1122" s="2">
        <v>31</v>
      </c>
      <c r="H1122" s="4">
        <f t="shared" si="51"/>
        <v>930</v>
      </c>
      <c r="I1122" t="str">
        <f t="shared" si="52"/>
        <v>ITA-zan PAM-31</v>
      </c>
      <c r="J1122" t="str">
        <f t="shared" si="53"/>
        <v/>
      </c>
    </row>
    <row r="1123" spans="1:10" ht="12.75" customHeight="1" x14ac:dyDescent="0.2">
      <c r="A1123" s="1">
        <v>1126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1">
        <v>0</v>
      </c>
      <c r="G1123" s="2">
        <v>30</v>
      </c>
      <c r="H1123" s="4" t="str">
        <f t="shared" si="51"/>
        <v/>
      </c>
      <c r="I1123" t="str">
        <f t="shared" si="52"/>
        <v>ITA-zan PAM-30</v>
      </c>
      <c r="J1123" t="str">
        <f t="shared" si="53"/>
        <v/>
      </c>
    </row>
    <row r="1124" spans="1:10" ht="12.75" customHeight="1" x14ac:dyDescent="0.2">
      <c r="A1124" s="1">
        <v>1127</v>
      </c>
      <c r="B1124" s="1" t="s">
        <v>554</v>
      </c>
      <c r="C1124" s="1" t="s">
        <v>8</v>
      </c>
      <c r="D1124" s="1" t="s">
        <v>101</v>
      </c>
      <c r="F1124" s="1">
        <v>30</v>
      </c>
      <c r="G1124" s="2">
        <v>20</v>
      </c>
      <c r="H1124" s="4">
        <f t="shared" si="51"/>
        <v>600</v>
      </c>
      <c r="I1124" t="str">
        <f t="shared" si="52"/>
        <v>ITA-SG DISTRIBUZIONE SRL-20</v>
      </c>
      <c r="J1124" t="str">
        <f t="shared" si="53"/>
        <v/>
      </c>
    </row>
    <row r="1125" spans="1:10" ht="12.75" customHeight="1" x14ac:dyDescent="0.2">
      <c r="A1125" s="1">
        <v>1128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4" t="str">
        <f t="shared" si="51"/>
        <v/>
      </c>
      <c r="I1125" t="str">
        <f t="shared" si="52"/>
        <v>ITA-SG-10</v>
      </c>
      <c r="J1125" t="str">
        <f t="shared" si="53"/>
        <v/>
      </c>
    </row>
    <row r="1126" spans="1:10" ht="12.75" customHeight="1" x14ac:dyDescent="0.2">
      <c r="A1126" s="1">
        <v>1129</v>
      </c>
      <c r="B1126" s="1" t="s">
        <v>556</v>
      </c>
      <c r="C1126" s="1" t="s">
        <v>8</v>
      </c>
      <c r="D1126" s="1" t="s">
        <v>43</v>
      </c>
      <c r="F1126" s="1">
        <v>30</v>
      </c>
      <c r="G1126" s="2">
        <v>22</v>
      </c>
      <c r="H1126" s="4">
        <f t="shared" si="51"/>
        <v>660</v>
      </c>
      <c r="I1126" t="str">
        <f t="shared" si="52"/>
        <v>ITA-zan pin SPA-22</v>
      </c>
      <c r="J1126" t="str">
        <f t="shared" si="53"/>
        <v/>
      </c>
    </row>
    <row r="1127" spans="1:10" ht="12.75" customHeight="1" x14ac:dyDescent="0.2">
      <c r="A1127" s="1">
        <v>1130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1">
        <v>0</v>
      </c>
      <c r="G1127" s="2">
        <v>12</v>
      </c>
      <c r="H1127" s="4" t="str">
        <f t="shared" si="51"/>
        <v/>
      </c>
      <c r="I1127" t="str">
        <f t="shared" si="52"/>
        <v>ITA-zan pin SPA-12</v>
      </c>
      <c r="J1127" t="str">
        <f t="shared" si="53"/>
        <v/>
      </c>
    </row>
    <row r="1128" spans="1:10" ht="12.75" customHeight="1" x14ac:dyDescent="0.2">
      <c r="A1128" s="1">
        <v>1131</v>
      </c>
      <c r="B1128" s="1" t="s">
        <v>556</v>
      </c>
      <c r="C1128" s="1" t="s">
        <v>8</v>
      </c>
      <c r="D1128" s="1" t="s">
        <v>43</v>
      </c>
      <c r="F1128" s="1">
        <v>20</v>
      </c>
      <c r="G1128" s="2">
        <v>23</v>
      </c>
      <c r="H1128" s="4">
        <f t="shared" si="51"/>
        <v>460</v>
      </c>
      <c r="I1128" t="str">
        <f t="shared" si="52"/>
        <v>ITA-zan pin SPA-23</v>
      </c>
      <c r="J1128" t="str">
        <f t="shared" si="53"/>
        <v/>
      </c>
    </row>
    <row r="1129" spans="1:10" ht="12.75" customHeight="1" x14ac:dyDescent="0.2">
      <c r="A1129" s="1">
        <v>1132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1">
        <v>0</v>
      </c>
      <c r="G1129" s="2">
        <v>10</v>
      </c>
      <c r="H1129" s="4" t="str">
        <f t="shared" si="51"/>
        <v/>
      </c>
      <c r="I1129" t="str">
        <f t="shared" si="52"/>
        <v>ITA-zan VETRI-10</v>
      </c>
      <c r="J1129" t="str">
        <f t="shared" si="53"/>
        <v/>
      </c>
    </row>
    <row r="1130" spans="1:10" ht="12.75" customHeight="1" x14ac:dyDescent="0.2">
      <c r="A1130" s="1">
        <v>1133</v>
      </c>
      <c r="B1130" s="1" t="s">
        <v>557</v>
      </c>
      <c r="C1130" s="1" t="s">
        <v>8</v>
      </c>
      <c r="D1130" s="1" t="s">
        <v>32</v>
      </c>
      <c r="F1130" s="1">
        <v>30</v>
      </c>
      <c r="G1130" s="2">
        <v>11</v>
      </c>
      <c r="H1130" s="4">
        <f t="shared" si="51"/>
        <v>330</v>
      </c>
      <c r="I1130" t="str">
        <f t="shared" si="52"/>
        <v>ITA-zan VETRI-11</v>
      </c>
      <c r="J1130" t="str">
        <f t="shared" si="53"/>
        <v/>
      </c>
    </row>
    <row r="1131" spans="1:10" ht="12.75" customHeight="1" x14ac:dyDescent="0.2">
      <c r="A1131" s="1">
        <v>1134</v>
      </c>
      <c r="B1131" s="1" t="s">
        <v>557</v>
      </c>
      <c r="C1131" s="1" t="s">
        <v>8</v>
      </c>
      <c r="D1131" s="1" t="s">
        <v>32</v>
      </c>
      <c r="F1131" s="1">
        <v>20</v>
      </c>
      <c r="G1131" s="2">
        <v>37</v>
      </c>
      <c r="H1131" s="4">
        <f t="shared" si="51"/>
        <v>740</v>
      </c>
      <c r="I1131" t="str">
        <f t="shared" si="52"/>
        <v>ITA-zan VETRI-37</v>
      </c>
      <c r="J1131" t="str">
        <f t="shared" si="53"/>
        <v/>
      </c>
    </row>
    <row r="1132" spans="1:10" ht="12.75" customHeight="1" x14ac:dyDescent="0.2">
      <c r="A1132" s="1">
        <v>1135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1">
        <v>0</v>
      </c>
      <c r="G1132" s="2">
        <v>27</v>
      </c>
      <c r="H1132" s="4" t="str">
        <f t="shared" si="51"/>
        <v/>
      </c>
      <c r="I1132" t="str">
        <f t="shared" si="52"/>
        <v>ITA-SICURpin SUD S.r.l-27</v>
      </c>
      <c r="J1132" t="str">
        <f t="shared" si="53"/>
        <v/>
      </c>
    </row>
    <row r="1133" spans="1:10" ht="12.75" customHeight="1" x14ac:dyDescent="0.2">
      <c r="A1133" s="1">
        <v>1136</v>
      </c>
      <c r="B1133" s="1" t="s">
        <v>558</v>
      </c>
      <c r="C1133" s="1" t="s">
        <v>8</v>
      </c>
      <c r="D1133" s="1" t="s">
        <v>45</v>
      </c>
      <c r="F1133" s="1">
        <v>20</v>
      </c>
      <c r="G1133" s="2">
        <v>11</v>
      </c>
      <c r="H1133" s="4">
        <f t="shared" si="51"/>
        <v>220</v>
      </c>
      <c r="I1133" t="str">
        <f t="shared" si="52"/>
        <v>ITA-SICURpin SUD S.r.l-11</v>
      </c>
      <c r="J1133" t="str">
        <f t="shared" si="53"/>
        <v/>
      </c>
    </row>
    <row r="1134" spans="1:10" ht="12.75" customHeight="1" x14ac:dyDescent="0.2">
      <c r="A1134" s="1">
        <v>1137</v>
      </c>
      <c r="B1134" s="1" t="s">
        <v>558</v>
      </c>
      <c r="C1134" s="1" t="s">
        <v>8</v>
      </c>
      <c r="D1134" s="1" t="s">
        <v>45</v>
      </c>
      <c r="F1134" s="1">
        <v>30</v>
      </c>
      <c r="G1134" s="2">
        <v>20</v>
      </c>
      <c r="H1134" s="4">
        <f t="shared" si="51"/>
        <v>600</v>
      </c>
      <c r="I1134" t="str">
        <f t="shared" si="52"/>
        <v>ITA-SICURpin SUD S.r.l-20</v>
      </c>
      <c r="J1134" t="str">
        <f t="shared" si="53"/>
        <v/>
      </c>
    </row>
    <row r="1135" spans="1:10" ht="12.75" customHeight="1" x14ac:dyDescent="0.2">
      <c r="A1135" s="1">
        <v>1138</v>
      </c>
      <c r="B1135" s="1" t="s">
        <v>559</v>
      </c>
      <c r="C1135" s="1" t="s">
        <v>8</v>
      </c>
      <c r="D1135" s="1" t="s">
        <v>43</v>
      </c>
      <c r="F1135" s="1">
        <v>30</v>
      </c>
      <c r="G1135" s="2">
        <v>19</v>
      </c>
      <c r="H1135" s="4">
        <f t="shared" si="51"/>
        <v>570</v>
      </c>
      <c r="I1135" t="str">
        <f t="shared" si="52"/>
        <v>ITA-zan pin SPA-19</v>
      </c>
      <c r="J1135" t="str">
        <f t="shared" si="53"/>
        <v/>
      </c>
    </row>
    <row r="1136" spans="1:10" ht="12.75" customHeight="1" x14ac:dyDescent="0.2">
      <c r="A1136" s="1">
        <v>1139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1">
        <v>0</v>
      </c>
      <c r="G1136" s="2">
        <v>37</v>
      </c>
      <c r="H1136" s="4" t="str">
        <f t="shared" si="51"/>
        <v/>
      </c>
      <c r="I1136" t="str">
        <f t="shared" si="52"/>
        <v>ITA-zan pin SPA-37</v>
      </c>
      <c r="J1136" t="str">
        <f t="shared" si="53"/>
        <v/>
      </c>
    </row>
    <row r="1137" spans="1:10" ht="12.75" customHeight="1" x14ac:dyDescent="0.2">
      <c r="A1137" s="1">
        <v>1140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1">
        <v>0</v>
      </c>
      <c r="G1137" s="2">
        <v>27</v>
      </c>
      <c r="H1137" s="4" t="str">
        <f t="shared" si="51"/>
        <v/>
      </c>
      <c r="I1137" t="str">
        <f t="shared" si="52"/>
        <v>ITA-zan VETRI-27</v>
      </c>
      <c r="J1137" t="str">
        <f t="shared" si="53"/>
        <v/>
      </c>
    </row>
    <row r="1138" spans="1:10" ht="12.75" customHeight="1" x14ac:dyDescent="0.2">
      <c r="A1138" s="1">
        <v>1141</v>
      </c>
      <c r="B1138" s="1" t="s">
        <v>561</v>
      </c>
      <c r="C1138" s="1" t="s">
        <v>8</v>
      </c>
      <c r="D1138" s="1" t="s">
        <v>32</v>
      </c>
      <c r="F1138" s="1">
        <v>30</v>
      </c>
      <c r="G1138" s="2">
        <v>22</v>
      </c>
      <c r="H1138" s="4">
        <f t="shared" si="51"/>
        <v>660</v>
      </c>
      <c r="I1138" t="str">
        <f t="shared" si="52"/>
        <v>ITA-zan VETRI-22</v>
      </c>
      <c r="J1138" t="str">
        <f t="shared" si="53"/>
        <v/>
      </c>
    </row>
    <row r="1139" spans="1:10" ht="12.75" customHeight="1" x14ac:dyDescent="0.2">
      <c r="A1139" s="1">
        <v>1142</v>
      </c>
      <c r="B1139" s="1" t="s">
        <v>561</v>
      </c>
      <c r="C1139" s="1" t="s">
        <v>8</v>
      </c>
      <c r="D1139" s="1" t="s">
        <v>32</v>
      </c>
      <c r="F1139" s="1">
        <v>20</v>
      </c>
      <c r="G1139" s="2">
        <v>20</v>
      </c>
      <c r="H1139" s="4">
        <f t="shared" si="51"/>
        <v>400</v>
      </c>
      <c r="I1139" t="str">
        <f t="shared" si="52"/>
        <v>ITA-zan VETRI-20</v>
      </c>
      <c r="J1139" t="str">
        <f t="shared" si="53"/>
        <v/>
      </c>
    </row>
    <row r="1140" spans="1:10" ht="12.75" customHeight="1" x14ac:dyDescent="0.2">
      <c r="A1140" s="1">
        <v>1143</v>
      </c>
      <c r="B1140" s="1" t="s">
        <v>562</v>
      </c>
      <c r="C1140" s="1" t="s">
        <v>8</v>
      </c>
      <c r="D1140" s="1" t="s">
        <v>61</v>
      </c>
      <c r="F1140" s="1">
        <v>30</v>
      </c>
      <c r="G1140" s="2">
        <v>23</v>
      </c>
      <c r="H1140" s="4">
        <f t="shared" si="51"/>
        <v>690</v>
      </c>
      <c r="I1140" t="str">
        <f t="shared" si="52"/>
        <v>ITA-zan PAM-23</v>
      </c>
      <c r="J1140" t="str">
        <f t="shared" si="53"/>
        <v/>
      </c>
    </row>
    <row r="1141" spans="1:10" ht="12.75" customHeight="1" x14ac:dyDescent="0.2">
      <c r="A1141" s="1">
        <v>1144</v>
      </c>
      <c r="B1141" s="1" t="s">
        <v>562</v>
      </c>
      <c r="C1141" s="1" t="s">
        <v>8</v>
      </c>
      <c r="D1141" s="1" t="s">
        <v>61</v>
      </c>
      <c r="F1141" s="1">
        <v>20</v>
      </c>
      <c r="G1141" s="2">
        <v>26</v>
      </c>
      <c r="H1141" s="4">
        <f t="shared" si="51"/>
        <v>520</v>
      </c>
      <c r="I1141" t="str">
        <f t="shared" si="52"/>
        <v>ITA-zan PAM-26</v>
      </c>
      <c r="J1141" t="str">
        <f t="shared" si="53"/>
        <v/>
      </c>
    </row>
    <row r="1142" spans="1:10" ht="12.75" customHeight="1" x14ac:dyDescent="0.2">
      <c r="A1142" s="1">
        <v>1145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1">
        <v>0</v>
      </c>
      <c r="G1142" s="2">
        <v>23</v>
      </c>
      <c r="H1142" s="4" t="str">
        <f t="shared" si="51"/>
        <v/>
      </c>
      <c r="I1142" t="str">
        <f t="shared" si="52"/>
        <v>ITA-zan PAM-23</v>
      </c>
      <c r="J1142" t="str">
        <f t="shared" si="53"/>
        <v/>
      </c>
    </row>
    <row r="1143" spans="1:10" ht="12.75" customHeight="1" x14ac:dyDescent="0.2">
      <c r="A1143" s="1">
        <v>1146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1">
        <v>0</v>
      </c>
      <c r="G1143" s="2">
        <v>19</v>
      </c>
      <c r="H1143" s="4" t="str">
        <f t="shared" si="51"/>
        <v/>
      </c>
      <c r="I1143" t="str">
        <f t="shared" si="52"/>
        <v>ITA-SICURpin SUD S.r.l-19</v>
      </c>
      <c r="J1143" t="str">
        <f t="shared" si="53"/>
        <v/>
      </c>
    </row>
    <row r="1144" spans="1:10" ht="12.75" customHeight="1" x14ac:dyDescent="0.2">
      <c r="A1144" s="1">
        <v>1147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1">
        <v>0</v>
      </c>
      <c r="G1144" s="2">
        <v>22</v>
      </c>
      <c r="H1144" s="4" t="str">
        <f t="shared" si="51"/>
        <v/>
      </c>
      <c r="I1144" t="str">
        <f t="shared" si="52"/>
        <v>ITA-zan S.R.L.-22</v>
      </c>
      <c r="J1144" t="str">
        <f t="shared" si="53"/>
        <v/>
      </c>
    </row>
    <row r="1145" spans="1:10" ht="12.75" customHeight="1" x14ac:dyDescent="0.2">
      <c r="A1145" s="1">
        <v>1148</v>
      </c>
      <c r="B1145" s="1" t="s">
        <v>564</v>
      </c>
      <c r="C1145" s="1" t="s">
        <v>8</v>
      </c>
      <c r="D1145" s="1" t="s">
        <v>50</v>
      </c>
      <c r="F1145" s="1">
        <v>20</v>
      </c>
      <c r="G1145" s="2">
        <v>10</v>
      </c>
      <c r="H1145" s="4">
        <f t="shared" si="51"/>
        <v>200</v>
      </c>
      <c r="I1145" t="str">
        <f t="shared" si="52"/>
        <v>ITA-zan S.R.L.-10</v>
      </c>
      <c r="J1145" t="str">
        <f t="shared" si="53"/>
        <v/>
      </c>
    </row>
    <row r="1146" spans="1:10" ht="12.75" customHeight="1" x14ac:dyDescent="0.2">
      <c r="A1146" s="1">
        <v>1149</v>
      </c>
      <c r="B1146" s="1" t="s">
        <v>565</v>
      </c>
      <c r="C1146" s="1" t="s">
        <v>8</v>
      </c>
      <c r="D1146" s="1" t="s">
        <v>50</v>
      </c>
      <c r="F1146" s="1">
        <v>20</v>
      </c>
      <c r="G1146" s="2">
        <v>16</v>
      </c>
      <c r="H1146" s="4">
        <f t="shared" si="51"/>
        <v>320</v>
      </c>
      <c r="I1146" t="str">
        <f t="shared" si="52"/>
        <v>ITA-zan S.R.L.-16</v>
      </c>
      <c r="J1146" t="str">
        <f t="shared" si="53"/>
        <v/>
      </c>
    </row>
    <row r="1147" spans="1:10" ht="12.75" customHeight="1" x14ac:dyDescent="0.2">
      <c r="A1147" s="1">
        <v>1150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1">
        <v>0</v>
      </c>
      <c r="G1147" s="2">
        <v>12</v>
      </c>
      <c r="H1147" s="4" t="str">
        <f t="shared" si="51"/>
        <v/>
      </c>
      <c r="I1147" t="str">
        <f t="shared" si="52"/>
        <v>ITA-zan VETRI-12</v>
      </c>
      <c r="J1147" t="str">
        <f t="shared" si="53"/>
        <v/>
      </c>
    </row>
    <row r="1148" spans="1:10" ht="12.75" customHeight="1" x14ac:dyDescent="0.2">
      <c r="A1148" s="1">
        <v>1151</v>
      </c>
      <c r="B1148" s="1" t="s">
        <v>566</v>
      </c>
      <c r="C1148" s="1" t="s">
        <v>8</v>
      </c>
      <c r="D1148" s="1" t="s">
        <v>32</v>
      </c>
      <c r="F1148" s="1">
        <v>20</v>
      </c>
      <c r="G1148" s="2">
        <v>18</v>
      </c>
      <c r="H1148" s="4">
        <f t="shared" si="51"/>
        <v>360</v>
      </c>
      <c r="I1148" t="str">
        <f t="shared" si="52"/>
        <v>ITA-zan VETRI-18</v>
      </c>
      <c r="J1148" t="str">
        <f t="shared" si="53"/>
        <v/>
      </c>
    </row>
    <row r="1149" spans="1:10" ht="12.75" customHeight="1" x14ac:dyDescent="0.2">
      <c r="A1149" s="1">
        <v>1152</v>
      </c>
      <c r="B1149" s="1" t="s">
        <v>566</v>
      </c>
      <c r="C1149" s="1" t="s">
        <v>8</v>
      </c>
      <c r="D1149" s="1" t="s">
        <v>32</v>
      </c>
      <c r="F1149" s="1">
        <v>30</v>
      </c>
      <c r="G1149" s="2">
        <v>23</v>
      </c>
      <c r="H1149" s="4">
        <f t="shared" si="51"/>
        <v>690</v>
      </c>
      <c r="I1149" t="str">
        <f t="shared" si="52"/>
        <v>ITA-zan VETRI-23</v>
      </c>
      <c r="J1149" t="str">
        <f t="shared" si="53"/>
        <v/>
      </c>
    </row>
    <row r="1150" spans="1:10" ht="12.75" customHeight="1" x14ac:dyDescent="0.2">
      <c r="A1150" s="1">
        <v>1153</v>
      </c>
      <c r="B1150" s="1" t="s">
        <v>566</v>
      </c>
      <c r="C1150" s="1" t="s">
        <v>8</v>
      </c>
      <c r="D1150" s="1" t="s">
        <v>32</v>
      </c>
      <c r="F1150" s="1">
        <v>20</v>
      </c>
      <c r="G1150" s="2">
        <v>37</v>
      </c>
      <c r="H1150" s="4">
        <f t="shared" si="51"/>
        <v>740</v>
      </c>
      <c r="I1150" t="str">
        <f t="shared" si="52"/>
        <v>ITA-zan VETRI-37</v>
      </c>
      <c r="J1150" t="str">
        <f t="shared" si="53"/>
        <v/>
      </c>
    </row>
    <row r="1151" spans="1:10" ht="12.75" customHeight="1" x14ac:dyDescent="0.2">
      <c r="A1151" s="1">
        <v>1154</v>
      </c>
      <c r="B1151" s="1" t="s">
        <v>567</v>
      </c>
      <c r="C1151" s="1" t="s">
        <v>8</v>
      </c>
      <c r="D1151" s="1" t="s">
        <v>176</v>
      </c>
      <c r="F1151" s="1">
        <v>20</v>
      </c>
      <c r="G1151" s="2">
        <v>24</v>
      </c>
      <c r="H1151" s="4">
        <f t="shared" si="51"/>
        <v>480</v>
      </c>
      <c r="I1151" t="str">
        <f t="shared" si="52"/>
        <v>ITA-mull-24</v>
      </c>
      <c r="J1151" t="str">
        <f t="shared" si="53"/>
        <v/>
      </c>
    </row>
    <row r="1152" spans="1:10" ht="12.75" customHeight="1" x14ac:dyDescent="0.2">
      <c r="A1152" s="1">
        <v>1155</v>
      </c>
      <c r="B1152" s="1" t="s">
        <v>567</v>
      </c>
      <c r="C1152" s="1" t="s">
        <v>8</v>
      </c>
      <c r="D1152" s="1" t="s">
        <v>176</v>
      </c>
      <c r="F1152" s="1">
        <v>30</v>
      </c>
      <c r="G1152" s="2">
        <v>26</v>
      </c>
      <c r="H1152" s="4">
        <f t="shared" si="51"/>
        <v>780</v>
      </c>
      <c r="I1152" t="str">
        <f t="shared" si="52"/>
        <v>ITA-mull-26</v>
      </c>
      <c r="J1152" t="str">
        <f t="shared" si="53"/>
        <v/>
      </c>
    </row>
    <row r="1153" spans="1:10" ht="12.75" customHeight="1" x14ac:dyDescent="0.2">
      <c r="A1153" s="1">
        <v>1156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1">
        <v>0</v>
      </c>
      <c r="G1153" s="2">
        <v>40</v>
      </c>
      <c r="H1153" s="4" t="str">
        <f t="shared" si="51"/>
        <v/>
      </c>
      <c r="I1153" t="str">
        <f t="shared" si="52"/>
        <v>ITA-mull-40</v>
      </c>
      <c r="J1153" t="str">
        <f t="shared" si="53"/>
        <v/>
      </c>
    </row>
    <row r="1154" spans="1:10" ht="12.75" customHeight="1" x14ac:dyDescent="0.2">
      <c r="A1154" s="1">
        <v>1157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1">
        <v>0</v>
      </c>
      <c r="G1154" s="2">
        <v>18</v>
      </c>
      <c r="H1154" s="4" t="str">
        <f t="shared" ref="H1154:H1217" si="54">IF(F1154*G1154=0,"",F1154*G1154)</f>
        <v/>
      </c>
      <c r="I1154" t="str">
        <f t="shared" ref="I1154:I1217" si="55">_xlfn.CONCAT(C1154,"-",D1154,"-",G1154)</f>
        <v>ITA-zan pin SPA-18</v>
      </c>
      <c r="J1154" t="str">
        <f t="shared" ref="J1154:J1217" si="56">IF(AND(C1154="EGY",G1154&gt;20),"TROVATO","")</f>
        <v/>
      </c>
    </row>
    <row r="1155" spans="1:10" ht="12.75" customHeight="1" x14ac:dyDescent="0.2">
      <c r="A1155" s="1">
        <v>1158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4" t="str">
        <f t="shared" si="54"/>
        <v/>
      </c>
      <c r="I1155" t="str">
        <f t="shared" si="55"/>
        <v>ITA-SG-24</v>
      </c>
      <c r="J1155" t="str">
        <f t="shared" si="56"/>
        <v/>
      </c>
    </row>
    <row r="1156" spans="1:10" ht="12.75" customHeight="1" x14ac:dyDescent="0.2">
      <c r="A1156" s="1">
        <v>1159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1">
        <v>0</v>
      </c>
      <c r="G1156" s="2">
        <v>40</v>
      </c>
      <c r="H1156" s="4" t="str">
        <f t="shared" si="54"/>
        <v/>
      </c>
      <c r="I1156" t="str">
        <f t="shared" si="55"/>
        <v>ITA-zan pin SPA-40</v>
      </c>
      <c r="J1156" t="str">
        <f t="shared" si="56"/>
        <v/>
      </c>
    </row>
    <row r="1157" spans="1:10" ht="12.75" customHeight="1" x14ac:dyDescent="0.2">
      <c r="A1157" s="1">
        <v>1160</v>
      </c>
      <c r="B1157" s="1" t="s">
        <v>571</v>
      </c>
      <c r="C1157" s="1" t="s">
        <v>8</v>
      </c>
      <c r="D1157" s="1" t="s">
        <v>9</v>
      </c>
      <c r="F1157" s="1">
        <v>30</v>
      </c>
      <c r="G1157" s="2">
        <v>24</v>
      </c>
      <c r="H1157" s="4">
        <f t="shared" si="54"/>
        <v>720</v>
      </c>
      <c r="I1157" t="str">
        <f t="shared" si="55"/>
        <v>ITA-SG-24</v>
      </c>
      <c r="J1157" t="str">
        <f t="shared" si="56"/>
        <v/>
      </c>
    </row>
    <row r="1158" spans="1:10" ht="12.75" customHeight="1" x14ac:dyDescent="0.2">
      <c r="A1158" s="1">
        <v>1161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4" t="str">
        <f t="shared" si="54"/>
        <v/>
      </c>
      <c r="I1158" t="str">
        <f t="shared" si="55"/>
        <v>ITA-SG-27</v>
      </c>
      <c r="J1158" t="str">
        <f t="shared" si="56"/>
        <v/>
      </c>
    </row>
    <row r="1159" spans="1:10" ht="12.75" customHeight="1" x14ac:dyDescent="0.2">
      <c r="A1159" s="1">
        <v>1162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4" t="str">
        <f t="shared" si="54"/>
        <v/>
      </c>
      <c r="I1159" t="str">
        <f t="shared" si="55"/>
        <v>ITA-SG-19</v>
      </c>
      <c r="J1159" t="str">
        <f t="shared" si="56"/>
        <v/>
      </c>
    </row>
    <row r="1160" spans="1:10" ht="12.75" customHeight="1" x14ac:dyDescent="0.2">
      <c r="A1160" s="1">
        <v>1163</v>
      </c>
      <c r="B1160" s="1" t="s">
        <v>572</v>
      </c>
      <c r="C1160" s="1" t="s">
        <v>8</v>
      </c>
      <c r="D1160" s="1" t="s">
        <v>9</v>
      </c>
      <c r="F1160" s="1">
        <v>30</v>
      </c>
      <c r="G1160" s="2">
        <v>20</v>
      </c>
      <c r="H1160" s="4">
        <f t="shared" si="54"/>
        <v>600</v>
      </c>
      <c r="I1160" t="str">
        <f t="shared" si="55"/>
        <v>ITA-SG-20</v>
      </c>
      <c r="J1160" t="str">
        <f t="shared" si="56"/>
        <v/>
      </c>
    </row>
    <row r="1161" spans="1:10" ht="12.75" customHeight="1" x14ac:dyDescent="0.2">
      <c r="A1161" s="1">
        <v>1164</v>
      </c>
      <c r="B1161" s="1" t="s">
        <v>573</v>
      </c>
      <c r="C1161" s="1" t="s">
        <v>8</v>
      </c>
      <c r="D1161" s="1" t="s">
        <v>32</v>
      </c>
      <c r="F1161" s="1">
        <v>20</v>
      </c>
      <c r="G1161" s="2">
        <v>34</v>
      </c>
      <c r="H1161" s="4">
        <f t="shared" si="54"/>
        <v>680</v>
      </c>
      <c r="I1161" t="str">
        <f t="shared" si="55"/>
        <v>ITA-zan VETRI-34</v>
      </c>
      <c r="J1161" t="str">
        <f t="shared" si="56"/>
        <v/>
      </c>
    </row>
    <row r="1162" spans="1:10" ht="12.75" customHeight="1" x14ac:dyDescent="0.2">
      <c r="A1162" s="1">
        <v>1165</v>
      </c>
      <c r="B1162" s="1" t="s">
        <v>573</v>
      </c>
      <c r="C1162" s="1" t="s">
        <v>8</v>
      </c>
      <c r="D1162" s="1" t="s">
        <v>32</v>
      </c>
      <c r="F1162" s="1">
        <v>30</v>
      </c>
      <c r="G1162" s="2">
        <v>32</v>
      </c>
      <c r="H1162" s="4">
        <f t="shared" si="54"/>
        <v>960</v>
      </c>
      <c r="I1162" t="str">
        <f t="shared" si="55"/>
        <v>ITA-zan VETRI-32</v>
      </c>
      <c r="J1162" t="str">
        <f t="shared" si="56"/>
        <v/>
      </c>
    </row>
    <row r="1163" spans="1:10" ht="12.75" customHeight="1" x14ac:dyDescent="0.2">
      <c r="A1163" s="1">
        <v>1166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1">
        <v>0</v>
      </c>
      <c r="G1163" s="2">
        <v>12</v>
      </c>
      <c r="H1163" s="4" t="str">
        <f t="shared" si="54"/>
        <v/>
      </c>
      <c r="I1163" t="str">
        <f t="shared" si="55"/>
        <v>ITA-zan VETRI-12</v>
      </c>
      <c r="J1163" t="str">
        <f t="shared" si="56"/>
        <v/>
      </c>
    </row>
    <row r="1164" spans="1:10" ht="12.75" customHeight="1" x14ac:dyDescent="0.2">
      <c r="A1164" s="1">
        <v>1167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1">
        <v>0</v>
      </c>
      <c r="G1164" s="2">
        <v>32</v>
      </c>
      <c r="H1164" s="4" t="str">
        <f t="shared" si="54"/>
        <v/>
      </c>
      <c r="I1164" t="str">
        <f t="shared" si="55"/>
        <v>ITA-zan pin SPA-32</v>
      </c>
      <c r="J1164" t="str">
        <f t="shared" si="56"/>
        <v/>
      </c>
    </row>
    <row r="1165" spans="1:10" ht="12.75" customHeight="1" x14ac:dyDescent="0.2">
      <c r="A1165" s="1">
        <v>1168</v>
      </c>
      <c r="B1165" s="1" t="s">
        <v>574</v>
      </c>
      <c r="C1165" s="1" t="s">
        <v>8</v>
      </c>
      <c r="D1165" s="1" t="s">
        <v>43</v>
      </c>
      <c r="F1165" s="1">
        <v>20</v>
      </c>
      <c r="G1165" s="2">
        <v>30</v>
      </c>
      <c r="H1165" s="4">
        <f t="shared" si="54"/>
        <v>600</v>
      </c>
      <c r="I1165" t="str">
        <f t="shared" si="55"/>
        <v>ITA-zan pin SPA-30</v>
      </c>
      <c r="J1165" t="str">
        <f t="shared" si="56"/>
        <v/>
      </c>
    </row>
    <row r="1166" spans="1:10" ht="12.75" customHeight="1" x14ac:dyDescent="0.2">
      <c r="A1166" s="1">
        <v>1169</v>
      </c>
      <c r="B1166" s="1" t="s">
        <v>574</v>
      </c>
      <c r="C1166" s="1" t="s">
        <v>8</v>
      </c>
      <c r="D1166" s="1" t="s">
        <v>43</v>
      </c>
      <c r="F1166" s="1">
        <v>30</v>
      </c>
      <c r="G1166" s="2">
        <v>17</v>
      </c>
      <c r="H1166" s="4">
        <f t="shared" si="54"/>
        <v>510</v>
      </c>
      <c r="I1166" t="str">
        <f t="shared" si="55"/>
        <v>ITA-zan pin SPA-17</v>
      </c>
      <c r="J1166" t="str">
        <f t="shared" si="56"/>
        <v/>
      </c>
    </row>
    <row r="1167" spans="1:10" ht="12.75" customHeight="1" x14ac:dyDescent="0.2">
      <c r="A1167" s="1">
        <v>1170</v>
      </c>
      <c r="B1167" s="1" t="s">
        <v>575</v>
      </c>
      <c r="C1167" s="1" t="s">
        <v>8</v>
      </c>
      <c r="D1167" s="1" t="s">
        <v>101</v>
      </c>
      <c r="F1167" s="1">
        <v>30</v>
      </c>
      <c r="G1167" s="2">
        <v>23</v>
      </c>
      <c r="H1167" s="4">
        <f t="shared" si="54"/>
        <v>690</v>
      </c>
      <c r="I1167" t="str">
        <f t="shared" si="55"/>
        <v>ITA-SG DISTRIBUZIONE SRL-23</v>
      </c>
      <c r="J1167" t="str">
        <f t="shared" si="56"/>
        <v/>
      </c>
    </row>
    <row r="1168" spans="1:10" ht="12.75" customHeight="1" x14ac:dyDescent="0.2">
      <c r="A1168" s="1">
        <v>1171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4" t="str">
        <f t="shared" si="54"/>
        <v/>
      </c>
      <c r="I1168" t="str">
        <f t="shared" si="55"/>
        <v>ITA-SG-15</v>
      </c>
      <c r="J1168" t="str">
        <f t="shared" si="56"/>
        <v/>
      </c>
    </row>
    <row r="1169" spans="1:10" ht="12.75" customHeight="1" x14ac:dyDescent="0.2">
      <c r="A1169" s="1">
        <v>1172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4" t="str">
        <f t="shared" si="54"/>
        <v/>
      </c>
      <c r="I1169" t="str">
        <f t="shared" si="55"/>
        <v>ITA-SG-29</v>
      </c>
      <c r="J1169" t="str">
        <f t="shared" si="56"/>
        <v/>
      </c>
    </row>
    <row r="1170" spans="1:10" ht="12.75" customHeight="1" x14ac:dyDescent="0.2">
      <c r="A1170" s="1">
        <v>1173</v>
      </c>
      <c r="B1170" s="1" t="s">
        <v>577</v>
      </c>
      <c r="C1170" s="1" t="s">
        <v>8</v>
      </c>
      <c r="D1170" s="1" t="s">
        <v>9</v>
      </c>
      <c r="F1170" s="1">
        <v>20</v>
      </c>
      <c r="G1170" s="2">
        <v>38</v>
      </c>
      <c r="H1170" s="4">
        <f t="shared" si="54"/>
        <v>760</v>
      </c>
      <c r="I1170" t="str">
        <f t="shared" si="55"/>
        <v>ITA-SG-38</v>
      </c>
      <c r="J1170" t="str">
        <f t="shared" si="56"/>
        <v/>
      </c>
    </row>
    <row r="1171" spans="1:10" ht="12.75" customHeight="1" x14ac:dyDescent="0.2">
      <c r="A1171" s="1">
        <v>1174</v>
      </c>
      <c r="B1171" s="1" t="s">
        <v>577</v>
      </c>
      <c r="C1171" s="1" t="s">
        <v>8</v>
      </c>
      <c r="D1171" s="1" t="s">
        <v>9</v>
      </c>
      <c r="F1171" s="1">
        <v>30</v>
      </c>
      <c r="G1171" s="2">
        <v>40</v>
      </c>
      <c r="H1171" s="4">
        <f t="shared" si="54"/>
        <v>1200</v>
      </c>
      <c r="I1171" t="str">
        <f t="shared" si="55"/>
        <v>ITA-SG-40</v>
      </c>
      <c r="J1171" t="str">
        <f t="shared" si="56"/>
        <v/>
      </c>
    </row>
    <row r="1172" spans="1:10" ht="12.75" customHeight="1" x14ac:dyDescent="0.2">
      <c r="A1172" s="1">
        <v>1175</v>
      </c>
      <c r="B1172" s="1" t="s">
        <v>578</v>
      </c>
      <c r="C1172" s="1" t="s">
        <v>13</v>
      </c>
      <c r="D1172" s="1" t="s">
        <v>12</v>
      </c>
      <c r="F1172" s="1">
        <v>20</v>
      </c>
      <c r="G1172" s="2">
        <v>10</v>
      </c>
      <c r="H1172" s="4">
        <f t="shared" si="54"/>
        <v>200</v>
      </c>
      <c r="I1172" t="str">
        <f t="shared" si="55"/>
        <v>EGY-ccc order-10</v>
      </c>
      <c r="J1172" t="str">
        <f t="shared" si="56"/>
        <v/>
      </c>
    </row>
    <row r="1173" spans="1:10" ht="12.75" customHeight="1" x14ac:dyDescent="0.2">
      <c r="A1173" s="1">
        <v>1176</v>
      </c>
      <c r="B1173" s="1" t="s">
        <v>578</v>
      </c>
      <c r="C1173" s="1" t="s">
        <v>13</v>
      </c>
      <c r="D1173" s="1" t="s">
        <v>12</v>
      </c>
      <c r="F1173" s="1">
        <v>30</v>
      </c>
      <c r="G1173" s="2">
        <v>18</v>
      </c>
      <c r="H1173" s="4">
        <f t="shared" si="54"/>
        <v>540</v>
      </c>
      <c r="I1173" t="str">
        <f t="shared" si="55"/>
        <v>EGY-ccc order-18</v>
      </c>
      <c r="J1173" t="str">
        <f t="shared" si="56"/>
        <v/>
      </c>
    </row>
    <row r="1174" spans="1:10" ht="12.75" customHeight="1" x14ac:dyDescent="0.2">
      <c r="A1174" s="1">
        <v>1177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1">
        <v>0</v>
      </c>
      <c r="G1174" s="2">
        <v>35</v>
      </c>
      <c r="H1174" s="4" t="str">
        <f t="shared" si="54"/>
        <v/>
      </c>
      <c r="I1174" t="str">
        <f t="shared" si="55"/>
        <v>EGY-ccc order-35</v>
      </c>
      <c r="J1174" t="str">
        <f t="shared" si="56"/>
        <v>TROVATO</v>
      </c>
    </row>
    <row r="1175" spans="1:10" ht="12.75" customHeight="1" x14ac:dyDescent="0.2">
      <c r="A1175" s="1">
        <v>1178</v>
      </c>
      <c r="B1175" s="1" t="s">
        <v>579</v>
      </c>
      <c r="C1175" s="1" t="s">
        <v>8</v>
      </c>
      <c r="D1175" s="1" t="s">
        <v>61</v>
      </c>
      <c r="F1175" s="1">
        <v>20</v>
      </c>
      <c r="G1175" s="2">
        <v>37</v>
      </c>
      <c r="H1175" s="4">
        <f t="shared" si="54"/>
        <v>740</v>
      </c>
      <c r="I1175" t="str">
        <f t="shared" si="55"/>
        <v>ITA-zan PAM-37</v>
      </c>
      <c r="J1175" t="str">
        <f t="shared" si="56"/>
        <v/>
      </c>
    </row>
    <row r="1176" spans="1:10" ht="12.75" customHeight="1" x14ac:dyDescent="0.2">
      <c r="A1176" s="1">
        <v>1179</v>
      </c>
      <c r="B1176" s="1" t="s">
        <v>579</v>
      </c>
      <c r="C1176" s="1" t="s">
        <v>8</v>
      </c>
      <c r="D1176" s="1" t="s">
        <v>61</v>
      </c>
      <c r="F1176" s="1">
        <v>30</v>
      </c>
      <c r="G1176" s="2">
        <v>21</v>
      </c>
      <c r="H1176" s="4">
        <f t="shared" si="54"/>
        <v>630</v>
      </c>
      <c r="I1176" t="str">
        <f t="shared" si="55"/>
        <v>ITA-zan PAM-21</v>
      </c>
      <c r="J1176" t="str">
        <f t="shared" si="56"/>
        <v/>
      </c>
    </row>
    <row r="1177" spans="1:10" ht="12.75" customHeight="1" x14ac:dyDescent="0.2">
      <c r="A1177" s="1">
        <v>1180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1">
        <v>0</v>
      </c>
      <c r="G1177" s="2">
        <v>24</v>
      </c>
      <c r="H1177" s="4" t="str">
        <f t="shared" si="54"/>
        <v/>
      </c>
      <c r="I1177" t="str">
        <f t="shared" si="55"/>
        <v>ITA-zan PAM-24</v>
      </c>
      <c r="J1177" t="str">
        <f t="shared" si="56"/>
        <v/>
      </c>
    </row>
    <row r="1178" spans="1:10" ht="12.75" customHeight="1" x14ac:dyDescent="0.2">
      <c r="A1178" s="1">
        <v>1181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1">
        <v>0</v>
      </c>
      <c r="G1178" s="2">
        <v>14</v>
      </c>
      <c r="H1178" s="4" t="str">
        <f t="shared" si="54"/>
        <v/>
      </c>
      <c r="I1178" t="str">
        <f t="shared" si="55"/>
        <v>ITA-zan SPA-14</v>
      </c>
      <c r="J1178" t="str">
        <f t="shared" si="56"/>
        <v/>
      </c>
    </row>
    <row r="1179" spans="1:10" ht="12.75" customHeight="1" x14ac:dyDescent="0.2">
      <c r="A1179" s="1">
        <v>1182</v>
      </c>
      <c r="B1179" s="1" t="s">
        <v>580</v>
      </c>
      <c r="C1179" s="1" t="s">
        <v>8</v>
      </c>
      <c r="D1179" s="1" t="s">
        <v>93</v>
      </c>
      <c r="F1179" s="1">
        <v>20</v>
      </c>
      <c r="G1179" s="2">
        <v>13</v>
      </c>
      <c r="H1179" s="4">
        <f t="shared" si="54"/>
        <v>260</v>
      </c>
      <c r="I1179" t="str">
        <f t="shared" si="55"/>
        <v>ITA-zan SPA-13</v>
      </c>
      <c r="J1179" t="str">
        <f t="shared" si="56"/>
        <v/>
      </c>
    </row>
    <row r="1180" spans="1:10" ht="12.75" customHeight="1" x14ac:dyDescent="0.2">
      <c r="A1180" s="1">
        <v>1183</v>
      </c>
      <c r="B1180" s="1" t="s">
        <v>580</v>
      </c>
      <c r="C1180" s="1" t="s">
        <v>8</v>
      </c>
      <c r="D1180" s="1" t="s">
        <v>93</v>
      </c>
      <c r="F1180" s="1">
        <v>30</v>
      </c>
      <c r="G1180" s="2">
        <v>10</v>
      </c>
      <c r="H1180" s="4">
        <f t="shared" si="54"/>
        <v>300</v>
      </c>
      <c r="I1180" t="str">
        <f t="shared" si="55"/>
        <v>ITA-zan SPA-10</v>
      </c>
      <c r="J1180" t="str">
        <f t="shared" si="56"/>
        <v/>
      </c>
    </row>
    <row r="1181" spans="1:10" ht="12.75" customHeight="1" x14ac:dyDescent="0.2">
      <c r="A1181" s="1">
        <v>1184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1">
        <v>0</v>
      </c>
      <c r="G1181" s="2">
        <v>39</v>
      </c>
      <c r="H1181" s="4" t="str">
        <f t="shared" si="54"/>
        <v/>
      </c>
      <c r="I1181" t="str">
        <f t="shared" si="55"/>
        <v>ITA-zan S.R.L.-39</v>
      </c>
      <c r="J1181" t="str">
        <f t="shared" si="56"/>
        <v/>
      </c>
    </row>
    <row r="1182" spans="1:10" ht="12.75" customHeight="1" x14ac:dyDescent="0.2">
      <c r="A1182" s="1">
        <v>1185</v>
      </c>
      <c r="B1182" s="1" t="s">
        <v>581</v>
      </c>
      <c r="C1182" s="1" t="s">
        <v>8</v>
      </c>
      <c r="D1182" s="1" t="s">
        <v>50</v>
      </c>
      <c r="F1182" s="1">
        <v>20</v>
      </c>
      <c r="G1182" s="2">
        <v>27</v>
      </c>
      <c r="H1182" s="4">
        <f t="shared" si="54"/>
        <v>540</v>
      </c>
      <c r="I1182" t="str">
        <f t="shared" si="55"/>
        <v>ITA-zan S.R.L.-27</v>
      </c>
      <c r="J1182" t="str">
        <f t="shared" si="56"/>
        <v/>
      </c>
    </row>
    <row r="1183" spans="1:10" ht="12.75" customHeight="1" x14ac:dyDescent="0.2">
      <c r="A1183" s="1">
        <v>1186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1">
        <v>0</v>
      </c>
      <c r="G1183" s="2">
        <v>19</v>
      </c>
      <c r="H1183" s="4" t="str">
        <f t="shared" si="54"/>
        <v/>
      </c>
      <c r="I1183" t="str">
        <f t="shared" si="55"/>
        <v>ITA-zan SPA-19</v>
      </c>
      <c r="J1183" t="str">
        <f t="shared" si="56"/>
        <v/>
      </c>
    </row>
    <row r="1184" spans="1:10" ht="12.75" customHeight="1" x14ac:dyDescent="0.2">
      <c r="A1184" s="1">
        <v>1187</v>
      </c>
      <c r="B1184" s="1" t="s">
        <v>582</v>
      </c>
      <c r="C1184" s="1" t="s">
        <v>8</v>
      </c>
      <c r="D1184" s="1" t="s">
        <v>93</v>
      </c>
      <c r="F1184" s="1">
        <v>20</v>
      </c>
      <c r="G1184" s="2">
        <v>19</v>
      </c>
      <c r="H1184" s="4">
        <f t="shared" si="54"/>
        <v>380</v>
      </c>
      <c r="I1184" t="str">
        <f t="shared" si="55"/>
        <v>ITA-zan SPA-19</v>
      </c>
      <c r="J1184" t="str">
        <f t="shared" si="56"/>
        <v/>
      </c>
    </row>
    <row r="1185" spans="1:10" ht="12.75" customHeight="1" x14ac:dyDescent="0.2">
      <c r="A1185" s="1">
        <v>1188</v>
      </c>
      <c r="B1185" s="1" t="s">
        <v>582</v>
      </c>
      <c r="C1185" s="1" t="s">
        <v>8</v>
      </c>
      <c r="D1185" s="1" t="s">
        <v>93</v>
      </c>
      <c r="F1185" s="1">
        <v>30</v>
      </c>
      <c r="G1185" s="2">
        <v>16</v>
      </c>
      <c r="H1185" s="4">
        <f t="shared" si="54"/>
        <v>480</v>
      </c>
      <c r="I1185" t="str">
        <f t="shared" si="55"/>
        <v>ITA-zan SPA-16</v>
      </c>
      <c r="J1185" t="str">
        <f t="shared" si="56"/>
        <v/>
      </c>
    </row>
    <row r="1186" spans="1:10" ht="12.75" customHeight="1" x14ac:dyDescent="0.2">
      <c r="A1186" s="1">
        <v>1189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4" t="str">
        <f t="shared" si="54"/>
        <v/>
      </c>
      <c r="I1186" t="str">
        <f t="shared" si="55"/>
        <v>ITA-SG-28</v>
      </c>
      <c r="J1186" t="str">
        <f t="shared" si="56"/>
        <v/>
      </c>
    </row>
    <row r="1187" spans="1:10" ht="12.75" customHeight="1" x14ac:dyDescent="0.2">
      <c r="A1187" s="1">
        <v>1190</v>
      </c>
      <c r="B1187" s="1" t="s">
        <v>583</v>
      </c>
      <c r="C1187" s="1" t="s">
        <v>8</v>
      </c>
      <c r="D1187" s="1" t="s">
        <v>9</v>
      </c>
      <c r="F1187" s="1">
        <v>30</v>
      </c>
      <c r="G1187" s="2">
        <v>31</v>
      </c>
      <c r="H1187" s="4">
        <f t="shared" si="54"/>
        <v>930</v>
      </c>
      <c r="I1187" t="str">
        <f t="shared" si="55"/>
        <v>ITA-SG-31</v>
      </c>
      <c r="J1187" t="str">
        <f t="shared" si="56"/>
        <v/>
      </c>
    </row>
    <row r="1188" spans="1:10" ht="12.75" customHeight="1" x14ac:dyDescent="0.2">
      <c r="A1188" s="1">
        <v>1191</v>
      </c>
      <c r="B1188" s="1" t="s">
        <v>584</v>
      </c>
      <c r="C1188" s="1" t="s">
        <v>8</v>
      </c>
      <c r="D1188" s="1" t="s">
        <v>9</v>
      </c>
      <c r="F1188" s="1">
        <v>30</v>
      </c>
      <c r="G1188" s="2">
        <v>10</v>
      </c>
      <c r="H1188" s="4">
        <f t="shared" si="54"/>
        <v>300</v>
      </c>
      <c r="I1188" t="str">
        <f t="shared" si="55"/>
        <v>ITA-SG-10</v>
      </c>
      <c r="J1188" t="str">
        <f t="shared" si="56"/>
        <v/>
      </c>
    </row>
    <row r="1189" spans="1:10" ht="12.75" customHeight="1" x14ac:dyDescent="0.2">
      <c r="A1189" s="1">
        <v>1192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4" t="str">
        <f t="shared" si="54"/>
        <v/>
      </c>
      <c r="I1189" t="str">
        <f t="shared" si="55"/>
        <v>ITA-SG-28</v>
      </c>
      <c r="J1189" t="str">
        <f t="shared" si="56"/>
        <v/>
      </c>
    </row>
    <row r="1190" spans="1:10" ht="12.75" customHeight="1" x14ac:dyDescent="0.2">
      <c r="A1190" s="1">
        <v>1193</v>
      </c>
      <c r="B1190" s="1" t="s">
        <v>585</v>
      </c>
      <c r="C1190" s="1" t="s">
        <v>79</v>
      </c>
      <c r="D1190" s="1" t="s">
        <v>586</v>
      </c>
      <c r="F1190" s="1">
        <v>20</v>
      </c>
      <c r="G1190" s="2">
        <v>39</v>
      </c>
      <c r="H1190" s="4">
        <f t="shared" si="54"/>
        <v>780</v>
      </c>
      <c r="I1190" t="str">
        <f t="shared" si="55"/>
        <v>GRC-zan pin-39</v>
      </c>
      <c r="J1190" t="str">
        <f t="shared" si="56"/>
        <v/>
      </c>
    </row>
    <row r="1191" spans="1:10" ht="12.75" customHeight="1" x14ac:dyDescent="0.2">
      <c r="A1191" s="1">
        <v>1194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1">
        <v>0</v>
      </c>
      <c r="G1191" s="2">
        <v>36</v>
      </c>
      <c r="H1191" s="4" t="str">
        <f t="shared" si="54"/>
        <v/>
      </c>
      <c r="I1191" t="str">
        <f t="shared" si="55"/>
        <v>GRC-zan pin-36</v>
      </c>
      <c r="J1191" t="str">
        <f t="shared" si="56"/>
        <v/>
      </c>
    </row>
    <row r="1192" spans="1:10" ht="12.75" customHeight="1" x14ac:dyDescent="0.2">
      <c r="A1192" s="1">
        <v>1195</v>
      </c>
      <c r="B1192" s="1" t="s">
        <v>585</v>
      </c>
      <c r="C1192" s="1" t="s">
        <v>79</v>
      </c>
      <c r="D1192" s="1" t="s">
        <v>586</v>
      </c>
      <c r="F1192" s="1">
        <v>30</v>
      </c>
      <c r="G1192" s="2">
        <v>27</v>
      </c>
      <c r="H1192" s="4">
        <f t="shared" si="54"/>
        <v>810</v>
      </c>
      <c r="I1192" t="str">
        <f t="shared" si="55"/>
        <v>GRC-zan pin-27</v>
      </c>
      <c r="J1192" t="str">
        <f t="shared" si="56"/>
        <v/>
      </c>
    </row>
    <row r="1193" spans="1:10" ht="12.75" customHeight="1" x14ac:dyDescent="0.2">
      <c r="A1193" s="1">
        <v>1196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4" t="str">
        <f t="shared" si="54"/>
        <v/>
      </c>
      <c r="I1193" t="str">
        <f t="shared" si="55"/>
        <v>ITA-SG-25</v>
      </c>
      <c r="J1193" t="str">
        <f t="shared" si="56"/>
        <v/>
      </c>
    </row>
    <row r="1194" spans="1:10" ht="12.75" customHeight="1" x14ac:dyDescent="0.2">
      <c r="A1194" s="1">
        <v>1197</v>
      </c>
      <c r="B1194" s="1" t="s">
        <v>587</v>
      </c>
      <c r="C1194" s="1" t="s">
        <v>8</v>
      </c>
      <c r="D1194" s="1" t="s">
        <v>9</v>
      </c>
      <c r="F1194" s="1">
        <v>30</v>
      </c>
      <c r="G1194" s="2">
        <v>24</v>
      </c>
      <c r="H1194" s="4">
        <f t="shared" si="54"/>
        <v>720</v>
      </c>
      <c r="I1194" t="str">
        <f t="shared" si="55"/>
        <v>ITA-SG-24</v>
      </c>
      <c r="J1194" t="str">
        <f t="shared" si="56"/>
        <v/>
      </c>
    </row>
    <row r="1195" spans="1:10" ht="12.75" customHeight="1" x14ac:dyDescent="0.2">
      <c r="A1195" s="1">
        <v>1198</v>
      </c>
      <c r="B1195" s="1" t="s">
        <v>588</v>
      </c>
      <c r="C1195" s="1" t="s">
        <v>8</v>
      </c>
      <c r="D1195" s="1" t="s">
        <v>93</v>
      </c>
      <c r="F1195" s="1">
        <v>20</v>
      </c>
      <c r="G1195" s="2">
        <v>39</v>
      </c>
      <c r="H1195" s="4">
        <f t="shared" si="54"/>
        <v>780</v>
      </c>
      <c r="I1195" t="str">
        <f t="shared" si="55"/>
        <v>ITA-zan SPA-39</v>
      </c>
      <c r="J1195" t="str">
        <f t="shared" si="56"/>
        <v/>
      </c>
    </row>
    <row r="1196" spans="1:10" ht="12.75" customHeight="1" x14ac:dyDescent="0.2">
      <c r="A1196" s="1">
        <v>1199</v>
      </c>
      <c r="B1196" s="1" t="s">
        <v>588</v>
      </c>
      <c r="C1196" s="1" t="s">
        <v>8</v>
      </c>
      <c r="D1196" s="1" t="s">
        <v>93</v>
      </c>
      <c r="F1196" s="1">
        <v>20</v>
      </c>
      <c r="G1196" s="2">
        <v>40</v>
      </c>
      <c r="H1196" s="4">
        <f t="shared" si="54"/>
        <v>800</v>
      </c>
      <c r="I1196" t="str">
        <f t="shared" si="55"/>
        <v>ITA-zan SPA-40</v>
      </c>
      <c r="J1196" t="str">
        <f t="shared" si="56"/>
        <v/>
      </c>
    </row>
    <row r="1197" spans="1:10" ht="12.75" customHeight="1" x14ac:dyDescent="0.2">
      <c r="A1197" s="1">
        <v>1200</v>
      </c>
      <c r="B1197" s="1" t="s">
        <v>588</v>
      </c>
      <c r="C1197" s="1" t="s">
        <v>8</v>
      </c>
      <c r="D1197" s="1" t="s">
        <v>93</v>
      </c>
      <c r="F1197" s="1">
        <v>30</v>
      </c>
      <c r="G1197" s="2">
        <v>34</v>
      </c>
      <c r="H1197" s="4">
        <f t="shared" si="54"/>
        <v>1020</v>
      </c>
      <c r="I1197" t="str">
        <f t="shared" si="55"/>
        <v>ITA-zan SPA-34</v>
      </c>
      <c r="J1197" t="str">
        <f t="shared" si="56"/>
        <v/>
      </c>
    </row>
    <row r="1198" spans="1:10" ht="12.75" customHeight="1" x14ac:dyDescent="0.2">
      <c r="A1198" s="1">
        <v>1201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1">
        <v>0</v>
      </c>
      <c r="G1198" s="2">
        <v>17</v>
      </c>
      <c r="H1198" s="4" t="str">
        <f t="shared" si="54"/>
        <v/>
      </c>
      <c r="I1198" t="str">
        <f t="shared" si="55"/>
        <v>ITA-zan SPA-17</v>
      </c>
      <c r="J1198" t="str">
        <f t="shared" si="56"/>
        <v/>
      </c>
    </row>
    <row r="1199" spans="1:10" ht="12.75" customHeight="1" x14ac:dyDescent="0.2">
      <c r="A1199" s="1">
        <v>1202</v>
      </c>
      <c r="B1199" s="1" t="s">
        <v>589</v>
      </c>
      <c r="C1199" s="1" t="s">
        <v>8</v>
      </c>
      <c r="D1199" s="1" t="s">
        <v>9</v>
      </c>
      <c r="F1199" s="1">
        <v>20</v>
      </c>
      <c r="G1199" s="2">
        <v>36</v>
      </c>
      <c r="H1199" s="4">
        <f t="shared" si="54"/>
        <v>720</v>
      </c>
      <c r="I1199" t="str">
        <f t="shared" si="55"/>
        <v>ITA-SG-36</v>
      </c>
      <c r="J1199" t="str">
        <f t="shared" si="56"/>
        <v/>
      </c>
    </row>
    <row r="1200" spans="1:10" ht="12.75" customHeight="1" x14ac:dyDescent="0.2">
      <c r="A1200" s="1">
        <v>1203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4" t="str">
        <f t="shared" si="54"/>
        <v/>
      </c>
      <c r="I1200" t="str">
        <f t="shared" si="55"/>
        <v>ITA-SG-20</v>
      </c>
      <c r="J1200" t="str">
        <f t="shared" si="56"/>
        <v/>
      </c>
    </row>
    <row r="1201" spans="1:10" ht="12.75" customHeight="1" x14ac:dyDescent="0.2">
      <c r="A1201" s="1">
        <v>1204</v>
      </c>
      <c r="B1201" s="1" t="s">
        <v>589</v>
      </c>
      <c r="C1201" s="1" t="s">
        <v>8</v>
      </c>
      <c r="D1201" s="1" t="s">
        <v>9</v>
      </c>
      <c r="F1201" s="1">
        <v>30</v>
      </c>
      <c r="G1201" s="2">
        <v>30</v>
      </c>
      <c r="H1201" s="4">
        <f t="shared" si="54"/>
        <v>900</v>
      </c>
      <c r="I1201" t="str">
        <f t="shared" si="55"/>
        <v>ITA-SG-30</v>
      </c>
      <c r="J1201" t="str">
        <f t="shared" si="56"/>
        <v/>
      </c>
    </row>
    <row r="1202" spans="1:10" ht="12.75" customHeight="1" x14ac:dyDescent="0.2">
      <c r="A1202" s="1">
        <v>1205</v>
      </c>
      <c r="B1202" s="1" t="s">
        <v>589</v>
      </c>
      <c r="C1202" s="1" t="s">
        <v>8</v>
      </c>
      <c r="D1202" s="1" t="s">
        <v>9</v>
      </c>
      <c r="F1202" s="1">
        <v>20</v>
      </c>
      <c r="G1202" s="2">
        <v>22</v>
      </c>
      <c r="H1202" s="4">
        <f t="shared" si="54"/>
        <v>440</v>
      </c>
      <c r="I1202" t="str">
        <f t="shared" si="55"/>
        <v>ITA-SG-22</v>
      </c>
      <c r="J1202" t="str">
        <f t="shared" si="56"/>
        <v/>
      </c>
    </row>
    <row r="1203" spans="1:10" ht="12.75" customHeight="1" x14ac:dyDescent="0.2">
      <c r="A1203" s="1">
        <v>1206</v>
      </c>
      <c r="B1203" s="1" t="s">
        <v>590</v>
      </c>
      <c r="C1203" s="1" t="s">
        <v>8</v>
      </c>
      <c r="D1203" s="1" t="s">
        <v>50</v>
      </c>
      <c r="F1203" s="1">
        <v>20</v>
      </c>
      <c r="G1203" s="2">
        <v>14</v>
      </c>
      <c r="H1203" s="4">
        <f t="shared" si="54"/>
        <v>280</v>
      </c>
      <c r="I1203" t="str">
        <f t="shared" si="55"/>
        <v>ITA-zan S.R.L.-14</v>
      </c>
      <c r="J1203" t="str">
        <f t="shared" si="56"/>
        <v/>
      </c>
    </row>
    <row r="1204" spans="1:10" ht="12.75" customHeight="1" x14ac:dyDescent="0.2">
      <c r="A1204" s="1">
        <v>1207</v>
      </c>
      <c r="B1204" s="1" t="s">
        <v>590</v>
      </c>
      <c r="C1204" s="1" t="s">
        <v>8</v>
      </c>
      <c r="D1204" s="1" t="s">
        <v>50</v>
      </c>
      <c r="F1204" s="1">
        <v>30</v>
      </c>
      <c r="G1204" s="2">
        <v>39</v>
      </c>
      <c r="H1204" s="4">
        <f t="shared" si="54"/>
        <v>1170</v>
      </c>
      <c r="I1204" t="str">
        <f t="shared" si="55"/>
        <v>ITA-zan S.R.L.-39</v>
      </c>
      <c r="J1204" t="str">
        <f t="shared" si="56"/>
        <v/>
      </c>
    </row>
    <row r="1205" spans="1:10" ht="12.75" customHeight="1" x14ac:dyDescent="0.2">
      <c r="A1205" s="1">
        <v>1208</v>
      </c>
      <c r="B1205" s="1" t="s">
        <v>591</v>
      </c>
      <c r="C1205" s="1" t="s">
        <v>8</v>
      </c>
      <c r="D1205" s="1" t="s">
        <v>71</v>
      </c>
      <c r="F1205" s="1">
        <v>30</v>
      </c>
      <c r="G1205" s="2">
        <v>18</v>
      </c>
      <c r="H1205" s="4">
        <f t="shared" si="54"/>
        <v>540</v>
      </c>
      <c r="I1205" t="str">
        <f t="shared" si="55"/>
        <v>ITA-lollo SRL-18</v>
      </c>
      <c r="J1205" t="str">
        <f t="shared" si="56"/>
        <v/>
      </c>
    </row>
    <row r="1206" spans="1:10" ht="12.75" customHeight="1" x14ac:dyDescent="0.2">
      <c r="A1206" s="1">
        <v>1209</v>
      </c>
      <c r="B1206" s="1" t="s">
        <v>591</v>
      </c>
      <c r="C1206" s="1" t="s">
        <v>8</v>
      </c>
      <c r="D1206" s="1" t="s">
        <v>71</v>
      </c>
      <c r="F1206" s="1">
        <v>20</v>
      </c>
      <c r="G1206" s="2">
        <v>15</v>
      </c>
      <c r="H1206" s="4">
        <f t="shared" si="54"/>
        <v>300</v>
      </c>
      <c r="I1206" t="str">
        <f t="shared" si="55"/>
        <v>ITA-lollo SRL-15</v>
      </c>
      <c r="J1206" t="str">
        <f t="shared" si="56"/>
        <v/>
      </c>
    </row>
    <row r="1207" spans="1:10" ht="12.75" customHeight="1" x14ac:dyDescent="0.2">
      <c r="A1207" s="1">
        <v>1210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1">
        <v>0</v>
      </c>
      <c r="G1207" s="2">
        <v>19</v>
      </c>
      <c r="H1207" s="4" t="str">
        <f t="shared" si="54"/>
        <v/>
      </c>
      <c r="I1207" t="str">
        <f t="shared" si="55"/>
        <v>ITA-lollo SRL-19</v>
      </c>
      <c r="J1207" t="str">
        <f t="shared" si="56"/>
        <v/>
      </c>
    </row>
    <row r="1208" spans="1:10" ht="12.75" customHeight="1" x14ac:dyDescent="0.2">
      <c r="A1208" s="1">
        <v>1211</v>
      </c>
      <c r="B1208" s="1" t="s">
        <v>592</v>
      </c>
      <c r="C1208" s="1" t="s">
        <v>8</v>
      </c>
      <c r="D1208" s="1" t="s">
        <v>50</v>
      </c>
      <c r="F1208" s="1">
        <v>30</v>
      </c>
      <c r="G1208" s="2">
        <v>16</v>
      </c>
      <c r="H1208" s="4">
        <f t="shared" si="54"/>
        <v>480</v>
      </c>
      <c r="I1208" t="str">
        <f t="shared" si="55"/>
        <v>ITA-zan S.R.L.-16</v>
      </c>
      <c r="J1208" t="str">
        <f t="shared" si="56"/>
        <v/>
      </c>
    </row>
    <row r="1209" spans="1:10" ht="12.75" customHeight="1" x14ac:dyDescent="0.2">
      <c r="A1209" s="1">
        <v>1212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4" t="str">
        <f t="shared" si="54"/>
        <v/>
      </c>
      <c r="I1209" t="str">
        <f t="shared" si="55"/>
        <v>ITA-SG-39</v>
      </c>
      <c r="J1209" t="str">
        <f t="shared" si="56"/>
        <v/>
      </c>
    </row>
    <row r="1210" spans="1:10" ht="12.75" customHeight="1" x14ac:dyDescent="0.2">
      <c r="A1210" s="1">
        <v>1213</v>
      </c>
      <c r="B1210" s="1" t="s">
        <v>594</v>
      </c>
      <c r="C1210" s="1" t="s">
        <v>8</v>
      </c>
      <c r="D1210" s="1" t="s">
        <v>43</v>
      </c>
      <c r="F1210" s="1">
        <v>20</v>
      </c>
      <c r="G1210" s="2">
        <v>21</v>
      </c>
      <c r="H1210" s="4">
        <f t="shared" si="54"/>
        <v>420</v>
      </c>
      <c r="I1210" t="str">
        <f t="shared" si="55"/>
        <v>ITA-zan pin SPA-21</v>
      </c>
      <c r="J1210" t="str">
        <f t="shared" si="56"/>
        <v/>
      </c>
    </row>
    <row r="1211" spans="1:10" ht="12.75" customHeight="1" x14ac:dyDescent="0.2">
      <c r="A1211" s="1">
        <v>1214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1">
        <v>0</v>
      </c>
      <c r="G1211" s="2">
        <v>20</v>
      </c>
      <c r="H1211" s="4" t="str">
        <f t="shared" si="54"/>
        <v/>
      </c>
      <c r="I1211" t="str">
        <f t="shared" si="55"/>
        <v>ITA-zan pin SPA-20</v>
      </c>
      <c r="J1211" t="str">
        <f t="shared" si="56"/>
        <v/>
      </c>
    </row>
    <row r="1212" spans="1:10" ht="12.75" customHeight="1" x14ac:dyDescent="0.2">
      <c r="A1212" s="1">
        <v>1215</v>
      </c>
      <c r="B1212" s="1" t="s">
        <v>594</v>
      </c>
      <c r="C1212" s="1" t="s">
        <v>8</v>
      </c>
      <c r="D1212" s="1" t="s">
        <v>43</v>
      </c>
      <c r="F1212" s="1">
        <v>30</v>
      </c>
      <c r="G1212" s="2">
        <v>19</v>
      </c>
      <c r="H1212" s="4">
        <f t="shared" si="54"/>
        <v>570</v>
      </c>
      <c r="I1212" t="str">
        <f t="shared" si="55"/>
        <v>ITA-zan pin SPA-19</v>
      </c>
      <c r="J1212" t="str">
        <f t="shared" si="56"/>
        <v/>
      </c>
    </row>
    <row r="1213" spans="1:10" ht="12.75" customHeight="1" x14ac:dyDescent="0.2">
      <c r="A1213" s="1">
        <v>1216</v>
      </c>
      <c r="B1213" s="1" t="s">
        <v>595</v>
      </c>
      <c r="C1213" s="1" t="s">
        <v>8</v>
      </c>
      <c r="D1213" s="1" t="s">
        <v>43</v>
      </c>
      <c r="F1213" s="1">
        <v>20</v>
      </c>
      <c r="G1213" s="2">
        <v>29</v>
      </c>
      <c r="H1213" s="4">
        <f t="shared" si="54"/>
        <v>580</v>
      </c>
      <c r="I1213" t="str">
        <f t="shared" si="55"/>
        <v>ITA-zan pin SPA-29</v>
      </c>
      <c r="J1213" t="str">
        <f t="shared" si="56"/>
        <v/>
      </c>
    </row>
    <row r="1214" spans="1:10" ht="12.75" customHeight="1" x14ac:dyDescent="0.2">
      <c r="A1214" s="1">
        <v>1217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1">
        <v>0</v>
      </c>
      <c r="G1214" s="2">
        <v>34</v>
      </c>
      <c r="H1214" s="4" t="str">
        <f t="shared" si="54"/>
        <v/>
      </c>
      <c r="I1214" t="str">
        <f t="shared" si="55"/>
        <v>ITA-zan pin SPA-34</v>
      </c>
      <c r="J1214" t="str">
        <f t="shared" si="56"/>
        <v/>
      </c>
    </row>
    <row r="1215" spans="1:10" ht="12.75" customHeight="1" x14ac:dyDescent="0.2">
      <c r="A1215" s="1">
        <v>1218</v>
      </c>
      <c r="B1215" s="1" t="s">
        <v>595</v>
      </c>
      <c r="C1215" s="1" t="s">
        <v>8</v>
      </c>
      <c r="D1215" s="1" t="s">
        <v>43</v>
      </c>
      <c r="F1215" s="1">
        <v>30</v>
      </c>
      <c r="G1215" s="2">
        <v>34</v>
      </c>
      <c r="H1215" s="4">
        <f t="shared" si="54"/>
        <v>1020</v>
      </c>
      <c r="I1215" t="str">
        <f t="shared" si="55"/>
        <v>ITA-zan pin SPA-34</v>
      </c>
      <c r="J1215" t="str">
        <f t="shared" si="56"/>
        <v/>
      </c>
    </row>
    <row r="1216" spans="1:10" ht="12.75" customHeight="1" x14ac:dyDescent="0.2">
      <c r="A1216" s="1">
        <v>1219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1">
        <v>0</v>
      </c>
      <c r="G1216" s="2">
        <v>28</v>
      </c>
      <c r="H1216" s="4" t="str">
        <f t="shared" si="54"/>
        <v/>
      </c>
      <c r="I1216" t="str">
        <f t="shared" si="55"/>
        <v>ITA-zan S.R.L.-28</v>
      </c>
      <c r="J1216" t="str">
        <f t="shared" si="56"/>
        <v/>
      </c>
    </row>
    <row r="1217" spans="1:10" ht="12.75" customHeight="1" x14ac:dyDescent="0.2">
      <c r="A1217" s="1">
        <v>1220</v>
      </c>
      <c r="B1217" s="1" t="s">
        <v>596</v>
      </c>
      <c r="C1217" s="1" t="s">
        <v>8</v>
      </c>
      <c r="D1217" s="1" t="s">
        <v>50</v>
      </c>
      <c r="F1217" s="1">
        <v>20</v>
      </c>
      <c r="G1217" s="2">
        <v>17</v>
      </c>
      <c r="H1217" s="4">
        <f t="shared" si="54"/>
        <v>340</v>
      </c>
      <c r="I1217" t="str">
        <f t="shared" si="55"/>
        <v>ITA-zan S.R.L.-17</v>
      </c>
      <c r="J1217" t="str">
        <f t="shared" si="56"/>
        <v/>
      </c>
    </row>
    <row r="1218" spans="1:10" ht="12.75" customHeight="1" x14ac:dyDescent="0.2">
      <c r="A1218" s="1">
        <v>1221</v>
      </c>
      <c r="B1218" s="1" t="s">
        <v>596</v>
      </c>
      <c r="C1218" s="1" t="s">
        <v>8</v>
      </c>
      <c r="D1218" s="1" t="s">
        <v>50</v>
      </c>
      <c r="F1218" s="1">
        <v>30</v>
      </c>
      <c r="G1218" s="2">
        <v>36</v>
      </c>
      <c r="H1218" s="4">
        <f t="shared" ref="H1218:H1281" si="57">IF(F1218*G1218=0,"",F1218*G1218)</f>
        <v>1080</v>
      </c>
      <c r="I1218" t="str">
        <f t="shared" ref="I1218:I1281" si="58">_xlfn.CONCAT(C1218,"-",D1218,"-",G1218)</f>
        <v>ITA-zan S.R.L.-36</v>
      </c>
      <c r="J1218" t="str">
        <f t="shared" ref="J1218:J1281" si="59">IF(AND(C1218="EGY",G1218&gt;20),"TROVATO","")</f>
        <v/>
      </c>
    </row>
    <row r="1219" spans="1:10" ht="12.75" customHeight="1" x14ac:dyDescent="0.2">
      <c r="A1219" s="1">
        <v>1222</v>
      </c>
      <c r="B1219" s="1" t="s">
        <v>597</v>
      </c>
      <c r="C1219" s="1" t="s">
        <v>26</v>
      </c>
      <c r="D1219" s="1" t="s">
        <v>15</v>
      </c>
      <c r="E1219" s="1" t="s">
        <v>10</v>
      </c>
      <c r="F1219" s="1">
        <v>0</v>
      </c>
      <c r="G1219" s="2">
        <v>24</v>
      </c>
      <c r="H1219" s="4" t="str">
        <f t="shared" si="57"/>
        <v/>
      </c>
      <c r="I1219" t="str">
        <f t="shared" si="58"/>
        <v>NON PRESENTE-EGYPTIAN SAE-24</v>
      </c>
      <c r="J1219" t="str">
        <f t="shared" si="59"/>
        <v/>
      </c>
    </row>
    <row r="1220" spans="1:10" ht="12.75" customHeight="1" x14ac:dyDescent="0.2">
      <c r="A1220" s="1">
        <v>1223</v>
      </c>
      <c r="B1220" s="1" t="s">
        <v>597</v>
      </c>
      <c r="C1220" s="1" t="s">
        <v>26</v>
      </c>
      <c r="D1220" s="1" t="s">
        <v>15</v>
      </c>
      <c r="F1220" s="1">
        <v>30</v>
      </c>
      <c r="G1220" s="2">
        <v>17</v>
      </c>
      <c r="H1220" s="4">
        <f t="shared" si="57"/>
        <v>510</v>
      </c>
      <c r="I1220" t="str">
        <f t="shared" si="58"/>
        <v>NON PRESENTE-EGYPTIAN SAE-17</v>
      </c>
      <c r="J1220" t="str">
        <f t="shared" si="59"/>
        <v/>
      </c>
    </row>
    <row r="1221" spans="1:10" ht="12.75" customHeight="1" x14ac:dyDescent="0.2">
      <c r="A1221" s="1">
        <v>1224</v>
      </c>
      <c r="B1221" s="1" t="s">
        <v>598</v>
      </c>
      <c r="C1221" s="1" t="s">
        <v>8</v>
      </c>
      <c r="D1221" s="1" t="s">
        <v>9</v>
      </c>
      <c r="F1221" s="1">
        <v>30</v>
      </c>
      <c r="G1221" s="2">
        <v>29</v>
      </c>
      <c r="H1221" s="4">
        <f t="shared" si="57"/>
        <v>870</v>
      </c>
      <c r="I1221" t="str">
        <f t="shared" si="58"/>
        <v>ITA-SG-29</v>
      </c>
      <c r="J1221" t="str">
        <f t="shared" si="59"/>
        <v/>
      </c>
    </row>
    <row r="1222" spans="1:10" ht="12.75" customHeight="1" x14ac:dyDescent="0.2">
      <c r="A1222" s="1">
        <v>1225</v>
      </c>
      <c r="B1222" s="1" t="s">
        <v>598</v>
      </c>
      <c r="C1222" s="1" t="s">
        <v>8</v>
      </c>
      <c r="D1222" s="1" t="s">
        <v>9</v>
      </c>
      <c r="F1222" s="1">
        <v>20</v>
      </c>
      <c r="G1222" s="2">
        <v>18</v>
      </c>
      <c r="H1222" s="4">
        <f t="shared" si="57"/>
        <v>360</v>
      </c>
      <c r="I1222" t="str">
        <f t="shared" si="58"/>
        <v>ITA-SG-18</v>
      </c>
      <c r="J1222" t="str">
        <f t="shared" si="59"/>
        <v/>
      </c>
    </row>
    <row r="1223" spans="1:10" ht="12.75" customHeight="1" x14ac:dyDescent="0.2">
      <c r="A1223" s="1">
        <v>1226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4" t="str">
        <f t="shared" si="57"/>
        <v/>
      </c>
      <c r="I1223" t="str">
        <f t="shared" si="58"/>
        <v>ITA-SG-22</v>
      </c>
      <c r="J1223" t="str">
        <f t="shared" si="59"/>
        <v/>
      </c>
    </row>
    <row r="1224" spans="1:10" ht="12.75" customHeight="1" x14ac:dyDescent="0.2">
      <c r="A1224" s="1">
        <v>1227</v>
      </c>
      <c r="B1224" s="1" t="s">
        <v>599</v>
      </c>
      <c r="C1224" s="1" t="s">
        <v>8</v>
      </c>
      <c r="D1224" s="1" t="s">
        <v>32</v>
      </c>
      <c r="F1224" s="1">
        <v>20</v>
      </c>
      <c r="G1224" s="2">
        <v>38</v>
      </c>
      <c r="H1224" s="4">
        <f t="shared" si="57"/>
        <v>760</v>
      </c>
      <c r="I1224" t="str">
        <f t="shared" si="58"/>
        <v>ITA-zan VETRI-38</v>
      </c>
      <c r="J1224" t="str">
        <f t="shared" si="59"/>
        <v/>
      </c>
    </row>
    <row r="1225" spans="1:10" ht="12.75" customHeight="1" x14ac:dyDescent="0.2">
      <c r="A1225" s="1">
        <v>1228</v>
      </c>
      <c r="B1225" s="1" t="s">
        <v>600</v>
      </c>
      <c r="C1225" s="1" t="s">
        <v>8</v>
      </c>
      <c r="D1225" s="1" t="s">
        <v>176</v>
      </c>
      <c r="F1225" s="1">
        <v>30</v>
      </c>
      <c r="G1225" s="2">
        <v>34</v>
      </c>
      <c r="H1225" s="4">
        <f t="shared" si="57"/>
        <v>1020</v>
      </c>
      <c r="I1225" t="str">
        <f t="shared" si="58"/>
        <v>ITA-mull-34</v>
      </c>
      <c r="J1225" t="str">
        <f t="shared" si="59"/>
        <v/>
      </c>
    </row>
    <row r="1226" spans="1:10" ht="12.75" customHeight="1" x14ac:dyDescent="0.2">
      <c r="A1226" s="1">
        <v>1229</v>
      </c>
      <c r="B1226" s="1" t="s">
        <v>600</v>
      </c>
      <c r="C1226" s="1" t="s">
        <v>8</v>
      </c>
      <c r="D1226" s="1" t="s">
        <v>176</v>
      </c>
      <c r="F1226" s="1">
        <v>20</v>
      </c>
      <c r="G1226" s="2">
        <v>32</v>
      </c>
      <c r="H1226" s="4">
        <f t="shared" si="57"/>
        <v>640</v>
      </c>
      <c r="I1226" t="str">
        <f t="shared" si="58"/>
        <v>ITA-mull-32</v>
      </c>
      <c r="J1226" t="str">
        <f t="shared" si="59"/>
        <v/>
      </c>
    </row>
    <row r="1227" spans="1:10" ht="12.75" customHeight="1" x14ac:dyDescent="0.2">
      <c r="A1227" s="1">
        <v>1230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1">
        <v>0</v>
      </c>
      <c r="G1227" s="2">
        <v>36</v>
      </c>
      <c r="H1227" s="4" t="str">
        <f t="shared" si="57"/>
        <v/>
      </c>
      <c r="I1227" t="str">
        <f t="shared" si="58"/>
        <v>ITA-zan SPA-36</v>
      </c>
      <c r="J1227" t="str">
        <f t="shared" si="59"/>
        <v/>
      </c>
    </row>
    <row r="1228" spans="1:10" ht="12.75" customHeight="1" x14ac:dyDescent="0.2">
      <c r="A1228" s="1">
        <v>1231</v>
      </c>
      <c r="B1228" s="1" t="s">
        <v>601</v>
      </c>
      <c r="C1228" s="1" t="s">
        <v>8</v>
      </c>
      <c r="D1228" s="1" t="s">
        <v>93</v>
      </c>
      <c r="F1228" s="1">
        <v>20</v>
      </c>
      <c r="G1228" s="2">
        <v>35</v>
      </c>
      <c r="H1228" s="4">
        <f t="shared" si="57"/>
        <v>700</v>
      </c>
      <c r="I1228" t="str">
        <f t="shared" si="58"/>
        <v>ITA-zan SPA-35</v>
      </c>
      <c r="J1228" t="str">
        <f t="shared" si="59"/>
        <v/>
      </c>
    </row>
    <row r="1229" spans="1:10" ht="12.75" customHeight="1" x14ac:dyDescent="0.2">
      <c r="A1229" s="1">
        <v>1232</v>
      </c>
      <c r="B1229" s="1" t="s">
        <v>601</v>
      </c>
      <c r="C1229" s="1" t="s">
        <v>8</v>
      </c>
      <c r="D1229" s="1" t="s">
        <v>93</v>
      </c>
      <c r="F1229" s="1">
        <v>30</v>
      </c>
      <c r="G1229" s="2">
        <v>32</v>
      </c>
      <c r="H1229" s="4">
        <f t="shared" si="57"/>
        <v>960</v>
      </c>
      <c r="I1229" t="str">
        <f t="shared" si="58"/>
        <v>ITA-zan SPA-32</v>
      </c>
      <c r="J1229" t="str">
        <f t="shared" si="59"/>
        <v/>
      </c>
    </row>
    <row r="1230" spans="1:10" ht="12.75" customHeight="1" x14ac:dyDescent="0.2">
      <c r="A1230" s="1">
        <v>1233</v>
      </c>
      <c r="B1230" s="1" t="s">
        <v>602</v>
      </c>
      <c r="C1230" s="1" t="s">
        <v>8</v>
      </c>
      <c r="D1230" s="1" t="s">
        <v>50</v>
      </c>
      <c r="F1230" s="1">
        <v>20</v>
      </c>
      <c r="G1230" s="2">
        <v>21</v>
      </c>
      <c r="H1230" s="4">
        <f t="shared" si="57"/>
        <v>420</v>
      </c>
      <c r="I1230" t="str">
        <f t="shared" si="58"/>
        <v>ITA-zan S.R.L.-21</v>
      </c>
      <c r="J1230" t="str">
        <f t="shared" si="59"/>
        <v/>
      </c>
    </row>
    <row r="1231" spans="1:10" ht="12.75" customHeight="1" x14ac:dyDescent="0.2">
      <c r="A1231" s="1">
        <v>1234</v>
      </c>
      <c r="B1231" s="1" t="s">
        <v>602</v>
      </c>
      <c r="C1231" s="1" t="s">
        <v>8</v>
      </c>
      <c r="D1231" s="1" t="s">
        <v>50</v>
      </c>
      <c r="F1231" s="1">
        <v>20</v>
      </c>
      <c r="G1231" s="2">
        <v>25</v>
      </c>
      <c r="H1231" s="4">
        <f t="shared" si="57"/>
        <v>500</v>
      </c>
      <c r="I1231" t="str">
        <f t="shared" si="58"/>
        <v>ITA-zan S.R.L.-25</v>
      </c>
      <c r="J1231" t="str">
        <f t="shared" si="59"/>
        <v/>
      </c>
    </row>
    <row r="1232" spans="1:10" ht="12.75" customHeight="1" x14ac:dyDescent="0.2">
      <c r="A1232" s="1">
        <v>1235</v>
      </c>
      <c r="B1232" s="1" t="s">
        <v>602</v>
      </c>
      <c r="C1232" s="1" t="s">
        <v>8</v>
      </c>
      <c r="D1232" s="1" t="s">
        <v>50</v>
      </c>
      <c r="F1232" s="1">
        <v>30</v>
      </c>
      <c r="G1232" s="2">
        <v>36</v>
      </c>
      <c r="H1232" s="4">
        <f t="shared" si="57"/>
        <v>1080</v>
      </c>
      <c r="I1232" t="str">
        <f t="shared" si="58"/>
        <v>ITA-zan S.R.L.-36</v>
      </c>
      <c r="J1232" t="str">
        <f t="shared" si="59"/>
        <v/>
      </c>
    </row>
    <row r="1233" spans="1:10" ht="12.75" customHeight="1" x14ac:dyDescent="0.2">
      <c r="A1233" s="1">
        <v>1236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1">
        <v>0</v>
      </c>
      <c r="G1233" s="2">
        <v>39</v>
      </c>
      <c r="H1233" s="4" t="str">
        <f t="shared" si="57"/>
        <v/>
      </c>
      <c r="I1233" t="str">
        <f t="shared" si="58"/>
        <v>ITA-zan S.R.L.-39</v>
      </c>
      <c r="J1233" t="str">
        <f t="shared" si="59"/>
        <v/>
      </c>
    </row>
    <row r="1234" spans="1:10" ht="12.75" customHeight="1" x14ac:dyDescent="0.2">
      <c r="A1234" s="1">
        <v>1237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4" t="str">
        <f t="shared" si="57"/>
        <v/>
      </c>
      <c r="I1234" t="str">
        <f t="shared" si="58"/>
        <v>ITA-SG-25</v>
      </c>
      <c r="J1234" t="str">
        <f t="shared" si="59"/>
        <v/>
      </c>
    </row>
    <row r="1235" spans="1:10" ht="12.75" customHeight="1" x14ac:dyDescent="0.2">
      <c r="A1235" s="1">
        <v>1238</v>
      </c>
      <c r="B1235" s="1" t="s">
        <v>603</v>
      </c>
      <c r="C1235" s="1" t="s">
        <v>8</v>
      </c>
      <c r="D1235" s="1" t="s">
        <v>9</v>
      </c>
      <c r="F1235" s="1">
        <v>30</v>
      </c>
      <c r="G1235" s="2">
        <v>37</v>
      </c>
      <c r="H1235" s="4">
        <f t="shared" si="57"/>
        <v>1110</v>
      </c>
      <c r="I1235" t="str">
        <f t="shared" si="58"/>
        <v>ITA-SG-37</v>
      </c>
      <c r="J1235" t="str">
        <f t="shared" si="59"/>
        <v/>
      </c>
    </row>
    <row r="1236" spans="1:10" ht="12.75" customHeight="1" x14ac:dyDescent="0.2">
      <c r="A1236" s="1">
        <v>1239</v>
      </c>
      <c r="B1236" s="1" t="s">
        <v>603</v>
      </c>
      <c r="C1236" s="1" t="s">
        <v>8</v>
      </c>
      <c r="D1236" s="1" t="s">
        <v>9</v>
      </c>
      <c r="F1236" s="1">
        <v>20</v>
      </c>
      <c r="G1236" s="2">
        <v>27</v>
      </c>
      <c r="H1236" s="4">
        <f t="shared" si="57"/>
        <v>540</v>
      </c>
      <c r="I1236" t="str">
        <f t="shared" si="58"/>
        <v>ITA-SG-27</v>
      </c>
      <c r="J1236" t="str">
        <f t="shared" si="59"/>
        <v/>
      </c>
    </row>
    <row r="1237" spans="1:10" ht="12.75" customHeight="1" x14ac:dyDescent="0.2">
      <c r="A1237" s="1">
        <v>1240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1">
        <v>0</v>
      </c>
      <c r="G1237" s="2">
        <v>30</v>
      </c>
      <c r="H1237" s="4" t="str">
        <f t="shared" si="57"/>
        <v/>
      </c>
      <c r="I1237" t="str">
        <f t="shared" si="58"/>
        <v>ITA-zan pin SPA-30</v>
      </c>
      <c r="J1237" t="str">
        <f t="shared" si="59"/>
        <v/>
      </c>
    </row>
    <row r="1238" spans="1:10" ht="12.75" customHeight="1" x14ac:dyDescent="0.2">
      <c r="A1238" s="1">
        <v>1241</v>
      </c>
      <c r="B1238" s="1" t="s">
        <v>604</v>
      </c>
      <c r="C1238" s="1" t="s">
        <v>8</v>
      </c>
      <c r="D1238" s="1" t="s">
        <v>43</v>
      </c>
      <c r="F1238" s="1">
        <v>30</v>
      </c>
      <c r="G1238" s="2">
        <v>37</v>
      </c>
      <c r="H1238" s="4">
        <f t="shared" si="57"/>
        <v>1110</v>
      </c>
      <c r="I1238" t="str">
        <f t="shared" si="58"/>
        <v>ITA-zan pin SPA-37</v>
      </c>
      <c r="J1238" t="str">
        <f t="shared" si="59"/>
        <v/>
      </c>
    </row>
    <row r="1239" spans="1:10" ht="12.75" customHeight="1" x14ac:dyDescent="0.2">
      <c r="A1239" s="1">
        <v>1242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1">
        <v>0</v>
      </c>
      <c r="G1239" s="2">
        <v>37</v>
      </c>
      <c r="H1239" s="4" t="str">
        <f t="shared" si="57"/>
        <v/>
      </c>
      <c r="I1239" t="str">
        <f t="shared" si="58"/>
        <v>ITA-zan VETRI-37</v>
      </c>
      <c r="J1239" t="str">
        <f t="shared" si="59"/>
        <v/>
      </c>
    </row>
    <row r="1240" spans="1:10" ht="12.75" customHeight="1" x14ac:dyDescent="0.2">
      <c r="A1240" s="1">
        <v>1243</v>
      </c>
      <c r="B1240" s="1" t="s">
        <v>605</v>
      </c>
      <c r="C1240" s="1" t="s">
        <v>8</v>
      </c>
      <c r="D1240" s="1" t="s">
        <v>32</v>
      </c>
      <c r="F1240" s="1">
        <v>30</v>
      </c>
      <c r="G1240" s="2">
        <v>37</v>
      </c>
      <c r="H1240" s="4">
        <f t="shared" si="57"/>
        <v>1110</v>
      </c>
      <c r="I1240" t="str">
        <f t="shared" si="58"/>
        <v>ITA-zan VETRI-37</v>
      </c>
      <c r="J1240" t="str">
        <f t="shared" si="59"/>
        <v/>
      </c>
    </row>
    <row r="1241" spans="1:10" ht="12.75" customHeight="1" x14ac:dyDescent="0.2">
      <c r="A1241" s="1">
        <v>1244</v>
      </c>
      <c r="B1241" s="1" t="s">
        <v>606</v>
      </c>
      <c r="C1241" s="1" t="s">
        <v>8</v>
      </c>
      <c r="D1241" s="1" t="s">
        <v>61</v>
      </c>
      <c r="F1241" s="1">
        <v>20</v>
      </c>
      <c r="G1241" s="2">
        <v>13</v>
      </c>
      <c r="H1241" s="4">
        <f t="shared" si="57"/>
        <v>260</v>
      </c>
      <c r="I1241" t="str">
        <f t="shared" si="58"/>
        <v>ITA-zan PAM-13</v>
      </c>
      <c r="J1241" t="str">
        <f t="shared" si="59"/>
        <v/>
      </c>
    </row>
    <row r="1242" spans="1:10" ht="12.75" customHeight="1" x14ac:dyDescent="0.2">
      <c r="A1242" s="1">
        <v>1245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1">
        <v>0</v>
      </c>
      <c r="G1242" s="2">
        <v>26</v>
      </c>
      <c r="H1242" s="4" t="str">
        <f t="shared" si="57"/>
        <v/>
      </c>
      <c r="I1242" t="str">
        <f t="shared" si="58"/>
        <v>ITA-zan PAM-26</v>
      </c>
      <c r="J1242" t="str">
        <f t="shared" si="59"/>
        <v/>
      </c>
    </row>
    <row r="1243" spans="1:10" ht="12.75" customHeight="1" x14ac:dyDescent="0.2">
      <c r="A1243" s="1">
        <v>1246</v>
      </c>
      <c r="B1243" s="1" t="s">
        <v>606</v>
      </c>
      <c r="C1243" s="1" t="s">
        <v>8</v>
      </c>
      <c r="D1243" s="1" t="s">
        <v>61</v>
      </c>
      <c r="F1243" s="1">
        <v>20</v>
      </c>
      <c r="G1243" s="2">
        <v>35</v>
      </c>
      <c r="H1243" s="4">
        <f t="shared" si="57"/>
        <v>700</v>
      </c>
      <c r="I1243" t="str">
        <f t="shared" si="58"/>
        <v>ITA-zan PAM-35</v>
      </c>
      <c r="J1243" t="str">
        <f t="shared" si="59"/>
        <v/>
      </c>
    </row>
    <row r="1244" spans="1:10" ht="12.75" customHeight="1" x14ac:dyDescent="0.2">
      <c r="A1244" s="1">
        <v>1247</v>
      </c>
      <c r="B1244" s="1" t="s">
        <v>606</v>
      </c>
      <c r="C1244" s="1" t="s">
        <v>8</v>
      </c>
      <c r="D1244" s="1" t="s">
        <v>61</v>
      </c>
      <c r="F1244" s="1">
        <v>30</v>
      </c>
      <c r="G1244" s="2">
        <v>23</v>
      </c>
      <c r="H1244" s="4">
        <f t="shared" si="57"/>
        <v>690</v>
      </c>
      <c r="I1244" t="str">
        <f t="shared" si="58"/>
        <v>ITA-zan PAM-23</v>
      </c>
      <c r="J1244" t="str">
        <f t="shared" si="59"/>
        <v/>
      </c>
    </row>
    <row r="1245" spans="1:10" ht="12.75" customHeight="1" x14ac:dyDescent="0.2">
      <c r="A1245" s="1">
        <v>1248</v>
      </c>
      <c r="B1245" s="1" t="s">
        <v>607</v>
      </c>
      <c r="C1245" s="1" t="s">
        <v>8</v>
      </c>
      <c r="D1245" s="1" t="s">
        <v>50</v>
      </c>
      <c r="F1245" s="1">
        <v>20</v>
      </c>
      <c r="G1245" s="2">
        <v>35</v>
      </c>
      <c r="H1245" s="4">
        <f t="shared" si="57"/>
        <v>700</v>
      </c>
      <c r="I1245" t="str">
        <f t="shared" si="58"/>
        <v>ITA-zan S.R.L.-35</v>
      </c>
      <c r="J1245" t="str">
        <f t="shared" si="59"/>
        <v/>
      </c>
    </row>
    <row r="1246" spans="1:10" ht="12.75" customHeight="1" x14ac:dyDescent="0.2">
      <c r="A1246" s="1">
        <v>1249</v>
      </c>
      <c r="B1246" s="1" t="s">
        <v>608</v>
      </c>
      <c r="C1246" s="1" t="s">
        <v>8</v>
      </c>
      <c r="D1246" s="1" t="s">
        <v>43</v>
      </c>
      <c r="F1246" s="1">
        <v>20</v>
      </c>
      <c r="G1246" s="2">
        <v>28</v>
      </c>
      <c r="H1246" s="4">
        <f t="shared" si="57"/>
        <v>560</v>
      </c>
      <c r="I1246" t="str">
        <f t="shared" si="58"/>
        <v>ITA-zan pin SPA-28</v>
      </c>
      <c r="J1246" t="str">
        <f t="shared" si="59"/>
        <v/>
      </c>
    </row>
    <row r="1247" spans="1:10" ht="12.75" customHeight="1" x14ac:dyDescent="0.2">
      <c r="A1247" s="1">
        <v>1250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1">
        <v>0</v>
      </c>
      <c r="G1247" s="2">
        <v>28</v>
      </c>
      <c r="H1247" s="4" t="str">
        <f t="shared" si="57"/>
        <v/>
      </c>
      <c r="I1247" t="str">
        <f t="shared" si="58"/>
        <v>ITA-lollo SRL-28</v>
      </c>
      <c r="J1247" t="str">
        <f t="shared" si="59"/>
        <v/>
      </c>
    </row>
    <row r="1248" spans="1:10" ht="12.75" customHeight="1" x14ac:dyDescent="0.2">
      <c r="A1248" s="1">
        <v>1251</v>
      </c>
      <c r="B1248" s="1" t="s">
        <v>610</v>
      </c>
      <c r="C1248" s="1" t="s">
        <v>8</v>
      </c>
      <c r="D1248" s="1" t="s">
        <v>50</v>
      </c>
      <c r="F1248" s="1">
        <v>20</v>
      </c>
      <c r="G1248" s="2">
        <v>12</v>
      </c>
      <c r="H1248" s="4">
        <f t="shared" si="57"/>
        <v>240</v>
      </c>
      <c r="I1248" t="str">
        <f t="shared" si="58"/>
        <v>ITA-zan S.R.L.-12</v>
      </c>
      <c r="J1248" t="str">
        <f t="shared" si="59"/>
        <v/>
      </c>
    </row>
    <row r="1249" spans="1:10" ht="12.75" customHeight="1" x14ac:dyDescent="0.2">
      <c r="A1249" s="1">
        <v>1252</v>
      </c>
      <c r="B1249" s="1" t="s">
        <v>610</v>
      </c>
      <c r="C1249" s="1" t="s">
        <v>8</v>
      </c>
      <c r="D1249" s="1" t="s">
        <v>50</v>
      </c>
      <c r="F1249" s="1">
        <v>20</v>
      </c>
      <c r="G1249" s="2">
        <v>32</v>
      </c>
      <c r="H1249" s="4">
        <f t="shared" si="57"/>
        <v>640</v>
      </c>
      <c r="I1249" t="str">
        <f t="shared" si="58"/>
        <v>ITA-zan S.R.L.-32</v>
      </c>
      <c r="J1249" t="str">
        <f t="shared" si="59"/>
        <v/>
      </c>
    </row>
    <row r="1250" spans="1:10" ht="12.75" customHeight="1" x14ac:dyDescent="0.2">
      <c r="A1250" s="1">
        <v>1253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1">
        <v>0</v>
      </c>
      <c r="G1250" s="2">
        <v>32</v>
      </c>
      <c r="H1250" s="4" t="str">
        <f t="shared" si="57"/>
        <v/>
      </c>
      <c r="I1250" t="str">
        <f t="shared" si="58"/>
        <v>ITA-zan S.R.L.-32</v>
      </c>
      <c r="J1250" t="str">
        <f t="shared" si="59"/>
        <v/>
      </c>
    </row>
    <row r="1251" spans="1:10" ht="12.75" customHeight="1" x14ac:dyDescent="0.2">
      <c r="A1251" s="1">
        <v>1254</v>
      </c>
      <c r="B1251" s="1" t="s">
        <v>610</v>
      </c>
      <c r="C1251" s="1" t="s">
        <v>8</v>
      </c>
      <c r="D1251" s="1" t="s">
        <v>50</v>
      </c>
      <c r="F1251" s="1">
        <v>30</v>
      </c>
      <c r="G1251" s="2">
        <v>34</v>
      </c>
      <c r="H1251" s="4">
        <f t="shared" si="57"/>
        <v>1020</v>
      </c>
      <c r="I1251" t="str">
        <f t="shared" si="58"/>
        <v>ITA-zan S.R.L.-34</v>
      </c>
      <c r="J1251" t="str">
        <f t="shared" si="59"/>
        <v/>
      </c>
    </row>
    <row r="1252" spans="1:10" ht="12.75" customHeight="1" x14ac:dyDescent="0.2">
      <c r="A1252" s="1">
        <v>1255</v>
      </c>
      <c r="B1252" s="1" t="s">
        <v>611</v>
      </c>
      <c r="C1252" s="1" t="s">
        <v>8</v>
      </c>
      <c r="D1252" s="1" t="s">
        <v>61</v>
      </c>
      <c r="F1252" s="1">
        <v>20</v>
      </c>
      <c r="G1252" s="2">
        <v>34</v>
      </c>
      <c r="H1252" s="4">
        <f t="shared" si="57"/>
        <v>680</v>
      </c>
      <c r="I1252" t="str">
        <f t="shared" si="58"/>
        <v>ITA-zan PAM-34</v>
      </c>
      <c r="J1252" t="str">
        <f t="shared" si="59"/>
        <v/>
      </c>
    </row>
    <row r="1253" spans="1:10" ht="12.75" customHeight="1" x14ac:dyDescent="0.2">
      <c r="A1253" s="1">
        <v>1256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1">
        <v>0</v>
      </c>
      <c r="G1253" s="2">
        <v>19</v>
      </c>
      <c r="H1253" s="4" t="str">
        <f t="shared" si="57"/>
        <v/>
      </c>
      <c r="I1253" t="str">
        <f t="shared" si="58"/>
        <v>ITA-zan PAM-19</v>
      </c>
      <c r="J1253" t="str">
        <f t="shared" si="59"/>
        <v/>
      </c>
    </row>
    <row r="1254" spans="1:10" ht="12.75" customHeight="1" x14ac:dyDescent="0.2">
      <c r="A1254" s="1">
        <v>1257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1">
        <v>0</v>
      </c>
      <c r="G1254" s="2">
        <v>11</v>
      </c>
      <c r="H1254" s="4" t="str">
        <f t="shared" si="57"/>
        <v/>
      </c>
      <c r="I1254" t="str">
        <f t="shared" si="58"/>
        <v>ITA-lollo SRL-11</v>
      </c>
      <c r="J1254" t="str">
        <f t="shared" si="59"/>
        <v/>
      </c>
    </row>
    <row r="1255" spans="1:10" ht="12.75" customHeight="1" x14ac:dyDescent="0.2">
      <c r="A1255" s="1">
        <v>1258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4" t="str">
        <f t="shared" si="57"/>
        <v/>
      </c>
      <c r="I1255" t="str">
        <f t="shared" si="58"/>
        <v>ITA-SG-27</v>
      </c>
      <c r="J1255" t="str">
        <f t="shared" si="59"/>
        <v/>
      </c>
    </row>
    <row r="1256" spans="1:10" ht="12.75" customHeight="1" x14ac:dyDescent="0.2">
      <c r="A1256" s="1">
        <v>1259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1">
        <v>0</v>
      </c>
      <c r="G1256" s="2">
        <v>12</v>
      </c>
      <c r="H1256" s="4" t="str">
        <f t="shared" si="57"/>
        <v/>
      </c>
      <c r="I1256" t="str">
        <f t="shared" si="58"/>
        <v>ITA-zan pin SPA-12</v>
      </c>
      <c r="J1256" t="str">
        <f t="shared" si="59"/>
        <v/>
      </c>
    </row>
    <row r="1257" spans="1:10" ht="12.75" customHeight="1" x14ac:dyDescent="0.2">
      <c r="A1257" s="1">
        <v>1260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1">
        <v>0</v>
      </c>
      <c r="G1257" s="2">
        <v>14</v>
      </c>
      <c r="H1257" s="4" t="str">
        <f t="shared" si="57"/>
        <v/>
      </c>
      <c r="I1257" t="str">
        <f t="shared" si="58"/>
        <v>ITA-SG palla S.R.L.-14</v>
      </c>
      <c r="J1257" t="str">
        <f t="shared" si="59"/>
        <v/>
      </c>
    </row>
    <row r="1258" spans="1:10" ht="12.75" customHeight="1" x14ac:dyDescent="0.2">
      <c r="A1258" s="1">
        <v>1261</v>
      </c>
      <c r="B1258" s="1" t="s">
        <v>615</v>
      </c>
      <c r="C1258" s="1" t="s">
        <v>8</v>
      </c>
      <c r="D1258" s="1" t="s">
        <v>90</v>
      </c>
      <c r="F1258" s="1">
        <v>30</v>
      </c>
      <c r="G1258" s="2">
        <v>28</v>
      </c>
      <c r="H1258" s="4">
        <f t="shared" si="57"/>
        <v>840</v>
      </c>
      <c r="I1258" t="str">
        <f t="shared" si="58"/>
        <v>ITA-SG palla S.R.L.-28</v>
      </c>
      <c r="J1258" t="str">
        <f t="shared" si="59"/>
        <v/>
      </c>
    </row>
    <row r="1259" spans="1:10" ht="12.75" customHeight="1" x14ac:dyDescent="0.2">
      <c r="A1259" s="1">
        <v>1262</v>
      </c>
      <c r="B1259" s="1" t="s">
        <v>615</v>
      </c>
      <c r="C1259" s="1" t="s">
        <v>8</v>
      </c>
      <c r="D1259" s="1" t="s">
        <v>90</v>
      </c>
      <c r="F1259" s="1">
        <v>20</v>
      </c>
      <c r="G1259" s="2">
        <v>24</v>
      </c>
      <c r="H1259" s="4">
        <f t="shared" si="57"/>
        <v>480</v>
      </c>
      <c r="I1259" t="str">
        <f t="shared" si="58"/>
        <v>ITA-SG palla S.R.L.-24</v>
      </c>
      <c r="J1259" t="str">
        <f t="shared" si="59"/>
        <v/>
      </c>
    </row>
    <row r="1260" spans="1:10" ht="12.75" customHeight="1" x14ac:dyDescent="0.2">
      <c r="A1260" s="1">
        <v>1263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1">
        <v>0</v>
      </c>
      <c r="G1260" s="2">
        <v>15</v>
      </c>
      <c r="H1260" s="4" t="str">
        <f t="shared" si="57"/>
        <v/>
      </c>
      <c r="I1260" t="str">
        <f t="shared" si="58"/>
        <v>ITA-SICURpin SUD S.r.l-15</v>
      </c>
      <c r="J1260" t="str">
        <f t="shared" si="59"/>
        <v/>
      </c>
    </row>
    <row r="1261" spans="1:10" ht="12.75" customHeight="1" x14ac:dyDescent="0.2">
      <c r="A1261" s="1">
        <v>1264</v>
      </c>
      <c r="B1261" s="1" t="s">
        <v>617</v>
      </c>
      <c r="C1261" s="1" t="s">
        <v>8</v>
      </c>
      <c r="D1261" s="1" t="s">
        <v>50</v>
      </c>
      <c r="F1261" s="1">
        <v>20</v>
      </c>
      <c r="G1261" s="2">
        <v>12</v>
      </c>
      <c r="H1261" s="4">
        <f t="shared" si="57"/>
        <v>240</v>
      </c>
      <c r="I1261" t="str">
        <f t="shared" si="58"/>
        <v>ITA-zan S.R.L.-12</v>
      </c>
      <c r="J1261" t="str">
        <f t="shared" si="59"/>
        <v/>
      </c>
    </row>
    <row r="1262" spans="1:10" ht="12.75" customHeight="1" x14ac:dyDescent="0.2">
      <c r="A1262" s="1">
        <v>1265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1">
        <v>0</v>
      </c>
      <c r="G1262" s="2">
        <v>40</v>
      </c>
      <c r="H1262" s="4" t="str">
        <f t="shared" si="57"/>
        <v/>
      </c>
      <c r="I1262" t="str">
        <f t="shared" si="58"/>
        <v>ITA-zan S.R.L.-40</v>
      </c>
      <c r="J1262" t="str">
        <f t="shared" si="59"/>
        <v/>
      </c>
    </row>
    <row r="1263" spans="1:10" ht="12.75" customHeight="1" x14ac:dyDescent="0.2">
      <c r="A1263" s="1">
        <v>1266</v>
      </c>
      <c r="B1263" s="1" t="s">
        <v>617</v>
      </c>
      <c r="C1263" s="1" t="s">
        <v>8</v>
      </c>
      <c r="D1263" s="1" t="s">
        <v>50</v>
      </c>
      <c r="F1263" s="1">
        <v>30</v>
      </c>
      <c r="G1263" s="2">
        <v>20</v>
      </c>
      <c r="H1263" s="4">
        <f t="shared" si="57"/>
        <v>600</v>
      </c>
      <c r="I1263" t="str">
        <f t="shared" si="58"/>
        <v>ITA-zan S.R.L.-20</v>
      </c>
      <c r="J1263" t="str">
        <f t="shared" si="59"/>
        <v/>
      </c>
    </row>
    <row r="1264" spans="1:10" ht="12.75" customHeight="1" x14ac:dyDescent="0.2">
      <c r="A1264" s="1">
        <v>1267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1">
        <v>0</v>
      </c>
      <c r="G1264" s="2">
        <v>39</v>
      </c>
      <c r="H1264" s="4" t="str">
        <f t="shared" si="57"/>
        <v/>
      </c>
      <c r="I1264" t="str">
        <f t="shared" si="58"/>
        <v>ITA-zan VETRI-39</v>
      </c>
      <c r="J1264" t="str">
        <f t="shared" si="59"/>
        <v/>
      </c>
    </row>
    <row r="1265" spans="1:10" ht="12.75" customHeight="1" x14ac:dyDescent="0.2">
      <c r="A1265" s="1">
        <v>1268</v>
      </c>
      <c r="B1265" s="1" t="s">
        <v>619</v>
      </c>
      <c r="C1265" s="1" t="s">
        <v>8</v>
      </c>
      <c r="D1265" s="1" t="s">
        <v>9</v>
      </c>
      <c r="F1265" s="1">
        <v>30</v>
      </c>
      <c r="G1265" s="2">
        <v>39</v>
      </c>
      <c r="H1265" s="4">
        <f t="shared" si="57"/>
        <v>1170</v>
      </c>
      <c r="I1265" t="str">
        <f t="shared" si="58"/>
        <v>ITA-SG-39</v>
      </c>
      <c r="J1265" t="str">
        <f t="shared" si="59"/>
        <v/>
      </c>
    </row>
    <row r="1266" spans="1:10" ht="12.75" customHeight="1" x14ac:dyDescent="0.2">
      <c r="A1266" s="1">
        <v>1269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4" t="str">
        <f t="shared" si="57"/>
        <v/>
      </c>
      <c r="I1266" t="str">
        <f t="shared" si="58"/>
        <v>ITA-SG-18</v>
      </c>
      <c r="J1266" t="str">
        <f t="shared" si="59"/>
        <v/>
      </c>
    </row>
    <row r="1267" spans="1:10" ht="12.75" customHeight="1" x14ac:dyDescent="0.2">
      <c r="A1267" s="1">
        <v>1270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1">
        <v>0</v>
      </c>
      <c r="G1267" s="2">
        <v>30</v>
      </c>
      <c r="H1267" s="4" t="str">
        <f t="shared" si="57"/>
        <v/>
      </c>
      <c r="I1267" t="str">
        <f t="shared" si="58"/>
        <v>ITA-zan pin SPA-30</v>
      </c>
      <c r="J1267" t="str">
        <f t="shared" si="59"/>
        <v/>
      </c>
    </row>
    <row r="1268" spans="1:10" ht="12.75" customHeight="1" x14ac:dyDescent="0.2">
      <c r="A1268" s="1">
        <v>1271</v>
      </c>
      <c r="B1268" s="1" t="s">
        <v>620</v>
      </c>
      <c r="C1268" s="1" t="s">
        <v>8</v>
      </c>
      <c r="D1268" s="1" t="s">
        <v>43</v>
      </c>
      <c r="F1268" s="1">
        <v>30</v>
      </c>
      <c r="G1268" s="2">
        <v>32</v>
      </c>
      <c r="H1268" s="4">
        <f t="shared" si="57"/>
        <v>960</v>
      </c>
      <c r="I1268" t="str">
        <f t="shared" si="58"/>
        <v>ITA-zan pin SPA-32</v>
      </c>
      <c r="J1268" t="str">
        <f t="shared" si="59"/>
        <v/>
      </c>
    </row>
    <row r="1269" spans="1:10" ht="12.75" customHeight="1" x14ac:dyDescent="0.2">
      <c r="A1269" s="1">
        <v>1272</v>
      </c>
      <c r="B1269" s="1" t="s">
        <v>621</v>
      </c>
      <c r="C1269" s="1" t="s">
        <v>8</v>
      </c>
      <c r="D1269" s="1" t="s">
        <v>32</v>
      </c>
      <c r="F1269" s="1">
        <v>30</v>
      </c>
      <c r="G1269" s="2">
        <v>31</v>
      </c>
      <c r="H1269" s="4">
        <f t="shared" si="57"/>
        <v>930</v>
      </c>
      <c r="I1269" t="str">
        <f t="shared" si="58"/>
        <v>ITA-zan VETRI-31</v>
      </c>
      <c r="J1269" t="str">
        <f t="shared" si="59"/>
        <v/>
      </c>
    </row>
    <row r="1270" spans="1:10" ht="12.75" customHeight="1" x14ac:dyDescent="0.2">
      <c r="A1270" s="1">
        <v>1273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1">
        <v>0</v>
      </c>
      <c r="G1270" s="2">
        <v>21</v>
      </c>
      <c r="H1270" s="4" t="str">
        <f t="shared" si="57"/>
        <v/>
      </c>
      <c r="I1270" t="str">
        <f t="shared" si="58"/>
        <v>ITA-zan VETRI-21</v>
      </c>
      <c r="J1270" t="str">
        <f t="shared" si="59"/>
        <v/>
      </c>
    </row>
    <row r="1271" spans="1:10" ht="12.75" customHeight="1" x14ac:dyDescent="0.2">
      <c r="A1271" s="1">
        <v>1274</v>
      </c>
      <c r="B1271" s="1" t="s">
        <v>621</v>
      </c>
      <c r="C1271" s="1" t="s">
        <v>8</v>
      </c>
      <c r="D1271" s="1" t="s">
        <v>32</v>
      </c>
      <c r="F1271" s="1">
        <v>20</v>
      </c>
      <c r="G1271" s="2">
        <v>29</v>
      </c>
      <c r="H1271" s="4">
        <f t="shared" si="57"/>
        <v>580</v>
      </c>
      <c r="I1271" t="str">
        <f t="shared" si="58"/>
        <v>ITA-zan VETRI-29</v>
      </c>
      <c r="J1271" t="str">
        <f t="shared" si="59"/>
        <v/>
      </c>
    </row>
    <row r="1272" spans="1:10" ht="12.75" customHeight="1" x14ac:dyDescent="0.2">
      <c r="A1272" s="1">
        <v>1275</v>
      </c>
      <c r="B1272" s="1" t="s">
        <v>622</v>
      </c>
      <c r="C1272" s="1" t="s">
        <v>8</v>
      </c>
      <c r="D1272" s="1" t="s">
        <v>43</v>
      </c>
      <c r="F1272" s="1">
        <v>20</v>
      </c>
      <c r="G1272" s="2">
        <v>10</v>
      </c>
      <c r="H1272" s="4">
        <f t="shared" si="57"/>
        <v>200</v>
      </c>
      <c r="I1272" t="str">
        <f t="shared" si="58"/>
        <v>ITA-zan pin SPA-10</v>
      </c>
      <c r="J1272" t="str">
        <f t="shared" si="59"/>
        <v/>
      </c>
    </row>
    <row r="1273" spans="1:10" ht="12.75" customHeight="1" x14ac:dyDescent="0.2">
      <c r="A1273" s="1">
        <v>1276</v>
      </c>
      <c r="B1273" s="1" t="s">
        <v>622</v>
      </c>
      <c r="C1273" s="1" t="s">
        <v>8</v>
      </c>
      <c r="D1273" s="1" t="s">
        <v>43</v>
      </c>
      <c r="F1273" s="1">
        <v>20</v>
      </c>
      <c r="G1273" s="2">
        <v>16</v>
      </c>
      <c r="H1273" s="4">
        <f t="shared" si="57"/>
        <v>320</v>
      </c>
      <c r="I1273" t="str">
        <f t="shared" si="58"/>
        <v>ITA-zan pin SPA-16</v>
      </c>
      <c r="J1273" t="str">
        <f t="shared" si="59"/>
        <v/>
      </c>
    </row>
    <row r="1274" spans="1:10" ht="12.75" customHeight="1" x14ac:dyDescent="0.2">
      <c r="A1274" s="1">
        <v>1277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1">
        <v>0</v>
      </c>
      <c r="G1274" s="2">
        <v>22</v>
      </c>
      <c r="H1274" s="4" t="str">
        <f t="shared" si="57"/>
        <v/>
      </c>
      <c r="I1274" t="str">
        <f t="shared" si="58"/>
        <v>ITA-zan pin SPA-22</v>
      </c>
      <c r="J1274" t="str">
        <f t="shared" si="59"/>
        <v/>
      </c>
    </row>
    <row r="1275" spans="1:10" ht="12.75" customHeight="1" x14ac:dyDescent="0.2">
      <c r="A1275" s="1">
        <v>1278</v>
      </c>
      <c r="B1275" s="1" t="s">
        <v>622</v>
      </c>
      <c r="C1275" s="1" t="s">
        <v>8</v>
      </c>
      <c r="D1275" s="1" t="s">
        <v>43</v>
      </c>
      <c r="F1275" s="1">
        <v>30</v>
      </c>
      <c r="G1275" s="2">
        <v>26</v>
      </c>
      <c r="H1275" s="4">
        <f t="shared" si="57"/>
        <v>780</v>
      </c>
      <c r="I1275" t="str">
        <f t="shared" si="58"/>
        <v>ITA-zan pin SPA-26</v>
      </c>
      <c r="J1275" t="str">
        <f t="shared" si="59"/>
        <v/>
      </c>
    </row>
    <row r="1276" spans="1:10" ht="12.75" customHeight="1" x14ac:dyDescent="0.2">
      <c r="A1276" s="1">
        <v>1279</v>
      </c>
      <c r="B1276" s="1" t="s">
        <v>623</v>
      </c>
      <c r="C1276" s="1" t="s">
        <v>8</v>
      </c>
      <c r="D1276" s="1" t="s">
        <v>93</v>
      </c>
      <c r="F1276" s="1">
        <v>30</v>
      </c>
      <c r="G1276" s="2">
        <v>14</v>
      </c>
      <c r="H1276" s="4">
        <f t="shared" si="57"/>
        <v>420</v>
      </c>
      <c r="I1276" t="str">
        <f t="shared" si="58"/>
        <v>ITA-zan SPA-14</v>
      </c>
      <c r="J1276" t="str">
        <f t="shared" si="59"/>
        <v/>
      </c>
    </row>
    <row r="1277" spans="1:10" ht="12.75" customHeight="1" x14ac:dyDescent="0.2">
      <c r="A1277" s="1">
        <v>1280</v>
      </c>
      <c r="B1277" s="1" t="s">
        <v>624</v>
      </c>
      <c r="C1277" s="1" t="s">
        <v>26</v>
      </c>
      <c r="D1277" s="1" t="s">
        <v>32</v>
      </c>
      <c r="E1277" s="1" t="s">
        <v>10</v>
      </c>
      <c r="F1277" s="1">
        <v>0</v>
      </c>
      <c r="G1277" s="2">
        <v>39</v>
      </c>
      <c r="H1277" s="4" t="str">
        <f t="shared" si="57"/>
        <v/>
      </c>
      <c r="I1277" t="str">
        <f t="shared" si="58"/>
        <v>NON PRESENTE-zan VETRI-39</v>
      </c>
      <c r="J1277" t="str">
        <f t="shared" si="59"/>
        <v/>
      </c>
    </row>
    <row r="1278" spans="1:10" ht="12.75" customHeight="1" x14ac:dyDescent="0.2">
      <c r="A1278" s="1">
        <v>1281</v>
      </c>
      <c r="B1278" s="1" t="s">
        <v>625</v>
      </c>
      <c r="C1278" s="1" t="s">
        <v>8</v>
      </c>
      <c r="D1278" s="1" t="s">
        <v>32</v>
      </c>
      <c r="F1278" s="1">
        <v>20</v>
      </c>
      <c r="G1278" s="2">
        <v>14</v>
      </c>
      <c r="H1278" s="4">
        <f t="shared" si="57"/>
        <v>280</v>
      </c>
      <c r="I1278" t="str">
        <f t="shared" si="58"/>
        <v>ITA-zan VETRI-14</v>
      </c>
      <c r="J1278" t="str">
        <f t="shared" si="59"/>
        <v/>
      </c>
    </row>
    <row r="1279" spans="1:10" ht="12.75" customHeight="1" x14ac:dyDescent="0.2">
      <c r="A1279" s="1">
        <v>1282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1">
        <v>0</v>
      </c>
      <c r="G1279" s="2">
        <v>29</v>
      </c>
      <c r="H1279" s="4" t="str">
        <f t="shared" si="57"/>
        <v/>
      </c>
      <c r="I1279" t="str">
        <f t="shared" si="58"/>
        <v>ITA-zan VETRI-29</v>
      </c>
      <c r="J1279" t="str">
        <f t="shared" si="59"/>
        <v/>
      </c>
    </row>
    <row r="1280" spans="1:10" ht="12.75" customHeight="1" x14ac:dyDescent="0.2">
      <c r="A1280" s="1">
        <v>1283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1">
        <v>0</v>
      </c>
      <c r="G1280" s="2">
        <v>35</v>
      </c>
      <c r="H1280" s="4" t="str">
        <f t="shared" si="57"/>
        <v/>
      </c>
      <c r="I1280" t="str">
        <f t="shared" si="58"/>
        <v>ITA-zan pin SPA-35</v>
      </c>
      <c r="J1280" t="str">
        <f t="shared" si="59"/>
        <v/>
      </c>
    </row>
    <row r="1281" spans="1:10" ht="12.75" customHeight="1" x14ac:dyDescent="0.2">
      <c r="A1281" s="1">
        <v>1284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1">
        <v>0</v>
      </c>
      <c r="G1281" s="2">
        <v>12</v>
      </c>
      <c r="H1281" s="4" t="str">
        <f t="shared" si="57"/>
        <v/>
      </c>
      <c r="I1281" t="str">
        <f t="shared" si="58"/>
        <v>ITA-zan VETRI-12</v>
      </c>
      <c r="J1281" t="str">
        <f t="shared" si="59"/>
        <v/>
      </c>
    </row>
    <row r="1282" spans="1:10" ht="12.75" customHeight="1" x14ac:dyDescent="0.2">
      <c r="A1282" s="1">
        <v>1285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1">
        <v>0</v>
      </c>
      <c r="G1282" s="2">
        <v>17</v>
      </c>
      <c r="H1282" s="4" t="str">
        <f t="shared" ref="H1282:H1345" si="60">IF(F1282*G1282=0,"",F1282*G1282)</f>
        <v/>
      </c>
      <c r="I1282" t="str">
        <f t="shared" ref="I1282:I1345" si="61">_xlfn.CONCAT(C1282,"-",D1282,"-",G1282)</f>
        <v>ITA-zan SPA-17</v>
      </c>
      <c r="J1282" t="str">
        <f t="shared" ref="J1282:J1345" si="62">IF(AND(C1282="EGY",G1282&gt;20),"TROVATO","")</f>
        <v/>
      </c>
    </row>
    <row r="1283" spans="1:10" ht="12.75" customHeight="1" x14ac:dyDescent="0.2">
      <c r="A1283" s="1">
        <v>1286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1">
        <v>0</v>
      </c>
      <c r="G1283" s="2">
        <v>31</v>
      </c>
      <c r="H1283" s="4" t="str">
        <f t="shared" si="60"/>
        <v/>
      </c>
      <c r="I1283" t="str">
        <f t="shared" si="61"/>
        <v>EGY-ccc order-31</v>
      </c>
      <c r="J1283" t="str">
        <f t="shared" si="62"/>
        <v>TROVATO</v>
      </c>
    </row>
    <row r="1284" spans="1:10" ht="12.75" customHeight="1" x14ac:dyDescent="0.2">
      <c r="A1284" s="1">
        <v>1287</v>
      </c>
      <c r="B1284" s="1" t="s">
        <v>629</v>
      </c>
      <c r="C1284" s="1" t="s">
        <v>13</v>
      </c>
      <c r="D1284" s="1" t="s">
        <v>12</v>
      </c>
      <c r="F1284" s="1">
        <v>20</v>
      </c>
      <c r="G1284" s="2">
        <v>15</v>
      </c>
      <c r="H1284" s="4">
        <f t="shared" si="60"/>
        <v>300</v>
      </c>
      <c r="I1284" t="str">
        <f t="shared" si="61"/>
        <v>EGY-ccc order-15</v>
      </c>
      <c r="J1284" t="str">
        <f t="shared" si="62"/>
        <v/>
      </c>
    </row>
    <row r="1285" spans="1:10" ht="12.75" customHeight="1" x14ac:dyDescent="0.2">
      <c r="A1285" s="1">
        <v>1288</v>
      </c>
      <c r="B1285" s="1" t="s">
        <v>629</v>
      </c>
      <c r="C1285" s="1" t="s">
        <v>13</v>
      </c>
      <c r="D1285" s="1" t="s">
        <v>12</v>
      </c>
      <c r="F1285" s="1">
        <v>20</v>
      </c>
      <c r="G1285" s="2">
        <v>31</v>
      </c>
      <c r="H1285" s="4">
        <f t="shared" si="60"/>
        <v>620</v>
      </c>
      <c r="I1285" t="str">
        <f t="shared" si="61"/>
        <v>EGY-ccc order-31</v>
      </c>
      <c r="J1285" t="str">
        <f t="shared" si="62"/>
        <v>TROVATO</v>
      </c>
    </row>
    <row r="1286" spans="1:10" ht="12.75" customHeight="1" x14ac:dyDescent="0.2">
      <c r="A1286" s="1">
        <v>1289</v>
      </c>
      <c r="B1286" s="1" t="s">
        <v>629</v>
      </c>
      <c r="C1286" s="1" t="s">
        <v>13</v>
      </c>
      <c r="D1286" s="1" t="s">
        <v>12</v>
      </c>
      <c r="F1286" s="1">
        <v>30</v>
      </c>
      <c r="G1286" s="2">
        <v>40</v>
      </c>
      <c r="H1286" s="4">
        <f t="shared" si="60"/>
        <v>1200</v>
      </c>
      <c r="I1286" t="str">
        <f t="shared" si="61"/>
        <v>EGY-ccc order-40</v>
      </c>
      <c r="J1286" t="str">
        <f t="shared" si="62"/>
        <v>TROVATO</v>
      </c>
    </row>
    <row r="1287" spans="1:10" ht="12.75" customHeight="1" x14ac:dyDescent="0.2">
      <c r="A1287" s="1">
        <v>1290</v>
      </c>
      <c r="B1287" s="1" t="s">
        <v>630</v>
      </c>
      <c r="C1287" s="1" t="s">
        <v>8</v>
      </c>
      <c r="D1287" s="1" t="s">
        <v>32</v>
      </c>
      <c r="F1287" s="1">
        <v>20</v>
      </c>
      <c r="G1287" s="2">
        <v>37</v>
      </c>
      <c r="H1287" s="4">
        <f t="shared" si="60"/>
        <v>740</v>
      </c>
      <c r="I1287" t="str">
        <f t="shared" si="61"/>
        <v>ITA-zan VETRI-37</v>
      </c>
      <c r="J1287" t="str">
        <f t="shared" si="62"/>
        <v/>
      </c>
    </row>
    <row r="1288" spans="1:10" ht="12.75" customHeight="1" x14ac:dyDescent="0.2">
      <c r="A1288" s="1">
        <v>1291</v>
      </c>
      <c r="B1288" s="1" t="s">
        <v>630</v>
      </c>
      <c r="C1288" s="1" t="s">
        <v>8</v>
      </c>
      <c r="D1288" s="1" t="s">
        <v>32</v>
      </c>
      <c r="F1288" s="1">
        <v>30</v>
      </c>
      <c r="G1288" s="2">
        <v>21</v>
      </c>
      <c r="H1288" s="4">
        <f t="shared" si="60"/>
        <v>630</v>
      </c>
      <c r="I1288" t="str">
        <f t="shared" si="61"/>
        <v>ITA-zan VETRI-21</v>
      </c>
      <c r="J1288" t="str">
        <f t="shared" si="62"/>
        <v/>
      </c>
    </row>
    <row r="1289" spans="1:10" ht="12.75" customHeight="1" x14ac:dyDescent="0.2">
      <c r="A1289" s="1">
        <v>1292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1">
        <v>0</v>
      </c>
      <c r="G1289" s="2">
        <v>36</v>
      </c>
      <c r="H1289" s="4" t="str">
        <f t="shared" si="60"/>
        <v/>
      </c>
      <c r="I1289" t="str">
        <f t="shared" si="61"/>
        <v>ITA-zan VETRI-36</v>
      </c>
      <c r="J1289" t="str">
        <f t="shared" si="62"/>
        <v/>
      </c>
    </row>
    <row r="1290" spans="1:10" ht="12.75" customHeight="1" x14ac:dyDescent="0.2">
      <c r="A1290" s="1">
        <v>1293</v>
      </c>
      <c r="B1290" s="1" t="s">
        <v>631</v>
      </c>
      <c r="C1290" s="1" t="s">
        <v>8</v>
      </c>
      <c r="D1290" s="1" t="s">
        <v>9</v>
      </c>
      <c r="F1290" s="1">
        <v>30</v>
      </c>
      <c r="G1290" s="2">
        <v>19</v>
      </c>
      <c r="H1290" s="4">
        <f t="shared" si="60"/>
        <v>570</v>
      </c>
      <c r="I1290" t="str">
        <f t="shared" si="61"/>
        <v>ITA-SG-19</v>
      </c>
      <c r="J1290" t="str">
        <f t="shared" si="62"/>
        <v/>
      </c>
    </row>
    <row r="1291" spans="1:10" ht="12.75" customHeight="1" x14ac:dyDescent="0.2">
      <c r="A1291" s="1">
        <v>1294</v>
      </c>
      <c r="B1291" s="1" t="s">
        <v>631</v>
      </c>
      <c r="C1291" s="1" t="s">
        <v>8</v>
      </c>
      <c r="D1291" s="1" t="s">
        <v>9</v>
      </c>
      <c r="F1291" s="1">
        <v>20</v>
      </c>
      <c r="G1291" s="2">
        <v>15</v>
      </c>
      <c r="H1291" s="4">
        <f t="shared" si="60"/>
        <v>300</v>
      </c>
      <c r="I1291" t="str">
        <f t="shared" si="61"/>
        <v>ITA-SG-15</v>
      </c>
      <c r="J1291" t="str">
        <f t="shared" si="62"/>
        <v/>
      </c>
    </row>
    <row r="1292" spans="1:10" ht="12.75" customHeight="1" x14ac:dyDescent="0.2">
      <c r="A1292" s="1">
        <v>1295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4" t="str">
        <f t="shared" si="60"/>
        <v/>
      </c>
      <c r="I1292" t="str">
        <f t="shared" si="61"/>
        <v>ITA-SG-16</v>
      </c>
      <c r="J1292" t="str">
        <f t="shared" si="62"/>
        <v/>
      </c>
    </row>
    <row r="1293" spans="1:10" ht="12.75" customHeight="1" x14ac:dyDescent="0.2">
      <c r="A1293" s="1">
        <v>1296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1">
        <v>0</v>
      </c>
      <c r="G1293" s="2">
        <v>28</v>
      </c>
      <c r="H1293" s="4" t="str">
        <f t="shared" si="60"/>
        <v/>
      </c>
      <c r="I1293" t="str">
        <f t="shared" si="61"/>
        <v>ITA-zan VETRI-28</v>
      </c>
      <c r="J1293" t="str">
        <f t="shared" si="62"/>
        <v/>
      </c>
    </row>
    <row r="1294" spans="1:10" ht="12.75" customHeight="1" x14ac:dyDescent="0.2">
      <c r="A1294" s="1">
        <v>1297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1">
        <v>0</v>
      </c>
      <c r="G1294" s="2">
        <v>11</v>
      </c>
      <c r="H1294" s="4" t="str">
        <f t="shared" si="60"/>
        <v/>
      </c>
      <c r="I1294" t="str">
        <f t="shared" si="61"/>
        <v>ITA-zan VETRI-11</v>
      </c>
      <c r="J1294" t="str">
        <f t="shared" si="62"/>
        <v/>
      </c>
    </row>
    <row r="1295" spans="1:10" ht="12.75" customHeight="1" x14ac:dyDescent="0.2">
      <c r="A1295" s="1">
        <v>1298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1">
        <v>0</v>
      </c>
      <c r="G1295" s="2">
        <v>38</v>
      </c>
      <c r="H1295" s="4" t="str">
        <f t="shared" si="60"/>
        <v/>
      </c>
      <c r="I1295" t="str">
        <f t="shared" si="61"/>
        <v>ITA-mull-38</v>
      </c>
      <c r="J1295" t="str">
        <f t="shared" si="62"/>
        <v/>
      </c>
    </row>
    <row r="1296" spans="1:10" ht="12.75" customHeight="1" x14ac:dyDescent="0.2">
      <c r="A1296" s="1">
        <v>1299</v>
      </c>
      <c r="B1296" s="1" t="s">
        <v>634</v>
      </c>
      <c r="C1296" s="1" t="s">
        <v>8</v>
      </c>
      <c r="D1296" s="1" t="s">
        <v>176</v>
      </c>
      <c r="F1296" s="1">
        <v>30</v>
      </c>
      <c r="G1296" s="2">
        <v>27</v>
      </c>
      <c r="H1296" s="4">
        <f t="shared" si="60"/>
        <v>810</v>
      </c>
      <c r="I1296" t="str">
        <f t="shared" si="61"/>
        <v>ITA-mull-27</v>
      </c>
      <c r="J1296" t="str">
        <f t="shared" si="62"/>
        <v/>
      </c>
    </row>
    <row r="1297" spans="1:10" ht="12.75" customHeight="1" x14ac:dyDescent="0.2">
      <c r="A1297" s="1">
        <v>1300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1">
        <v>0</v>
      </c>
      <c r="G1297" s="2">
        <v>34</v>
      </c>
      <c r="H1297" s="4" t="str">
        <f t="shared" si="60"/>
        <v/>
      </c>
      <c r="I1297" t="str">
        <f t="shared" si="61"/>
        <v>ITA-lollo SRL-34</v>
      </c>
      <c r="J1297" t="str">
        <f t="shared" si="62"/>
        <v/>
      </c>
    </row>
    <row r="1298" spans="1:10" ht="12.75" customHeight="1" x14ac:dyDescent="0.2">
      <c r="A1298" s="1">
        <v>1301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1">
        <v>0</v>
      </c>
      <c r="G1298" s="2">
        <v>38</v>
      </c>
      <c r="H1298" s="4" t="str">
        <f t="shared" si="60"/>
        <v/>
      </c>
      <c r="I1298" t="str">
        <f t="shared" si="61"/>
        <v>ITA-lollo SRL-38</v>
      </c>
      <c r="J1298" t="str">
        <f t="shared" si="62"/>
        <v/>
      </c>
    </row>
    <row r="1299" spans="1:10" ht="12.75" customHeight="1" x14ac:dyDescent="0.2">
      <c r="A1299" s="1">
        <v>1302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1">
        <v>0</v>
      </c>
      <c r="G1299" s="2">
        <v>38</v>
      </c>
      <c r="H1299" s="4" t="str">
        <f t="shared" si="60"/>
        <v/>
      </c>
      <c r="I1299" t="str">
        <f t="shared" si="61"/>
        <v>ITA-zan pin SPA-38</v>
      </c>
      <c r="J1299" t="str">
        <f t="shared" si="62"/>
        <v/>
      </c>
    </row>
    <row r="1300" spans="1:10" ht="12.75" customHeight="1" x14ac:dyDescent="0.2">
      <c r="A1300" s="1">
        <v>1303</v>
      </c>
      <c r="B1300" s="1" t="s">
        <v>638</v>
      </c>
      <c r="C1300" s="1" t="s">
        <v>79</v>
      </c>
      <c r="D1300" s="1" t="s">
        <v>80</v>
      </c>
      <c r="F1300" s="1">
        <v>20</v>
      </c>
      <c r="G1300" s="2">
        <v>25</v>
      </c>
      <c r="H1300" s="4">
        <f t="shared" si="60"/>
        <v>500</v>
      </c>
      <c r="I1300" t="str">
        <f t="shared" si="61"/>
        <v>GRC-zan ABEE-25</v>
      </c>
      <c r="J1300" t="str">
        <f t="shared" si="62"/>
        <v/>
      </c>
    </row>
    <row r="1301" spans="1:10" ht="12.75" customHeight="1" x14ac:dyDescent="0.2">
      <c r="A1301" s="1">
        <v>1304</v>
      </c>
      <c r="B1301" s="1" t="s">
        <v>638</v>
      </c>
      <c r="C1301" s="1" t="s">
        <v>79</v>
      </c>
      <c r="D1301" s="1" t="s">
        <v>80</v>
      </c>
      <c r="F1301" s="1">
        <v>30</v>
      </c>
      <c r="G1301" s="2">
        <v>21</v>
      </c>
      <c r="H1301" s="4">
        <f t="shared" si="60"/>
        <v>630</v>
      </c>
      <c r="I1301" t="str">
        <f t="shared" si="61"/>
        <v>GRC-zan ABEE-21</v>
      </c>
      <c r="J1301" t="str">
        <f t="shared" si="62"/>
        <v/>
      </c>
    </row>
    <row r="1302" spans="1:10" ht="12.75" customHeight="1" x14ac:dyDescent="0.2">
      <c r="A1302" s="1">
        <v>1305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1">
        <v>0</v>
      </c>
      <c r="G1302" s="2">
        <v>17</v>
      </c>
      <c r="H1302" s="4" t="str">
        <f t="shared" si="60"/>
        <v/>
      </c>
      <c r="I1302" t="str">
        <f t="shared" si="61"/>
        <v>GRC-zan ABEE-17</v>
      </c>
      <c r="J1302" t="str">
        <f t="shared" si="62"/>
        <v/>
      </c>
    </row>
    <row r="1303" spans="1:10" ht="12.75" customHeight="1" x14ac:dyDescent="0.2">
      <c r="A1303" s="1">
        <v>1306</v>
      </c>
      <c r="B1303" s="1" t="s">
        <v>639</v>
      </c>
      <c r="C1303" s="1" t="s">
        <v>8</v>
      </c>
      <c r="D1303" s="1" t="s">
        <v>9</v>
      </c>
      <c r="F1303" s="1">
        <v>20</v>
      </c>
      <c r="G1303" s="2">
        <v>31</v>
      </c>
      <c r="H1303" s="4">
        <f t="shared" si="60"/>
        <v>620</v>
      </c>
      <c r="I1303" t="str">
        <f t="shared" si="61"/>
        <v>ITA-SG-31</v>
      </c>
      <c r="J1303" t="str">
        <f t="shared" si="62"/>
        <v/>
      </c>
    </row>
    <row r="1304" spans="1:10" ht="12.75" customHeight="1" x14ac:dyDescent="0.2">
      <c r="A1304" s="1">
        <v>1307</v>
      </c>
      <c r="B1304" s="1" t="s">
        <v>639</v>
      </c>
      <c r="C1304" s="1" t="s">
        <v>8</v>
      </c>
      <c r="D1304" s="1" t="s">
        <v>9</v>
      </c>
      <c r="F1304" s="1">
        <v>20</v>
      </c>
      <c r="G1304" s="2">
        <v>32</v>
      </c>
      <c r="H1304" s="4">
        <f t="shared" si="60"/>
        <v>640</v>
      </c>
      <c r="I1304" t="str">
        <f t="shared" si="61"/>
        <v>ITA-SG-32</v>
      </c>
      <c r="J1304" t="str">
        <f t="shared" si="62"/>
        <v/>
      </c>
    </row>
    <row r="1305" spans="1:10" ht="12.75" customHeight="1" x14ac:dyDescent="0.2">
      <c r="A1305" s="1">
        <v>1308</v>
      </c>
      <c r="B1305" s="1" t="s">
        <v>639</v>
      </c>
      <c r="C1305" s="1" t="s">
        <v>8</v>
      </c>
      <c r="D1305" s="1" t="s">
        <v>9</v>
      </c>
      <c r="F1305" s="1">
        <v>30</v>
      </c>
      <c r="G1305" s="2">
        <v>28</v>
      </c>
      <c r="H1305" s="4">
        <f t="shared" si="60"/>
        <v>840</v>
      </c>
      <c r="I1305" t="str">
        <f t="shared" si="61"/>
        <v>ITA-SG-28</v>
      </c>
      <c r="J1305" t="str">
        <f t="shared" si="62"/>
        <v/>
      </c>
    </row>
    <row r="1306" spans="1:10" ht="12.75" customHeight="1" x14ac:dyDescent="0.2">
      <c r="A1306" s="1">
        <v>1309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4" t="str">
        <f t="shared" si="60"/>
        <v/>
      </c>
      <c r="I1306" t="str">
        <f t="shared" si="61"/>
        <v>ITA-SG-18</v>
      </c>
      <c r="J1306" t="str">
        <f t="shared" si="62"/>
        <v/>
      </c>
    </row>
    <row r="1307" spans="1:10" ht="12.75" customHeight="1" x14ac:dyDescent="0.2">
      <c r="A1307" s="1">
        <v>1310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1">
        <v>0</v>
      </c>
      <c r="G1307" s="2">
        <v>26</v>
      </c>
      <c r="H1307" s="4" t="str">
        <f t="shared" si="60"/>
        <v/>
      </c>
      <c r="I1307" t="str">
        <f t="shared" si="61"/>
        <v>ITA-SICURpin SUD S.r.l-26</v>
      </c>
      <c r="J1307" t="str">
        <f t="shared" si="62"/>
        <v/>
      </c>
    </row>
    <row r="1308" spans="1:10" ht="12.75" customHeight="1" x14ac:dyDescent="0.2">
      <c r="A1308" s="1">
        <v>1311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1">
        <v>0</v>
      </c>
      <c r="G1308" s="2">
        <v>20</v>
      </c>
      <c r="H1308" s="4" t="str">
        <f t="shared" si="60"/>
        <v/>
      </c>
      <c r="I1308" t="str">
        <f t="shared" si="61"/>
        <v>ITA-zan S.R.L.-20</v>
      </c>
      <c r="J1308" t="str">
        <f t="shared" si="62"/>
        <v/>
      </c>
    </row>
    <row r="1309" spans="1:10" ht="12.75" customHeight="1" x14ac:dyDescent="0.2">
      <c r="A1309" s="1">
        <v>1312</v>
      </c>
      <c r="B1309" s="1" t="s">
        <v>641</v>
      </c>
      <c r="C1309" s="1" t="s">
        <v>8</v>
      </c>
      <c r="D1309" s="1" t="s">
        <v>50</v>
      </c>
      <c r="F1309" s="1">
        <v>20</v>
      </c>
      <c r="G1309" s="2">
        <v>33</v>
      </c>
      <c r="H1309" s="4">
        <f t="shared" si="60"/>
        <v>660</v>
      </c>
      <c r="I1309" t="str">
        <f t="shared" si="61"/>
        <v>ITA-zan S.R.L.-33</v>
      </c>
      <c r="J1309" t="str">
        <f t="shared" si="62"/>
        <v/>
      </c>
    </row>
    <row r="1310" spans="1:10" ht="12.75" customHeight="1" x14ac:dyDescent="0.2">
      <c r="A1310" s="1">
        <v>1313</v>
      </c>
      <c r="B1310" s="1" t="s">
        <v>641</v>
      </c>
      <c r="C1310" s="1" t="s">
        <v>8</v>
      </c>
      <c r="D1310" s="1" t="s">
        <v>50</v>
      </c>
      <c r="F1310" s="1">
        <v>20</v>
      </c>
      <c r="G1310" s="2">
        <v>26</v>
      </c>
      <c r="H1310" s="4">
        <f t="shared" si="60"/>
        <v>520</v>
      </c>
      <c r="I1310" t="str">
        <f t="shared" si="61"/>
        <v>ITA-zan S.R.L.-26</v>
      </c>
      <c r="J1310" t="str">
        <f t="shared" si="62"/>
        <v/>
      </c>
    </row>
    <row r="1311" spans="1:10" ht="12.75" customHeight="1" x14ac:dyDescent="0.2">
      <c r="A1311" s="1">
        <v>1314</v>
      </c>
      <c r="B1311" s="1" t="s">
        <v>641</v>
      </c>
      <c r="C1311" s="1" t="s">
        <v>8</v>
      </c>
      <c r="D1311" s="1" t="s">
        <v>50</v>
      </c>
      <c r="F1311" s="1">
        <v>30</v>
      </c>
      <c r="G1311" s="2">
        <v>29</v>
      </c>
      <c r="H1311" s="4">
        <f t="shared" si="60"/>
        <v>870</v>
      </c>
      <c r="I1311" t="str">
        <f t="shared" si="61"/>
        <v>ITA-zan S.R.L.-29</v>
      </c>
      <c r="J1311" t="str">
        <f t="shared" si="62"/>
        <v/>
      </c>
    </row>
    <row r="1312" spans="1:10" ht="12.75" customHeight="1" x14ac:dyDescent="0.2">
      <c r="A1312" s="1">
        <v>1315</v>
      </c>
      <c r="B1312" s="1" t="s">
        <v>642</v>
      </c>
      <c r="C1312" s="1" t="s">
        <v>8</v>
      </c>
      <c r="D1312" s="1" t="s">
        <v>9</v>
      </c>
      <c r="F1312" s="1">
        <v>30</v>
      </c>
      <c r="G1312" s="2">
        <v>36</v>
      </c>
      <c r="H1312" s="4">
        <f t="shared" si="60"/>
        <v>1080</v>
      </c>
      <c r="I1312" t="str">
        <f t="shared" si="61"/>
        <v>ITA-SG-36</v>
      </c>
      <c r="J1312" t="str">
        <f t="shared" si="62"/>
        <v/>
      </c>
    </row>
    <row r="1313" spans="1:10" ht="12.75" customHeight="1" x14ac:dyDescent="0.2">
      <c r="A1313" s="1">
        <v>1316</v>
      </c>
      <c r="B1313" s="1" t="s">
        <v>642</v>
      </c>
      <c r="C1313" s="1" t="s">
        <v>8</v>
      </c>
      <c r="D1313" s="1" t="s">
        <v>9</v>
      </c>
      <c r="F1313" s="1">
        <v>20</v>
      </c>
      <c r="G1313" s="2">
        <v>34</v>
      </c>
      <c r="H1313" s="4">
        <f t="shared" si="60"/>
        <v>680</v>
      </c>
      <c r="I1313" t="str">
        <f t="shared" si="61"/>
        <v>ITA-SG-34</v>
      </c>
      <c r="J1313" t="str">
        <f t="shared" si="62"/>
        <v/>
      </c>
    </row>
    <row r="1314" spans="1:10" ht="12.75" customHeight="1" x14ac:dyDescent="0.2">
      <c r="A1314" s="1">
        <v>1317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4" t="str">
        <f t="shared" si="60"/>
        <v/>
      </c>
      <c r="I1314" t="str">
        <f t="shared" si="61"/>
        <v>ITA-SG-36</v>
      </c>
      <c r="J1314" t="str">
        <f t="shared" si="62"/>
        <v/>
      </c>
    </row>
    <row r="1315" spans="1:10" ht="12.75" customHeight="1" x14ac:dyDescent="0.2">
      <c r="A1315" s="1">
        <v>1318</v>
      </c>
      <c r="B1315" s="1" t="s">
        <v>643</v>
      </c>
      <c r="C1315" s="1" t="s">
        <v>8</v>
      </c>
      <c r="D1315" s="1" t="s">
        <v>71</v>
      </c>
      <c r="F1315" s="1">
        <v>20</v>
      </c>
      <c r="G1315" s="2">
        <v>15</v>
      </c>
      <c r="H1315" s="4">
        <f t="shared" si="60"/>
        <v>300</v>
      </c>
      <c r="I1315" t="str">
        <f t="shared" si="61"/>
        <v>ITA-lollo SRL-15</v>
      </c>
      <c r="J1315" t="str">
        <f t="shared" si="62"/>
        <v/>
      </c>
    </row>
    <row r="1316" spans="1:10" ht="12.75" customHeight="1" x14ac:dyDescent="0.2">
      <c r="A1316" s="1">
        <v>1319</v>
      </c>
      <c r="B1316" s="1" t="s">
        <v>643</v>
      </c>
      <c r="C1316" s="1" t="s">
        <v>8</v>
      </c>
      <c r="D1316" s="1" t="s">
        <v>71</v>
      </c>
      <c r="F1316" s="1">
        <v>30</v>
      </c>
      <c r="G1316" s="2">
        <v>10</v>
      </c>
      <c r="H1316" s="4">
        <f t="shared" si="60"/>
        <v>300</v>
      </c>
      <c r="I1316" t="str">
        <f t="shared" si="61"/>
        <v>ITA-lollo SRL-10</v>
      </c>
      <c r="J1316" t="str">
        <f t="shared" si="62"/>
        <v/>
      </c>
    </row>
    <row r="1317" spans="1:10" ht="12.75" customHeight="1" x14ac:dyDescent="0.2">
      <c r="A1317" s="1">
        <v>1320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1">
        <v>0</v>
      </c>
      <c r="G1317" s="2">
        <v>13</v>
      </c>
      <c r="H1317" s="4" t="str">
        <f t="shared" si="60"/>
        <v/>
      </c>
      <c r="I1317" t="str">
        <f t="shared" si="61"/>
        <v>ITA-lollo SRL-13</v>
      </c>
      <c r="J1317" t="str">
        <f t="shared" si="62"/>
        <v/>
      </c>
    </row>
    <row r="1318" spans="1:10" ht="12.75" customHeight="1" x14ac:dyDescent="0.2">
      <c r="A1318" s="1">
        <v>1321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1">
        <v>0</v>
      </c>
      <c r="G1318" s="2">
        <v>14</v>
      </c>
      <c r="H1318" s="4" t="str">
        <f t="shared" si="60"/>
        <v/>
      </c>
      <c r="I1318" t="str">
        <f t="shared" si="61"/>
        <v>ITA-lollo SRL-14</v>
      </c>
      <c r="J1318" t="str">
        <f t="shared" si="62"/>
        <v/>
      </c>
    </row>
    <row r="1319" spans="1:10" ht="12.75" customHeight="1" x14ac:dyDescent="0.2">
      <c r="A1319" s="1">
        <v>1322</v>
      </c>
      <c r="B1319" s="1" t="s">
        <v>644</v>
      </c>
      <c r="C1319" s="1" t="s">
        <v>8</v>
      </c>
      <c r="D1319" s="1" t="s">
        <v>71</v>
      </c>
      <c r="F1319" s="1">
        <v>30</v>
      </c>
      <c r="G1319" s="2">
        <v>31</v>
      </c>
      <c r="H1319" s="4">
        <f t="shared" si="60"/>
        <v>930</v>
      </c>
      <c r="I1319" t="str">
        <f t="shared" si="61"/>
        <v>ITA-lollo SRL-31</v>
      </c>
      <c r="J1319" t="str">
        <f t="shared" si="62"/>
        <v/>
      </c>
    </row>
    <row r="1320" spans="1:10" ht="12.75" customHeight="1" x14ac:dyDescent="0.2">
      <c r="A1320" s="1">
        <v>1323</v>
      </c>
      <c r="B1320" s="1" t="s">
        <v>645</v>
      </c>
      <c r="C1320" s="1" t="s">
        <v>8</v>
      </c>
      <c r="D1320" s="1" t="s">
        <v>93</v>
      </c>
      <c r="F1320" s="1">
        <v>20</v>
      </c>
      <c r="G1320" s="2">
        <v>17</v>
      </c>
      <c r="H1320" s="4">
        <f t="shared" si="60"/>
        <v>340</v>
      </c>
      <c r="I1320" t="str">
        <f t="shared" si="61"/>
        <v>ITA-zan SPA-17</v>
      </c>
      <c r="J1320" t="str">
        <f t="shared" si="62"/>
        <v/>
      </c>
    </row>
    <row r="1321" spans="1:10" ht="12.75" customHeight="1" x14ac:dyDescent="0.2">
      <c r="A1321" s="1">
        <v>1324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1">
        <v>0</v>
      </c>
      <c r="G1321" s="2">
        <v>35</v>
      </c>
      <c r="H1321" s="4" t="str">
        <f t="shared" si="60"/>
        <v/>
      </c>
      <c r="I1321" t="str">
        <f t="shared" si="61"/>
        <v>ITA-zan SPA-35</v>
      </c>
      <c r="J1321" t="str">
        <f t="shared" si="62"/>
        <v/>
      </c>
    </row>
    <row r="1322" spans="1:10" ht="12.75" customHeight="1" x14ac:dyDescent="0.2">
      <c r="A1322" s="1">
        <v>1325</v>
      </c>
      <c r="B1322" s="1" t="s">
        <v>645</v>
      </c>
      <c r="C1322" s="1" t="s">
        <v>8</v>
      </c>
      <c r="D1322" s="1" t="s">
        <v>93</v>
      </c>
      <c r="F1322" s="1">
        <v>20</v>
      </c>
      <c r="G1322" s="2">
        <v>33</v>
      </c>
      <c r="H1322" s="4">
        <f t="shared" si="60"/>
        <v>660</v>
      </c>
      <c r="I1322" t="str">
        <f t="shared" si="61"/>
        <v>ITA-zan SPA-33</v>
      </c>
      <c r="J1322" t="str">
        <f t="shared" si="62"/>
        <v/>
      </c>
    </row>
    <row r="1323" spans="1:10" ht="12.75" customHeight="1" x14ac:dyDescent="0.2">
      <c r="A1323" s="1">
        <v>1326</v>
      </c>
      <c r="B1323" s="1" t="s">
        <v>645</v>
      </c>
      <c r="C1323" s="1" t="s">
        <v>8</v>
      </c>
      <c r="D1323" s="1" t="s">
        <v>93</v>
      </c>
      <c r="F1323" s="1">
        <v>30</v>
      </c>
      <c r="G1323" s="2">
        <v>28</v>
      </c>
      <c r="H1323" s="4">
        <f t="shared" si="60"/>
        <v>840</v>
      </c>
      <c r="I1323" t="str">
        <f t="shared" si="61"/>
        <v>ITA-zan SPA-28</v>
      </c>
      <c r="J1323" t="str">
        <f t="shared" si="62"/>
        <v/>
      </c>
    </row>
    <row r="1324" spans="1:10" ht="12.75" customHeight="1" x14ac:dyDescent="0.2">
      <c r="A1324" s="1">
        <v>1327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4" t="str">
        <f t="shared" si="60"/>
        <v/>
      </c>
      <c r="I1324" t="str">
        <f t="shared" si="61"/>
        <v>ITA-SG-22</v>
      </c>
      <c r="J1324" t="str">
        <f t="shared" si="62"/>
        <v/>
      </c>
    </row>
    <row r="1325" spans="1:10" ht="12.75" customHeight="1" x14ac:dyDescent="0.2">
      <c r="A1325" s="1">
        <v>1328</v>
      </c>
      <c r="B1325" s="1" t="s">
        <v>646</v>
      </c>
      <c r="C1325" s="1" t="s">
        <v>8</v>
      </c>
      <c r="D1325" s="1" t="s">
        <v>9</v>
      </c>
      <c r="F1325" s="1">
        <v>30</v>
      </c>
      <c r="G1325" s="2">
        <v>35</v>
      </c>
      <c r="H1325" s="4">
        <f t="shared" si="60"/>
        <v>1050</v>
      </c>
      <c r="I1325" t="str">
        <f t="shared" si="61"/>
        <v>ITA-SG-35</v>
      </c>
      <c r="J1325" t="str">
        <f t="shared" si="62"/>
        <v/>
      </c>
    </row>
    <row r="1326" spans="1:10" ht="12.75" customHeight="1" x14ac:dyDescent="0.2">
      <c r="A1326" s="1">
        <v>1329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1">
        <v>0</v>
      </c>
      <c r="G1326" s="2">
        <v>27</v>
      </c>
      <c r="H1326" s="4" t="str">
        <f t="shared" si="60"/>
        <v/>
      </c>
      <c r="I1326" t="str">
        <f t="shared" si="61"/>
        <v>ITA-zan VETRI-27</v>
      </c>
      <c r="J1326" t="str">
        <f t="shared" si="62"/>
        <v/>
      </c>
    </row>
    <row r="1327" spans="1:10" ht="12.75" customHeight="1" x14ac:dyDescent="0.2">
      <c r="A1327" s="1">
        <v>1330</v>
      </c>
      <c r="B1327" s="1" t="s">
        <v>648</v>
      </c>
      <c r="C1327" s="1" t="s">
        <v>8</v>
      </c>
      <c r="D1327" s="1" t="s">
        <v>32</v>
      </c>
      <c r="F1327" s="1">
        <v>20</v>
      </c>
      <c r="G1327" s="2">
        <v>20</v>
      </c>
      <c r="H1327" s="4">
        <f t="shared" si="60"/>
        <v>400</v>
      </c>
      <c r="I1327" t="str">
        <f t="shared" si="61"/>
        <v>ITA-zan VETRI-20</v>
      </c>
      <c r="J1327" t="str">
        <f t="shared" si="62"/>
        <v/>
      </c>
    </row>
    <row r="1328" spans="1:10" ht="12.75" customHeight="1" x14ac:dyDescent="0.2">
      <c r="A1328" s="1">
        <v>1331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1">
        <v>0</v>
      </c>
      <c r="G1328" s="2">
        <v>25</v>
      </c>
      <c r="H1328" s="4" t="str">
        <f t="shared" si="60"/>
        <v/>
      </c>
      <c r="I1328" t="str">
        <f t="shared" si="61"/>
        <v>ITA-zan S.R.L.-25</v>
      </c>
      <c r="J1328" t="str">
        <f t="shared" si="62"/>
        <v/>
      </c>
    </row>
    <row r="1329" spans="1:10" ht="12.75" customHeight="1" x14ac:dyDescent="0.2">
      <c r="A1329" s="1">
        <v>1332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4" t="str">
        <f t="shared" si="60"/>
        <v/>
      </c>
      <c r="I1329" t="str">
        <f t="shared" si="61"/>
        <v>ITA-SG-32</v>
      </c>
      <c r="J1329" t="str">
        <f t="shared" si="62"/>
        <v/>
      </c>
    </row>
    <row r="1330" spans="1:10" ht="12.75" customHeight="1" x14ac:dyDescent="0.2">
      <c r="A1330" s="1">
        <v>1333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4" t="str">
        <f t="shared" si="60"/>
        <v/>
      </c>
      <c r="I1330" t="str">
        <f t="shared" si="61"/>
        <v>ITA-SG-40</v>
      </c>
      <c r="J1330" t="str">
        <f t="shared" si="62"/>
        <v/>
      </c>
    </row>
    <row r="1331" spans="1:10" ht="12.75" customHeight="1" x14ac:dyDescent="0.2">
      <c r="A1331" s="1">
        <v>1334</v>
      </c>
      <c r="B1331" s="1" t="s">
        <v>651</v>
      </c>
      <c r="C1331" s="1" t="s">
        <v>8</v>
      </c>
      <c r="D1331" s="1" t="s">
        <v>9</v>
      </c>
      <c r="F1331" s="1">
        <v>20</v>
      </c>
      <c r="G1331" s="2">
        <v>11</v>
      </c>
      <c r="H1331" s="4">
        <f t="shared" si="60"/>
        <v>220</v>
      </c>
      <c r="I1331" t="str">
        <f t="shared" si="61"/>
        <v>ITA-SG-11</v>
      </c>
      <c r="J1331" t="str">
        <f t="shared" si="62"/>
        <v/>
      </c>
    </row>
    <row r="1332" spans="1:10" ht="12.75" customHeight="1" x14ac:dyDescent="0.2">
      <c r="A1332" s="1">
        <v>1335</v>
      </c>
      <c r="B1332" s="1" t="s">
        <v>651</v>
      </c>
      <c r="C1332" s="1" t="s">
        <v>8</v>
      </c>
      <c r="D1332" s="1" t="s">
        <v>9</v>
      </c>
      <c r="F1332" s="1">
        <v>30</v>
      </c>
      <c r="G1332" s="2">
        <v>35</v>
      </c>
      <c r="H1332" s="4">
        <f t="shared" si="60"/>
        <v>1050</v>
      </c>
      <c r="I1332" t="str">
        <f t="shared" si="61"/>
        <v>ITA-SG-35</v>
      </c>
      <c r="J1332" t="str">
        <f t="shared" si="62"/>
        <v/>
      </c>
    </row>
    <row r="1333" spans="1:10" ht="12.75" customHeight="1" x14ac:dyDescent="0.2">
      <c r="A1333" s="1">
        <v>1336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1">
        <v>0</v>
      </c>
      <c r="G1333" s="2">
        <v>32</v>
      </c>
      <c r="H1333" s="4" t="str">
        <f t="shared" si="60"/>
        <v/>
      </c>
      <c r="I1333" t="str">
        <f t="shared" si="61"/>
        <v>ITA-zan S.R.L.-32</v>
      </c>
      <c r="J1333" t="str">
        <f t="shared" si="62"/>
        <v/>
      </c>
    </row>
    <row r="1334" spans="1:10" ht="12.75" customHeight="1" x14ac:dyDescent="0.2">
      <c r="A1334" s="1">
        <v>1337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4" t="str">
        <f t="shared" si="60"/>
        <v/>
      </c>
      <c r="I1334" t="str">
        <f t="shared" si="61"/>
        <v>ITA-SG-10</v>
      </c>
      <c r="J1334" t="str">
        <f t="shared" si="62"/>
        <v/>
      </c>
    </row>
    <row r="1335" spans="1:10" ht="12.75" customHeight="1" x14ac:dyDescent="0.2">
      <c r="A1335" s="1">
        <v>1338</v>
      </c>
      <c r="B1335" s="1" t="s">
        <v>653</v>
      </c>
      <c r="C1335" s="1" t="s">
        <v>8</v>
      </c>
      <c r="D1335" s="1" t="s">
        <v>9</v>
      </c>
      <c r="F1335" s="1">
        <v>20</v>
      </c>
      <c r="G1335" s="2">
        <v>35</v>
      </c>
      <c r="H1335" s="4">
        <f t="shared" si="60"/>
        <v>700</v>
      </c>
      <c r="I1335" t="str">
        <f t="shared" si="61"/>
        <v>ITA-SG-35</v>
      </c>
      <c r="J1335" t="str">
        <f t="shared" si="62"/>
        <v/>
      </c>
    </row>
    <row r="1336" spans="1:10" ht="12.75" customHeight="1" x14ac:dyDescent="0.2">
      <c r="A1336" s="1">
        <v>1339</v>
      </c>
      <c r="B1336" s="1" t="s">
        <v>653</v>
      </c>
      <c r="C1336" s="1" t="s">
        <v>8</v>
      </c>
      <c r="D1336" s="1" t="s">
        <v>9</v>
      </c>
      <c r="F1336" s="1">
        <v>30</v>
      </c>
      <c r="G1336" s="2">
        <v>30</v>
      </c>
      <c r="H1336" s="4">
        <f t="shared" si="60"/>
        <v>900</v>
      </c>
      <c r="I1336" t="str">
        <f t="shared" si="61"/>
        <v>ITA-SG-30</v>
      </c>
      <c r="J1336" t="str">
        <f t="shared" si="62"/>
        <v/>
      </c>
    </row>
    <row r="1337" spans="1:10" ht="12.75" customHeight="1" x14ac:dyDescent="0.2">
      <c r="A1337" s="1">
        <v>1340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4" t="str">
        <f t="shared" si="60"/>
        <v/>
      </c>
      <c r="I1337" t="str">
        <f t="shared" si="61"/>
        <v>ITA-SG-28</v>
      </c>
      <c r="J1337" t="str">
        <f t="shared" si="62"/>
        <v/>
      </c>
    </row>
    <row r="1338" spans="1:10" ht="12.75" customHeight="1" x14ac:dyDescent="0.2">
      <c r="A1338" s="1">
        <v>1341</v>
      </c>
      <c r="B1338" s="1" t="s">
        <v>654</v>
      </c>
      <c r="C1338" s="1" t="s">
        <v>8</v>
      </c>
      <c r="D1338" s="1" t="s">
        <v>9</v>
      </c>
      <c r="F1338" s="1">
        <v>20</v>
      </c>
      <c r="G1338" s="2">
        <v>11</v>
      </c>
      <c r="H1338" s="4">
        <f t="shared" si="60"/>
        <v>220</v>
      </c>
      <c r="I1338" t="str">
        <f t="shared" si="61"/>
        <v>ITA-SG-11</v>
      </c>
      <c r="J1338" t="str">
        <f t="shared" si="62"/>
        <v/>
      </c>
    </row>
    <row r="1339" spans="1:10" ht="12.75" customHeight="1" x14ac:dyDescent="0.2">
      <c r="A1339" s="1">
        <v>1342</v>
      </c>
      <c r="B1339" s="1" t="s">
        <v>654</v>
      </c>
      <c r="C1339" s="1" t="s">
        <v>8</v>
      </c>
      <c r="D1339" s="1" t="s">
        <v>9</v>
      </c>
      <c r="F1339" s="1">
        <v>30</v>
      </c>
      <c r="G1339" s="2">
        <v>37</v>
      </c>
      <c r="H1339" s="4">
        <f t="shared" si="60"/>
        <v>1110</v>
      </c>
      <c r="I1339" t="str">
        <f t="shared" si="61"/>
        <v>ITA-SG-37</v>
      </c>
      <c r="J1339" t="str">
        <f t="shared" si="62"/>
        <v/>
      </c>
    </row>
    <row r="1340" spans="1:10" ht="12.75" customHeight="1" x14ac:dyDescent="0.2">
      <c r="A1340" s="1">
        <v>1343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1">
        <v>0</v>
      </c>
      <c r="G1340" s="2">
        <v>31</v>
      </c>
      <c r="H1340" s="4" t="str">
        <f t="shared" si="60"/>
        <v/>
      </c>
      <c r="I1340" t="str">
        <f t="shared" si="61"/>
        <v>ITA-zan pin SPA-31</v>
      </c>
      <c r="J1340" t="str">
        <f t="shared" si="62"/>
        <v/>
      </c>
    </row>
    <row r="1341" spans="1:10" ht="12.75" customHeight="1" x14ac:dyDescent="0.2">
      <c r="A1341" s="1">
        <v>1344</v>
      </c>
      <c r="B1341" s="1" t="s">
        <v>655</v>
      </c>
      <c r="C1341" s="1" t="s">
        <v>8</v>
      </c>
      <c r="D1341" s="1" t="s">
        <v>43</v>
      </c>
      <c r="F1341" s="1">
        <v>20</v>
      </c>
      <c r="G1341" s="2">
        <v>37</v>
      </c>
      <c r="H1341" s="4">
        <f t="shared" si="60"/>
        <v>740</v>
      </c>
      <c r="I1341" t="str">
        <f t="shared" si="61"/>
        <v>ITA-zan pin SPA-37</v>
      </c>
      <c r="J1341" t="str">
        <f t="shared" si="62"/>
        <v/>
      </c>
    </row>
    <row r="1342" spans="1:10" ht="12.75" customHeight="1" x14ac:dyDescent="0.2">
      <c r="A1342" s="1">
        <v>1345</v>
      </c>
      <c r="B1342" s="1" t="s">
        <v>655</v>
      </c>
      <c r="C1342" s="1" t="s">
        <v>8</v>
      </c>
      <c r="D1342" s="1" t="s">
        <v>43</v>
      </c>
      <c r="F1342" s="1">
        <v>30</v>
      </c>
      <c r="G1342" s="2">
        <v>26</v>
      </c>
      <c r="H1342" s="4">
        <f t="shared" si="60"/>
        <v>780</v>
      </c>
      <c r="I1342" t="str">
        <f t="shared" si="61"/>
        <v>ITA-zan pin SPA-26</v>
      </c>
      <c r="J1342" t="str">
        <f t="shared" si="62"/>
        <v/>
      </c>
    </row>
    <row r="1343" spans="1:10" ht="12.75" customHeight="1" x14ac:dyDescent="0.2">
      <c r="A1343" s="1">
        <v>1346</v>
      </c>
      <c r="B1343" s="1" t="s">
        <v>656</v>
      </c>
      <c r="C1343" s="1" t="s">
        <v>8</v>
      </c>
      <c r="D1343" s="1" t="s">
        <v>45</v>
      </c>
      <c r="F1343" s="1">
        <v>20</v>
      </c>
      <c r="G1343" s="2">
        <v>18</v>
      </c>
      <c r="H1343" s="4">
        <f t="shared" si="60"/>
        <v>360</v>
      </c>
      <c r="I1343" t="str">
        <f t="shared" si="61"/>
        <v>ITA-SICURpin SUD S.r.l-18</v>
      </c>
      <c r="J1343" t="str">
        <f t="shared" si="62"/>
        <v/>
      </c>
    </row>
    <row r="1344" spans="1:10" ht="12.75" customHeight="1" x14ac:dyDescent="0.2">
      <c r="A1344" s="1">
        <v>1347</v>
      </c>
      <c r="B1344" s="1" t="s">
        <v>656</v>
      </c>
      <c r="C1344" s="1" t="s">
        <v>8</v>
      </c>
      <c r="D1344" s="1" t="s">
        <v>45</v>
      </c>
      <c r="F1344" s="1">
        <v>30</v>
      </c>
      <c r="G1344" s="2">
        <v>25</v>
      </c>
      <c r="H1344" s="4">
        <f t="shared" si="60"/>
        <v>750</v>
      </c>
      <c r="I1344" t="str">
        <f t="shared" si="61"/>
        <v>ITA-SICURpin SUD S.r.l-25</v>
      </c>
      <c r="J1344" t="str">
        <f t="shared" si="62"/>
        <v/>
      </c>
    </row>
    <row r="1345" spans="1:10" ht="12.75" customHeight="1" x14ac:dyDescent="0.2">
      <c r="A1345" s="1">
        <v>1348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1">
        <v>0</v>
      </c>
      <c r="G1345" s="2">
        <v>24</v>
      </c>
      <c r="H1345" s="4" t="str">
        <f t="shared" si="60"/>
        <v/>
      </c>
      <c r="I1345" t="str">
        <f t="shared" si="61"/>
        <v>ITA-SICURpin SUD S.r.l-24</v>
      </c>
      <c r="J1345" t="str">
        <f t="shared" si="62"/>
        <v/>
      </c>
    </row>
    <row r="1346" spans="1:10" ht="12.75" customHeight="1" x14ac:dyDescent="0.2">
      <c r="A1346" s="1">
        <v>1349</v>
      </c>
      <c r="B1346" s="1" t="s">
        <v>656</v>
      </c>
      <c r="C1346" s="1" t="s">
        <v>8</v>
      </c>
      <c r="D1346" s="1" t="s">
        <v>45</v>
      </c>
      <c r="F1346" s="1">
        <v>20</v>
      </c>
      <c r="G1346" s="2">
        <v>38</v>
      </c>
      <c r="H1346" s="4">
        <f t="shared" ref="H1346:H1409" si="63">IF(F1346*G1346=0,"",F1346*G1346)</f>
        <v>760</v>
      </c>
      <c r="I1346" t="str">
        <f t="shared" ref="I1346:I1409" si="64">_xlfn.CONCAT(C1346,"-",D1346,"-",G1346)</f>
        <v>ITA-SICURpin SUD S.r.l-38</v>
      </c>
      <c r="J1346" t="str">
        <f t="shared" ref="J1346:J1409" si="65">IF(AND(C1346="EGY",G1346&gt;20),"TROVATO","")</f>
        <v/>
      </c>
    </row>
    <row r="1347" spans="1:10" ht="12.75" customHeight="1" x14ac:dyDescent="0.2">
      <c r="A1347" s="1">
        <v>1350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1">
        <v>0</v>
      </c>
      <c r="G1347" s="2">
        <v>24</v>
      </c>
      <c r="H1347" s="4" t="str">
        <f t="shared" si="63"/>
        <v/>
      </c>
      <c r="I1347" t="str">
        <f t="shared" si="64"/>
        <v>ITA-zan VETRI-24</v>
      </c>
      <c r="J1347" t="str">
        <f t="shared" si="65"/>
        <v/>
      </c>
    </row>
    <row r="1348" spans="1:10" ht="12.75" customHeight="1" x14ac:dyDescent="0.2">
      <c r="A1348" s="1">
        <v>1351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1">
        <v>0</v>
      </c>
      <c r="G1348" s="2">
        <v>30</v>
      </c>
      <c r="H1348" s="4" t="str">
        <f t="shared" si="63"/>
        <v/>
      </c>
      <c r="I1348" t="str">
        <f t="shared" si="64"/>
        <v>ITA-zan SPA-30</v>
      </c>
      <c r="J1348" t="str">
        <f t="shared" si="65"/>
        <v/>
      </c>
    </row>
    <row r="1349" spans="1:10" ht="12.75" customHeight="1" x14ac:dyDescent="0.2">
      <c r="A1349" s="1">
        <v>1352</v>
      </c>
      <c r="B1349" s="1" t="s">
        <v>658</v>
      </c>
      <c r="C1349" s="1" t="s">
        <v>8</v>
      </c>
      <c r="D1349" s="1" t="s">
        <v>93</v>
      </c>
      <c r="F1349" s="1">
        <v>20</v>
      </c>
      <c r="G1349" s="2">
        <v>19</v>
      </c>
      <c r="H1349" s="4">
        <f t="shared" si="63"/>
        <v>380</v>
      </c>
      <c r="I1349" t="str">
        <f t="shared" si="64"/>
        <v>ITA-zan SPA-19</v>
      </c>
      <c r="J1349" t="str">
        <f t="shared" si="65"/>
        <v/>
      </c>
    </row>
    <row r="1350" spans="1:10" ht="12.75" customHeight="1" x14ac:dyDescent="0.2">
      <c r="A1350" s="1">
        <v>1353</v>
      </c>
      <c r="B1350" s="1" t="s">
        <v>658</v>
      </c>
      <c r="C1350" s="1" t="s">
        <v>8</v>
      </c>
      <c r="D1350" s="1" t="s">
        <v>93</v>
      </c>
      <c r="F1350" s="1">
        <v>30</v>
      </c>
      <c r="G1350" s="2">
        <v>26</v>
      </c>
      <c r="H1350" s="4">
        <f t="shared" si="63"/>
        <v>780</v>
      </c>
      <c r="I1350" t="str">
        <f t="shared" si="64"/>
        <v>ITA-zan SPA-26</v>
      </c>
      <c r="J1350" t="str">
        <f t="shared" si="65"/>
        <v/>
      </c>
    </row>
    <row r="1351" spans="1:10" ht="12.75" customHeight="1" x14ac:dyDescent="0.2">
      <c r="A1351" s="1">
        <v>1354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1">
        <v>0</v>
      </c>
      <c r="G1351" s="2">
        <v>23</v>
      </c>
      <c r="H1351" s="4" t="str">
        <f t="shared" si="63"/>
        <v/>
      </c>
      <c r="I1351" t="str">
        <f t="shared" si="64"/>
        <v>ITA-zan PAM-23</v>
      </c>
      <c r="J1351" t="str">
        <f t="shared" si="65"/>
        <v/>
      </c>
    </row>
    <row r="1352" spans="1:10" ht="12.75" customHeight="1" x14ac:dyDescent="0.2">
      <c r="A1352" s="1">
        <v>1355</v>
      </c>
      <c r="B1352" s="1" t="s">
        <v>659</v>
      </c>
      <c r="C1352" s="1" t="s">
        <v>8</v>
      </c>
      <c r="D1352" s="1" t="s">
        <v>61</v>
      </c>
      <c r="F1352" s="1">
        <v>20</v>
      </c>
      <c r="G1352" s="2">
        <v>29</v>
      </c>
      <c r="H1352" s="4">
        <f t="shared" si="63"/>
        <v>580</v>
      </c>
      <c r="I1352" t="str">
        <f t="shared" si="64"/>
        <v>ITA-zan PAM-29</v>
      </c>
      <c r="J1352" t="str">
        <f t="shared" si="65"/>
        <v/>
      </c>
    </row>
    <row r="1353" spans="1:10" ht="12.75" customHeight="1" x14ac:dyDescent="0.2">
      <c r="A1353" s="1">
        <v>1356</v>
      </c>
      <c r="B1353" s="1" t="s">
        <v>659</v>
      </c>
      <c r="C1353" s="1" t="s">
        <v>8</v>
      </c>
      <c r="D1353" s="1" t="s">
        <v>61</v>
      </c>
      <c r="F1353" s="1">
        <v>30</v>
      </c>
      <c r="G1353" s="2">
        <v>26</v>
      </c>
      <c r="H1353" s="4">
        <f t="shared" si="63"/>
        <v>780</v>
      </c>
      <c r="I1353" t="str">
        <f t="shared" si="64"/>
        <v>ITA-zan PAM-26</v>
      </c>
      <c r="J1353" t="str">
        <f t="shared" si="65"/>
        <v/>
      </c>
    </row>
    <row r="1354" spans="1:10" ht="12.75" customHeight="1" x14ac:dyDescent="0.2">
      <c r="A1354" s="1">
        <v>1357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1">
        <v>0</v>
      </c>
      <c r="G1354" s="2">
        <v>37</v>
      </c>
      <c r="H1354" s="4" t="str">
        <f t="shared" si="63"/>
        <v/>
      </c>
      <c r="I1354" t="str">
        <f t="shared" si="64"/>
        <v>ITA-zan VETRI-37</v>
      </c>
      <c r="J1354" t="str">
        <f t="shared" si="65"/>
        <v/>
      </c>
    </row>
    <row r="1355" spans="1:10" ht="12.75" customHeight="1" x14ac:dyDescent="0.2">
      <c r="A1355" s="1">
        <v>1358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1">
        <v>0</v>
      </c>
      <c r="G1355" s="2">
        <v>12</v>
      </c>
      <c r="H1355" s="4" t="str">
        <f t="shared" si="63"/>
        <v/>
      </c>
      <c r="I1355" t="str">
        <f t="shared" si="64"/>
        <v>ITA-lollo SRL-12</v>
      </c>
      <c r="J1355" t="str">
        <f t="shared" si="65"/>
        <v/>
      </c>
    </row>
    <row r="1356" spans="1:10" ht="12.75" customHeight="1" x14ac:dyDescent="0.2">
      <c r="A1356" s="1">
        <v>1359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1">
        <v>0</v>
      </c>
      <c r="G1356" s="2">
        <v>30</v>
      </c>
      <c r="H1356" s="4" t="str">
        <f t="shared" si="63"/>
        <v/>
      </c>
      <c r="I1356" t="str">
        <f t="shared" si="64"/>
        <v>EGY-EGYPTIAN SAE-30</v>
      </c>
      <c r="J1356" t="str">
        <f t="shared" si="65"/>
        <v>TROVATO</v>
      </c>
    </row>
    <row r="1357" spans="1:10" ht="12.75" customHeight="1" x14ac:dyDescent="0.2">
      <c r="A1357" s="1">
        <v>1360</v>
      </c>
      <c r="B1357" s="1" t="s">
        <v>662</v>
      </c>
      <c r="C1357" s="1" t="s">
        <v>13</v>
      </c>
      <c r="D1357" s="1" t="s">
        <v>15</v>
      </c>
      <c r="F1357" s="1">
        <v>20</v>
      </c>
      <c r="G1357" s="2">
        <v>23</v>
      </c>
      <c r="H1357" s="4">
        <f t="shared" si="63"/>
        <v>460</v>
      </c>
      <c r="I1357" t="str">
        <f t="shared" si="64"/>
        <v>EGY-EGYPTIAN SAE-23</v>
      </c>
      <c r="J1357" t="str">
        <f t="shared" si="65"/>
        <v>TROVATO</v>
      </c>
    </row>
    <row r="1358" spans="1:10" ht="12.75" customHeight="1" x14ac:dyDescent="0.2">
      <c r="A1358" s="1">
        <v>1361</v>
      </c>
      <c r="B1358" s="1" t="s">
        <v>662</v>
      </c>
      <c r="C1358" s="1" t="s">
        <v>13</v>
      </c>
      <c r="D1358" s="1" t="s">
        <v>15</v>
      </c>
      <c r="F1358" s="1">
        <v>30</v>
      </c>
      <c r="G1358" s="2">
        <v>17</v>
      </c>
      <c r="H1358" s="4">
        <f t="shared" si="63"/>
        <v>510</v>
      </c>
      <c r="I1358" t="str">
        <f t="shared" si="64"/>
        <v>EGY-EGYPTIAN SAE-17</v>
      </c>
      <c r="J1358" t="str">
        <f t="shared" si="65"/>
        <v/>
      </c>
    </row>
    <row r="1359" spans="1:10" ht="12.75" customHeight="1" x14ac:dyDescent="0.2">
      <c r="A1359" s="1">
        <v>1362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1">
        <v>0</v>
      </c>
      <c r="G1359" s="2">
        <v>19</v>
      </c>
      <c r="H1359" s="4" t="str">
        <f t="shared" si="63"/>
        <v/>
      </c>
      <c r="I1359" t="str">
        <f t="shared" si="64"/>
        <v>ITA-SG palla S.R.L.-19</v>
      </c>
      <c r="J1359" t="str">
        <f t="shared" si="65"/>
        <v/>
      </c>
    </row>
    <row r="1360" spans="1:10" ht="12.75" customHeight="1" x14ac:dyDescent="0.2">
      <c r="A1360" s="1">
        <v>1363</v>
      </c>
      <c r="B1360" s="1" t="s">
        <v>663</v>
      </c>
      <c r="C1360" s="1" t="s">
        <v>8</v>
      </c>
      <c r="D1360" s="1" t="s">
        <v>90</v>
      </c>
      <c r="F1360" s="1">
        <v>20</v>
      </c>
      <c r="G1360" s="2">
        <v>16</v>
      </c>
      <c r="H1360" s="4">
        <f t="shared" si="63"/>
        <v>320</v>
      </c>
      <c r="I1360" t="str">
        <f t="shared" si="64"/>
        <v>ITA-SG palla S.R.L.-16</v>
      </c>
      <c r="J1360" t="str">
        <f t="shared" si="65"/>
        <v/>
      </c>
    </row>
    <row r="1361" spans="1:10" ht="12.75" customHeight="1" x14ac:dyDescent="0.2">
      <c r="A1361" s="1">
        <v>1364</v>
      </c>
      <c r="B1361" s="1" t="s">
        <v>663</v>
      </c>
      <c r="C1361" s="1" t="s">
        <v>8</v>
      </c>
      <c r="D1361" s="1" t="s">
        <v>90</v>
      </c>
      <c r="F1361" s="1">
        <v>30</v>
      </c>
      <c r="G1361" s="2">
        <v>26</v>
      </c>
      <c r="H1361" s="4">
        <f t="shared" si="63"/>
        <v>780</v>
      </c>
      <c r="I1361" t="str">
        <f t="shared" si="64"/>
        <v>ITA-SG palla S.R.L.-26</v>
      </c>
      <c r="J1361" t="str">
        <f t="shared" si="65"/>
        <v/>
      </c>
    </row>
    <row r="1362" spans="1:10" ht="12.75" customHeight="1" x14ac:dyDescent="0.2">
      <c r="A1362" s="1">
        <v>1365</v>
      </c>
      <c r="B1362" s="1" t="s">
        <v>664</v>
      </c>
      <c r="C1362" s="1" t="s">
        <v>8</v>
      </c>
      <c r="D1362" s="1" t="s">
        <v>9</v>
      </c>
      <c r="F1362" s="1">
        <v>30</v>
      </c>
      <c r="G1362" s="2">
        <v>17</v>
      </c>
      <c r="H1362" s="4">
        <f t="shared" si="63"/>
        <v>510</v>
      </c>
      <c r="I1362" t="str">
        <f t="shared" si="64"/>
        <v>ITA-SG-17</v>
      </c>
      <c r="J1362" t="str">
        <f t="shared" si="65"/>
        <v/>
      </c>
    </row>
    <row r="1363" spans="1:10" ht="12.75" customHeight="1" x14ac:dyDescent="0.2">
      <c r="A1363" s="1">
        <v>1366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4" t="str">
        <f t="shared" si="63"/>
        <v/>
      </c>
      <c r="I1363" t="str">
        <f t="shared" si="64"/>
        <v>ITA-SG-13</v>
      </c>
      <c r="J1363" t="str">
        <f t="shared" si="65"/>
        <v/>
      </c>
    </row>
    <row r="1364" spans="1:10" ht="12.75" customHeight="1" x14ac:dyDescent="0.2">
      <c r="A1364" s="1">
        <v>1367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1">
        <v>0</v>
      </c>
      <c r="G1364" s="2">
        <v>28</v>
      </c>
      <c r="H1364" s="4" t="str">
        <f t="shared" si="63"/>
        <v/>
      </c>
      <c r="I1364" t="str">
        <f t="shared" si="64"/>
        <v>ITA-zan PAM-28</v>
      </c>
      <c r="J1364" t="str">
        <f t="shared" si="65"/>
        <v/>
      </c>
    </row>
    <row r="1365" spans="1:10" ht="12.75" customHeight="1" x14ac:dyDescent="0.2">
      <c r="A1365" s="1">
        <v>1368</v>
      </c>
      <c r="B1365" s="1" t="s">
        <v>665</v>
      </c>
      <c r="C1365" s="1" t="s">
        <v>8</v>
      </c>
      <c r="D1365" s="1" t="s">
        <v>61</v>
      </c>
      <c r="F1365" s="1">
        <v>20</v>
      </c>
      <c r="G1365" s="2">
        <v>16</v>
      </c>
      <c r="H1365" s="4">
        <f t="shared" si="63"/>
        <v>320</v>
      </c>
      <c r="I1365" t="str">
        <f t="shared" si="64"/>
        <v>ITA-zan PAM-16</v>
      </c>
      <c r="J1365" t="str">
        <f t="shared" si="65"/>
        <v/>
      </c>
    </row>
    <row r="1366" spans="1:10" ht="12.75" customHeight="1" x14ac:dyDescent="0.2">
      <c r="A1366" s="1">
        <v>1369</v>
      </c>
      <c r="B1366" s="1" t="s">
        <v>665</v>
      </c>
      <c r="C1366" s="1" t="s">
        <v>8</v>
      </c>
      <c r="D1366" s="1" t="s">
        <v>61</v>
      </c>
      <c r="F1366" s="1">
        <v>30</v>
      </c>
      <c r="G1366" s="2">
        <v>19</v>
      </c>
      <c r="H1366" s="4">
        <f t="shared" si="63"/>
        <v>570</v>
      </c>
      <c r="I1366" t="str">
        <f t="shared" si="64"/>
        <v>ITA-zan PAM-19</v>
      </c>
      <c r="J1366" t="str">
        <f t="shared" si="65"/>
        <v/>
      </c>
    </row>
    <row r="1367" spans="1:10" ht="12.75" customHeight="1" x14ac:dyDescent="0.2">
      <c r="A1367" s="1">
        <v>1370</v>
      </c>
      <c r="B1367" s="1" t="s">
        <v>666</v>
      </c>
      <c r="C1367" s="1" t="s">
        <v>8</v>
      </c>
      <c r="D1367" s="1" t="s">
        <v>9</v>
      </c>
      <c r="F1367" s="1">
        <v>30</v>
      </c>
      <c r="G1367" s="2">
        <v>22</v>
      </c>
      <c r="H1367" s="4">
        <f t="shared" si="63"/>
        <v>660</v>
      </c>
      <c r="I1367" t="str">
        <f t="shared" si="64"/>
        <v>ITA-SG-22</v>
      </c>
      <c r="J1367" t="str">
        <f t="shared" si="65"/>
        <v/>
      </c>
    </row>
    <row r="1368" spans="1:10" ht="12.75" customHeight="1" x14ac:dyDescent="0.2">
      <c r="A1368" s="1">
        <v>1371</v>
      </c>
      <c r="B1368" s="1" t="s">
        <v>666</v>
      </c>
      <c r="C1368" s="1" t="s">
        <v>8</v>
      </c>
      <c r="D1368" s="1" t="s">
        <v>9</v>
      </c>
      <c r="F1368" s="1">
        <v>20</v>
      </c>
      <c r="G1368" s="2">
        <v>22</v>
      </c>
      <c r="H1368" s="4">
        <f t="shared" si="63"/>
        <v>440</v>
      </c>
      <c r="I1368" t="str">
        <f t="shared" si="64"/>
        <v>ITA-SG-22</v>
      </c>
      <c r="J1368" t="str">
        <f t="shared" si="65"/>
        <v/>
      </c>
    </row>
    <row r="1369" spans="1:10" ht="12.75" customHeight="1" x14ac:dyDescent="0.2">
      <c r="A1369" s="1">
        <v>1372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4" t="str">
        <f t="shared" si="63"/>
        <v/>
      </c>
      <c r="I1369" t="str">
        <f t="shared" si="64"/>
        <v>ITA-SG-22</v>
      </c>
      <c r="J1369" t="str">
        <f t="shared" si="65"/>
        <v/>
      </c>
    </row>
    <row r="1370" spans="1:10" ht="12.75" customHeight="1" x14ac:dyDescent="0.2">
      <c r="A1370" s="1">
        <v>1373</v>
      </c>
      <c r="B1370" s="1" t="s">
        <v>667</v>
      </c>
      <c r="C1370" s="1" t="s">
        <v>8</v>
      </c>
      <c r="D1370" s="1" t="s">
        <v>9</v>
      </c>
      <c r="F1370" s="1">
        <v>30</v>
      </c>
      <c r="G1370" s="2">
        <v>14</v>
      </c>
      <c r="H1370" s="4">
        <f t="shared" si="63"/>
        <v>420</v>
      </c>
      <c r="I1370" t="str">
        <f t="shared" si="64"/>
        <v>ITA-SG-14</v>
      </c>
      <c r="J1370" t="str">
        <f t="shared" si="65"/>
        <v/>
      </c>
    </row>
    <row r="1371" spans="1:10" ht="12.75" customHeight="1" x14ac:dyDescent="0.2">
      <c r="A1371" s="1">
        <v>1374</v>
      </c>
      <c r="B1371" s="1" t="s">
        <v>668</v>
      </c>
      <c r="C1371" s="1" t="s">
        <v>8</v>
      </c>
      <c r="D1371" s="1" t="s">
        <v>43</v>
      </c>
      <c r="F1371" s="1">
        <v>30</v>
      </c>
      <c r="G1371" s="2">
        <v>30</v>
      </c>
      <c r="H1371" s="4">
        <f t="shared" si="63"/>
        <v>900</v>
      </c>
      <c r="I1371" t="str">
        <f t="shared" si="64"/>
        <v>ITA-zan pin SPA-30</v>
      </c>
      <c r="J1371" t="str">
        <f t="shared" si="65"/>
        <v/>
      </c>
    </row>
    <row r="1372" spans="1:10" ht="12.75" customHeight="1" x14ac:dyDescent="0.2">
      <c r="A1372" s="1">
        <v>1375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1">
        <v>0</v>
      </c>
      <c r="G1372" s="2">
        <v>12</v>
      </c>
      <c r="H1372" s="4" t="str">
        <f t="shared" si="63"/>
        <v/>
      </c>
      <c r="I1372" t="str">
        <f t="shared" si="64"/>
        <v>ITA-zan pin SPA-12</v>
      </c>
      <c r="J1372" t="str">
        <f t="shared" si="65"/>
        <v/>
      </c>
    </row>
    <row r="1373" spans="1:10" ht="12.75" customHeight="1" x14ac:dyDescent="0.2">
      <c r="A1373" s="1">
        <v>1376</v>
      </c>
      <c r="B1373" s="1" t="s">
        <v>668</v>
      </c>
      <c r="C1373" s="1" t="s">
        <v>8</v>
      </c>
      <c r="D1373" s="1" t="s">
        <v>43</v>
      </c>
      <c r="F1373" s="1">
        <v>20</v>
      </c>
      <c r="G1373" s="2">
        <v>23</v>
      </c>
      <c r="H1373" s="4">
        <f t="shared" si="63"/>
        <v>460</v>
      </c>
      <c r="I1373" t="str">
        <f t="shared" si="64"/>
        <v>ITA-zan pin SPA-23</v>
      </c>
      <c r="J1373" t="str">
        <f t="shared" si="65"/>
        <v/>
      </c>
    </row>
    <row r="1374" spans="1:10" ht="12.75" customHeight="1" x14ac:dyDescent="0.2">
      <c r="A1374" s="1">
        <v>1377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4" t="str">
        <f t="shared" si="63"/>
        <v/>
      </c>
      <c r="I1374" t="str">
        <f t="shared" si="64"/>
        <v>ITA-SG-24</v>
      </c>
      <c r="J1374" t="str">
        <f t="shared" si="65"/>
        <v/>
      </c>
    </row>
    <row r="1375" spans="1:10" ht="12.75" customHeight="1" x14ac:dyDescent="0.2">
      <c r="A1375" s="1">
        <v>1378</v>
      </c>
      <c r="B1375" s="1" t="s">
        <v>669</v>
      </c>
      <c r="C1375" s="1" t="s">
        <v>8</v>
      </c>
      <c r="D1375" s="1" t="s">
        <v>9</v>
      </c>
      <c r="F1375" s="1">
        <v>30</v>
      </c>
      <c r="G1375" s="2">
        <v>25</v>
      </c>
      <c r="H1375" s="4">
        <f t="shared" si="63"/>
        <v>750</v>
      </c>
      <c r="I1375" t="str">
        <f t="shared" si="64"/>
        <v>ITA-SG-25</v>
      </c>
      <c r="J1375" t="str">
        <f t="shared" si="65"/>
        <v/>
      </c>
    </row>
    <row r="1376" spans="1:10" ht="12.75" customHeight="1" x14ac:dyDescent="0.2">
      <c r="A1376" s="1">
        <v>1379</v>
      </c>
      <c r="B1376" s="1" t="s">
        <v>669</v>
      </c>
      <c r="C1376" s="1" t="s">
        <v>8</v>
      </c>
      <c r="D1376" s="1" t="s">
        <v>9</v>
      </c>
      <c r="F1376" s="1">
        <v>20</v>
      </c>
      <c r="G1376" s="2">
        <v>29</v>
      </c>
      <c r="H1376" s="4">
        <f t="shared" si="63"/>
        <v>580</v>
      </c>
      <c r="I1376" t="str">
        <f t="shared" si="64"/>
        <v>ITA-SG-29</v>
      </c>
      <c r="J1376" t="str">
        <f t="shared" si="65"/>
        <v/>
      </c>
    </row>
    <row r="1377" spans="1:10" ht="12.75" customHeight="1" x14ac:dyDescent="0.2">
      <c r="A1377" s="1">
        <v>1380</v>
      </c>
      <c r="B1377" s="1" t="s">
        <v>670</v>
      </c>
      <c r="C1377" s="1" t="s">
        <v>8</v>
      </c>
      <c r="D1377" s="1" t="s">
        <v>71</v>
      </c>
      <c r="F1377" s="1">
        <v>20</v>
      </c>
      <c r="G1377" s="2">
        <v>36</v>
      </c>
      <c r="H1377" s="4">
        <f t="shared" si="63"/>
        <v>720</v>
      </c>
      <c r="I1377" t="str">
        <f t="shared" si="64"/>
        <v>ITA-lollo SRL-36</v>
      </c>
      <c r="J1377" t="str">
        <f t="shared" si="65"/>
        <v/>
      </c>
    </row>
    <row r="1378" spans="1:10" ht="12.75" customHeight="1" x14ac:dyDescent="0.2">
      <c r="A1378" s="1">
        <v>1381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1">
        <v>0</v>
      </c>
      <c r="G1378" s="2">
        <v>32</v>
      </c>
      <c r="H1378" s="4" t="str">
        <f t="shared" si="63"/>
        <v/>
      </c>
      <c r="I1378" t="str">
        <f t="shared" si="64"/>
        <v>ITA-lollo SRL-32</v>
      </c>
      <c r="J1378" t="str">
        <f t="shared" si="65"/>
        <v/>
      </c>
    </row>
    <row r="1379" spans="1:10" ht="12.75" customHeight="1" x14ac:dyDescent="0.2">
      <c r="A1379" s="1">
        <v>1382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1">
        <v>0</v>
      </c>
      <c r="G1379" s="2">
        <v>19</v>
      </c>
      <c r="H1379" s="4" t="str">
        <f t="shared" si="63"/>
        <v/>
      </c>
      <c r="I1379" t="str">
        <f t="shared" si="64"/>
        <v>ITA-zan pin SPA-19</v>
      </c>
      <c r="J1379" t="str">
        <f t="shared" si="65"/>
        <v/>
      </c>
    </row>
    <row r="1380" spans="1:10" ht="12.75" customHeight="1" x14ac:dyDescent="0.2">
      <c r="A1380" s="1">
        <v>1383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4" t="str">
        <f t="shared" si="63"/>
        <v/>
      </c>
      <c r="I1380" t="str">
        <f t="shared" si="64"/>
        <v>ITA-SG-37</v>
      </c>
      <c r="J1380" t="str">
        <f t="shared" si="65"/>
        <v/>
      </c>
    </row>
    <row r="1381" spans="1:10" ht="12.75" customHeight="1" x14ac:dyDescent="0.2">
      <c r="A1381" s="1">
        <v>1384</v>
      </c>
      <c r="B1381" s="1" t="s">
        <v>672</v>
      </c>
      <c r="C1381" s="1" t="s">
        <v>8</v>
      </c>
      <c r="D1381" s="1" t="s">
        <v>9</v>
      </c>
      <c r="F1381" s="1">
        <v>30</v>
      </c>
      <c r="G1381" s="2">
        <v>28</v>
      </c>
      <c r="H1381" s="4">
        <f t="shared" si="63"/>
        <v>840</v>
      </c>
      <c r="I1381" t="str">
        <f t="shared" si="64"/>
        <v>ITA-SG-28</v>
      </c>
      <c r="J1381" t="str">
        <f t="shared" si="65"/>
        <v/>
      </c>
    </row>
    <row r="1382" spans="1:10" ht="12.75" customHeight="1" x14ac:dyDescent="0.2">
      <c r="A1382" s="1">
        <v>1385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1">
        <v>0</v>
      </c>
      <c r="G1382" s="2">
        <v>40</v>
      </c>
      <c r="H1382" s="4" t="str">
        <f t="shared" si="63"/>
        <v/>
      </c>
      <c r="I1382" t="str">
        <f t="shared" si="64"/>
        <v>ITA-zan pin SPA-40</v>
      </c>
      <c r="J1382" t="str">
        <f t="shared" si="65"/>
        <v/>
      </c>
    </row>
    <row r="1383" spans="1:10" ht="12.75" customHeight="1" x14ac:dyDescent="0.2">
      <c r="A1383" s="1">
        <v>1386</v>
      </c>
      <c r="B1383" s="1" t="s">
        <v>674</v>
      </c>
      <c r="C1383" s="1" t="s">
        <v>26</v>
      </c>
      <c r="D1383" s="1" t="s">
        <v>15</v>
      </c>
      <c r="E1383" s="1" t="s">
        <v>10</v>
      </c>
      <c r="F1383" s="1">
        <v>0</v>
      </c>
      <c r="G1383" s="2">
        <v>17</v>
      </c>
      <c r="H1383" s="4" t="str">
        <f t="shared" si="63"/>
        <v/>
      </c>
      <c r="I1383" t="str">
        <f t="shared" si="64"/>
        <v>NON PRESENTE-EGYPTIAN SAE-17</v>
      </c>
      <c r="J1383" t="str">
        <f t="shared" si="65"/>
        <v/>
      </c>
    </row>
    <row r="1384" spans="1:10" ht="12.75" customHeight="1" x14ac:dyDescent="0.2">
      <c r="A1384" s="1">
        <v>1387</v>
      </c>
      <c r="B1384" s="1" t="s">
        <v>674</v>
      </c>
      <c r="C1384" s="1" t="s">
        <v>26</v>
      </c>
      <c r="D1384" s="1" t="s">
        <v>15</v>
      </c>
      <c r="F1384" s="1">
        <v>20</v>
      </c>
      <c r="G1384" s="2">
        <v>14</v>
      </c>
      <c r="H1384" s="4">
        <f t="shared" si="63"/>
        <v>280</v>
      </c>
      <c r="I1384" t="str">
        <f t="shared" si="64"/>
        <v>NON PRESENTE-EGYPTIAN SAE-14</v>
      </c>
      <c r="J1384" t="str">
        <f t="shared" si="65"/>
        <v/>
      </c>
    </row>
    <row r="1385" spans="1:10" ht="12.75" customHeight="1" x14ac:dyDescent="0.2">
      <c r="A1385" s="1">
        <v>1388</v>
      </c>
      <c r="B1385" s="1" t="s">
        <v>674</v>
      </c>
      <c r="C1385" s="1" t="s">
        <v>26</v>
      </c>
      <c r="D1385" s="1" t="s">
        <v>15</v>
      </c>
      <c r="F1385" s="1">
        <v>30</v>
      </c>
      <c r="G1385" s="2">
        <v>19</v>
      </c>
      <c r="H1385" s="4">
        <f t="shared" si="63"/>
        <v>570</v>
      </c>
      <c r="I1385" t="str">
        <f t="shared" si="64"/>
        <v>NON PRESENTE-EGYPTIAN SAE-19</v>
      </c>
      <c r="J1385" t="str">
        <f t="shared" si="65"/>
        <v/>
      </c>
    </row>
    <row r="1386" spans="1:10" ht="12.75" customHeight="1" x14ac:dyDescent="0.2">
      <c r="A1386" s="1">
        <v>1389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4" t="str">
        <f t="shared" si="63"/>
        <v/>
      </c>
      <c r="I1386" t="str">
        <f t="shared" si="64"/>
        <v>ITA-SG-29</v>
      </c>
      <c r="J1386" t="str">
        <f t="shared" si="65"/>
        <v/>
      </c>
    </row>
    <row r="1387" spans="1:10" ht="12.75" customHeight="1" x14ac:dyDescent="0.2">
      <c r="A1387" s="1">
        <v>1390</v>
      </c>
      <c r="B1387" s="1" t="s">
        <v>675</v>
      </c>
      <c r="C1387" s="1" t="s">
        <v>8</v>
      </c>
      <c r="D1387" s="1" t="s">
        <v>9</v>
      </c>
      <c r="F1387" s="1">
        <v>30</v>
      </c>
      <c r="G1387" s="2">
        <v>19</v>
      </c>
      <c r="H1387" s="4">
        <f t="shared" si="63"/>
        <v>570</v>
      </c>
      <c r="I1387" t="str">
        <f t="shared" si="64"/>
        <v>ITA-SG-19</v>
      </c>
      <c r="J1387" t="str">
        <f t="shared" si="65"/>
        <v/>
      </c>
    </row>
    <row r="1388" spans="1:10" ht="12.75" customHeight="1" x14ac:dyDescent="0.2">
      <c r="A1388" s="1">
        <v>1391</v>
      </c>
      <c r="B1388" s="1" t="s">
        <v>676</v>
      </c>
      <c r="C1388" s="1" t="s">
        <v>8</v>
      </c>
      <c r="D1388" s="1" t="s">
        <v>176</v>
      </c>
      <c r="F1388" s="1">
        <v>30</v>
      </c>
      <c r="G1388" s="2">
        <v>11</v>
      </c>
      <c r="H1388" s="4">
        <f t="shared" si="63"/>
        <v>330</v>
      </c>
      <c r="I1388" t="str">
        <f t="shared" si="64"/>
        <v>ITA-mull-11</v>
      </c>
      <c r="J1388" t="str">
        <f t="shared" si="65"/>
        <v/>
      </c>
    </row>
    <row r="1389" spans="1:10" ht="12.75" customHeight="1" x14ac:dyDescent="0.2">
      <c r="A1389" s="1">
        <v>1392</v>
      </c>
      <c r="B1389" s="1" t="s">
        <v>676</v>
      </c>
      <c r="C1389" s="1" t="s">
        <v>8</v>
      </c>
      <c r="D1389" s="1" t="s">
        <v>176</v>
      </c>
      <c r="F1389" s="1">
        <v>20</v>
      </c>
      <c r="G1389" s="2">
        <v>36</v>
      </c>
      <c r="H1389" s="4">
        <f t="shared" si="63"/>
        <v>720</v>
      </c>
      <c r="I1389" t="str">
        <f t="shared" si="64"/>
        <v>ITA-mull-36</v>
      </c>
      <c r="J1389" t="str">
        <f t="shared" si="65"/>
        <v/>
      </c>
    </row>
    <row r="1390" spans="1:10" ht="12.75" customHeight="1" x14ac:dyDescent="0.2">
      <c r="A1390" s="1">
        <v>1393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1">
        <v>0</v>
      </c>
      <c r="G1390" s="2">
        <v>18</v>
      </c>
      <c r="H1390" s="4" t="str">
        <f t="shared" si="63"/>
        <v/>
      </c>
      <c r="I1390" t="str">
        <f t="shared" si="64"/>
        <v>ITA-mull-18</v>
      </c>
      <c r="J1390" t="str">
        <f t="shared" si="65"/>
        <v/>
      </c>
    </row>
    <row r="1391" spans="1:10" ht="12.75" customHeight="1" x14ac:dyDescent="0.2">
      <c r="A1391" s="1">
        <v>1394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4" t="str">
        <f t="shared" si="63"/>
        <v/>
      </c>
      <c r="I1391" t="str">
        <f t="shared" si="64"/>
        <v>ITA-SG-37</v>
      </c>
      <c r="J1391" t="str">
        <f t="shared" si="65"/>
        <v/>
      </c>
    </row>
    <row r="1392" spans="1:10" ht="12.75" customHeight="1" x14ac:dyDescent="0.2">
      <c r="A1392" s="1">
        <v>1395</v>
      </c>
      <c r="B1392" s="1" t="s">
        <v>677</v>
      </c>
      <c r="C1392" s="1" t="s">
        <v>8</v>
      </c>
      <c r="D1392" s="1" t="s">
        <v>9</v>
      </c>
      <c r="F1392" s="1">
        <v>20</v>
      </c>
      <c r="G1392" s="2">
        <v>16</v>
      </c>
      <c r="H1392" s="4">
        <f t="shared" si="63"/>
        <v>320</v>
      </c>
      <c r="I1392" t="str">
        <f t="shared" si="64"/>
        <v>ITA-SG-16</v>
      </c>
      <c r="J1392" t="str">
        <f t="shared" si="65"/>
        <v/>
      </c>
    </row>
    <row r="1393" spans="1:10" ht="12.75" customHeight="1" x14ac:dyDescent="0.2">
      <c r="A1393" s="1">
        <v>1396</v>
      </c>
      <c r="B1393" s="1" t="s">
        <v>677</v>
      </c>
      <c r="C1393" s="1" t="s">
        <v>8</v>
      </c>
      <c r="D1393" s="1" t="s">
        <v>9</v>
      </c>
      <c r="F1393" s="1">
        <v>30</v>
      </c>
      <c r="G1393" s="2">
        <v>15</v>
      </c>
      <c r="H1393" s="4">
        <f t="shared" si="63"/>
        <v>450</v>
      </c>
      <c r="I1393" t="str">
        <f t="shared" si="64"/>
        <v>ITA-SG-15</v>
      </c>
      <c r="J1393" t="str">
        <f t="shared" si="65"/>
        <v/>
      </c>
    </row>
    <row r="1394" spans="1:10" ht="12.75" customHeight="1" x14ac:dyDescent="0.2">
      <c r="A1394" s="1">
        <v>1397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1">
        <v>0</v>
      </c>
      <c r="G1394" s="2">
        <v>39</v>
      </c>
      <c r="H1394" s="4" t="str">
        <f t="shared" si="63"/>
        <v/>
      </c>
      <c r="I1394" t="str">
        <f t="shared" si="64"/>
        <v>ITA-zan VETRI-39</v>
      </c>
      <c r="J1394" t="str">
        <f t="shared" si="65"/>
        <v/>
      </c>
    </row>
    <row r="1395" spans="1:10" ht="12.75" customHeight="1" x14ac:dyDescent="0.2">
      <c r="A1395" s="1">
        <v>1398</v>
      </c>
      <c r="B1395" s="1" t="s">
        <v>679</v>
      </c>
      <c r="C1395" s="1" t="s">
        <v>8</v>
      </c>
      <c r="D1395" s="1" t="s">
        <v>61</v>
      </c>
      <c r="F1395" s="1">
        <v>20</v>
      </c>
      <c r="G1395" s="2">
        <v>11</v>
      </c>
      <c r="H1395" s="4">
        <f t="shared" si="63"/>
        <v>220</v>
      </c>
      <c r="I1395" t="str">
        <f t="shared" si="64"/>
        <v>ITA-zan PAM-11</v>
      </c>
      <c r="J1395" t="str">
        <f t="shared" si="65"/>
        <v/>
      </c>
    </row>
    <row r="1396" spans="1:10" ht="12.75" customHeight="1" x14ac:dyDescent="0.2">
      <c r="A1396" s="1">
        <v>1399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1">
        <v>0</v>
      </c>
      <c r="G1396" s="2">
        <v>32</v>
      </c>
      <c r="H1396" s="4" t="str">
        <f t="shared" si="63"/>
        <v/>
      </c>
      <c r="I1396" t="str">
        <f t="shared" si="64"/>
        <v>ITA-zan PAM-32</v>
      </c>
      <c r="J1396" t="str">
        <f t="shared" si="65"/>
        <v/>
      </c>
    </row>
    <row r="1397" spans="1:10" ht="12.75" customHeight="1" x14ac:dyDescent="0.2">
      <c r="A1397" s="1">
        <v>1400</v>
      </c>
      <c r="B1397" s="1" t="s">
        <v>679</v>
      </c>
      <c r="C1397" s="1" t="s">
        <v>8</v>
      </c>
      <c r="D1397" s="1" t="s">
        <v>61</v>
      </c>
      <c r="F1397" s="1">
        <v>30</v>
      </c>
      <c r="G1397" s="2">
        <v>33</v>
      </c>
      <c r="H1397" s="4">
        <f t="shared" si="63"/>
        <v>990</v>
      </c>
      <c r="I1397" t="str">
        <f t="shared" si="64"/>
        <v>ITA-zan PAM-33</v>
      </c>
      <c r="J1397" t="str">
        <f t="shared" si="65"/>
        <v/>
      </c>
    </row>
    <row r="1398" spans="1:10" ht="12.75" customHeight="1" x14ac:dyDescent="0.2">
      <c r="A1398" s="1">
        <v>1401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1">
        <v>0</v>
      </c>
      <c r="G1398" s="2">
        <v>39</v>
      </c>
      <c r="H1398" s="4" t="str">
        <f t="shared" si="63"/>
        <v/>
      </c>
      <c r="I1398" t="str">
        <f t="shared" si="64"/>
        <v>ITA-zan VETRI-39</v>
      </c>
      <c r="J1398" t="str">
        <f t="shared" si="65"/>
        <v/>
      </c>
    </row>
    <row r="1399" spans="1:10" ht="12.75" customHeight="1" x14ac:dyDescent="0.2">
      <c r="A1399" s="1">
        <v>1402</v>
      </c>
      <c r="B1399" s="1" t="s">
        <v>680</v>
      </c>
      <c r="C1399" s="1" t="s">
        <v>8</v>
      </c>
      <c r="D1399" s="1" t="s">
        <v>32</v>
      </c>
      <c r="F1399" s="1">
        <v>30</v>
      </c>
      <c r="G1399" s="2">
        <v>39</v>
      </c>
      <c r="H1399" s="4">
        <f t="shared" si="63"/>
        <v>1170</v>
      </c>
      <c r="I1399" t="str">
        <f t="shared" si="64"/>
        <v>ITA-zan VETRI-39</v>
      </c>
      <c r="J1399" t="str">
        <f t="shared" si="65"/>
        <v/>
      </c>
    </row>
    <row r="1400" spans="1:10" ht="12.75" customHeight="1" x14ac:dyDescent="0.2">
      <c r="A1400" s="1">
        <v>1403</v>
      </c>
      <c r="B1400" s="1" t="s">
        <v>680</v>
      </c>
      <c r="C1400" s="1" t="s">
        <v>8</v>
      </c>
      <c r="D1400" s="1" t="s">
        <v>32</v>
      </c>
      <c r="F1400" s="1">
        <v>20</v>
      </c>
      <c r="G1400" s="2">
        <v>38</v>
      </c>
      <c r="H1400" s="4">
        <f t="shared" si="63"/>
        <v>760</v>
      </c>
      <c r="I1400" t="str">
        <f t="shared" si="64"/>
        <v>ITA-zan VETRI-38</v>
      </c>
      <c r="J1400" t="str">
        <f t="shared" si="65"/>
        <v/>
      </c>
    </row>
    <row r="1401" spans="1:10" ht="12.75" customHeight="1" x14ac:dyDescent="0.2">
      <c r="A1401" s="1">
        <v>1404</v>
      </c>
      <c r="B1401" s="1" t="s">
        <v>681</v>
      </c>
      <c r="C1401" s="1" t="s">
        <v>13</v>
      </c>
      <c r="D1401" s="1" t="s">
        <v>19</v>
      </c>
      <c r="F1401" s="1">
        <v>20</v>
      </c>
      <c r="G1401" s="2">
        <v>35</v>
      </c>
      <c r="H1401" s="4">
        <f t="shared" si="63"/>
        <v>700</v>
      </c>
      <c r="I1401" t="str">
        <f t="shared" si="64"/>
        <v>EGY-zan pin assuf S.A.E.-35</v>
      </c>
      <c r="J1401" t="str">
        <f t="shared" si="65"/>
        <v>TROVATO</v>
      </c>
    </row>
    <row r="1402" spans="1:10" ht="12.75" customHeight="1" x14ac:dyDescent="0.2">
      <c r="A1402" s="1">
        <v>1405</v>
      </c>
      <c r="B1402" s="1" t="s">
        <v>681</v>
      </c>
      <c r="C1402" s="1" t="s">
        <v>13</v>
      </c>
      <c r="D1402" s="1" t="s">
        <v>19</v>
      </c>
      <c r="E1402" s="1" t="s">
        <v>10</v>
      </c>
      <c r="F1402" s="1">
        <v>0</v>
      </c>
      <c r="G1402" s="2">
        <v>29</v>
      </c>
      <c r="H1402" s="4" t="str">
        <f t="shared" si="63"/>
        <v/>
      </c>
      <c r="I1402" t="str">
        <f t="shared" si="64"/>
        <v>EGY-zan pin assuf S.A.E.-29</v>
      </c>
      <c r="J1402" t="str">
        <f t="shared" si="65"/>
        <v>TROVATO</v>
      </c>
    </row>
    <row r="1403" spans="1:10" ht="12.75" customHeight="1" x14ac:dyDescent="0.2">
      <c r="A1403" s="1">
        <v>1406</v>
      </c>
      <c r="B1403" s="1" t="s">
        <v>681</v>
      </c>
      <c r="C1403" s="1" t="s">
        <v>13</v>
      </c>
      <c r="D1403" s="1" t="s">
        <v>19</v>
      </c>
      <c r="F1403" s="1">
        <v>30</v>
      </c>
      <c r="G1403" s="2">
        <v>22</v>
      </c>
      <c r="H1403" s="4">
        <f t="shared" si="63"/>
        <v>660</v>
      </c>
      <c r="I1403" t="str">
        <f t="shared" si="64"/>
        <v>EGY-zan pin assuf S.A.E.-22</v>
      </c>
      <c r="J1403" t="str">
        <f t="shared" si="65"/>
        <v>TROVATO</v>
      </c>
    </row>
    <row r="1404" spans="1:10" ht="12.75" customHeight="1" x14ac:dyDescent="0.2">
      <c r="A1404" s="1">
        <v>1407</v>
      </c>
      <c r="B1404" s="1" t="s">
        <v>681</v>
      </c>
      <c r="C1404" s="1" t="s">
        <v>13</v>
      </c>
      <c r="D1404" s="1" t="s">
        <v>19</v>
      </c>
      <c r="F1404" s="1">
        <v>20</v>
      </c>
      <c r="G1404" s="2">
        <v>14</v>
      </c>
      <c r="H1404" s="4">
        <f t="shared" si="63"/>
        <v>280</v>
      </c>
      <c r="I1404" t="str">
        <f t="shared" si="64"/>
        <v>EGY-zan pin assuf S.A.E.-14</v>
      </c>
      <c r="J1404" t="str">
        <f t="shared" si="65"/>
        <v/>
      </c>
    </row>
    <row r="1405" spans="1:10" ht="12.75" customHeight="1" x14ac:dyDescent="0.2">
      <c r="A1405" s="1">
        <v>1408</v>
      </c>
      <c r="B1405" s="1" t="s">
        <v>682</v>
      </c>
      <c r="C1405" s="1" t="s">
        <v>13</v>
      </c>
      <c r="D1405" s="1" t="s">
        <v>19</v>
      </c>
      <c r="E1405" s="1" t="s">
        <v>10</v>
      </c>
      <c r="F1405" s="1">
        <v>0</v>
      </c>
      <c r="G1405" s="2">
        <v>22</v>
      </c>
      <c r="H1405" s="4" t="str">
        <f t="shared" si="63"/>
        <v/>
      </c>
      <c r="I1405" t="str">
        <f t="shared" si="64"/>
        <v>EGY-zan pin assuf S.A.E.-22</v>
      </c>
      <c r="J1405" t="str">
        <f t="shared" si="65"/>
        <v>TROVATO</v>
      </c>
    </row>
    <row r="1406" spans="1:10" ht="12.75" customHeight="1" x14ac:dyDescent="0.2">
      <c r="A1406" s="1">
        <v>1409</v>
      </c>
      <c r="B1406" s="1" t="s">
        <v>682</v>
      </c>
      <c r="C1406" s="1" t="s">
        <v>13</v>
      </c>
      <c r="D1406" s="1" t="s">
        <v>19</v>
      </c>
      <c r="F1406" s="1">
        <v>20</v>
      </c>
      <c r="G1406" s="2">
        <v>15</v>
      </c>
      <c r="H1406" s="4">
        <f t="shared" si="63"/>
        <v>300</v>
      </c>
      <c r="I1406" t="str">
        <f t="shared" si="64"/>
        <v>EGY-zan pin assuf S.A.E.-15</v>
      </c>
      <c r="J1406" t="str">
        <f t="shared" si="65"/>
        <v/>
      </c>
    </row>
    <row r="1407" spans="1:10" ht="12.75" customHeight="1" x14ac:dyDescent="0.2">
      <c r="A1407" s="1">
        <v>1410</v>
      </c>
      <c r="B1407" s="1" t="s">
        <v>682</v>
      </c>
      <c r="C1407" s="1" t="s">
        <v>13</v>
      </c>
      <c r="D1407" s="1" t="s">
        <v>19</v>
      </c>
      <c r="F1407" s="1">
        <v>30</v>
      </c>
      <c r="G1407" s="2">
        <v>23</v>
      </c>
      <c r="H1407" s="4">
        <f t="shared" si="63"/>
        <v>690</v>
      </c>
      <c r="I1407" t="str">
        <f t="shared" si="64"/>
        <v>EGY-zan pin assuf S.A.E.-23</v>
      </c>
      <c r="J1407" t="str">
        <f t="shared" si="65"/>
        <v>TROVATO</v>
      </c>
    </row>
    <row r="1408" spans="1:10" ht="12.75" customHeight="1" x14ac:dyDescent="0.2">
      <c r="A1408" s="1">
        <v>1411</v>
      </c>
      <c r="B1408" s="1" t="s">
        <v>683</v>
      </c>
      <c r="C1408" s="1" t="s">
        <v>13</v>
      </c>
      <c r="D1408" s="1" t="s">
        <v>19</v>
      </c>
      <c r="E1408" s="1" t="s">
        <v>10</v>
      </c>
      <c r="F1408" s="1">
        <v>0</v>
      </c>
      <c r="G1408" s="2">
        <v>28</v>
      </c>
      <c r="H1408" s="4" t="str">
        <f t="shared" si="63"/>
        <v/>
      </c>
      <c r="I1408" t="str">
        <f t="shared" si="64"/>
        <v>EGY-zan pin assuf S.A.E.-28</v>
      </c>
      <c r="J1408" t="str">
        <f t="shared" si="65"/>
        <v>TROVATO</v>
      </c>
    </row>
    <row r="1409" spans="1:10" ht="12.75" customHeight="1" x14ac:dyDescent="0.2">
      <c r="A1409" s="1">
        <v>1412</v>
      </c>
      <c r="B1409" s="1" t="s">
        <v>683</v>
      </c>
      <c r="C1409" s="1" t="s">
        <v>13</v>
      </c>
      <c r="D1409" s="1" t="s">
        <v>19</v>
      </c>
      <c r="F1409" s="1">
        <v>30</v>
      </c>
      <c r="G1409" s="2">
        <v>38</v>
      </c>
      <c r="H1409" s="4">
        <f t="shared" si="63"/>
        <v>1140</v>
      </c>
      <c r="I1409" t="str">
        <f t="shared" si="64"/>
        <v>EGY-zan pin assuf S.A.E.-38</v>
      </c>
      <c r="J1409" t="str">
        <f t="shared" si="65"/>
        <v>TROVATO</v>
      </c>
    </row>
    <row r="1410" spans="1:10" ht="12.75" customHeight="1" x14ac:dyDescent="0.2">
      <c r="A1410" s="1">
        <v>1413</v>
      </c>
      <c r="B1410" s="1" t="s">
        <v>683</v>
      </c>
      <c r="C1410" s="1" t="s">
        <v>13</v>
      </c>
      <c r="D1410" s="1" t="s">
        <v>19</v>
      </c>
      <c r="F1410" s="1">
        <v>20</v>
      </c>
      <c r="G1410" s="2">
        <v>33</v>
      </c>
      <c r="H1410" s="4">
        <f t="shared" ref="H1410:H1473" si="66">IF(F1410*G1410=0,"",F1410*G1410)</f>
        <v>660</v>
      </c>
      <c r="I1410" t="str">
        <f t="shared" ref="I1410:I1473" si="67">_xlfn.CONCAT(C1410,"-",D1410,"-",G1410)</f>
        <v>EGY-zan pin assuf S.A.E.-33</v>
      </c>
      <c r="J1410" t="str">
        <f t="shared" ref="J1410:J1473" si="68">IF(AND(C1410="EGY",G1410&gt;20),"TROVATO","")</f>
        <v>TROVATO</v>
      </c>
    </row>
    <row r="1411" spans="1:10" ht="12.75" customHeight="1" x14ac:dyDescent="0.2">
      <c r="A1411" s="1">
        <v>1414</v>
      </c>
      <c r="B1411" s="1" t="s">
        <v>683</v>
      </c>
      <c r="C1411" s="1" t="s">
        <v>13</v>
      </c>
      <c r="D1411" s="1" t="s">
        <v>19</v>
      </c>
      <c r="F1411" s="1">
        <v>20</v>
      </c>
      <c r="G1411" s="2">
        <v>16</v>
      </c>
      <c r="H1411" s="4">
        <f t="shared" si="66"/>
        <v>320</v>
      </c>
      <c r="I1411" t="str">
        <f t="shared" si="67"/>
        <v>EGY-zan pin assuf S.A.E.-16</v>
      </c>
      <c r="J1411" t="str">
        <f t="shared" si="68"/>
        <v/>
      </c>
    </row>
    <row r="1412" spans="1:10" ht="12.75" customHeight="1" x14ac:dyDescent="0.2">
      <c r="A1412" s="1">
        <v>1415</v>
      </c>
      <c r="B1412" s="1" t="s">
        <v>684</v>
      </c>
      <c r="C1412" s="1" t="s">
        <v>13</v>
      </c>
      <c r="D1412" s="1" t="s">
        <v>15</v>
      </c>
      <c r="F1412" s="1">
        <v>20</v>
      </c>
      <c r="G1412" s="2">
        <v>34</v>
      </c>
      <c r="H1412" s="4">
        <f t="shared" si="66"/>
        <v>680</v>
      </c>
      <c r="I1412" t="str">
        <f t="shared" si="67"/>
        <v>EGY-EGYPTIAN SAE-34</v>
      </c>
      <c r="J1412" t="str">
        <f t="shared" si="68"/>
        <v>TROVATO</v>
      </c>
    </row>
    <row r="1413" spans="1:10" ht="12.75" customHeight="1" x14ac:dyDescent="0.2">
      <c r="A1413" s="1">
        <v>1416</v>
      </c>
      <c r="B1413" s="1" t="s">
        <v>684</v>
      </c>
      <c r="C1413" s="1" t="s">
        <v>13</v>
      </c>
      <c r="D1413" s="1" t="s">
        <v>15</v>
      </c>
      <c r="F1413" s="1">
        <v>30</v>
      </c>
      <c r="G1413" s="2">
        <v>20</v>
      </c>
      <c r="H1413" s="4">
        <f t="shared" si="66"/>
        <v>600</v>
      </c>
      <c r="I1413" t="str">
        <f t="shared" si="67"/>
        <v>EGY-EGYPTIAN SAE-20</v>
      </c>
      <c r="J1413" t="str">
        <f t="shared" si="68"/>
        <v/>
      </c>
    </row>
    <row r="1414" spans="1:10" ht="12.75" customHeight="1" x14ac:dyDescent="0.2">
      <c r="A1414" s="1">
        <v>1417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1">
        <v>0</v>
      </c>
      <c r="G1414" s="2">
        <v>28</v>
      </c>
      <c r="H1414" s="4" t="str">
        <f t="shared" si="66"/>
        <v/>
      </c>
      <c r="I1414" t="str">
        <f t="shared" si="67"/>
        <v>EGY-EGYPTIAN SAE-28</v>
      </c>
      <c r="J1414" t="str">
        <f t="shared" si="68"/>
        <v>TROVATO</v>
      </c>
    </row>
    <row r="1415" spans="1:10" ht="12.75" customHeight="1" x14ac:dyDescent="0.2">
      <c r="A1415" s="1">
        <v>1418</v>
      </c>
      <c r="B1415" s="1" t="s">
        <v>685</v>
      </c>
      <c r="C1415" s="1" t="s">
        <v>13</v>
      </c>
      <c r="D1415" s="1" t="s">
        <v>12</v>
      </c>
      <c r="F1415" s="1">
        <v>20</v>
      </c>
      <c r="G1415" s="2">
        <v>28</v>
      </c>
      <c r="H1415" s="4">
        <f t="shared" si="66"/>
        <v>560</v>
      </c>
      <c r="I1415" t="str">
        <f t="shared" si="67"/>
        <v>EGY-ccc order-28</v>
      </c>
      <c r="J1415" t="str">
        <f t="shared" si="68"/>
        <v>TROVATO</v>
      </c>
    </row>
    <row r="1416" spans="1:10" ht="12.75" customHeight="1" x14ac:dyDescent="0.2">
      <c r="A1416" s="1">
        <v>1419</v>
      </c>
      <c r="B1416" s="1" t="s">
        <v>686</v>
      </c>
      <c r="C1416" s="1" t="s">
        <v>13</v>
      </c>
      <c r="D1416" s="1" t="s">
        <v>19</v>
      </c>
      <c r="F1416" s="1">
        <v>30</v>
      </c>
      <c r="G1416" s="2">
        <v>25</v>
      </c>
      <c r="H1416" s="4">
        <f t="shared" si="66"/>
        <v>750</v>
      </c>
      <c r="I1416" t="str">
        <f t="shared" si="67"/>
        <v>EGY-zan pin assuf S.A.E.-25</v>
      </c>
      <c r="J1416" t="str">
        <f t="shared" si="68"/>
        <v>TROVATO</v>
      </c>
    </row>
    <row r="1417" spans="1:10" ht="12.75" customHeight="1" x14ac:dyDescent="0.2">
      <c r="A1417" s="1">
        <v>1420</v>
      </c>
      <c r="B1417" s="1" t="s">
        <v>687</v>
      </c>
      <c r="C1417" s="1" t="s">
        <v>26</v>
      </c>
      <c r="D1417" s="1" t="s">
        <v>15</v>
      </c>
      <c r="E1417" s="1" t="s">
        <v>10</v>
      </c>
      <c r="F1417" s="1">
        <v>0</v>
      </c>
      <c r="G1417" s="2">
        <v>11</v>
      </c>
      <c r="H1417" s="4" t="str">
        <f t="shared" si="66"/>
        <v/>
      </c>
      <c r="I1417" t="str">
        <f t="shared" si="67"/>
        <v>NON PRESENTE-EGYPTIAN SAE-11</v>
      </c>
      <c r="J1417" t="str">
        <f t="shared" si="68"/>
        <v/>
      </c>
    </row>
    <row r="1418" spans="1:10" ht="12.75" customHeight="1" x14ac:dyDescent="0.2">
      <c r="A1418" s="1">
        <v>1421</v>
      </c>
      <c r="B1418" s="1" t="s">
        <v>687</v>
      </c>
      <c r="C1418" s="1" t="s">
        <v>26</v>
      </c>
      <c r="D1418" s="1" t="s">
        <v>15</v>
      </c>
      <c r="F1418" s="1">
        <v>20</v>
      </c>
      <c r="G1418" s="2">
        <v>38</v>
      </c>
      <c r="H1418" s="4">
        <f t="shared" si="66"/>
        <v>760</v>
      </c>
      <c r="I1418" t="str">
        <f t="shared" si="67"/>
        <v>NON PRESENTE-EGYPTIAN SAE-38</v>
      </c>
      <c r="J1418" t="str">
        <f t="shared" si="68"/>
        <v/>
      </c>
    </row>
    <row r="1419" spans="1:10" ht="12.75" customHeight="1" x14ac:dyDescent="0.2">
      <c r="A1419" s="1">
        <v>1422</v>
      </c>
      <c r="B1419" s="1" t="s">
        <v>687</v>
      </c>
      <c r="C1419" s="1" t="s">
        <v>26</v>
      </c>
      <c r="D1419" s="1" t="s">
        <v>15</v>
      </c>
      <c r="F1419" s="1">
        <v>30</v>
      </c>
      <c r="G1419" s="2">
        <v>38</v>
      </c>
      <c r="H1419" s="4">
        <f t="shared" si="66"/>
        <v>1140</v>
      </c>
      <c r="I1419" t="str">
        <f t="shared" si="67"/>
        <v>NON PRESENTE-EGYPTIAN SAE-38</v>
      </c>
      <c r="J1419" t="str">
        <f t="shared" si="68"/>
        <v/>
      </c>
    </row>
    <row r="1420" spans="1:10" ht="12.75" customHeight="1" x14ac:dyDescent="0.2">
      <c r="A1420" s="1">
        <v>1423</v>
      </c>
      <c r="B1420" s="1" t="s">
        <v>688</v>
      </c>
      <c r="C1420" s="1" t="s">
        <v>13</v>
      </c>
      <c r="D1420" s="1" t="s">
        <v>12</v>
      </c>
      <c r="F1420" s="1">
        <v>30</v>
      </c>
      <c r="G1420" s="2">
        <v>21</v>
      </c>
      <c r="H1420" s="4">
        <f t="shared" si="66"/>
        <v>630</v>
      </c>
      <c r="I1420" t="str">
        <f t="shared" si="67"/>
        <v>EGY-ccc order-21</v>
      </c>
      <c r="J1420" t="str">
        <f t="shared" si="68"/>
        <v>TROVATO</v>
      </c>
    </row>
    <row r="1421" spans="1:10" ht="12.75" customHeight="1" x14ac:dyDescent="0.2">
      <c r="A1421" s="1">
        <v>1424</v>
      </c>
      <c r="B1421" s="1" t="s">
        <v>688</v>
      </c>
      <c r="C1421" s="1" t="s">
        <v>13</v>
      </c>
      <c r="D1421" s="1" t="s">
        <v>12</v>
      </c>
      <c r="F1421" s="1">
        <v>20</v>
      </c>
      <c r="G1421" s="2">
        <v>34</v>
      </c>
      <c r="H1421" s="4">
        <f t="shared" si="66"/>
        <v>680</v>
      </c>
      <c r="I1421" t="str">
        <f t="shared" si="67"/>
        <v>EGY-ccc order-34</v>
      </c>
      <c r="J1421" t="str">
        <f t="shared" si="68"/>
        <v>TROVATO</v>
      </c>
    </row>
    <row r="1422" spans="1:10" ht="12.75" customHeight="1" x14ac:dyDescent="0.2">
      <c r="A1422" s="1">
        <v>1425</v>
      </c>
      <c r="B1422" s="1" t="s">
        <v>688</v>
      </c>
      <c r="C1422" s="1" t="s">
        <v>13</v>
      </c>
      <c r="D1422" s="1" t="s">
        <v>12</v>
      </c>
      <c r="F1422" s="1">
        <v>20</v>
      </c>
      <c r="G1422" s="2">
        <v>36</v>
      </c>
      <c r="H1422" s="4">
        <f t="shared" si="66"/>
        <v>720</v>
      </c>
      <c r="I1422" t="str">
        <f t="shared" si="67"/>
        <v>EGY-ccc order-36</v>
      </c>
      <c r="J1422" t="str">
        <f t="shared" si="68"/>
        <v>TROVATO</v>
      </c>
    </row>
    <row r="1423" spans="1:10" ht="12.75" customHeight="1" x14ac:dyDescent="0.2">
      <c r="A1423" s="1">
        <v>1426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1">
        <v>0</v>
      </c>
      <c r="G1423" s="2">
        <v>20</v>
      </c>
      <c r="H1423" s="4" t="str">
        <f t="shared" si="66"/>
        <v/>
      </c>
      <c r="I1423" t="str">
        <f t="shared" si="67"/>
        <v>EGY-ccc order-20</v>
      </c>
      <c r="J1423" t="str">
        <f t="shared" si="68"/>
        <v/>
      </c>
    </row>
    <row r="1424" spans="1:10" ht="12.75" customHeight="1" x14ac:dyDescent="0.2">
      <c r="A1424" s="1">
        <v>1427</v>
      </c>
      <c r="B1424" s="1" t="s">
        <v>689</v>
      </c>
      <c r="C1424" s="1" t="s">
        <v>13</v>
      </c>
      <c r="D1424" s="1" t="s">
        <v>19</v>
      </c>
      <c r="F1424" s="1">
        <v>20</v>
      </c>
      <c r="G1424" s="2">
        <v>15</v>
      </c>
      <c r="H1424" s="4">
        <f t="shared" si="66"/>
        <v>300</v>
      </c>
      <c r="I1424" t="str">
        <f t="shared" si="67"/>
        <v>EGY-zan pin assuf S.A.E.-15</v>
      </c>
      <c r="J1424" t="str">
        <f t="shared" si="68"/>
        <v/>
      </c>
    </row>
    <row r="1425" spans="1:10" ht="12.75" customHeight="1" x14ac:dyDescent="0.2">
      <c r="A1425" s="1">
        <v>1428</v>
      </c>
      <c r="B1425" s="1" t="s">
        <v>689</v>
      </c>
      <c r="C1425" s="1" t="s">
        <v>13</v>
      </c>
      <c r="D1425" s="1" t="s">
        <v>19</v>
      </c>
      <c r="E1425" s="1" t="s">
        <v>10</v>
      </c>
      <c r="F1425" s="1">
        <v>0</v>
      </c>
      <c r="G1425" s="2">
        <v>22</v>
      </c>
      <c r="H1425" s="4" t="str">
        <f t="shared" si="66"/>
        <v/>
      </c>
      <c r="I1425" t="str">
        <f t="shared" si="67"/>
        <v>EGY-zan pin assuf S.A.E.-22</v>
      </c>
      <c r="J1425" t="str">
        <f t="shared" si="68"/>
        <v>TROVATO</v>
      </c>
    </row>
    <row r="1426" spans="1:10" ht="12.75" customHeight="1" x14ac:dyDescent="0.2">
      <c r="A1426" s="1">
        <v>1429</v>
      </c>
      <c r="B1426" s="1" t="s">
        <v>689</v>
      </c>
      <c r="C1426" s="1" t="s">
        <v>13</v>
      </c>
      <c r="D1426" s="1" t="s">
        <v>19</v>
      </c>
      <c r="F1426" s="1">
        <v>30</v>
      </c>
      <c r="G1426" s="2">
        <v>17</v>
      </c>
      <c r="H1426" s="4">
        <f t="shared" si="66"/>
        <v>510</v>
      </c>
      <c r="I1426" t="str">
        <f t="shared" si="67"/>
        <v>EGY-zan pin assuf S.A.E.-17</v>
      </c>
      <c r="J1426" t="str">
        <f t="shared" si="68"/>
        <v/>
      </c>
    </row>
    <row r="1427" spans="1:10" ht="12.75" customHeight="1" x14ac:dyDescent="0.2">
      <c r="A1427" s="1">
        <v>1430</v>
      </c>
      <c r="B1427" s="1" t="s">
        <v>690</v>
      </c>
      <c r="C1427" s="1" t="s">
        <v>13</v>
      </c>
      <c r="D1427" s="1" t="s">
        <v>12</v>
      </c>
      <c r="F1427" s="1">
        <v>30</v>
      </c>
      <c r="G1427" s="2">
        <v>24</v>
      </c>
      <c r="H1427" s="4">
        <f t="shared" si="66"/>
        <v>720</v>
      </c>
      <c r="I1427" t="str">
        <f t="shared" si="67"/>
        <v>EGY-ccc order-24</v>
      </c>
      <c r="J1427" t="str">
        <f t="shared" si="68"/>
        <v>TROVATO</v>
      </c>
    </row>
    <row r="1428" spans="1:10" ht="12.75" customHeight="1" x14ac:dyDescent="0.2">
      <c r="A1428" s="1">
        <v>1431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1">
        <v>0</v>
      </c>
      <c r="G1428" s="2">
        <v>24</v>
      </c>
      <c r="H1428" s="4" t="str">
        <f t="shared" si="66"/>
        <v/>
      </c>
      <c r="I1428" t="str">
        <f t="shared" si="67"/>
        <v>EGY-ccc order-24</v>
      </c>
      <c r="J1428" t="str">
        <f t="shared" si="68"/>
        <v>TROVATO</v>
      </c>
    </row>
    <row r="1429" spans="1:10" ht="12.75" customHeight="1" x14ac:dyDescent="0.2">
      <c r="A1429" s="1">
        <v>1432</v>
      </c>
      <c r="B1429" s="1" t="s">
        <v>690</v>
      </c>
      <c r="C1429" s="1" t="s">
        <v>13</v>
      </c>
      <c r="D1429" s="1" t="s">
        <v>12</v>
      </c>
      <c r="F1429" s="1">
        <v>20</v>
      </c>
      <c r="G1429" s="2">
        <v>35</v>
      </c>
      <c r="H1429" s="4">
        <f t="shared" si="66"/>
        <v>700</v>
      </c>
      <c r="I1429" t="str">
        <f t="shared" si="67"/>
        <v>EGY-ccc order-35</v>
      </c>
      <c r="J1429" t="str">
        <f t="shared" si="68"/>
        <v>TROVATO</v>
      </c>
    </row>
    <row r="1430" spans="1:10" ht="12.75" customHeight="1" x14ac:dyDescent="0.2">
      <c r="A1430" s="1">
        <v>1433</v>
      </c>
      <c r="B1430" s="1" t="s">
        <v>691</v>
      </c>
      <c r="C1430" s="1" t="s">
        <v>8</v>
      </c>
      <c r="D1430" s="1" t="s">
        <v>43</v>
      </c>
      <c r="F1430" s="1">
        <v>20</v>
      </c>
      <c r="G1430" s="2">
        <v>31</v>
      </c>
      <c r="H1430" s="4">
        <f t="shared" si="66"/>
        <v>620</v>
      </c>
      <c r="I1430" t="str">
        <f t="shared" si="67"/>
        <v>ITA-zan pin SPA-31</v>
      </c>
      <c r="J1430" t="str">
        <f t="shared" si="68"/>
        <v/>
      </c>
    </row>
    <row r="1431" spans="1:10" ht="12.75" customHeight="1" x14ac:dyDescent="0.2">
      <c r="A1431" s="1">
        <v>1434</v>
      </c>
      <c r="B1431" s="1" t="s">
        <v>691</v>
      </c>
      <c r="C1431" s="1" t="s">
        <v>8</v>
      </c>
      <c r="D1431" s="1" t="s">
        <v>43</v>
      </c>
      <c r="F1431" s="1">
        <v>20</v>
      </c>
      <c r="G1431" s="2">
        <v>20</v>
      </c>
      <c r="H1431" s="4">
        <f t="shared" si="66"/>
        <v>400</v>
      </c>
      <c r="I1431" t="str">
        <f t="shared" si="67"/>
        <v>ITA-zan pin SPA-20</v>
      </c>
      <c r="J1431" t="str">
        <f t="shared" si="68"/>
        <v/>
      </c>
    </row>
    <row r="1432" spans="1:10" ht="12.75" customHeight="1" x14ac:dyDescent="0.2">
      <c r="A1432" s="1">
        <v>1435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1">
        <v>0</v>
      </c>
      <c r="G1432" s="2">
        <v>19</v>
      </c>
      <c r="H1432" s="4" t="str">
        <f t="shared" si="66"/>
        <v/>
      </c>
      <c r="I1432" t="str">
        <f t="shared" si="67"/>
        <v>ITA-zan pin SPA-19</v>
      </c>
      <c r="J1432" t="str">
        <f t="shared" si="68"/>
        <v/>
      </c>
    </row>
    <row r="1433" spans="1:10" ht="12.75" customHeight="1" x14ac:dyDescent="0.2">
      <c r="A1433" s="1">
        <v>1436</v>
      </c>
      <c r="B1433" s="1" t="s">
        <v>691</v>
      </c>
      <c r="C1433" s="1" t="s">
        <v>8</v>
      </c>
      <c r="D1433" s="1" t="s">
        <v>43</v>
      </c>
      <c r="F1433" s="1">
        <v>30</v>
      </c>
      <c r="G1433" s="2">
        <v>37</v>
      </c>
      <c r="H1433" s="4">
        <f t="shared" si="66"/>
        <v>1110</v>
      </c>
      <c r="I1433" t="str">
        <f t="shared" si="67"/>
        <v>ITA-zan pin SPA-37</v>
      </c>
      <c r="J1433" t="str">
        <f t="shared" si="68"/>
        <v/>
      </c>
    </row>
    <row r="1434" spans="1:10" ht="12.75" customHeight="1" x14ac:dyDescent="0.2">
      <c r="A1434" s="1">
        <v>1437</v>
      </c>
      <c r="B1434" s="1" t="s">
        <v>692</v>
      </c>
      <c r="C1434" s="1" t="s">
        <v>8</v>
      </c>
      <c r="D1434" s="1" t="s">
        <v>9</v>
      </c>
      <c r="F1434" s="1">
        <v>30</v>
      </c>
      <c r="G1434" s="2">
        <v>27</v>
      </c>
      <c r="H1434" s="4">
        <f t="shared" si="66"/>
        <v>810</v>
      </c>
      <c r="I1434" t="str">
        <f t="shared" si="67"/>
        <v>ITA-SG-27</v>
      </c>
      <c r="J1434" t="str">
        <f t="shared" si="68"/>
        <v/>
      </c>
    </row>
    <row r="1435" spans="1:10" ht="12.75" customHeight="1" x14ac:dyDescent="0.2">
      <c r="A1435" s="1">
        <v>1438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4" t="str">
        <f t="shared" si="66"/>
        <v/>
      </c>
      <c r="I1435" t="str">
        <f t="shared" si="67"/>
        <v>ITA-SG-21</v>
      </c>
      <c r="J1435" t="str">
        <f t="shared" si="68"/>
        <v/>
      </c>
    </row>
    <row r="1436" spans="1:10" ht="12.75" customHeight="1" x14ac:dyDescent="0.2">
      <c r="A1436" s="1">
        <v>1439</v>
      </c>
      <c r="B1436" s="1" t="s">
        <v>692</v>
      </c>
      <c r="C1436" s="1" t="s">
        <v>8</v>
      </c>
      <c r="D1436" s="1" t="s">
        <v>9</v>
      </c>
      <c r="F1436" s="1">
        <v>20</v>
      </c>
      <c r="G1436" s="2">
        <v>37</v>
      </c>
      <c r="H1436" s="4">
        <f t="shared" si="66"/>
        <v>740</v>
      </c>
      <c r="I1436" t="str">
        <f t="shared" si="67"/>
        <v>ITA-SG-37</v>
      </c>
      <c r="J1436" t="str">
        <f t="shared" si="68"/>
        <v/>
      </c>
    </row>
    <row r="1437" spans="1:10" ht="12.75" customHeight="1" x14ac:dyDescent="0.2">
      <c r="A1437" s="1">
        <v>1440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1">
        <v>0</v>
      </c>
      <c r="G1437" s="2">
        <v>17</v>
      </c>
      <c r="H1437" s="4" t="str">
        <f t="shared" si="66"/>
        <v/>
      </c>
      <c r="I1437" t="str">
        <f t="shared" si="67"/>
        <v>ITA-zan VETRI-17</v>
      </c>
      <c r="J1437" t="str">
        <f t="shared" si="68"/>
        <v/>
      </c>
    </row>
    <row r="1438" spans="1:10" ht="12.75" customHeight="1" x14ac:dyDescent="0.2">
      <c r="A1438" s="1">
        <v>1441</v>
      </c>
      <c r="B1438" s="1" t="s">
        <v>693</v>
      </c>
      <c r="C1438" s="1" t="s">
        <v>8</v>
      </c>
      <c r="D1438" s="1" t="s">
        <v>32</v>
      </c>
      <c r="F1438" s="1">
        <v>30</v>
      </c>
      <c r="G1438" s="2">
        <v>23</v>
      </c>
      <c r="H1438" s="4">
        <f t="shared" si="66"/>
        <v>690</v>
      </c>
      <c r="I1438" t="str">
        <f t="shared" si="67"/>
        <v>ITA-zan VETRI-23</v>
      </c>
      <c r="J1438" t="str">
        <f t="shared" si="68"/>
        <v/>
      </c>
    </row>
    <row r="1439" spans="1:10" ht="12.75" customHeight="1" x14ac:dyDescent="0.2">
      <c r="A1439" s="1">
        <v>1442</v>
      </c>
      <c r="B1439" s="1" t="s">
        <v>693</v>
      </c>
      <c r="C1439" s="1" t="s">
        <v>8</v>
      </c>
      <c r="D1439" s="1" t="s">
        <v>32</v>
      </c>
      <c r="F1439" s="1">
        <v>20</v>
      </c>
      <c r="G1439" s="2">
        <v>31</v>
      </c>
      <c r="H1439" s="4">
        <f t="shared" si="66"/>
        <v>620</v>
      </c>
      <c r="I1439" t="str">
        <f t="shared" si="67"/>
        <v>ITA-zan VETRI-31</v>
      </c>
      <c r="J1439" t="str">
        <f t="shared" si="68"/>
        <v/>
      </c>
    </row>
    <row r="1440" spans="1:10" ht="12.75" customHeight="1" x14ac:dyDescent="0.2">
      <c r="A1440" s="1">
        <v>1443</v>
      </c>
      <c r="B1440" s="1" t="s">
        <v>693</v>
      </c>
      <c r="C1440" s="1" t="s">
        <v>8</v>
      </c>
      <c r="D1440" s="1" t="s">
        <v>32</v>
      </c>
      <c r="F1440" s="1">
        <v>20</v>
      </c>
      <c r="G1440" s="2">
        <v>15</v>
      </c>
      <c r="H1440" s="4">
        <f t="shared" si="66"/>
        <v>300</v>
      </c>
      <c r="I1440" t="str">
        <f t="shared" si="67"/>
        <v>ITA-zan VETRI-15</v>
      </c>
      <c r="J1440" t="str">
        <f t="shared" si="68"/>
        <v/>
      </c>
    </row>
    <row r="1441" spans="1:10" ht="12.75" customHeight="1" x14ac:dyDescent="0.2">
      <c r="A1441" s="1">
        <v>1444</v>
      </c>
      <c r="B1441" s="1" t="s">
        <v>694</v>
      </c>
      <c r="C1441" s="1" t="s">
        <v>26</v>
      </c>
      <c r="D1441" s="1" t="s">
        <v>15</v>
      </c>
      <c r="E1441" s="1" t="s">
        <v>10</v>
      </c>
      <c r="F1441" s="1">
        <v>0</v>
      </c>
      <c r="G1441" s="2">
        <v>19</v>
      </c>
      <c r="H1441" s="4" t="str">
        <f t="shared" si="66"/>
        <v/>
      </c>
      <c r="I1441" t="str">
        <f t="shared" si="67"/>
        <v>NON PRESENTE-EGYPTIAN SAE-19</v>
      </c>
      <c r="J1441" t="str">
        <f t="shared" si="68"/>
        <v/>
      </c>
    </row>
    <row r="1442" spans="1:10" ht="12.75" customHeight="1" x14ac:dyDescent="0.2">
      <c r="A1442" s="1">
        <v>1445</v>
      </c>
      <c r="B1442" s="1" t="s">
        <v>695</v>
      </c>
      <c r="C1442" s="1" t="s">
        <v>8</v>
      </c>
      <c r="D1442" s="1" t="s">
        <v>9</v>
      </c>
      <c r="F1442" s="1">
        <v>30</v>
      </c>
      <c r="G1442" s="2">
        <v>29</v>
      </c>
      <c r="H1442" s="4">
        <f t="shared" si="66"/>
        <v>870</v>
      </c>
      <c r="I1442" t="str">
        <f t="shared" si="67"/>
        <v>ITA-SG-29</v>
      </c>
      <c r="J1442" t="str">
        <f t="shared" si="68"/>
        <v/>
      </c>
    </row>
    <row r="1443" spans="1:10" ht="12.75" customHeight="1" x14ac:dyDescent="0.2">
      <c r="A1443" s="1">
        <v>1446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4" t="str">
        <f t="shared" si="66"/>
        <v/>
      </c>
      <c r="I1443" t="str">
        <f t="shared" si="67"/>
        <v>ITA-SG-22</v>
      </c>
      <c r="J1443" t="str">
        <f t="shared" si="68"/>
        <v/>
      </c>
    </row>
    <row r="1444" spans="1:10" ht="12.75" customHeight="1" x14ac:dyDescent="0.2">
      <c r="A1444" s="1">
        <v>1447</v>
      </c>
      <c r="B1444" s="1" t="s">
        <v>695</v>
      </c>
      <c r="C1444" s="1" t="s">
        <v>8</v>
      </c>
      <c r="D1444" s="1" t="s">
        <v>9</v>
      </c>
      <c r="F1444" s="1">
        <v>20</v>
      </c>
      <c r="G1444" s="2">
        <v>21</v>
      </c>
      <c r="H1444" s="4">
        <f t="shared" si="66"/>
        <v>420</v>
      </c>
      <c r="I1444" t="str">
        <f t="shared" si="67"/>
        <v>ITA-SG-21</v>
      </c>
      <c r="J1444" t="str">
        <f t="shared" si="68"/>
        <v/>
      </c>
    </row>
    <row r="1445" spans="1:10" ht="12.75" customHeight="1" x14ac:dyDescent="0.2">
      <c r="A1445" s="1">
        <v>1448</v>
      </c>
      <c r="B1445" s="1" t="s">
        <v>696</v>
      </c>
      <c r="C1445" s="1" t="s">
        <v>8</v>
      </c>
      <c r="D1445" s="1" t="s">
        <v>9</v>
      </c>
      <c r="F1445" s="1">
        <v>30</v>
      </c>
      <c r="G1445" s="2">
        <v>20</v>
      </c>
      <c r="H1445" s="4">
        <f t="shared" si="66"/>
        <v>600</v>
      </c>
      <c r="I1445" t="str">
        <f t="shared" si="67"/>
        <v>ITA-SG-20</v>
      </c>
      <c r="J1445" t="str">
        <f t="shared" si="68"/>
        <v/>
      </c>
    </row>
    <row r="1446" spans="1:10" ht="12.75" customHeight="1" x14ac:dyDescent="0.2">
      <c r="A1446" s="1">
        <v>1449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4" t="str">
        <f t="shared" si="66"/>
        <v/>
      </c>
      <c r="I1446" t="str">
        <f t="shared" si="67"/>
        <v>ITA-SG-28</v>
      </c>
      <c r="J1446" t="str">
        <f t="shared" si="68"/>
        <v/>
      </c>
    </row>
    <row r="1447" spans="1:10" ht="12.75" customHeight="1" x14ac:dyDescent="0.2">
      <c r="A1447" s="1">
        <v>1450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1">
        <v>0</v>
      </c>
      <c r="G1447" s="2">
        <v>10</v>
      </c>
      <c r="H1447" s="4" t="str">
        <f t="shared" si="66"/>
        <v/>
      </c>
      <c r="I1447" t="str">
        <f t="shared" si="67"/>
        <v>ITA-zan pin SPA-10</v>
      </c>
      <c r="J1447" t="str">
        <f t="shared" si="68"/>
        <v/>
      </c>
    </row>
    <row r="1448" spans="1:10" ht="12.75" customHeight="1" x14ac:dyDescent="0.2">
      <c r="A1448" s="1">
        <v>1451</v>
      </c>
      <c r="B1448" s="1" t="s">
        <v>697</v>
      </c>
      <c r="C1448" s="1" t="s">
        <v>8</v>
      </c>
      <c r="D1448" s="1" t="s">
        <v>43</v>
      </c>
      <c r="F1448" s="1">
        <v>20</v>
      </c>
      <c r="G1448" s="2">
        <v>21</v>
      </c>
      <c r="H1448" s="4">
        <f t="shared" si="66"/>
        <v>420</v>
      </c>
      <c r="I1448" t="str">
        <f t="shared" si="67"/>
        <v>ITA-zan pin SPA-21</v>
      </c>
      <c r="J1448" t="str">
        <f t="shared" si="68"/>
        <v/>
      </c>
    </row>
    <row r="1449" spans="1:10" ht="12.75" customHeight="1" x14ac:dyDescent="0.2">
      <c r="A1449" s="1">
        <v>1452</v>
      </c>
      <c r="B1449" s="1" t="s">
        <v>698</v>
      </c>
      <c r="C1449" s="1" t="s">
        <v>13</v>
      </c>
      <c r="D1449" s="1" t="s">
        <v>12</v>
      </c>
      <c r="F1449" s="1">
        <v>20</v>
      </c>
      <c r="G1449" s="2">
        <v>27</v>
      </c>
      <c r="H1449" s="4">
        <f t="shared" si="66"/>
        <v>540</v>
      </c>
      <c r="I1449" t="str">
        <f t="shared" si="67"/>
        <v>EGY-ccc order-27</v>
      </c>
      <c r="J1449" t="str">
        <f t="shared" si="68"/>
        <v>TROVATO</v>
      </c>
    </row>
    <row r="1450" spans="1:10" ht="12.75" customHeight="1" x14ac:dyDescent="0.2">
      <c r="A1450" s="1">
        <v>1453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1">
        <v>0</v>
      </c>
      <c r="G1450" s="2">
        <v>34</v>
      </c>
      <c r="H1450" s="4" t="str">
        <f t="shared" si="66"/>
        <v/>
      </c>
      <c r="I1450" t="str">
        <f t="shared" si="67"/>
        <v>EGY-ccc order-34</v>
      </c>
      <c r="J1450" t="str">
        <f t="shared" si="68"/>
        <v>TROVATO</v>
      </c>
    </row>
    <row r="1451" spans="1:10" ht="12.75" customHeight="1" x14ac:dyDescent="0.2">
      <c r="A1451" s="1">
        <v>1454</v>
      </c>
      <c r="B1451" s="1" t="s">
        <v>699</v>
      </c>
      <c r="C1451" s="1" t="s">
        <v>13</v>
      </c>
      <c r="D1451" s="1" t="s">
        <v>19</v>
      </c>
      <c r="F1451" s="1">
        <v>20</v>
      </c>
      <c r="G1451" s="2">
        <v>35</v>
      </c>
      <c r="H1451" s="4">
        <f t="shared" si="66"/>
        <v>700</v>
      </c>
      <c r="I1451" t="str">
        <f t="shared" si="67"/>
        <v>EGY-zan pin assuf S.A.E.-35</v>
      </c>
      <c r="J1451" t="str">
        <f t="shared" si="68"/>
        <v>TROVATO</v>
      </c>
    </row>
    <row r="1452" spans="1:10" ht="12.75" customHeight="1" x14ac:dyDescent="0.2">
      <c r="A1452" s="1">
        <v>1455</v>
      </c>
      <c r="B1452" s="1" t="s">
        <v>699</v>
      </c>
      <c r="C1452" s="1" t="s">
        <v>13</v>
      </c>
      <c r="D1452" s="1" t="s">
        <v>19</v>
      </c>
      <c r="F1452" s="1">
        <v>20</v>
      </c>
      <c r="G1452" s="2">
        <v>29</v>
      </c>
      <c r="H1452" s="4">
        <f t="shared" si="66"/>
        <v>580</v>
      </c>
      <c r="I1452" t="str">
        <f t="shared" si="67"/>
        <v>EGY-zan pin assuf S.A.E.-29</v>
      </c>
      <c r="J1452" t="str">
        <f t="shared" si="68"/>
        <v>TROVATO</v>
      </c>
    </row>
    <row r="1453" spans="1:10" ht="12.75" customHeight="1" x14ac:dyDescent="0.2">
      <c r="A1453" s="1">
        <v>1456</v>
      </c>
      <c r="B1453" s="1" t="s">
        <v>699</v>
      </c>
      <c r="C1453" s="1" t="s">
        <v>13</v>
      </c>
      <c r="D1453" s="1" t="s">
        <v>19</v>
      </c>
      <c r="E1453" s="1" t="s">
        <v>10</v>
      </c>
      <c r="F1453" s="1">
        <v>0</v>
      </c>
      <c r="G1453" s="2">
        <v>22</v>
      </c>
      <c r="H1453" s="4" t="str">
        <f t="shared" si="66"/>
        <v/>
      </c>
      <c r="I1453" t="str">
        <f t="shared" si="67"/>
        <v>EGY-zan pin assuf S.A.E.-22</v>
      </c>
      <c r="J1453" t="str">
        <f t="shared" si="68"/>
        <v>TROVATO</v>
      </c>
    </row>
    <row r="1454" spans="1:10" ht="12.75" customHeight="1" x14ac:dyDescent="0.2">
      <c r="A1454" s="1">
        <v>1457</v>
      </c>
      <c r="B1454" s="1" t="s">
        <v>700</v>
      </c>
      <c r="C1454" s="1" t="s">
        <v>13</v>
      </c>
      <c r="D1454" s="1" t="s">
        <v>12</v>
      </c>
      <c r="F1454" s="1">
        <v>20</v>
      </c>
      <c r="G1454" s="2">
        <v>19</v>
      </c>
      <c r="H1454" s="4">
        <f t="shared" si="66"/>
        <v>380</v>
      </c>
      <c r="I1454" t="str">
        <f t="shared" si="67"/>
        <v>EGY-ccc order-19</v>
      </c>
      <c r="J1454" t="str">
        <f t="shared" si="68"/>
        <v/>
      </c>
    </row>
    <row r="1455" spans="1:10" ht="12.75" customHeight="1" x14ac:dyDescent="0.2">
      <c r="A1455" s="1">
        <v>1458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1">
        <v>0</v>
      </c>
      <c r="G1455" s="2">
        <v>19</v>
      </c>
      <c r="H1455" s="4" t="str">
        <f t="shared" si="66"/>
        <v/>
      </c>
      <c r="I1455" t="str">
        <f t="shared" si="67"/>
        <v>EGY-ccc order-19</v>
      </c>
      <c r="J1455" t="str">
        <f t="shared" si="68"/>
        <v/>
      </c>
    </row>
    <row r="1456" spans="1:10" ht="12.75" customHeight="1" x14ac:dyDescent="0.2">
      <c r="A1456" s="1">
        <v>1459</v>
      </c>
      <c r="B1456" s="1" t="s">
        <v>701</v>
      </c>
      <c r="C1456" s="1" t="s">
        <v>13</v>
      </c>
      <c r="D1456" s="1" t="s">
        <v>12</v>
      </c>
      <c r="F1456" s="1">
        <v>20</v>
      </c>
      <c r="G1456" s="2">
        <v>11</v>
      </c>
      <c r="H1456" s="4">
        <f t="shared" si="66"/>
        <v>220</v>
      </c>
      <c r="I1456" t="str">
        <f t="shared" si="67"/>
        <v>EGY-ccc order-11</v>
      </c>
      <c r="J1456" t="str">
        <f t="shared" si="68"/>
        <v/>
      </c>
    </row>
    <row r="1457" spans="1:10" ht="12.75" customHeight="1" x14ac:dyDescent="0.2">
      <c r="A1457" s="1">
        <v>1460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1">
        <v>0</v>
      </c>
      <c r="G1457" s="2">
        <v>35</v>
      </c>
      <c r="H1457" s="4" t="str">
        <f t="shared" si="66"/>
        <v/>
      </c>
      <c r="I1457" t="str">
        <f t="shared" si="67"/>
        <v>ITA-zan PAM-35</v>
      </c>
      <c r="J1457" t="str">
        <f t="shared" si="68"/>
        <v/>
      </c>
    </row>
    <row r="1458" spans="1:10" ht="12.75" customHeight="1" x14ac:dyDescent="0.2">
      <c r="A1458" s="1">
        <v>1461</v>
      </c>
      <c r="B1458" s="1" t="s">
        <v>702</v>
      </c>
      <c r="C1458" s="1" t="s">
        <v>8</v>
      </c>
      <c r="D1458" s="1" t="s">
        <v>61</v>
      </c>
      <c r="F1458" s="1">
        <v>30</v>
      </c>
      <c r="G1458" s="2">
        <v>26</v>
      </c>
      <c r="H1458" s="4">
        <f t="shared" si="66"/>
        <v>780</v>
      </c>
      <c r="I1458" t="str">
        <f t="shared" si="67"/>
        <v>ITA-zan PAM-26</v>
      </c>
      <c r="J1458" t="str">
        <f t="shared" si="68"/>
        <v/>
      </c>
    </row>
    <row r="1459" spans="1:10" ht="12.75" customHeight="1" x14ac:dyDescent="0.2">
      <c r="A1459" s="1">
        <v>1462</v>
      </c>
      <c r="B1459" s="1" t="s">
        <v>702</v>
      </c>
      <c r="C1459" s="1" t="s">
        <v>8</v>
      </c>
      <c r="D1459" s="1" t="s">
        <v>61</v>
      </c>
      <c r="F1459" s="1">
        <v>20</v>
      </c>
      <c r="G1459" s="2">
        <v>23</v>
      </c>
      <c r="H1459" s="4">
        <f t="shared" si="66"/>
        <v>460</v>
      </c>
      <c r="I1459" t="str">
        <f t="shared" si="67"/>
        <v>ITA-zan PAM-23</v>
      </c>
      <c r="J1459" t="str">
        <f t="shared" si="68"/>
        <v/>
      </c>
    </row>
    <row r="1460" spans="1:10" ht="12.75" customHeight="1" x14ac:dyDescent="0.2">
      <c r="A1460" s="1">
        <v>1463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1">
        <v>0</v>
      </c>
      <c r="G1460" s="2">
        <v>38</v>
      </c>
      <c r="H1460" s="4" t="str">
        <f t="shared" si="66"/>
        <v/>
      </c>
      <c r="I1460" t="str">
        <f t="shared" si="67"/>
        <v>ITA-zan pin SPA-38</v>
      </c>
      <c r="J1460" t="str">
        <f t="shared" si="68"/>
        <v/>
      </c>
    </row>
    <row r="1461" spans="1:10" ht="12.75" customHeight="1" x14ac:dyDescent="0.2">
      <c r="A1461" s="1">
        <v>1464</v>
      </c>
      <c r="B1461" s="1" t="s">
        <v>703</v>
      </c>
      <c r="C1461" s="1" t="s">
        <v>8</v>
      </c>
      <c r="D1461" s="1" t="s">
        <v>43</v>
      </c>
      <c r="F1461" s="1">
        <v>30</v>
      </c>
      <c r="G1461" s="2">
        <v>21</v>
      </c>
      <c r="H1461" s="4">
        <f t="shared" si="66"/>
        <v>630</v>
      </c>
      <c r="I1461" t="str">
        <f t="shared" si="67"/>
        <v>ITA-zan pin SPA-21</v>
      </c>
      <c r="J1461" t="str">
        <f t="shared" si="68"/>
        <v/>
      </c>
    </row>
    <row r="1462" spans="1:10" ht="12.75" customHeight="1" x14ac:dyDescent="0.2">
      <c r="A1462" s="1">
        <v>1465</v>
      </c>
      <c r="B1462" s="1" t="s">
        <v>703</v>
      </c>
      <c r="C1462" s="1" t="s">
        <v>8</v>
      </c>
      <c r="D1462" s="1" t="s">
        <v>43</v>
      </c>
      <c r="F1462" s="1">
        <v>20</v>
      </c>
      <c r="G1462" s="2">
        <v>10</v>
      </c>
      <c r="H1462" s="4">
        <f t="shared" si="66"/>
        <v>200</v>
      </c>
      <c r="I1462" t="str">
        <f t="shared" si="67"/>
        <v>ITA-zan pin SPA-10</v>
      </c>
      <c r="J1462" t="str">
        <f t="shared" si="68"/>
        <v/>
      </c>
    </row>
    <row r="1463" spans="1:10" ht="12.75" customHeight="1" x14ac:dyDescent="0.2">
      <c r="A1463" s="1">
        <v>1466</v>
      </c>
      <c r="B1463" s="1" t="s">
        <v>703</v>
      </c>
      <c r="C1463" s="1" t="s">
        <v>8</v>
      </c>
      <c r="D1463" s="1" t="s">
        <v>43</v>
      </c>
      <c r="F1463" s="1">
        <v>20</v>
      </c>
      <c r="G1463" s="2">
        <v>20</v>
      </c>
      <c r="H1463" s="4">
        <f t="shared" si="66"/>
        <v>400</v>
      </c>
      <c r="I1463" t="str">
        <f t="shared" si="67"/>
        <v>ITA-zan pin SPA-20</v>
      </c>
      <c r="J1463" t="str">
        <f t="shared" si="68"/>
        <v/>
      </c>
    </row>
    <row r="1464" spans="1:10" ht="12.75" customHeight="1" x14ac:dyDescent="0.2">
      <c r="A1464" s="1">
        <v>1467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1">
        <v>0</v>
      </c>
      <c r="G1464" s="2">
        <v>27</v>
      </c>
      <c r="H1464" s="4" t="str">
        <f t="shared" si="66"/>
        <v/>
      </c>
      <c r="I1464" t="str">
        <f t="shared" si="67"/>
        <v>ITA-lollo SRL-27</v>
      </c>
      <c r="J1464" t="str">
        <f t="shared" si="68"/>
        <v/>
      </c>
    </row>
    <row r="1465" spans="1:10" ht="12.75" customHeight="1" x14ac:dyDescent="0.2">
      <c r="A1465" s="1">
        <v>1468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1">
        <v>0</v>
      </c>
      <c r="G1465" s="2">
        <v>35</v>
      </c>
      <c r="H1465" s="4" t="str">
        <f t="shared" si="66"/>
        <v/>
      </c>
      <c r="I1465" t="str">
        <f t="shared" si="67"/>
        <v>ITA-zan VETRI-35</v>
      </c>
      <c r="J1465" t="str">
        <f t="shared" si="68"/>
        <v/>
      </c>
    </row>
    <row r="1466" spans="1:10" ht="12.75" customHeight="1" x14ac:dyDescent="0.2">
      <c r="A1466" s="1">
        <v>1469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1">
        <v>0</v>
      </c>
      <c r="G1466" s="2">
        <v>36</v>
      </c>
      <c r="H1466" s="4" t="str">
        <f t="shared" si="66"/>
        <v/>
      </c>
      <c r="I1466" t="str">
        <f t="shared" si="67"/>
        <v>ITA-zan pin SPA-36</v>
      </c>
      <c r="J1466" t="str">
        <f t="shared" si="68"/>
        <v/>
      </c>
    </row>
    <row r="1467" spans="1:10" ht="12.75" customHeight="1" x14ac:dyDescent="0.2">
      <c r="A1467" s="1">
        <v>1470</v>
      </c>
      <c r="B1467" s="1" t="s">
        <v>706</v>
      </c>
      <c r="C1467" s="1" t="s">
        <v>8</v>
      </c>
      <c r="D1467" s="1" t="s">
        <v>43</v>
      </c>
      <c r="F1467" s="1">
        <v>30</v>
      </c>
      <c r="G1467" s="2">
        <v>22</v>
      </c>
      <c r="H1467" s="4">
        <f t="shared" si="66"/>
        <v>660</v>
      </c>
      <c r="I1467" t="str">
        <f t="shared" si="67"/>
        <v>ITA-zan pin SPA-22</v>
      </c>
      <c r="J1467" t="str">
        <f t="shared" si="68"/>
        <v/>
      </c>
    </row>
    <row r="1468" spans="1:10" ht="12.75" customHeight="1" x14ac:dyDescent="0.2">
      <c r="A1468" s="1">
        <v>1471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1">
        <v>0</v>
      </c>
      <c r="G1468" s="2">
        <v>13</v>
      </c>
      <c r="H1468" s="4" t="str">
        <f t="shared" si="66"/>
        <v/>
      </c>
      <c r="I1468" t="str">
        <f t="shared" si="67"/>
        <v>ITA-zan VETRI-13</v>
      </c>
      <c r="J1468" t="str">
        <f t="shared" si="68"/>
        <v/>
      </c>
    </row>
    <row r="1469" spans="1:10" ht="12.75" customHeight="1" x14ac:dyDescent="0.2">
      <c r="A1469" s="1">
        <v>1472</v>
      </c>
      <c r="B1469" s="1" t="s">
        <v>707</v>
      </c>
      <c r="C1469" s="1" t="s">
        <v>8</v>
      </c>
      <c r="D1469" s="1" t="s">
        <v>32</v>
      </c>
      <c r="F1469" s="1">
        <v>30</v>
      </c>
      <c r="G1469" s="2">
        <v>34</v>
      </c>
      <c r="H1469" s="4">
        <f t="shared" si="66"/>
        <v>1020</v>
      </c>
      <c r="I1469" t="str">
        <f t="shared" si="67"/>
        <v>ITA-zan VETRI-34</v>
      </c>
      <c r="J1469" t="str">
        <f t="shared" si="68"/>
        <v/>
      </c>
    </row>
    <row r="1470" spans="1:10" ht="12.75" customHeight="1" x14ac:dyDescent="0.2">
      <c r="A1470" s="1">
        <v>1473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1">
        <v>0</v>
      </c>
      <c r="G1470" s="2">
        <v>16</v>
      </c>
      <c r="H1470" s="4" t="str">
        <f t="shared" si="66"/>
        <v/>
      </c>
      <c r="I1470" t="str">
        <f t="shared" si="67"/>
        <v>ITA-zan pin SPA-16</v>
      </c>
      <c r="J1470" t="str">
        <f t="shared" si="68"/>
        <v/>
      </c>
    </row>
    <row r="1471" spans="1:10" ht="12.75" customHeight="1" x14ac:dyDescent="0.2">
      <c r="A1471" s="1">
        <v>1474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4" t="str">
        <f t="shared" si="66"/>
        <v/>
      </c>
      <c r="I1471" t="str">
        <f t="shared" si="67"/>
        <v>ITA-SG-19</v>
      </c>
      <c r="J1471" t="str">
        <f t="shared" si="68"/>
        <v/>
      </c>
    </row>
    <row r="1472" spans="1:10" ht="12.75" customHeight="1" x14ac:dyDescent="0.2">
      <c r="A1472" s="1">
        <v>1475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1">
        <v>0</v>
      </c>
      <c r="G1472" s="2">
        <v>18</v>
      </c>
      <c r="H1472" s="4" t="str">
        <f t="shared" si="66"/>
        <v/>
      </c>
      <c r="I1472" t="str">
        <f t="shared" si="67"/>
        <v>ITA-lollo SRL-18</v>
      </c>
      <c r="J1472" t="str">
        <f t="shared" si="68"/>
        <v/>
      </c>
    </row>
    <row r="1473" spans="1:10" ht="12.75" customHeight="1" x14ac:dyDescent="0.2">
      <c r="A1473" s="1">
        <v>1476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4" t="str">
        <f t="shared" si="66"/>
        <v/>
      </c>
      <c r="I1473" t="str">
        <f t="shared" si="67"/>
        <v>ITA-SG-32</v>
      </c>
      <c r="J1473" t="str">
        <f t="shared" si="68"/>
        <v/>
      </c>
    </row>
    <row r="1474" spans="1:10" ht="12.75" customHeight="1" x14ac:dyDescent="0.2">
      <c r="A1474" s="1">
        <v>1477</v>
      </c>
      <c r="B1474" s="1" t="s">
        <v>711</v>
      </c>
      <c r="C1474" s="1" t="s">
        <v>8</v>
      </c>
      <c r="D1474" s="1" t="s">
        <v>9</v>
      </c>
      <c r="F1474" s="1">
        <v>30</v>
      </c>
      <c r="G1474" s="2">
        <v>11</v>
      </c>
      <c r="H1474" s="4">
        <f t="shared" ref="H1474:H1537" si="69">IF(F1474*G1474=0,"",F1474*G1474)</f>
        <v>330</v>
      </c>
      <c r="I1474" t="str">
        <f t="shared" ref="I1474:I1537" si="70">_xlfn.CONCAT(C1474,"-",D1474,"-",G1474)</f>
        <v>ITA-SG-11</v>
      </c>
      <c r="J1474" t="str">
        <f t="shared" ref="J1474:J1537" si="71">IF(AND(C1474="EGY",G1474&gt;20),"TROVATO","")</f>
        <v/>
      </c>
    </row>
    <row r="1475" spans="1:10" ht="12.75" customHeight="1" x14ac:dyDescent="0.2">
      <c r="A1475" s="1">
        <v>1478</v>
      </c>
      <c r="B1475" s="1" t="s">
        <v>712</v>
      </c>
      <c r="C1475" s="1" t="s">
        <v>13</v>
      </c>
      <c r="D1475" s="1" t="s">
        <v>19</v>
      </c>
      <c r="F1475" s="1">
        <v>20</v>
      </c>
      <c r="G1475" s="2">
        <v>35</v>
      </c>
      <c r="H1475" s="4">
        <f t="shared" si="69"/>
        <v>700</v>
      </c>
      <c r="I1475" t="str">
        <f t="shared" si="70"/>
        <v>EGY-zan pin assuf S.A.E.-35</v>
      </c>
      <c r="J1475" t="str">
        <f t="shared" si="71"/>
        <v>TROVATO</v>
      </c>
    </row>
    <row r="1476" spans="1:10" ht="12.75" customHeight="1" x14ac:dyDescent="0.2">
      <c r="A1476" s="1">
        <v>1479</v>
      </c>
      <c r="B1476" s="1" t="s">
        <v>712</v>
      </c>
      <c r="C1476" s="1" t="s">
        <v>13</v>
      </c>
      <c r="D1476" s="1" t="s">
        <v>19</v>
      </c>
      <c r="F1476" s="1">
        <v>30</v>
      </c>
      <c r="G1476" s="2">
        <v>34</v>
      </c>
      <c r="H1476" s="4">
        <f t="shared" si="69"/>
        <v>1020</v>
      </c>
      <c r="I1476" t="str">
        <f t="shared" si="70"/>
        <v>EGY-zan pin assuf S.A.E.-34</v>
      </c>
      <c r="J1476" t="str">
        <f t="shared" si="71"/>
        <v>TROVATO</v>
      </c>
    </row>
    <row r="1477" spans="1:10" ht="12.75" customHeight="1" x14ac:dyDescent="0.2">
      <c r="A1477" s="1">
        <v>1480</v>
      </c>
      <c r="B1477" s="1" t="s">
        <v>712</v>
      </c>
      <c r="C1477" s="1" t="s">
        <v>13</v>
      </c>
      <c r="D1477" s="1" t="s">
        <v>19</v>
      </c>
      <c r="E1477" s="1" t="s">
        <v>10</v>
      </c>
      <c r="F1477" s="1">
        <v>0</v>
      </c>
      <c r="G1477" s="2">
        <v>11</v>
      </c>
      <c r="H1477" s="4" t="str">
        <f t="shared" si="69"/>
        <v/>
      </c>
      <c r="I1477" t="str">
        <f t="shared" si="70"/>
        <v>EGY-zan pin assuf S.A.E.-11</v>
      </c>
      <c r="J1477" t="str">
        <f t="shared" si="71"/>
        <v/>
      </c>
    </row>
    <row r="1478" spans="1:10" ht="12.75" customHeight="1" x14ac:dyDescent="0.2">
      <c r="A1478" s="1">
        <v>1481</v>
      </c>
      <c r="B1478" s="1" t="s">
        <v>712</v>
      </c>
      <c r="C1478" s="1" t="s">
        <v>13</v>
      </c>
      <c r="D1478" s="1" t="s">
        <v>19</v>
      </c>
      <c r="F1478" s="1">
        <v>20</v>
      </c>
      <c r="G1478" s="2">
        <v>40</v>
      </c>
      <c r="H1478" s="4">
        <f t="shared" si="69"/>
        <v>800</v>
      </c>
      <c r="I1478" t="str">
        <f t="shared" si="70"/>
        <v>EGY-zan pin assuf S.A.E.-40</v>
      </c>
      <c r="J1478" t="str">
        <f t="shared" si="71"/>
        <v>TROVATO</v>
      </c>
    </row>
    <row r="1479" spans="1:10" ht="12.75" customHeight="1" x14ac:dyDescent="0.2">
      <c r="A1479" s="1">
        <v>1482</v>
      </c>
      <c r="B1479" s="1" t="s">
        <v>713</v>
      </c>
      <c r="C1479" s="1" t="s">
        <v>8</v>
      </c>
      <c r="D1479" s="1" t="s">
        <v>50</v>
      </c>
      <c r="F1479" s="1">
        <v>20</v>
      </c>
      <c r="G1479" s="2">
        <v>29</v>
      </c>
      <c r="H1479" s="4">
        <f t="shared" si="69"/>
        <v>580</v>
      </c>
      <c r="I1479" t="str">
        <f t="shared" si="70"/>
        <v>ITA-zan S.R.L.-29</v>
      </c>
      <c r="J1479" t="str">
        <f t="shared" si="71"/>
        <v/>
      </c>
    </row>
    <row r="1480" spans="1:10" ht="12.75" customHeight="1" x14ac:dyDescent="0.2">
      <c r="A1480" s="1">
        <v>1483</v>
      </c>
      <c r="B1480" s="1" t="s">
        <v>713</v>
      </c>
      <c r="C1480" s="1" t="s">
        <v>8</v>
      </c>
      <c r="D1480" s="1" t="s">
        <v>50</v>
      </c>
      <c r="F1480" s="1">
        <v>30</v>
      </c>
      <c r="G1480" s="2">
        <v>19</v>
      </c>
      <c r="H1480" s="4">
        <f t="shared" si="69"/>
        <v>570</v>
      </c>
      <c r="I1480" t="str">
        <f t="shared" si="70"/>
        <v>ITA-zan S.R.L.-19</v>
      </c>
      <c r="J1480" t="str">
        <f t="shared" si="71"/>
        <v/>
      </c>
    </row>
    <row r="1481" spans="1:10" ht="12.75" customHeight="1" x14ac:dyDescent="0.2">
      <c r="A1481" s="1">
        <v>1484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4" t="str">
        <f t="shared" si="69"/>
        <v/>
      </c>
      <c r="I1481" t="str">
        <f t="shared" si="70"/>
        <v>ITA-SG-30</v>
      </c>
      <c r="J1481" t="str">
        <f t="shared" si="71"/>
        <v/>
      </c>
    </row>
    <row r="1482" spans="1:10" ht="12.75" customHeight="1" x14ac:dyDescent="0.2">
      <c r="A1482" s="1">
        <v>1485</v>
      </c>
      <c r="B1482" s="1" t="s">
        <v>714</v>
      </c>
      <c r="C1482" s="1" t="s">
        <v>8</v>
      </c>
      <c r="D1482" s="1" t="s">
        <v>9</v>
      </c>
      <c r="F1482" s="1">
        <v>30</v>
      </c>
      <c r="G1482" s="2">
        <v>38</v>
      </c>
      <c r="H1482" s="4">
        <f t="shared" si="69"/>
        <v>1140</v>
      </c>
      <c r="I1482" t="str">
        <f t="shared" si="70"/>
        <v>ITA-SG-38</v>
      </c>
      <c r="J1482" t="str">
        <f t="shared" si="71"/>
        <v/>
      </c>
    </row>
    <row r="1483" spans="1:10" ht="12.75" customHeight="1" x14ac:dyDescent="0.2">
      <c r="A1483" s="1">
        <v>1486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1">
        <v>0</v>
      </c>
      <c r="G1483" s="2">
        <v>10</v>
      </c>
      <c r="H1483" s="4" t="str">
        <f t="shared" si="69"/>
        <v/>
      </c>
      <c r="I1483" t="str">
        <f t="shared" si="70"/>
        <v>ITA-zan VETRI-10</v>
      </c>
      <c r="J1483" t="str">
        <f t="shared" si="71"/>
        <v/>
      </c>
    </row>
    <row r="1484" spans="1:10" ht="12.75" customHeight="1" x14ac:dyDescent="0.2">
      <c r="A1484" s="1">
        <v>1487</v>
      </c>
      <c r="B1484" s="1" t="s">
        <v>716</v>
      </c>
      <c r="C1484" s="1" t="s">
        <v>26</v>
      </c>
      <c r="D1484" s="1" t="s">
        <v>15</v>
      </c>
      <c r="F1484" s="1">
        <v>30</v>
      </c>
      <c r="G1484" s="2">
        <v>30</v>
      </c>
      <c r="H1484" s="4">
        <f t="shared" si="69"/>
        <v>900</v>
      </c>
      <c r="I1484" t="str">
        <f t="shared" si="70"/>
        <v>NON PRESENTE-EGYPTIAN SAE-30</v>
      </c>
      <c r="J1484" t="str">
        <f t="shared" si="71"/>
        <v/>
      </c>
    </row>
    <row r="1485" spans="1:10" ht="12.75" customHeight="1" x14ac:dyDescent="0.2">
      <c r="A1485" s="1">
        <v>1488</v>
      </c>
      <c r="B1485" s="1" t="s">
        <v>716</v>
      </c>
      <c r="C1485" s="1" t="s">
        <v>26</v>
      </c>
      <c r="D1485" s="1" t="s">
        <v>15</v>
      </c>
      <c r="E1485" s="1" t="s">
        <v>10</v>
      </c>
      <c r="F1485" s="1">
        <v>0</v>
      </c>
      <c r="G1485" s="2">
        <v>11</v>
      </c>
      <c r="H1485" s="4" t="str">
        <f t="shared" si="69"/>
        <v/>
      </c>
      <c r="I1485" t="str">
        <f t="shared" si="70"/>
        <v>NON PRESENTE-EGYPTIAN SAE-11</v>
      </c>
      <c r="J1485" t="str">
        <f t="shared" si="71"/>
        <v/>
      </c>
    </row>
    <row r="1486" spans="1:10" ht="12.75" customHeight="1" x14ac:dyDescent="0.2">
      <c r="A1486" s="1">
        <v>1489</v>
      </c>
      <c r="B1486" s="1" t="s">
        <v>716</v>
      </c>
      <c r="C1486" s="1" t="s">
        <v>26</v>
      </c>
      <c r="D1486" s="1" t="s">
        <v>15</v>
      </c>
      <c r="F1486" s="1">
        <v>20</v>
      </c>
      <c r="G1486" s="2">
        <v>38</v>
      </c>
      <c r="H1486" s="4">
        <f t="shared" si="69"/>
        <v>760</v>
      </c>
      <c r="I1486" t="str">
        <f t="shared" si="70"/>
        <v>NON PRESENTE-EGYPTIAN SAE-38</v>
      </c>
      <c r="J1486" t="str">
        <f t="shared" si="71"/>
        <v/>
      </c>
    </row>
    <row r="1487" spans="1:10" ht="12.75" customHeight="1" x14ac:dyDescent="0.2">
      <c r="A1487" s="1">
        <v>1490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1">
        <v>0</v>
      </c>
      <c r="G1487" s="2">
        <v>17</v>
      </c>
      <c r="H1487" s="4" t="str">
        <f t="shared" si="69"/>
        <v/>
      </c>
      <c r="I1487" t="str">
        <f t="shared" si="70"/>
        <v>ITA-zan VETRI-17</v>
      </c>
      <c r="J1487" t="str">
        <f t="shared" si="71"/>
        <v/>
      </c>
    </row>
    <row r="1488" spans="1:10" ht="12.75" customHeight="1" x14ac:dyDescent="0.2">
      <c r="A1488" s="1">
        <v>1491</v>
      </c>
      <c r="B1488" s="1" t="s">
        <v>717</v>
      </c>
      <c r="C1488" s="1" t="s">
        <v>8</v>
      </c>
      <c r="D1488" s="1" t="s">
        <v>32</v>
      </c>
      <c r="F1488" s="1">
        <v>20</v>
      </c>
      <c r="G1488" s="2">
        <v>29</v>
      </c>
      <c r="H1488" s="4">
        <f t="shared" si="69"/>
        <v>580</v>
      </c>
      <c r="I1488" t="str">
        <f t="shared" si="70"/>
        <v>ITA-zan VETRI-29</v>
      </c>
      <c r="J1488" t="str">
        <f t="shared" si="71"/>
        <v/>
      </c>
    </row>
    <row r="1489" spans="1:10" ht="12.75" customHeight="1" x14ac:dyDescent="0.2">
      <c r="A1489" s="1">
        <v>1492</v>
      </c>
      <c r="B1489" s="1" t="s">
        <v>717</v>
      </c>
      <c r="C1489" s="1" t="s">
        <v>8</v>
      </c>
      <c r="D1489" s="1" t="s">
        <v>32</v>
      </c>
      <c r="F1489" s="1">
        <v>30</v>
      </c>
      <c r="G1489" s="2">
        <v>40</v>
      </c>
      <c r="H1489" s="4">
        <f t="shared" si="69"/>
        <v>1200</v>
      </c>
      <c r="I1489" t="str">
        <f t="shared" si="70"/>
        <v>ITA-zan VETRI-40</v>
      </c>
      <c r="J1489" t="str">
        <f t="shared" si="71"/>
        <v/>
      </c>
    </row>
    <row r="1490" spans="1:10" ht="12.75" customHeight="1" x14ac:dyDescent="0.2">
      <c r="A1490" s="1">
        <v>1493</v>
      </c>
      <c r="B1490" s="1" t="s">
        <v>717</v>
      </c>
      <c r="C1490" s="1" t="s">
        <v>8</v>
      </c>
      <c r="D1490" s="1" t="s">
        <v>32</v>
      </c>
      <c r="F1490" s="1">
        <v>20</v>
      </c>
      <c r="G1490" s="2">
        <v>15</v>
      </c>
      <c r="H1490" s="4">
        <f t="shared" si="69"/>
        <v>300</v>
      </c>
      <c r="I1490" t="str">
        <f t="shared" si="70"/>
        <v>ITA-zan VETRI-15</v>
      </c>
      <c r="J1490" t="str">
        <f t="shared" si="71"/>
        <v/>
      </c>
    </row>
    <row r="1491" spans="1:10" ht="12.75" customHeight="1" x14ac:dyDescent="0.2">
      <c r="A1491" s="1">
        <v>1494</v>
      </c>
      <c r="B1491" s="1" t="s">
        <v>718</v>
      </c>
      <c r="C1491" s="1" t="s">
        <v>13</v>
      </c>
      <c r="D1491" s="1" t="s">
        <v>19</v>
      </c>
      <c r="F1491" s="1">
        <v>30</v>
      </c>
      <c r="G1491" s="2">
        <v>12</v>
      </c>
      <c r="H1491" s="4">
        <f t="shared" si="69"/>
        <v>360</v>
      </c>
      <c r="I1491" t="str">
        <f t="shared" si="70"/>
        <v>EGY-zan pin assuf S.A.E.-12</v>
      </c>
      <c r="J1491" t="str">
        <f t="shared" si="71"/>
        <v/>
      </c>
    </row>
    <row r="1492" spans="1:10" ht="12.75" customHeight="1" x14ac:dyDescent="0.2">
      <c r="A1492" s="1">
        <v>1495</v>
      </c>
      <c r="B1492" s="1" t="s">
        <v>719</v>
      </c>
      <c r="C1492" s="1" t="s">
        <v>79</v>
      </c>
      <c r="D1492" s="1" t="s">
        <v>195</v>
      </c>
      <c r="F1492" s="1">
        <v>20</v>
      </c>
      <c r="G1492" s="2">
        <v>29</v>
      </c>
      <c r="H1492" s="4">
        <f t="shared" si="69"/>
        <v>580</v>
      </c>
      <c r="I1492" t="str">
        <f t="shared" si="70"/>
        <v>GRC-zan palla SA-29</v>
      </c>
      <c r="J1492" t="str">
        <f t="shared" si="71"/>
        <v/>
      </c>
    </row>
    <row r="1493" spans="1:10" ht="12.75" customHeight="1" x14ac:dyDescent="0.2">
      <c r="A1493" s="1">
        <v>1496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1">
        <v>0</v>
      </c>
      <c r="G1493" s="2">
        <v>22</v>
      </c>
      <c r="H1493" s="4" t="str">
        <f t="shared" si="69"/>
        <v/>
      </c>
      <c r="I1493" t="str">
        <f t="shared" si="70"/>
        <v>GRC-zan palla SA-22</v>
      </c>
      <c r="J1493" t="str">
        <f t="shared" si="71"/>
        <v/>
      </c>
    </row>
    <row r="1494" spans="1:10" ht="12.75" customHeight="1" x14ac:dyDescent="0.2">
      <c r="A1494" s="1">
        <v>1497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1">
        <v>0</v>
      </c>
      <c r="G1494" s="2">
        <v>20</v>
      </c>
      <c r="H1494" s="4" t="str">
        <f t="shared" si="69"/>
        <v/>
      </c>
      <c r="I1494" t="str">
        <f t="shared" si="70"/>
        <v>GRC-zan palla SA-20</v>
      </c>
      <c r="J1494" t="str">
        <f t="shared" si="71"/>
        <v/>
      </c>
    </row>
    <row r="1495" spans="1:10" ht="12.75" customHeight="1" x14ac:dyDescent="0.2">
      <c r="A1495" s="1">
        <v>1498</v>
      </c>
      <c r="B1495" s="1" t="s">
        <v>720</v>
      </c>
      <c r="C1495" s="1" t="s">
        <v>79</v>
      </c>
      <c r="D1495" s="1" t="s">
        <v>195</v>
      </c>
      <c r="F1495" s="1">
        <v>20</v>
      </c>
      <c r="G1495" s="2">
        <v>29</v>
      </c>
      <c r="H1495" s="4">
        <f t="shared" si="69"/>
        <v>580</v>
      </c>
      <c r="I1495" t="str">
        <f t="shared" si="70"/>
        <v>GRC-zan palla SA-29</v>
      </c>
      <c r="J1495" t="str">
        <f t="shared" si="71"/>
        <v/>
      </c>
    </row>
    <row r="1496" spans="1:10" ht="12.75" customHeight="1" x14ac:dyDescent="0.2">
      <c r="A1496" s="1">
        <v>1499</v>
      </c>
      <c r="B1496" s="1" t="s">
        <v>720</v>
      </c>
      <c r="C1496" s="1" t="s">
        <v>79</v>
      </c>
      <c r="D1496" s="1" t="s">
        <v>195</v>
      </c>
      <c r="F1496" s="1">
        <v>30</v>
      </c>
      <c r="G1496" s="2">
        <v>22</v>
      </c>
      <c r="H1496" s="4">
        <f t="shared" si="69"/>
        <v>660</v>
      </c>
      <c r="I1496" t="str">
        <f t="shared" si="70"/>
        <v>GRC-zan palla SA-22</v>
      </c>
      <c r="J1496" t="str">
        <f t="shared" si="71"/>
        <v/>
      </c>
    </row>
    <row r="1497" spans="1:10" ht="12.75" customHeight="1" x14ac:dyDescent="0.2">
      <c r="A1497" s="1">
        <v>1500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1">
        <v>0</v>
      </c>
      <c r="G1497" s="2">
        <v>17</v>
      </c>
      <c r="H1497" s="4" t="str">
        <f t="shared" si="69"/>
        <v/>
      </c>
      <c r="I1497" t="str">
        <f t="shared" si="70"/>
        <v>EGY-ccc order-17</v>
      </c>
      <c r="J1497" t="str">
        <f t="shared" si="71"/>
        <v/>
      </c>
    </row>
    <row r="1498" spans="1:10" ht="12.75" customHeight="1" x14ac:dyDescent="0.2">
      <c r="A1498" s="1">
        <v>1501</v>
      </c>
      <c r="B1498" s="1" t="s">
        <v>721</v>
      </c>
      <c r="C1498" s="1" t="s">
        <v>13</v>
      </c>
      <c r="D1498" s="1" t="s">
        <v>12</v>
      </c>
      <c r="F1498" s="1">
        <v>20</v>
      </c>
      <c r="G1498" s="2">
        <v>27</v>
      </c>
      <c r="H1498" s="4">
        <f t="shared" si="69"/>
        <v>540</v>
      </c>
      <c r="I1498" t="str">
        <f t="shared" si="70"/>
        <v>EGY-ccc order-27</v>
      </c>
      <c r="J1498" t="str">
        <f t="shared" si="71"/>
        <v>TROVATO</v>
      </c>
    </row>
    <row r="1499" spans="1:10" ht="12.75" customHeight="1" x14ac:dyDescent="0.2">
      <c r="A1499" s="1">
        <v>1502</v>
      </c>
      <c r="B1499" s="1" t="s">
        <v>721</v>
      </c>
      <c r="C1499" s="1" t="s">
        <v>13</v>
      </c>
      <c r="D1499" s="1" t="s">
        <v>12</v>
      </c>
      <c r="F1499" s="1">
        <v>30</v>
      </c>
      <c r="G1499" s="2">
        <v>28</v>
      </c>
      <c r="H1499" s="4">
        <f t="shared" si="69"/>
        <v>840</v>
      </c>
      <c r="I1499" t="str">
        <f t="shared" si="70"/>
        <v>EGY-ccc order-28</v>
      </c>
      <c r="J1499" t="str">
        <f t="shared" si="71"/>
        <v>TROVATO</v>
      </c>
    </row>
    <row r="1500" spans="1:10" ht="12.75" customHeight="1" x14ac:dyDescent="0.2">
      <c r="A1500" s="1">
        <v>1503</v>
      </c>
      <c r="B1500" s="1" t="s">
        <v>721</v>
      </c>
      <c r="C1500" s="1" t="s">
        <v>13</v>
      </c>
      <c r="D1500" s="1" t="s">
        <v>12</v>
      </c>
      <c r="F1500" s="1">
        <v>20</v>
      </c>
      <c r="G1500" s="2">
        <v>22</v>
      </c>
      <c r="H1500" s="4">
        <f t="shared" si="69"/>
        <v>440</v>
      </c>
      <c r="I1500" t="str">
        <f t="shared" si="70"/>
        <v>EGY-ccc order-22</v>
      </c>
      <c r="J1500" t="str">
        <f t="shared" si="71"/>
        <v>TROVATO</v>
      </c>
    </row>
    <row r="1501" spans="1:10" ht="12.75" customHeight="1" x14ac:dyDescent="0.2">
      <c r="A1501" s="1">
        <v>1504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4" t="str">
        <f t="shared" si="69"/>
        <v/>
      </c>
      <c r="I1501" t="str">
        <f t="shared" si="70"/>
        <v>ITA-SG-26</v>
      </c>
      <c r="J1501" t="str">
        <f t="shared" si="71"/>
        <v/>
      </c>
    </row>
    <row r="1502" spans="1:10" ht="12.75" customHeight="1" x14ac:dyDescent="0.2">
      <c r="A1502" s="1">
        <v>1505</v>
      </c>
      <c r="B1502" s="1" t="s">
        <v>722</v>
      </c>
      <c r="C1502" s="1" t="s">
        <v>8</v>
      </c>
      <c r="D1502" s="1" t="s">
        <v>9</v>
      </c>
      <c r="F1502" s="1">
        <v>20</v>
      </c>
      <c r="G1502" s="2">
        <v>11</v>
      </c>
      <c r="H1502" s="4">
        <f t="shared" si="69"/>
        <v>220</v>
      </c>
      <c r="I1502" t="str">
        <f t="shared" si="70"/>
        <v>ITA-SG-11</v>
      </c>
      <c r="J1502" t="str">
        <f t="shared" si="71"/>
        <v/>
      </c>
    </row>
    <row r="1503" spans="1:10" ht="12.75" customHeight="1" x14ac:dyDescent="0.2">
      <c r="A1503" s="1">
        <v>1506</v>
      </c>
      <c r="B1503" s="1" t="s">
        <v>722</v>
      </c>
      <c r="C1503" s="1" t="s">
        <v>8</v>
      </c>
      <c r="D1503" s="1" t="s">
        <v>9</v>
      </c>
      <c r="F1503" s="1">
        <v>30</v>
      </c>
      <c r="G1503" s="2">
        <v>32</v>
      </c>
      <c r="H1503" s="4">
        <f t="shared" si="69"/>
        <v>960</v>
      </c>
      <c r="I1503" t="str">
        <f t="shared" si="70"/>
        <v>ITA-SG-32</v>
      </c>
      <c r="J1503" t="str">
        <f t="shared" si="71"/>
        <v/>
      </c>
    </row>
    <row r="1504" spans="1:10" ht="12.75" customHeight="1" x14ac:dyDescent="0.2">
      <c r="A1504" s="1">
        <v>1507</v>
      </c>
      <c r="B1504" s="1" t="s">
        <v>722</v>
      </c>
      <c r="C1504" s="1" t="s">
        <v>8</v>
      </c>
      <c r="D1504" s="1" t="s">
        <v>9</v>
      </c>
      <c r="F1504" s="1">
        <v>20</v>
      </c>
      <c r="G1504" s="2">
        <v>22</v>
      </c>
      <c r="H1504" s="4">
        <f t="shared" si="69"/>
        <v>440</v>
      </c>
      <c r="I1504" t="str">
        <f t="shared" si="70"/>
        <v>ITA-SG-22</v>
      </c>
      <c r="J1504" t="str">
        <f t="shared" si="71"/>
        <v/>
      </c>
    </row>
    <row r="1505" spans="1:10" ht="12.75" customHeight="1" x14ac:dyDescent="0.2">
      <c r="A1505" s="1">
        <v>1508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4" t="str">
        <f t="shared" si="69"/>
        <v/>
      </c>
      <c r="I1505" t="str">
        <f t="shared" si="70"/>
        <v>ITA-SG-37</v>
      </c>
      <c r="J1505" t="str">
        <f t="shared" si="71"/>
        <v/>
      </c>
    </row>
    <row r="1506" spans="1:10" ht="12.75" customHeight="1" x14ac:dyDescent="0.2">
      <c r="A1506" s="1">
        <v>1509</v>
      </c>
      <c r="B1506" s="1" t="s">
        <v>724</v>
      </c>
      <c r="C1506" s="1" t="s">
        <v>8</v>
      </c>
      <c r="D1506" s="1" t="s">
        <v>32</v>
      </c>
      <c r="F1506" s="1">
        <v>30</v>
      </c>
      <c r="G1506" s="2">
        <v>39</v>
      </c>
      <c r="H1506" s="4">
        <f t="shared" si="69"/>
        <v>1170</v>
      </c>
      <c r="I1506" t="str">
        <f t="shared" si="70"/>
        <v>ITA-zan VETRI-39</v>
      </c>
      <c r="J1506" t="str">
        <f t="shared" si="71"/>
        <v/>
      </c>
    </row>
    <row r="1507" spans="1:10" ht="12.75" customHeight="1" x14ac:dyDescent="0.2">
      <c r="A1507" s="1">
        <v>1510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1">
        <v>0</v>
      </c>
      <c r="G1507" s="2">
        <v>23</v>
      </c>
      <c r="H1507" s="4" t="str">
        <f t="shared" si="69"/>
        <v/>
      </c>
      <c r="I1507" t="str">
        <f t="shared" si="70"/>
        <v>ITA-zan VETRI-23</v>
      </c>
      <c r="J1507" t="str">
        <f t="shared" si="71"/>
        <v/>
      </c>
    </row>
    <row r="1508" spans="1:10" ht="12.75" customHeight="1" x14ac:dyDescent="0.2">
      <c r="A1508" s="1">
        <v>1511</v>
      </c>
      <c r="B1508" s="1" t="s">
        <v>724</v>
      </c>
      <c r="C1508" s="1" t="s">
        <v>8</v>
      </c>
      <c r="D1508" s="1" t="s">
        <v>32</v>
      </c>
      <c r="F1508" s="1">
        <v>20</v>
      </c>
      <c r="G1508" s="2">
        <v>18</v>
      </c>
      <c r="H1508" s="4">
        <f t="shared" si="69"/>
        <v>360</v>
      </c>
      <c r="I1508" t="str">
        <f t="shared" si="70"/>
        <v>ITA-zan VETRI-18</v>
      </c>
      <c r="J1508" t="str">
        <f t="shared" si="71"/>
        <v/>
      </c>
    </row>
    <row r="1509" spans="1:10" ht="12.75" customHeight="1" x14ac:dyDescent="0.2">
      <c r="A1509" s="1">
        <v>1512</v>
      </c>
      <c r="B1509" s="1" t="s">
        <v>725</v>
      </c>
      <c r="C1509" s="1" t="s">
        <v>8</v>
      </c>
      <c r="D1509" s="1" t="s">
        <v>50</v>
      </c>
      <c r="F1509" s="1">
        <v>20</v>
      </c>
      <c r="G1509" s="2">
        <v>23</v>
      </c>
      <c r="H1509" s="4">
        <f t="shared" si="69"/>
        <v>460</v>
      </c>
      <c r="I1509" t="str">
        <f t="shared" si="70"/>
        <v>ITA-zan S.R.L.-23</v>
      </c>
      <c r="J1509" t="str">
        <f t="shared" si="71"/>
        <v/>
      </c>
    </row>
    <row r="1510" spans="1:10" ht="12.75" customHeight="1" x14ac:dyDescent="0.2">
      <c r="A1510" s="1">
        <v>1513</v>
      </c>
      <c r="B1510" s="1" t="s">
        <v>725</v>
      </c>
      <c r="C1510" s="1" t="s">
        <v>8</v>
      </c>
      <c r="D1510" s="1" t="s">
        <v>50</v>
      </c>
      <c r="F1510" s="1">
        <v>30</v>
      </c>
      <c r="G1510" s="2">
        <v>27</v>
      </c>
      <c r="H1510" s="4">
        <f t="shared" si="69"/>
        <v>810</v>
      </c>
      <c r="I1510" t="str">
        <f t="shared" si="70"/>
        <v>ITA-zan S.R.L.-27</v>
      </c>
      <c r="J1510" t="str">
        <f t="shared" si="71"/>
        <v/>
      </c>
    </row>
    <row r="1511" spans="1:10" ht="12.75" customHeight="1" x14ac:dyDescent="0.2">
      <c r="A1511" s="1">
        <v>1514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1">
        <v>0</v>
      </c>
      <c r="G1511" s="2">
        <v>17</v>
      </c>
      <c r="H1511" s="4" t="str">
        <f t="shared" si="69"/>
        <v/>
      </c>
      <c r="I1511" t="str">
        <f t="shared" si="70"/>
        <v>ITA-zan S.R.L.-17</v>
      </c>
      <c r="J1511" t="str">
        <f t="shared" si="71"/>
        <v/>
      </c>
    </row>
    <row r="1512" spans="1:10" ht="12.75" customHeight="1" x14ac:dyDescent="0.2">
      <c r="A1512" s="1">
        <v>1515</v>
      </c>
      <c r="B1512" s="1" t="s">
        <v>726</v>
      </c>
      <c r="C1512" s="1" t="s">
        <v>8</v>
      </c>
      <c r="D1512" s="1" t="s">
        <v>50</v>
      </c>
      <c r="F1512" s="1">
        <v>20</v>
      </c>
      <c r="G1512" s="2">
        <v>22</v>
      </c>
      <c r="H1512" s="4">
        <f t="shared" si="69"/>
        <v>440</v>
      </c>
      <c r="I1512" t="str">
        <f t="shared" si="70"/>
        <v>ITA-zan S.R.L.-22</v>
      </c>
      <c r="J1512" t="str">
        <f t="shared" si="71"/>
        <v/>
      </c>
    </row>
    <row r="1513" spans="1:10" ht="12.75" customHeight="1" x14ac:dyDescent="0.2">
      <c r="A1513" s="1">
        <v>1516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1">
        <v>0</v>
      </c>
      <c r="G1513" s="2">
        <v>39</v>
      </c>
      <c r="H1513" s="4" t="str">
        <f t="shared" si="69"/>
        <v/>
      </c>
      <c r="I1513" t="str">
        <f t="shared" si="70"/>
        <v>ITA-lollo SRL-39</v>
      </c>
      <c r="J1513" t="str">
        <f t="shared" si="71"/>
        <v/>
      </c>
    </row>
    <row r="1514" spans="1:10" ht="12.75" customHeight="1" x14ac:dyDescent="0.2">
      <c r="A1514" s="1">
        <v>1517</v>
      </c>
      <c r="B1514" s="1" t="s">
        <v>728</v>
      </c>
      <c r="C1514" s="1" t="s">
        <v>8</v>
      </c>
      <c r="D1514" s="1" t="s">
        <v>45</v>
      </c>
      <c r="F1514" s="1">
        <v>20</v>
      </c>
      <c r="G1514" s="2">
        <v>36</v>
      </c>
      <c r="H1514" s="4">
        <f t="shared" si="69"/>
        <v>720</v>
      </c>
      <c r="I1514" t="str">
        <f t="shared" si="70"/>
        <v>ITA-SICURpin SUD S.r.l-36</v>
      </c>
      <c r="J1514" t="str">
        <f t="shared" si="71"/>
        <v/>
      </c>
    </row>
    <row r="1515" spans="1:10" ht="12.75" customHeight="1" x14ac:dyDescent="0.2">
      <c r="A1515" s="1">
        <v>1518</v>
      </c>
      <c r="B1515" s="1" t="s">
        <v>728</v>
      </c>
      <c r="C1515" s="1" t="s">
        <v>8</v>
      </c>
      <c r="D1515" s="1" t="s">
        <v>45</v>
      </c>
      <c r="F1515" s="1">
        <v>30</v>
      </c>
      <c r="G1515" s="2">
        <v>11</v>
      </c>
      <c r="H1515" s="4">
        <f t="shared" si="69"/>
        <v>330</v>
      </c>
      <c r="I1515" t="str">
        <f t="shared" si="70"/>
        <v>ITA-SICURpin SUD S.r.l-11</v>
      </c>
      <c r="J1515" t="str">
        <f t="shared" si="71"/>
        <v/>
      </c>
    </row>
    <row r="1516" spans="1:10" ht="12.75" customHeight="1" x14ac:dyDescent="0.2">
      <c r="A1516" s="1">
        <v>1519</v>
      </c>
      <c r="B1516" s="1" t="s">
        <v>729</v>
      </c>
      <c r="C1516" s="1" t="s">
        <v>8</v>
      </c>
      <c r="D1516" s="1" t="s">
        <v>9</v>
      </c>
      <c r="F1516" s="1">
        <v>20</v>
      </c>
      <c r="G1516" s="2">
        <v>16</v>
      </c>
      <c r="H1516" s="4">
        <f t="shared" si="69"/>
        <v>320</v>
      </c>
      <c r="I1516" t="str">
        <f t="shared" si="70"/>
        <v>ITA-SG-16</v>
      </c>
      <c r="J1516" t="str">
        <f t="shared" si="71"/>
        <v/>
      </c>
    </row>
    <row r="1517" spans="1:10" ht="12.75" customHeight="1" x14ac:dyDescent="0.2">
      <c r="A1517" s="1">
        <v>1520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4" t="str">
        <f t="shared" si="69"/>
        <v/>
      </c>
      <c r="I1517" t="str">
        <f t="shared" si="70"/>
        <v>ITA-SG-16</v>
      </c>
      <c r="J1517" t="str">
        <f t="shared" si="71"/>
        <v/>
      </c>
    </row>
    <row r="1518" spans="1:10" ht="12.75" customHeight="1" x14ac:dyDescent="0.2">
      <c r="A1518" s="1">
        <v>1521</v>
      </c>
      <c r="B1518" s="1" t="s">
        <v>729</v>
      </c>
      <c r="C1518" s="1" t="s">
        <v>8</v>
      </c>
      <c r="D1518" s="1" t="s">
        <v>9</v>
      </c>
      <c r="F1518" s="1">
        <v>30</v>
      </c>
      <c r="G1518" s="2">
        <v>16</v>
      </c>
      <c r="H1518" s="4">
        <f t="shared" si="69"/>
        <v>480</v>
      </c>
      <c r="I1518" t="str">
        <f t="shared" si="70"/>
        <v>ITA-SG-16</v>
      </c>
      <c r="J1518" t="str">
        <f t="shared" si="71"/>
        <v/>
      </c>
    </row>
    <row r="1519" spans="1:10" ht="12.75" customHeight="1" x14ac:dyDescent="0.2">
      <c r="A1519" s="1">
        <v>1522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4" t="str">
        <f t="shared" si="69"/>
        <v/>
      </c>
      <c r="I1519" t="str">
        <f t="shared" si="70"/>
        <v>ITA-SG-31</v>
      </c>
      <c r="J1519" t="str">
        <f t="shared" si="71"/>
        <v/>
      </c>
    </row>
    <row r="1520" spans="1:10" ht="12.75" customHeight="1" x14ac:dyDescent="0.2">
      <c r="A1520" s="1">
        <v>1523</v>
      </c>
      <c r="B1520" s="1" t="s">
        <v>730</v>
      </c>
      <c r="C1520" s="1" t="s">
        <v>8</v>
      </c>
      <c r="D1520" s="1" t="s">
        <v>9</v>
      </c>
      <c r="F1520" s="1">
        <v>30</v>
      </c>
      <c r="G1520" s="2">
        <v>38</v>
      </c>
      <c r="H1520" s="4">
        <f t="shared" si="69"/>
        <v>1140</v>
      </c>
      <c r="I1520" t="str">
        <f t="shared" si="70"/>
        <v>ITA-SG-38</v>
      </c>
      <c r="J1520" t="str">
        <f t="shared" si="71"/>
        <v/>
      </c>
    </row>
    <row r="1521" spans="1:10" ht="12.75" customHeight="1" x14ac:dyDescent="0.2">
      <c r="A1521" s="1">
        <v>1524</v>
      </c>
      <c r="B1521" s="1" t="s">
        <v>731</v>
      </c>
      <c r="C1521" s="1" t="s">
        <v>8</v>
      </c>
      <c r="D1521" s="1" t="s">
        <v>43</v>
      </c>
      <c r="F1521" s="1">
        <v>20</v>
      </c>
      <c r="G1521" s="2">
        <v>34</v>
      </c>
      <c r="H1521" s="4">
        <f t="shared" si="69"/>
        <v>680</v>
      </c>
      <c r="I1521" t="str">
        <f t="shared" si="70"/>
        <v>ITA-zan pin SPA-34</v>
      </c>
      <c r="J1521" t="str">
        <f t="shared" si="71"/>
        <v/>
      </c>
    </row>
    <row r="1522" spans="1:10" ht="12.75" customHeight="1" x14ac:dyDescent="0.2">
      <c r="A1522" s="1">
        <v>1525</v>
      </c>
      <c r="B1522" s="1" t="s">
        <v>731</v>
      </c>
      <c r="C1522" s="1" t="s">
        <v>8</v>
      </c>
      <c r="D1522" s="1" t="s">
        <v>43</v>
      </c>
      <c r="F1522" s="1">
        <v>30</v>
      </c>
      <c r="G1522" s="2">
        <v>14</v>
      </c>
      <c r="H1522" s="4">
        <f t="shared" si="69"/>
        <v>420</v>
      </c>
      <c r="I1522" t="str">
        <f t="shared" si="70"/>
        <v>ITA-zan pin SPA-14</v>
      </c>
      <c r="J1522" t="str">
        <f t="shared" si="71"/>
        <v/>
      </c>
    </row>
    <row r="1523" spans="1:10" ht="12.75" customHeight="1" x14ac:dyDescent="0.2">
      <c r="A1523" s="1">
        <v>1526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1">
        <v>0</v>
      </c>
      <c r="G1523" s="2">
        <v>10</v>
      </c>
      <c r="H1523" s="4" t="str">
        <f t="shared" si="69"/>
        <v/>
      </c>
      <c r="I1523" t="str">
        <f t="shared" si="70"/>
        <v>ITA-zan pin SPA-10</v>
      </c>
      <c r="J1523" t="str">
        <f t="shared" si="71"/>
        <v/>
      </c>
    </row>
    <row r="1524" spans="1:10" ht="12.75" customHeight="1" x14ac:dyDescent="0.2">
      <c r="A1524" s="1">
        <v>1527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1">
        <v>0</v>
      </c>
      <c r="G1524" s="2">
        <v>28</v>
      </c>
      <c r="H1524" s="4" t="str">
        <f t="shared" si="69"/>
        <v/>
      </c>
      <c r="I1524" t="str">
        <f t="shared" si="70"/>
        <v>ITA-zan PAM-28</v>
      </c>
      <c r="J1524" t="str">
        <f t="shared" si="71"/>
        <v/>
      </c>
    </row>
    <row r="1525" spans="1:10" ht="12.75" customHeight="1" x14ac:dyDescent="0.2">
      <c r="A1525" s="1">
        <v>1528</v>
      </c>
      <c r="B1525" s="1" t="s">
        <v>732</v>
      </c>
      <c r="C1525" s="1" t="s">
        <v>8</v>
      </c>
      <c r="D1525" s="1" t="s">
        <v>61</v>
      </c>
      <c r="F1525" s="1">
        <v>20</v>
      </c>
      <c r="G1525" s="2">
        <v>25</v>
      </c>
      <c r="H1525" s="4">
        <f t="shared" si="69"/>
        <v>500</v>
      </c>
      <c r="I1525" t="str">
        <f t="shared" si="70"/>
        <v>ITA-zan PAM-25</v>
      </c>
      <c r="J1525" t="str">
        <f t="shared" si="71"/>
        <v/>
      </c>
    </row>
    <row r="1526" spans="1:10" ht="12.75" customHeight="1" x14ac:dyDescent="0.2">
      <c r="A1526" s="1">
        <v>1529</v>
      </c>
      <c r="B1526" s="1" t="s">
        <v>732</v>
      </c>
      <c r="C1526" s="1" t="s">
        <v>8</v>
      </c>
      <c r="D1526" s="1" t="s">
        <v>61</v>
      </c>
      <c r="F1526" s="1">
        <v>30</v>
      </c>
      <c r="G1526" s="2">
        <v>14</v>
      </c>
      <c r="H1526" s="4">
        <f t="shared" si="69"/>
        <v>420</v>
      </c>
      <c r="I1526" t="str">
        <f t="shared" si="70"/>
        <v>ITA-zan PAM-14</v>
      </c>
      <c r="J1526" t="str">
        <f t="shared" si="71"/>
        <v/>
      </c>
    </row>
    <row r="1527" spans="1:10" ht="12.75" customHeight="1" x14ac:dyDescent="0.2">
      <c r="A1527" s="1">
        <v>1530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1">
        <v>0</v>
      </c>
      <c r="G1527" s="2">
        <v>31</v>
      </c>
      <c r="H1527" s="4" t="str">
        <f t="shared" si="69"/>
        <v/>
      </c>
      <c r="I1527" t="str">
        <f t="shared" si="70"/>
        <v>ITA-lollo SRL-31</v>
      </c>
      <c r="J1527" t="str">
        <f t="shared" si="71"/>
        <v/>
      </c>
    </row>
    <row r="1528" spans="1:10" ht="12.75" customHeight="1" x14ac:dyDescent="0.2">
      <c r="A1528" s="1">
        <v>1531</v>
      </c>
      <c r="B1528" s="1" t="s">
        <v>734</v>
      </c>
      <c r="C1528" s="1" t="s">
        <v>8</v>
      </c>
      <c r="D1528" s="1" t="s">
        <v>50</v>
      </c>
      <c r="F1528" s="1">
        <v>30</v>
      </c>
      <c r="G1528" s="2">
        <v>13</v>
      </c>
      <c r="H1528" s="4">
        <f t="shared" si="69"/>
        <v>390</v>
      </c>
      <c r="I1528" t="str">
        <f t="shared" si="70"/>
        <v>ITA-zan S.R.L.-13</v>
      </c>
      <c r="J1528" t="str">
        <f t="shared" si="71"/>
        <v/>
      </c>
    </row>
    <row r="1529" spans="1:10" ht="12.75" customHeight="1" x14ac:dyDescent="0.2">
      <c r="A1529" s="1">
        <v>1532</v>
      </c>
      <c r="B1529" s="1" t="s">
        <v>734</v>
      </c>
      <c r="C1529" s="1" t="s">
        <v>8</v>
      </c>
      <c r="D1529" s="1" t="s">
        <v>50</v>
      </c>
      <c r="F1529" s="1">
        <v>20</v>
      </c>
      <c r="G1529" s="2">
        <v>30</v>
      </c>
      <c r="H1529" s="4">
        <f t="shared" si="69"/>
        <v>600</v>
      </c>
      <c r="I1529" t="str">
        <f t="shared" si="70"/>
        <v>ITA-zan S.R.L.-30</v>
      </c>
      <c r="J1529" t="str">
        <f t="shared" si="71"/>
        <v/>
      </c>
    </row>
    <row r="1530" spans="1:10" ht="12.75" customHeight="1" x14ac:dyDescent="0.2">
      <c r="A1530" s="1">
        <v>1533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1">
        <v>0</v>
      </c>
      <c r="G1530" s="2">
        <v>33</v>
      </c>
      <c r="H1530" s="4" t="str">
        <f t="shared" si="69"/>
        <v/>
      </c>
      <c r="I1530" t="str">
        <f t="shared" si="70"/>
        <v>ITA-zan pin SPA-33</v>
      </c>
      <c r="J1530" t="str">
        <f t="shared" si="71"/>
        <v/>
      </c>
    </row>
    <row r="1531" spans="1:10" ht="12.75" customHeight="1" x14ac:dyDescent="0.2">
      <c r="A1531" s="1">
        <v>1534</v>
      </c>
      <c r="B1531" s="1" t="s">
        <v>735</v>
      </c>
      <c r="C1531" s="1" t="s">
        <v>8</v>
      </c>
      <c r="D1531" s="1" t="s">
        <v>43</v>
      </c>
      <c r="F1531" s="1">
        <v>30</v>
      </c>
      <c r="G1531" s="2">
        <v>18</v>
      </c>
      <c r="H1531" s="4">
        <f t="shared" si="69"/>
        <v>540</v>
      </c>
      <c r="I1531" t="str">
        <f t="shared" si="70"/>
        <v>ITA-zan pin SPA-18</v>
      </c>
      <c r="J1531" t="str">
        <f t="shared" si="71"/>
        <v/>
      </c>
    </row>
    <row r="1532" spans="1:10" ht="12.75" customHeight="1" x14ac:dyDescent="0.2">
      <c r="A1532" s="1">
        <v>1535</v>
      </c>
      <c r="B1532" s="1" t="s">
        <v>735</v>
      </c>
      <c r="C1532" s="1" t="s">
        <v>8</v>
      </c>
      <c r="D1532" s="1" t="s">
        <v>43</v>
      </c>
      <c r="F1532" s="1">
        <v>20</v>
      </c>
      <c r="G1532" s="2">
        <v>38</v>
      </c>
      <c r="H1532" s="4">
        <f t="shared" si="69"/>
        <v>760</v>
      </c>
      <c r="I1532" t="str">
        <f t="shared" si="70"/>
        <v>ITA-zan pin SPA-38</v>
      </c>
      <c r="J1532" t="str">
        <f t="shared" si="71"/>
        <v/>
      </c>
    </row>
    <row r="1533" spans="1:10" ht="12.75" customHeight="1" x14ac:dyDescent="0.2">
      <c r="A1533" s="1">
        <v>1536</v>
      </c>
      <c r="B1533" s="1" t="s">
        <v>736</v>
      </c>
      <c r="C1533" s="1" t="s">
        <v>8</v>
      </c>
      <c r="D1533" s="1" t="s">
        <v>9</v>
      </c>
      <c r="F1533" s="1">
        <v>20</v>
      </c>
      <c r="G1533" s="2">
        <v>29</v>
      </c>
      <c r="H1533" s="4">
        <f t="shared" si="69"/>
        <v>580</v>
      </c>
      <c r="I1533" t="str">
        <f t="shared" si="70"/>
        <v>ITA-SG-29</v>
      </c>
      <c r="J1533" t="str">
        <f t="shared" si="71"/>
        <v/>
      </c>
    </row>
    <row r="1534" spans="1:10" ht="12.75" customHeight="1" x14ac:dyDescent="0.2">
      <c r="A1534" s="1">
        <v>1537</v>
      </c>
      <c r="B1534" s="1" t="s">
        <v>736</v>
      </c>
      <c r="C1534" s="1" t="s">
        <v>8</v>
      </c>
      <c r="D1534" s="1" t="s">
        <v>9</v>
      </c>
      <c r="F1534" s="1">
        <v>30</v>
      </c>
      <c r="G1534" s="2">
        <v>30</v>
      </c>
      <c r="H1534" s="4">
        <f t="shared" si="69"/>
        <v>900</v>
      </c>
      <c r="I1534" t="str">
        <f t="shared" si="70"/>
        <v>ITA-SG-30</v>
      </c>
      <c r="J1534" t="str">
        <f t="shared" si="71"/>
        <v/>
      </c>
    </row>
    <row r="1535" spans="1:10" ht="12.75" customHeight="1" x14ac:dyDescent="0.2">
      <c r="A1535" s="1">
        <v>1538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4" t="str">
        <f t="shared" si="69"/>
        <v/>
      </c>
      <c r="I1535" t="str">
        <f t="shared" si="70"/>
        <v>ITA-SG-17</v>
      </c>
      <c r="J1535" t="str">
        <f t="shared" si="71"/>
        <v/>
      </c>
    </row>
    <row r="1536" spans="1:10" ht="12.75" customHeight="1" x14ac:dyDescent="0.2">
      <c r="A1536" s="1">
        <v>1539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4" t="str">
        <f t="shared" si="69"/>
        <v/>
      </c>
      <c r="I1536" t="str">
        <f t="shared" si="70"/>
        <v>ITA-SG-28</v>
      </c>
      <c r="J1536" t="str">
        <f t="shared" si="71"/>
        <v/>
      </c>
    </row>
    <row r="1537" spans="1:10" ht="12.75" customHeight="1" x14ac:dyDescent="0.2">
      <c r="A1537" s="1">
        <v>1540</v>
      </c>
      <c r="B1537" s="1" t="s">
        <v>737</v>
      </c>
      <c r="C1537" s="1" t="s">
        <v>8</v>
      </c>
      <c r="D1537" s="1" t="s">
        <v>9</v>
      </c>
      <c r="F1537" s="1">
        <v>30</v>
      </c>
      <c r="G1537" s="2">
        <v>18</v>
      </c>
      <c r="H1537" s="4">
        <f t="shared" si="69"/>
        <v>540</v>
      </c>
      <c r="I1537" t="str">
        <f t="shared" si="70"/>
        <v>ITA-SG-18</v>
      </c>
      <c r="J1537" t="str">
        <f t="shared" si="71"/>
        <v/>
      </c>
    </row>
    <row r="1538" spans="1:10" ht="12.75" customHeight="1" x14ac:dyDescent="0.2">
      <c r="A1538" s="1">
        <v>1541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1">
        <v>0</v>
      </c>
      <c r="G1538" s="2">
        <v>22</v>
      </c>
      <c r="H1538" s="4" t="str">
        <f t="shared" ref="H1538:H1601" si="72">IF(F1538*G1538=0,"",F1538*G1538)</f>
        <v/>
      </c>
      <c r="I1538" t="str">
        <f t="shared" ref="I1538:I1601" si="73">_xlfn.CONCAT(C1538,"-",D1538,"-",G1538)</f>
        <v>ITA-zan pin SPA-22</v>
      </c>
      <c r="J1538" t="str">
        <f t="shared" ref="J1538:J1601" si="74">IF(AND(C1538="EGY",G1538&gt;20),"TROVATO","")</f>
        <v/>
      </c>
    </row>
    <row r="1539" spans="1:10" ht="12.75" customHeight="1" x14ac:dyDescent="0.2">
      <c r="A1539" s="1">
        <v>1542</v>
      </c>
      <c r="B1539" s="1" t="s">
        <v>738</v>
      </c>
      <c r="C1539" s="1" t="s">
        <v>8</v>
      </c>
      <c r="D1539" s="1" t="s">
        <v>43</v>
      </c>
      <c r="F1539" s="1">
        <v>20</v>
      </c>
      <c r="G1539" s="2">
        <v>15</v>
      </c>
      <c r="H1539" s="4">
        <f t="shared" si="72"/>
        <v>300</v>
      </c>
      <c r="I1539" t="str">
        <f t="shared" si="73"/>
        <v>ITA-zan pin SPA-15</v>
      </c>
      <c r="J1539" t="str">
        <f t="shared" si="74"/>
        <v/>
      </c>
    </row>
    <row r="1540" spans="1:10" ht="12.75" customHeight="1" x14ac:dyDescent="0.2">
      <c r="A1540" s="1">
        <v>1543</v>
      </c>
      <c r="B1540" s="1" t="s">
        <v>739</v>
      </c>
      <c r="C1540" s="1" t="s">
        <v>8</v>
      </c>
      <c r="D1540" s="1" t="s">
        <v>9</v>
      </c>
      <c r="F1540" s="1">
        <v>20</v>
      </c>
      <c r="G1540" s="2">
        <v>28</v>
      </c>
      <c r="H1540" s="4">
        <f t="shared" si="72"/>
        <v>560</v>
      </c>
      <c r="I1540" t="str">
        <f t="shared" si="73"/>
        <v>ITA-SG-28</v>
      </c>
      <c r="J1540" t="str">
        <f t="shared" si="74"/>
        <v/>
      </c>
    </row>
    <row r="1541" spans="1:10" ht="12.75" customHeight="1" x14ac:dyDescent="0.2">
      <c r="A1541" s="1">
        <v>1544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4" t="str">
        <f t="shared" si="72"/>
        <v/>
      </c>
      <c r="I1541" t="str">
        <f t="shared" si="73"/>
        <v>ITA-SG-35</v>
      </c>
      <c r="J1541" t="str">
        <f t="shared" si="74"/>
        <v/>
      </c>
    </row>
    <row r="1542" spans="1:10" ht="12.75" customHeight="1" x14ac:dyDescent="0.2">
      <c r="A1542" s="1">
        <v>1545</v>
      </c>
      <c r="B1542" s="1" t="s">
        <v>739</v>
      </c>
      <c r="C1542" s="1" t="s">
        <v>8</v>
      </c>
      <c r="D1542" s="1" t="s">
        <v>9</v>
      </c>
      <c r="F1542" s="1">
        <v>30</v>
      </c>
      <c r="G1542" s="2">
        <v>31</v>
      </c>
      <c r="H1542" s="4">
        <f t="shared" si="72"/>
        <v>930</v>
      </c>
      <c r="I1542" t="str">
        <f t="shared" si="73"/>
        <v>ITA-SG-31</v>
      </c>
      <c r="J1542" t="str">
        <f t="shared" si="74"/>
        <v/>
      </c>
    </row>
    <row r="1543" spans="1:10" ht="12.75" customHeight="1" x14ac:dyDescent="0.2">
      <c r="A1543" s="1">
        <v>1546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4" t="str">
        <f t="shared" si="72"/>
        <v/>
      </c>
      <c r="I1543" t="str">
        <f t="shared" si="73"/>
        <v>ITA-SG-37</v>
      </c>
      <c r="J1543" t="str">
        <f t="shared" si="74"/>
        <v/>
      </c>
    </row>
    <row r="1544" spans="1:10" ht="12.75" customHeight="1" x14ac:dyDescent="0.2">
      <c r="A1544" s="1">
        <v>1547</v>
      </c>
      <c r="B1544" s="1" t="s">
        <v>740</v>
      </c>
      <c r="C1544" s="1" t="s">
        <v>8</v>
      </c>
      <c r="D1544" s="1" t="s">
        <v>9</v>
      </c>
      <c r="F1544" s="1">
        <v>30</v>
      </c>
      <c r="G1544" s="2">
        <v>24</v>
      </c>
      <c r="H1544" s="4">
        <f t="shared" si="72"/>
        <v>720</v>
      </c>
      <c r="I1544" t="str">
        <f t="shared" si="73"/>
        <v>ITA-SG-24</v>
      </c>
      <c r="J1544" t="str">
        <f t="shared" si="74"/>
        <v/>
      </c>
    </row>
    <row r="1545" spans="1:10" ht="12.75" customHeight="1" x14ac:dyDescent="0.2">
      <c r="A1545" s="1">
        <v>1548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1">
        <v>0</v>
      </c>
      <c r="G1545" s="2">
        <v>39</v>
      </c>
      <c r="H1545" s="4" t="str">
        <f t="shared" si="72"/>
        <v/>
      </c>
      <c r="I1545" t="str">
        <f t="shared" si="73"/>
        <v>ITA-zan VETRI-39</v>
      </c>
      <c r="J1545" t="str">
        <f t="shared" si="74"/>
        <v/>
      </c>
    </row>
    <row r="1546" spans="1:10" ht="12.75" customHeight="1" x14ac:dyDescent="0.2">
      <c r="A1546" s="1">
        <v>1549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4" t="str">
        <f t="shared" si="72"/>
        <v/>
      </c>
      <c r="I1546" t="str">
        <f t="shared" si="73"/>
        <v>ITA-SG-37</v>
      </c>
      <c r="J1546" t="str">
        <f t="shared" si="74"/>
        <v/>
      </c>
    </row>
    <row r="1547" spans="1:10" ht="12.75" customHeight="1" x14ac:dyDescent="0.2">
      <c r="A1547" s="1">
        <v>1550</v>
      </c>
      <c r="B1547" s="1" t="s">
        <v>742</v>
      </c>
      <c r="C1547" s="1" t="s">
        <v>8</v>
      </c>
      <c r="D1547" s="1" t="s">
        <v>9</v>
      </c>
      <c r="F1547" s="1">
        <v>20</v>
      </c>
      <c r="G1547" s="2">
        <v>28</v>
      </c>
      <c r="H1547" s="4">
        <f t="shared" si="72"/>
        <v>560</v>
      </c>
      <c r="I1547" t="str">
        <f t="shared" si="73"/>
        <v>ITA-SG-28</v>
      </c>
      <c r="J1547" t="str">
        <f t="shared" si="74"/>
        <v/>
      </c>
    </row>
    <row r="1548" spans="1:10" ht="12.75" customHeight="1" x14ac:dyDescent="0.2">
      <c r="A1548" s="1">
        <v>1551</v>
      </c>
      <c r="B1548" s="1" t="s">
        <v>742</v>
      </c>
      <c r="C1548" s="1" t="s">
        <v>8</v>
      </c>
      <c r="D1548" s="1" t="s">
        <v>9</v>
      </c>
      <c r="F1548" s="1">
        <v>30</v>
      </c>
      <c r="G1548" s="2">
        <v>21</v>
      </c>
      <c r="H1548" s="4">
        <f t="shared" si="72"/>
        <v>630</v>
      </c>
      <c r="I1548" t="str">
        <f t="shared" si="73"/>
        <v>ITA-SG-21</v>
      </c>
      <c r="J1548" t="str">
        <f t="shared" si="74"/>
        <v/>
      </c>
    </row>
    <row r="1549" spans="1:10" ht="12.75" customHeight="1" x14ac:dyDescent="0.2">
      <c r="A1549" s="1">
        <v>1552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4" t="str">
        <f t="shared" si="72"/>
        <v/>
      </c>
      <c r="I1549" t="str">
        <f t="shared" si="73"/>
        <v>ITA-SG-24</v>
      </c>
      <c r="J1549" t="str">
        <f t="shared" si="74"/>
        <v/>
      </c>
    </row>
    <row r="1550" spans="1:10" ht="12.75" customHeight="1" x14ac:dyDescent="0.2">
      <c r="A1550" s="1">
        <v>1553</v>
      </c>
      <c r="B1550" s="1" t="s">
        <v>743</v>
      </c>
      <c r="C1550" s="1" t="s">
        <v>8</v>
      </c>
      <c r="D1550" s="1" t="s">
        <v>9</v>
      </c>
      <c r="F1550" s="1">
        <v>30</v>
      </c>
      <c r="G1550" s="2">
        <v>39</v>
      </c>
      <c r="H1550" s="4">
        <f t="shared" si="72"/>
        <v>1170</v>
      </c>
      <c r="I1550" t="str">
        <f t="shared" si="73"/>
        <v>ITA-SG-39</v>
      </c>
      <c r="J1550" t="str">
        <f t="shared" si="74"/>
        <v/>
      </c>
    </row>
    <row r="1551" spans="1:10" ht="12.75" customHeight="1" x14ac:dyDescent="0.2">
      <c r="A1551" s="1">
        <v>1554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1">
        <v>0</v>
      </c>
      <c r="G1551" s="2">
        <v>32</v>
      </c>
      <c r="H1551" s="4" t="str">
        <f t="shared" si="72"/>
        <v/>
      </c>
      <c r="I1551" t="str">
        <f t="shared" si="73"/>
        <v>ITA-zan VETRI-32</v>
      </c>
      <c r="J1551" t="str">
        <f t="shared" si="74"/>
        <v/>
      </c>
    </row>
    <row r="1552" spans="1:10" ht="12.75" customHeight="1" x14ac:dyDescent="0.2">
      <c r="A1552" s="1">
        <v>1555</v>
      </c>
      <c r="B1552" s="1" t="s">
        <v>745</v>
      </c>
      <c r="C1552" s="1" t="s">
        <v>8</v>
      </c>
      <c r="D1552" s="1" t="s">
        <v>9</v>
      </c>
      <c r="F1552" s="1">
        <v>30</v>
      </c>
      <c r="G1552" s="2">
        <v>25</v>
      </c>
      <c r="H1552" s="4">
        <f t="shared" si="72"/>
        <v>750</v>
      </c>
      <c r="I1552" t="str">
        <f t="shared" si="73"/>
        <v>ITA-SG-25</v>
      </c>
      <c r="J1552" t="str">
        <f t="shared" si="74"/>
        <v/>
      </c>
    </row>
    <row r="1553" spans="1:10" ht="12.75" customHeight="1" x14ac:dyDescent="0.2">
      <c r="A1553" s="1">
        <v>1556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4" t="str">
        <f t="shared" si="72"/>
        <v/>
      </c>
      <c r="I1553" t="str">
        <f t="shared" si="73"/>
        <v>ITA-SG-34</v>
      </c>
      <c r="J1553" t="str">
        <f t="shared" si="74"/>
        <v/>
      </c>
    </row>
    <row r="1554" spans="1:10" ht="12.75" customHeight="1" x14ac:dyDescent="0.2">
      <c r="A1554" s="1">
        <v>1557</v>
      </c>
      <c r="B1554" s="1" t="s">
        <v>746</v>
      </c>
      <c r="C1554" s="1" t="s">
        <v>8</v>
      </c>
      <c r="D1554" s="1" t="s">
        <v>50</v>
      </c>
      <c r="F1554" s="1">
        <v>20</v>
      </c>
      <c r="G1554" s="2">
        <v>20</v>
      </c>
      <c r="H1554" s="4">
        <f t="shared" si="72"/>
        <v>400</v>
      </c>
      <c r="I1554" t="str">
        <f t="shared" si="73"/>
        <v>ITA-zan S.R.L.-20</v>
      </c>
      <c r="J1554" t="str">
        <f t="shared" si="74"/>
        <v/>
      </c>
    </row>
    <row r="1555" spans="1:10" ht="12.75" customHeight="1" x14ac:dyDescent="0.2">
      <c r="A1555" s="1">
        <v>1558</v>
      </c>
      <c r="B1555" s="1" t="s">
        <v>747</v>
      </c>
      <c r="C1555" s="1" t="s">
        <v>8</v>
      </c>
      <c r="D1555" s="1" t="s">
        <v>43</v>
      </c>
      <c r="F1555" s="1">
        <v>30</v>
      </c>
      <c r="G1555" s="2">
        <v>36</v>
      </c>
      <c r="H1555" s="4">
        <f t="shared" si="72"/>
        <v>1080</v>
      </c>
      <c r="I1555" t="str">
        <f t="shared" si="73"/>
        <v>ITA-zan pin SPA-36</v>
      </c>
      <c r="J1555" t="str">
        <f t="shared" si="74"/>
        <v/>
      </c>
    </row>
    <row r="1556" spans="1:10" ht="12.75" customHeight="1" x14ac:dyDescent="0.2">
      <c r="A1556" s="1">
        <v>1559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1">
        <v>0</v>
      </c>
      <c r="G1556" s="2">
        <v>22</v>
      </c>
      <c r="H1556" s="4" t="str">
        <f t="shared" si="72"/>
        <v/>
      </c>
      <c r="I1556" t="str">
        <f t="shared" si="73"/>
        <v>ITA-zan pin SPA-22</v>
      </c>
      <c r="J1556" t="str">
        <f t="shared" si="74"/>
        <v/>
      </c>
    </row>
    <row r="1557" spans="1:10" ht="12.75" customHeight="1" x14ac:dyDescent="0.2">
      <c r="A1557" s="1">
        <v>1560</v>
      </c>
      <c r="B1557" s="1" t="s">
        <v>747</v>
      </c>
      <c r="C1557" s="1" t="s">
        <v>8</v>
      </c>
      <c r="D1557" s="1" t="s">
        <v>43</v>
      </c>
      <c r="F1557" s="1">
        <v>20</v>
      </c>
      <c r="G1557" s="2">
        <v>19</v>
      </c>
      <c r="H1557" s="4">
        <f t="shared" si="72"/>
        <v>380</v>
      </c>
      <c r="I1557" t="str">
        <f t="shared" si="73"/>
        <v>ITA-zan pin SPA-19</v>
      </c>
      <c r="J1557" t="str">
        <f t="shared" si="74"/>
        <v/>
      </c>
    </row>
    <row r="1558" spans="1:10" ht="12.75" customHeight="1" x14ac:dyDescent="0.2">
      <c r="A1558" s="1">
        <v>1561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1">
        <v>0</v>
      </c>
      <c r="G1558" s="2">
        <v>22</v>
      </c>
      <c r="H1558" s="4" t="str">
        <f t="shared" si="72"/>
        <v/>
      </c>
      <c r="I1558" t="str">
        <f t="shared" si="73"/>
        <v>ITA-zan SPA-22</v>
      </c>
      <c r="J1558" t="str">
        <f t="shared" si="74"/>
        <v/>
      </c>
    </row>
    <row r="1559" spans="1:10" ht="12.75" customHeight="1" x14ac:dyDescent="0.2">
      <c r="A1559" s="1">
        <v>1562</v>
      </c>
      <c r="B1559" s="1" t="s">
        <v>748</v>
      </c>
      <c r="C1559" s="1" t="s">
        <v>8</v>
      </c>
      <c r="D1559" s="1" t="s">
        <v>93</v>
      </c>
      <c r="F1559" s="1">
        <v>20</v>
      </c>
      <c r="G1559" s="2">
        <v>17</v>
      </c>
      <c r="H1559" s="4">
        <f t="shared" si="72"/>
        <v>340</v>
      </c>
      <c r="I1559" t="str">
        <f t="shared" si="73"/>
        <v>ITA-zan SPA-17</v>
      </c>
      <c r="J1559" t="str">
        <f t="shared" si="74"/>
        <v/>
      </c>
    </row>
    <row r="1560" spans="1:10" ht="12.75" customHeight="1" x14ac:dyDescent="0.2">
      <c r="A1560" s="1">
        <v>1563</v>
      </c>
      <c r="B1560" s="1" t="s">
        <v>748</v>
      </c>
      <c r="C1560" s="1" t="s">
        <v>8</v>
      </c>
      <c r="D1560" s="1" t="s">
        <v>93</v>
      </c>
      <c r="F1560" s="1">
        <v>30</v>
      </c>
      <c r="G1560" s="2">
        <v>17</v>
      </c>
      <c r="H1560" s="4">
        <f t="shared" si="72"/>
        <v>510</v>
      </c>
      <c r="I1560" t="str">
        <f t="shared" si="73"/>
        <v>ITA-zan SPA-17</v>
      </c>
      <c r="J1560" t="str">
        <f t="shared" si="74"/>
        <v/>
      </c>
    </row>
    <row r="1561" spans="1:10" ht="12.75" customHeight="1" x14ac:dyDescent="0.2">
      <c r="A1561" s="1">
        <v>1564</v>
      </c>
      <c r="B1561" s="1" t="s">
        <v>749</v>
      </c>
      <c r="C1561" s="1" t="s">
        <v>8</v>
      </c>
      <c r="D1561" s="1" t="s">
        <v>93</v>
      </c>
      <c r="F1561" s="1">
        <v>30</v>
      </c>
      <c r="G1561" s="2">
        <v>13</v>
      </c>
      <c r="H1561" s="4">
        <f t="shared" si="72"/>
        <v>390</v>
      </c>
      <c r="I1561" t="str">
        <f t="shared" si="73"/>
        <v>ITA-zan SPA-13</v>
      </c>
      <c r="J1561" t="str">
        <f t="shared" si="74"/>
        <v/>
      </c>
    </row>
    <row r="1562" spans="1:10" ht="12.75" customHeight="1" x14ac:dyDescent="0.2">
      <c r="A1562" s="1">
        <v>1565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1">
        <v>0</v>
      </c>
      <c r="G1562" s="2">
        <v>14</v>
      </c>
      <c r="H1562" s="4" t="str">
        <f t="shared" si="72"/>
        <v/>
      </c>
      <c r="I1562" t="str">
        <f t="shared" si="73"/>
        <v>ITA-zan SPA-14</v>
      </c>
      <c r="J1562" t="str">
        <f t="shared" si="74"/>
        <v/>
      </c>
    </row>
    <row r="1563" spans="1:10" ht="12.75" customHeight="1" x14ac:dyDescent="0.2">
      <c r="A1563" s="1">
        <v>1566</v>
      </c>
      <c r="B1563" s="1" t="s">
        <v>749</v>
      </c>
      <c r="C1563" s="1" t="s">
        <v>8</v>
      </c>
      <c r="D1563" s="1" t="s">
        <v>93</v>
      </c>
      <c r="F1563" s="1">
        <v>20</v>
      </c>
      <c r="G1563" s="2">
        <v>28</v>
      </c>
      <c r="H1563" s="4">
        <f t="shared" si="72"/>
        <v>560</v>
      </c>
      <c r="I1563" t="str">
        <f t="shared" si="73"/>
        <v>ITA-zan SPA-28</v>
      </c>
      <c r="J1563" t="str">
        <f t="shared" si="74"/>
        <v/>
      </c>
    </row>
    <row r="1564" spans="1:10" ht="12.75" customHeight="1" x14ac:dyDescent="0.2">
      <c r="A1564" s="1">
        <v>1567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4" t="str">
        <f t="shared" si="72"/>
        <v/>
      </c>
      <c r="I1564" t="str">
        <f t="shared" si="73"/>
        <v>ITA-SG-17</v>
      </c>
      <c r="J1564" t="str">
        <f t="shared" si="74"/>
        <v/>
      </c>
    </row>
    <row r="1565" spans="1:10" ht="12.75" customHeight="1" x14ac:dyDescent="0.2">
      <c r="A1565" s="1">
        <v>1568</v>
      </c>
      <c r="B1565" s="1" t="s">
        <v>750</v>
      </c>
      <c r="C1565" s="1" t="s">
        <v>8</v>
      </c>
      <c r="D1565" s="1" t="s">
        <v>9</v>
      </c>
      <c r="F1565" s="1">
        <v>20</v>
      </c>
      <c r="G1565" s="2">
        <v>18</v>
      </c>
      <c r="H1565" s="4">
        <f t="shared" si="72"/>
        <v>360</v>
      </c>
      <c r="I1565" t="str">
        <f t="shared" si="73"/>
        <v>ITA-SG-18</v>
      </c>
      <c r="J1565" t="str">
        <f t="shared" si="74"/>
        <v/>
      </c>
    </row>
    <row r="1566" spans="1:10" ht="12.75" customHeight="1" x14ac:dyDescent="0.2">
      <c r="A1566" s="1">
        <v>1569</v>
      </c>
      <c r="B1566" s="1" t="s">
        <v>750</v>
      </c>
      <c r="C1566" s="1" t="s">
        <v>8</v>
      </c>
      <c r="D1566" s="1" t="s">
        <v>9</v>
      </c>
      <c r="F1566" s="1">
        <v>30</v>
      </c>
      <c r="G1566" s="2">
        <v>24</v>
      </c>
      <c r="H1566" s="4">
        <f t="shared" si="72"/>
        <v>720</v>
      </c>
      <c r="I1566" t="str">
        <f t="shared" si="73"/>
        <v>ITA-SG-24</v>
      </c>
      <c r="J1566" t="str">
        <f t="shared" si="74"/>
        <v/>
      </c>
    </row>
    <row r="1567" spans="1:10" ht="12.75" customHeight="1" x14ac:dyDescent="0.2">
      <c r="A1567" s="1">
        <v>1570</v>
      </c>
      <c r="B1567" s="1" t="s">
        <v>751</v>
      </c>
      <c r="C1567" s="1" t="s">
        <v>8</v>
      </c>
      <c r="D1567" s="1" t="s">
        <v>43</v>
      </c>
      <c r="F1567" s="1">
        <v>20</v>
      </c>
      <c r="G1567" s="2">
        <v>22</v>
      </c>
      <c r="H1567" s="4">
        <f t="shared" si="72"/>
        <v>440</v>
      </c>
      <c r="I1567" t="str">
        <f t="shared" si="73"/>
        <v>ITA-zan pin SPA-22</v>
      </c>
      <c r="J1567" t="str">
        <f t="shared" si="74"/>
        <v/>
      </c>
    </row>
    <row r="1568" spans="1:10" ht="12.75" customHeight="1" x14ac:dyDescent="0.2">
      <c r="A1568" s="1">
        <v>1571</v>
      </c>
      <c r="B1568" s="1" t="s">
        <v>751</v>
      </c>
      <c r="C1568" s="1" t="s">
        <v>8</v>
      </c>
      <c r="D1568" s="1" t="s">
        <v>43</v>
      </c>
      <c r="F1568" s="1">
        <v>20</v>
      </c>
      <c r="G1568" s="2">
        <v>29</v>
      </c>
      <c r="H1568" s="4">
        <f t="shared" si="72"/>
        <v>580</v>
      </c>
      <c r="I1568" t="str">
        <f t="shared" si="73"/>
        <v>ITA-zan pin SPA-29</v>
      </c>
      <c r="J1568" t="str">
        <f t="shared" si="74"/>
        <v/>
      </c>
    </row>
    <row r="1569" spans="1:10" ht="12.75" customHeight="1" x14ac:dyDescent="0.2">
      <c r="A1569" s="1">
        <v>1572</v>
      </c>
      <c r="B1569" s="1" t="s">
        <v>751</v>
      </c>
      <c r="C1569" s="1" t="s">
        <v>8</v>
      </c>
      <c r="D1569" s="1" t="s">
        <v>43</v>
      </c>
      <c r="F1569" s="1">
        <v>30</v>
      </c>
      <c r="G1569" s="2">
        <v>35</v>
      </c>
      <c r="H1569" s="4">
        <f t="shared" si="72"/>
        <v>1050</v>
      </c>
      <c r="I1569" t="str">
        <f t="shared" si="73"/>
        <v>ITA-zan pin SPA-35</v>
      </c>
      <c r="J1569" t="str">
        <f t="shared" si="74"/>
        <v/>
      </c>
    </row>
    <row r="1570" spans="1:10" ht="12.75" customHeight="1" x14ac:dyDescent="0.2">
      <c r="A1570" s="1">
        <v>1573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1">
        <v>0</v>
      </c>
      <c r="G1570" s="2">
        <v>18</v>
      </c>
      <c r="H1570" s="4" t="str">
        <f t="shared" si="72"/>
        <v/>
      </c>
      <c r="I1570" t="str">
        <f t="shared" si="73"/>
        <v>ITA-zan pin SPA-18</v>
      </c>
      <c r="J1570" t="str">
        <f t="shared" si="74"/>
        <v/>
      </c>
    </row>
    <row r="1571" spans="1:10" ht="12.75" customHeight="1" x14ac:dyDescent="0.2">
      <c r="A1571" s="1">
        <v>1574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1">
        <v>0</v>
      </c>
      <c r="G1571" s="2">
        <v>15</v>
      </c>
      <c r="H1571" s="4" t="str">
        <f t="shared" si="72"/>
        <v/>
      </c>
      <c r="I1571" t="str">
        <f t="shared" si="73"/>
        <v>ITA-zan pin SPA-15</v>
      </c>
      <c r="J1571" t="str">
        <f t="shared" si="74"/>
        <v/>
      </c>
    </row>
    <row r="1572" spans="1:10" ht="12.75" customHeight="1" x14ac:dyDescent="0.2">
      <c r="A1572" s="1">
        <v>1575</v>
      </c>
      <c r="B1572" s="1" t="s">
        <v>752</v>
      </c>
      <c r="C1572" s="1" t="s">
        <v>8</v>
      </c>
      <c r="D1572" s="1" t="s">
        <v>43</v>
      </c>
      <c r="F1572" s="1">
        <v>30</v>
      </c>
      <c r="G1572" s="2">
        <v>29</v>
      </c>
      <c r="H1572" s="4">
        <f t="shared" si="72"/>
        <v>870</v>
      </c>
      <c r="I1572" t="str">
        <f t="shared" si="73"/>
        <v>ITA-zan pin SPA-29</v>
      </c>
      <c r="J1572" t="str">
        <f t="shared" si="74"/>
        <v/>
      </c>
    </row>
    <row r="1573" spans="1:10" ht="12.75" customHeight="1" x14ac:dyDescent="0.2">
      <c r="A1573" s="1">
        <v>1576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4" t="str">
        <f t="shared" si="72"/>
        <v/>
      </c>
      <c r="I1573" t="str">
        <f t="shared" si="73"/>
        <v>ITA-SG-35</v>
      </c>
      <c r="J1573" t="str">
        <f t="shared" si="74"/>
        <v/>
      </c>
    </row>
    <row r="1574" spans="1:10" ht="12.75" customHeight="1" x14ac:dyDescent="0.2">
      <c r="A1574" s="1">
        <v>1577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1">
        <v>0</v>
      </c>
      <c r="G1574" s="2">
        <v>33</v>
      </c>
      <c r="H1574" s="4" t="str">
        <f t="shared" si="72"/>
        <v/>
      </c>
      <c r="I1574" t="str">
        <f t="shared" si="73"/>
        <v>ITA-zan pin SPA-33</v>
      </c>
      <c r="J1574" t="str">
        <f t="shared" si="74"/>
        <v/>
      </c>
    </row>
    <row r="1575" spans="1:10" ht="12.75" customHeight="1" x14ac:dyDescent="0.2">
      <c r="A1575" s="1">
        <v>1578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4" t="str">
        <f t="shared" si="72"/>
        <v/>
      </c>
      <c r="I1575" t="str">
        <f t="shared" si="73"/>
        <v>ITA-SG-36</v>
      </c>
      <c r="J1575" t="str">
        <f t="shared" si="74"/>
        <v/>
      </c>
    </row>
    <row r="1576" spans="1:10" ht="12.75" customHeight="1" x14ac:dyDescent="0.2">
      <c r="A1576" s="1">
        <v>1579</v>
      </c>
      <c r="B1576" s="1" t="s">
        <v>756</v>
      </c>
      <c r="C1576" s="1" t="s">
        <v>8</v>
      </c>
      <c r="D1576" s="1" t="s">
        <v>61</v>
      </c>
      <c r="F1576" s="1">
        <v>20</v>
      </c>
      <c r="G1576" s="2">
        <v>27</v>
      </c>
      <c r="H1576" s="4">
        <f t="shared" si="72"/>
        <v>540</v>
      </c>
      <c r="I1576" t="str">
        <f t="shared" si="73"/>
        <v>ITA-zan PAM-27</v>
      </c>
      <c r="J1576" t="str">
        <f t="shared" si="74"/>
        <v/>
      </c>
    </row>
    <row r="1577" spans="1:10" ht="12.75" customHeight="1" x14ac:dyDescent="0.2">
      <c r="A1577" s="1">
        <v>1580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1">
        <v>0</v>
      </c>
      <c r="G1577" s="2">
        <v>36</v>
      </c>
      <c r="H1577" s="4" t="str">
        <f t="shared" si="72"/>
        <v/>
      </c>
      <c r="I1577" t="str">
        <f t="shared" si="73"/>
        <v>ITA-zan PAM-36</v>
      </c>
      <c r="J1577" t="str">
        <f t="shared" si="74"/>
        <v/>
      </c>
    </row>
    <row r="1578" spans="1:10" ht="12.75" customHeight="1" x14ac:dyDescent="0.2">
      <c r="A1578" s="1">
        <v>1581</v>
      </c>
      <c r="B1578" s="1" t="s">
        <v>756</v>
      </c>
      <c r="C1578" s="1" t="s">
        <v>8</v>
      </c>
      <c r="D1578" s="1" t="s">
        <v>61</v>
      </c>
      <c r="F1578" s="1">
        <v>30</v>
      </c>
      <c r="G1578" s="2">
        <v>26</v>
      </c>
      <c r="H1578" s="4">
        <f t="shared" si="72"/>
        <v>780</v>
      </c>
      <c r="I1578" t="str">
        <f t="shared" si="73"/>
        <v>ITA-zan PAM-26</v>
      </c>
      <c r="J1578" t="str">
        <f t="shared" si="74"/>
        <v/>
      </c>
    </row>
    <row r="1579" spans="1:10" ht="12.75" customHeight="1" x14ac:dyDescent="0.2">
      <c r="A1579" s="1">
        <v>1582</v>
      </c>
      <c r="B1579" s="1" t="s">
        <v>757</v>
      </c>
      <c r="C1579" s="1" t="s">
        <v>8</v>
      </c>
      <c r="D1579" s="1" t="s">
        <v>32</v>
      </c>
      <c r="F1579" s="1">
        <v>20</v>
      </c>
      <c r="G1579" s="2">
        <v>19</v>
      </c>
      <c r="H1579" s="4">
        <f t="shared" si="72"/>
        <v>380</v>
      </c>
      <c r="I1579" t="str">
        <f t="shared" si="73"/>
        <v>ITA-zan VETRI-19</v>
      </c>
      <c r="J1579" t="str">
        <f t="shared" si="74"/>
        <v/>
      </c>
    </row>
    <row r="1580" spans="1:10" ht="12.75" customHeight="1" x14ac:dyDescent="0.2">
      <c r="A1580" s="1">
        <v>1583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1">
        <v>0</v>
      </c>
      <c r="G1580" s="2">
        <v>23</v>
      </c>
      <c r="H1580" s="4" t="str">
        <f t="shared" si="72"/>
        <v/>
      </c>
      <c r="I1580" t="str">
        <f t="shared" si="73"/>
        <v>ITA-zan VETRI-23</v>
      </c>
      <c r="J1580" t="str">
        <f t="shared" si="74"/>
        <v/>
      </c>
    </row>
    <row r="1581" spans="1:10" ht="12.75" customHeight="1" x14ac:dyDescent="0.2">
      <c r="A1581" s="1">
        <v>1584</v>
      </c>
      <c r="B1581" s="1" t="s">
        <v>757</v>
      </c>
      <c r="C1581" s="1" t="s">
        <v>8</v>
      </c>
      <c r="D1581" s="1" t="s">
        <v>32</v>
      </c>
      <c r="F1581" s="1">
        <v>30</v>
      </c>
      <c r="G1581" s="2">
        <v>21</v>
      </c>
      <c r="H1581" s="4">
        <f t="shared" si="72"/>
        <v>630</v>
      </c>
      <c r="I1581" t="str">
        <f t="shared" si="73"/>
        <v>ITA-zan VETRI-21</v>
      </c>
      <c r="J1581" t="str">
        <f t="shared" si="74"/>
        <v/>
      </c>
    </row>
    <row r="1582" spans="1:10" ht="12.75" customHeight="1" x14ac:dyDescent="0.2">
      <c r="A1582" s="1">
        <v>1585</v>
      </c>
      <c r="B1582" s="1" t="s">
        <v>758</v>
      </c>
      <c r="C1582" s="1" t="s">
        <v>13</v>
      </c>
      <c r="D1582" s="1" t="s">
        <v>12</v>
      </c>
      <c r="F1582" s="1">
        <v>20</v>
      </c>
      <c r="G1582" s="2">
        <v>10</v>
      </c>
      <c r="H1582" s="4">
        <f t="shared" si="72"/>
        <v>200</v>
      </c>
      <c r="I1582" t="str">
        <f t="shared" si="73"/>
        <v>EGY-ccc order-10</v>
      </c>
      <c r="J1582" t="str">
        <f t="shared" si="74"/>
        <v/>
      </c>
    </row>
    <row r="1583" spans="1:10" ht="12.75" customHeight="1" x14ac:dyDescent="0.2">
      <c r="A1583" s="1">
        <v>1586</v>
      </c>
      <c r="B1583" s="1" t="s">
        <v>758</v>
      </c>
      <c r="C1583" s="1" t="s">
        <v>13</v>
      </c>
      <c r="D1583" s="1" t="s">
        <v>12</v>
      </c>
      <c r="F1583" s="1">
        <v>20</v>
      </c>
      <c r="G1583" s="2">
        <v>11</v>
      </c>
      <c r="H1583" s="4">
        <f t="shared" si="72"/>
        <v>220</v>
      </c>
      <c r="I1583" t="str">
        <f t="shared" si="73"/>
        <v>EGY-ccc order-11</v>
      </c>
      <c r="J1583" t="str">
        <f t="shared" si="74"/>
        <v/>
      </c>
    </row>
    <row r="1584" spans="1:10" ht="12.75" customHeight="1" x14ac:dyDescent="0.2">
      <c r="A1584" s="1">
        <v>1587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1">
        <v>0</v>
      </c>
      <c r="G1584" s="2">
        <v>17</v>
      </c>
      <c r="H1584" s="4" t="str">
        <f t="shared" si="72"/>
        <v/>
      </c>
      <c r="I1584" t="str">
        <f t="shared" si="73"/>
        <v>EGY-ccc order-17</v>
      </c>
      <c r="J1584" t="str">
        <f t="shared" si="74"/>
        <v/>
      </c>
    </row>
    <row r="1585" spans="1:10" ht="12.75" customHeight="1" x14ac:dyDescent="0.2">
      <c r="A1585" s="1">
        <v>1588</v>
      </c>
      <c r="B1585" s="1" t="s">
        <v>758</v>
      </c>
      <c r="C1585" s="1" t="s">
        <v>13</v>
      </c>
      <c r="D1585" s="1" t="s">
        <v>12</v>
      </c>
      <c r="F1585" s="1">
        <v>30</v>
      </c>
      <c r="G1585" s="2">
        <v>12</v>
      </c>
      <c r="H1585" s="4">
        <f t="shared" si="72"/>
        <v>360</v>
      </c>
      <c r="I1585" t="str">
        <f t="shared" si="73"/>
        <v>EGY-ccc order-12</v>
      </c>
      <c r="J1585" t="str">
        <f t="shared" si="74"/>
        <v/>
      </c>
    </row>
    <row r="1586" spans="1:10" ht="12.75" customHeight="1" x14ac:dyDescent="0.2">
      <c r="A1586" s="1">
        <v>1589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1">
        <v>0</v>
      </c>
      <c r="G1586" s="2">
        <v>14</v>
      </c>
      <c r="H1586" s="4" t="str">
        <f t="shared" si="72"/>
        <v/>
      </c>
      <c r="I1586" t="str">
        <f t="shared" si="73"/>
        <v>ITA-zan VETRI-14</v>
      </c>
      <c r="J1586" t="str">
        <f t="shared" si="74"/>
        <v/>
      </c>
    </row>
    <row r="1587" spans="1:10" ht="12.75" customHeight="1" x14ac:dyDescent="0.2">
      <c r="A1587" s="1">
        <v>1590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1">
        <v>0</v>
      </c>
      <c r="G1587" s="2">
        <v>36</v>
      </c>
      <c r="H1587" s="4" t="str">
        <f t="shared" si="72"/>
        <v/>
      </c>
      <c r="I1587" t="str">
        <f t="shared" si="73"/>
        <v>ITA-lollo SRL-36</v>
      </c>
      <c r="J1587" t="str">
        <f t="shared" si="74"/>
        <v/>
      </c>
    </row>
    <row r="1588" spans="1:10" ht="12.75" customHeight="1" x14ac:dyDescent="0.2">
      <c r="A1588" s="1">
        <v>1591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1">
        <v>0</v>
      </c>
      <c r="G1588" s="2">
        <v>38</v>
      </c>
      <c r="H1588" s="4" t="str">
        <f t="shared" si="72"/>
        <v/>
      </c>
      <c r="I1588" t="str">
        <f t="shared" si="73"/>
        <v>ITA-zan VETRI-38</v>
      </c>
      <c r="J1588" t="str">
        <f t="shared" si="74"/>
        <v/>
      </c>
    </row>
    <row r="1589" spans="1:10" ht="12.75" customHeight="1" x14ac:dyDescent="0.2">
      <c r="A1589" s="1">
        <v>1592</v>
      </c>
      <c r="B1589" s="1" t="s">
        <v>762</v>
      </c>
      <c r="C1589" s="1" t="s">
        <v>8</v>
      </c>
      <c r="D1589" s="1" t="s">
        <v>763</v>
      </c>
      <c r="F1589" s="1">
        <v>20</v>
      </c>
      <c r="G1589" s="2">
        <v>33</v>
      </c>
      <c r="H1589" s="4">
        <f t="shared" si="72"/>
        <v>660</v>
      </c>
      <c r="I1589" t="str">
        <f t="shared" si="73"/>
        <v>ITA-zan EMBALLAGE-33</v>
      </c>
      <c r="J1589" t="str">
        <f t="shared" si="74"/>
        <v/>
      </c>
    </row>
    <row r="1590" spans="1:10" ht="12.75" customHeight="1" x14ac:dyDescent="0.2">
      <c r="A1590" s="1">
        <v>1593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1">
        <v>0</v>
      </c>
      <c r="G1590" s="2">
        <v>38</v>
      </c>
      <c r="H1590" s="4" t="str">
        <f t="shared" si="72"/>
        <v/>
      </c>
      <c r="I1590" t="str">
        <f t="shared" si="73"/>
        <v>ITA-zan EMBALLAGE-38</v>
      </c>
      <c r="J1590" t="str">
        <f t="shared" si="74"/>
        <v/>
      </c>
    </row>
    <row r="1591" spans="1:10" ht="12.75" customHeight="1" x14ac:dyDescent="0.2">
      <c r="A1591" s="1">
        <v>1594</v>
      </c>
      <c r="B1591" s="1" t="s">
        <v>762</v>
      </c>
      <c r="C1591" s="1" t="s">
        <v>8</v>
      </c>
      <c r="D1591" s="1" t="s">
        <v>763</v>
      </c>
      <c r="F1591" s="1">
        <v>30</v>
      </c>
      <c r="G1591" s="2">
        <v>11</v>
      </c>
      <c r="H1591" s="4">
        <f t="shared" si="72"/>
        <v>330</v>
      </c>
      <c r="I1591" t="str">
        <f t="shared" si="73"/>
        <v>ITA-zan EMBALLAGE-11</v>
      </c>
      <c r="J1591" t="str">
        <f t="shared" si="74"/>
        <v/>
      </c>
    </row>
    <row r="1592" spans="1:10" ht="12.75" customHeight="1" x14ac:dyDescent="0.2">
      <c r="A1592" s="1">
        <v>1595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4" t="str">
        <f t="shared" si="72"/>
        <v/>
      </c>
      <c r="I1592" t="str">
        <f t="shared" si="73"/>
        <v>ITA-SG-35</v>
      </c>
      <c r="J1592" t="str">
        <f t="shared" si="74"/>
        <v/>
      </c>
    </row>
    <row r="1593" spans="1:10" ht="12.75" customHeight="1" x14ac:dyDescent="0.2">
      <c r="A1593" s="1">
        <v>1596</v>
      </c>
      <c r="B1593" s="1" t="s">
        <v>764</v>
      </c>
      <c r="C1593" s="1" t="s">
        <v>8</v>
      </c>
      <c r="D1593" s="1" t="s">
        <v>9</v>
      </c>
      <c r="F1593" s="1">
        <v>30</v>
      </c>
      <c r="G1593" s="2">
        <v>33</v>
      </c>
      <c r="H1593" s="4">
        <f t="shared" si="72"/>
        <v>990</v>
      </c>
      <c r="I1593" t="str">
        <f t="shared" si="73"/>
        <v>ITA-SG-33</v>
      </c>
      <c r="J1593" t="str">
        <f t="shared" si="74"/>
        <v/>
      </c>
    </row>
    <row r="1594" spans="1:10" ht="12.75" customHeight="1" x14ac:dyDescent="0.2">
      <c r="A1594" s="1">
        <v>1597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1">
        <v>0</v>
      </c>
      <c r="G1594" s="2">
        <v>22</v>
      </c>
      <c r="H1594" s="4" t="str">
        <f t="shared" si="72"/>
        <v/>
      </c>
      <c r="I1594" t="str">
        <f t="shared" si="73"/>
        <v>ITA-zan PAM-22</v>
      </c>
      <c r="J1594" t="str">
        <f t="shared" si="74"/>
        <v/>
      </c>
    </row>
    <row r="1595" spans="1:10" ht="12.75" customHeight="1" x14ac:dyDescent="0.2">
      <c r="A1595" s="1">
        <v>1598</v>
      </c>
      <c r="B1595" s="1" t="s">
        <v>765</v>
      </c>
      <c r="C1595" s="1" t="s">
        <v>8</v>
      </c>
      <c r="D1595" s="1" t="s">
        <v>61</v>
      </c>
      <c r="F1595" s="1">
        <v>30</v>
      </c>
      <c r="G1595" s="2">
        <v>21</v>
      </c>
      <c r="H1595" s="4">
        <f t="shared" si="72"/>
        <v>630</v>
      </c>
      <c r="I1595" t="str">
        <f t="shared" si="73"/>
        <v>ITA-zan PAM-21</v>
      </c>
      <c r="J1595" t="str">
        <f t="shared" si="74"/>
        <v/>
      </c>
    </row>
    <row r="1596" spans="1:10" ht="12.75" customHeight="1" x14ac:dyDescent="0.2">
      <c r="A1596" s="1">
        <v>1599</v>
      </c>
      <c r="B1596" s="1" t="s">
        <v>765</v>
      </c>
      <c r="C1596" s="1" t="s">
        <v>8</v>
      </c>
      <c r="D1596" s="1" t="s">
        <v>61</v>
      </c>
      <c r="F1596" s="1">
        <v>20</v>
      </c>
      <c r="G1596" s="2">
        <v>20</v>
      </c>
      <c r="H1596" s="4">
        <f t="shared" si="72"/>
        <v>400</v>
      </c>
      <c r="I1596" t="str">
        <f t="shared" si="73"/>
        <v>ITA-zan PAM-20</v>
      </c>
      <c r="J1596" t="str">
        <f t="shared" si="74"/>
        <v/>
      </c>
    </row>
    <row r="1597" spans="1:10" ht="12.75" customHeight="1" x14ac:dyDescent="0.2">
      <c r="A1597" s="1">
        <v>1600</v>
      </c>
      <c r="B1597" s="1" t="s">
        <v>766</v>
      </c>
      <c r="C1597" s="1" t="s">
        <v>8</v>
      </c>
      <c r="D1597" s="1" t="s">
        <v>9</v>
      </c>
      <c r="F1597" s="1">
        <v>30</v>
      </c>
      <c r="G1597" s="2">
        <v>10</v>
      </c>
      <c r="H1597" s="4">
        <f t="shared" si="72"/>
        <v>300</v>
      </c>
      <c r="I1597" t="str">
        <f t="shared" si="73"/>
        <v>ITA-SG-10</v>
      </c>
      <c r="J1597" t="str">
        <f t="shared" si="74"/>
        <v/>
      </c>
    </row>
    <row r="1598" spans="1:10" ht="12.75" customHeight="1" x14ac:dyDescent="0.2">
      <c r="A1598" s="1">
        <v>1601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4" t="str">
        <f t="shared" si="72"/>
        <v/>
      </c>
      <c r="I1598" t="str">
        <f t="shared" si="73"/>
        <v>ITA-SG-34</v>
      </c>
      <c r="J1598" t="str">
        <f t="shared" si="74"/>
        <v/>
      </c>
    </row>
    <row r="1599" spans="1:10" ht="12.75" customHeight="1" x14ac:dyDescent="0.2">
      <c r="A1599" s="1">
        <v>1602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4" t="str">
        <f t="shared" si="72"/>
        <v/>
      </c>
      <c r="I1599" t="str">
        <f t="shared" si="73"/>
        <v>ITA-SG-28</v>
      </c>
      <c r="J1599" t="str">
        <f t="shared" si="74"/>
        <v/>
      </c>
    </row>
    <row r="1600" spans="1:10" ht="12.75" customHeight="1" x14ac:dyDescent="0.2">
      <c r="A1600" s="1">
        <v>1603</v>
      </c>
      <c r="B1600" s="1" t="s">
        <v>767</v>
      </c>
      <c r="C1600" s="1" t="s">
        <v>8</v>
      </c>
      <c r="D1600" s="1" t="s">
        <v>9</v>
      </c>
      <c r="F1600" s="1">
        <v>30</v>
      </c>
      <c r="G1600" s="2">
        <v>20</v>
      </c>
      <c r="H1600" s="4">
        <f t="shared" si="72"/>
        <v>600</v>
      </c>
      <c r="I1600" t="str">
        <f t="shared" si="73"/>
        <v>ITA-SG-20</v>
      </c>
      <c r="J1600" t="str">
        <f t="shared" si="74"/>
        <v/>
      </c>
    </row>
    <row r="1601" spans="1:10" ht="12.75" customHeight="1" x14ac:dyDescent="0.2">
      <c r="A1601" s="1">
        <v>1604</v>
      </c>
      <c r="B1601" s="1" t="s">
        <v>768</v>
      </c>
      <c r="C1601" s="1" t="s">
        <v>79</v>
      </c>
      <c r="D1601" s="1" t="s">
        <v>80</v>
      </c>
      <c r="F1601" s="1">
        <v>30</v>
      </c>
      <c r="G1601" s="2">
        <v>26</v>
      </c>
      <c r="H1601" s="4">
        <f t="shared" si="72"/>
        <v>780</v>
      </c>
      <c r="I1601" t="str">
        <f t="shared" si="73"/>
        <v>GRC-zan ABEE-26</v>
      </c>
      <c r="J1601" t="str">
        <f t="shared" si="74"/>
        <v/>
      </c>
    </row>
    <row r="1602" spans="1:10" ht="12.75" customHeight="1" x14ac:dyDescent="0.2">
      <c r="A1602" s="1">
        <v>1605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1">
        <v>0</v>
      </c>
      <c r="G1602" s="2">
        <v>20</v>
      </c>
      <c r="H1602" s="4" t="str">
        <f t="shared" ref="H1602:H1665" si="75">IF(F1602*G1602=0,"",F1602*G1602)</f>
        <v/>
      </c>
      <c r="I1602" t="str">
        <f t="shared" ref="I1602:I1665" si="76">_xlfn.CONCAT(C1602,"-",D1602,"-",G1602)</f>
        <v>GRC-zan ABEE-20</v>
      </c>
      <c r="J1602" t="str">
        <f t="shared" ref="J1602:J1665" si="77">IF(AND(C1602="EGY",G1602&gt;20),"TROVATO","")</f>
        <v/>
      </c>
    </row>
    <row r="1603" spans="1:10" ht="12.75" customHeight="1" x14ac:dyDescent="0.2">
      <c r="A1603" s="1">
        <v>1606</v>
      </c>
      <c r="B1603" s="1" t="s">
        <v>768</v>
      </c>
      <c r="C1603" s="1" t="s">
        <v>79</v>
      </c>
      <c r="D1603" s="1" t="s">
        <v>80</v>
      </c>
      <c r="F1603" s="1">
        <v>20</v>
      </c>
      <c r="G1603" s="2">
        <v>37</v>
      </c>
      <c r="H1603" s="4">
        <f t="shared" si="75"/>
        <v>740</v>
      </c>
      <c r="I1603" t="str">
        <f t="shared" si="76"/>
        <v>GRC-zan ABEE-37</v>
      </c>
      <c r="J1603" t="str">
        <f t="shared" si="77"/>
        <v/>
      </c>
    </row>
    <row r="1604" spans="1:10" ht="12.75" customHeight="1" x14ac:dyDescent="0.2">
      <c r="A1604" s="1">
        <v>1607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1">
        <v>0</v>
      </c>
      <c r="G1604" s="2">
        <v>28</v>
      </c>
      <c r="H1604" s="4" t="str">
        <f t="shared" si="75"/>
        <v/>
      </c>
      <c r="I1604" t="str">
        <f t="shared" si="76"/>
        <v>ITA-lollo SRL-28</v>
      </c>
      <c r="J1604" t="str">
        <f t="shared" si="77"/>
        <v/>
      </c>
    </row>
    <row r="1605" spans="1:10" ht="12.75" customHeight="1" x14ac:dyDescent="0.2">
      <c r="A1605" s="1">
        <v>1608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1">
        <v>0</v>
      </c>
      <c r="G1605" s="2">
        <v>37</v>
      </c>
      <c r="H1605" s="4" t="str">
        <f t="shared" si="75"/>
        <v/>
      </c>
      <c r="I1605" t="str">
        <f t="shared" si="76"/>
        <v>ITA-zan pin SPA-37</v>
      </c>
      <c r="J1605" t="str">
        <f t="shared" si="77"/>
        <v/>
      </c>
    </row>
    <row r="1606" spans="1:10" ht="12.75" customHeight="1" x14ac:dyDescent="0.2">
      <c r="A1606" s="1">
        <v>1609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4" t="str">
        <f t="shared" si="75"/>
        <v/>
      </c>
      <c r="I1606" t="str">
        <f t="shared" si="76"/>
        <v>ITA-SG-23</v>
      </c>
      <c r="J1606" t="str">
        <f t="shared" si="77"/>
        <v/>
      </c>
    </row>
    <row r="1607" spans="1:10" ht="12.75" customHeight="1" x14ac:dyDescent="0.2">
      <c r="A1607" s="1">
        <v>1610</v>
      </c>
      <c r="B1607" s="1" t="s">
        <v>771</v>
      </c>
      <c r="C1607" s="1" t="s">
        <v>8</v>
      </c>
      <c r="D1607" s="1" t="s">
        <v>9</v>
      </c>
      <c r="F1607" s="1">
        <v>30</v>
      </c>
      <c r="G1607" s="2">
        <v>13</v>
      </c>
      <c r="H1607" s="4">
        <f t="shared" si="75"/>
        <v>390</v>
      </c>
      <c r="I1607" t="str">
        <f t="shared" si="76"/>
        <v>ITA-SG-13</v>
      </c>
      <c r="J1607" t="str">
        <f t="shared" si="77"/>
        <v/>
      </c>
    </row>
    <row r="1608" spans="1:10" ht="12.75" customHeight="1" x14ac:dyDescent="0.2">
      <c r="A1608" s="1">
        <v>1611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1">
        <v>0</v>
      </c>
      <c r="G1608" s="2">
        <v>39</v>
      </c>
      <c r="H1608" s="4" t="str">
        <f t="shared" si="75"/>
        <v/>
      </c>
      <c r="I1608" t="str">
        <f t="shared" si="76"/>
        <v>ITA-zan S.R.L.-39</v>
      </c>
      <c r="J1608" t="str">
        <f t="shared" si="77"/>
        <v/>
      </c>
    </row>
    <row r="1609" spans="1:10" ht="12.75" customHeight="1" x14ac:dyDescent="0.2">
      <c r="A1609" s="1">
        <v>1612</v>
      </c>
      <c r="B1609" s="1" t="s">
        <v>773</v>
      </c>
      <c r="C1609" s="1" t="s">
        <v>8</v>
      </c>
      <c r="D1609" s="1" t="s">
        <v>9</v>
      </c>
      <c r="F1609" s="1">
        <v>30</v>
      </c>
      <c r="G1609" s="2">
        <v>27</v>
      </c>
      <c r="H1609" s="4">
        <f t="shared" si="75"/>
        <v>810</v>
      </c>
      <c r="I1609" t="str">
        <f t="shared" si="76"/>
        <v>ITA-SG-27</v>
      </c>
      <c r="J1609" t="str">
        <f t="shared" si="77"/>
        <v/>
      </c>
    </row>
    <row r="1610" spans="1:10" ht="12.75" customHeight="1" x14ac:dyDescent="0.2">
      <c r="A1610" s="1">
        <v>1613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4" t="str">
        <f t="shared" si="75"/>
        <v/>
      </c>
      <c r="I1610" t="str">
        <f t="shared" si="76"/>
        <v>ITA-SG-25</v>
      </c>
      <c r="J1610" t="str">
        <f t="shared" si="77"/>
        <v/>
      </c>
    </row>
    <row r="1611" spans="1:10" ht="12.75" customHeight="1" x14ac:dyDescent="0.2">
      <c r="A1611" s="1">
        <v>1614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1">
        <v>0</v>
      </c>
      <c r="G1611" s="2">
        <v>32</v>
      </c>
      <c r="H1611" s="4" t="str">
        <f t="shared" si="75"/>
        <v/>
      </c>
      <c r="I1611" t="str">
        <f t="shared" si="76"/>
        <v>ITA-zan VETRI-32</v>
      </c>
      <c r="J1611" t="str">
        <f t="shared" si="77"/>
        <v/>
      </c>
    </row>
    <row r="1612" spans="1:10" ht="12.75" customHeight="1" x14ac:dyDescent="0.2">
      <c r="A1612" s="1">
        <v>1615</v>
      </c>
      <c r="B1612" s="1" t="s">
        <v>774</v>
      </c>
      <c r="C1612" s="1" t="s">
        <v>8</v>
      </c>
      <c r="D1612" s="1" t="s">
        <v>32</v>
      </c>
      <c r="F1612" s="1">
        <v>20</v>
      </c>
      <c r="G1612" s="2">
        <v>22</v>
      </c>
      <c r="H1612" s="4">
        <f t="shared" si="75"/>
        <v>440</v>
      </c>
      <c r="I1612" t="str">
        <f t="shared" si="76"/>
        <v>ITA-zan VETRI-22</v>
      </c>
      <c r="J1612" t="str">
        <f t="shared" si="77"/>
        <v/>
      </c>
    </row>
    <row r="1613" spans="1:10" ht="12.75" customHeight="1" x14ac:dyDescent="0.2">
      <c r="A1613" s="1">
        <v>1616</v>
      </c>
      <c r="B1613" s="1" t="s">
        <v>774</v>
      </c>
      <c r="C1613" s="1" t="s">
        <v>8</v>
      </c>
      <c r="D1613" s="1" t="s">
        <v>32</v>
      </c>
      <c r="F1613" s="1">
        <v>30</v>
      </c>
      <c r="G1613" s="2">
        <v>17</v>
      </c>
      <c r="H1613" s="4">
        <f t="shared" si="75"/>
        <v>510</v>
      </c>
      <c r="I1613" t="str">
        <f t="shared" si="76"/>
        <v>ITA-zan VETRI-17</v>
      </c>
      <c r="J1613" t="str">
        <f t="shared" si="77"/>
        <v/>
      </c>
    </row>
    <row r="1614" spans="1:10" ht="12.75" customHeight="1" x14ac:dyDescent="0.2">
      <c r="A1614" s="1">
        <v>1617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1">
        <v>0</v>
      </c>
      <c r="G1614" s="2">
        <v>16</v>
      </c>
      <c r="H1614" s="4" t="str">
        <f t="shared" si="75"/>
        <v/>
      </c>
      <c r="I1614" t="str">
        <f t="shared" si="76"/>
        <v>ITA-zan S.R.L.-16</v>
      </c>
      <c r="J1614" t="str">
        <f t="shared" si="77"/>
        <v/>
      </c>
    </row>
    <row r="1615" spans="1:10" ht="12.75" customHeight="1" x14ac:dyDescent="0.2">
      <c r="A1615" s="1">
        <v>1618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1">
        <v>0</v>
      </c>
      <c r="G1615" s="2">
        <v>31</v>
      </c>
      <c r="H1615" s="4" t="str">
        <f t="shared" si="75"/>
        <v/>
      </c>
      <c r="I1615" t="str">
        <f t="shared" si="76"/>
        <v>ITA-zan S.R.L.-31</v>
      </c>
      <c r="J1615" t="str">
        <f t="shared" si="77"/>
        <v/>
      </c>
    </row>
    <row r="1616" spans="1:10" ht="12.75" customHeight="1" x14ac:dyDescent="0.2">
      <c r="A1616" s="1">
        <v>1619</v>
      </c>
      <c r="B1616" s="1" t="s">
        <v>776</v>
      </c>
      <c r="C1616" s="1" t="s">
        <v>8</v>
      </c>
      <c r="D1616" s="1" t="s">
        <v>50</v>
      </c>
      <c r="F1616" s="1">
        <v>20</v>
      </c>
      <c r="G1616" s="2">
        <v>17</v>
      </c>
      <c r="H1616" s="4">
        <f t="shared" si="75"/>
        <v>340</v>
      </c>
      <c r="I1616" t="str">
        <f t="shared" si="76"/>
        <v>ITA-zan S.R.L.-17</v>
      </c>
      <c r="J1616" t="str">
        <f t="shared" si="77"/>
        <v/>
      </c>
    </row>
    <row r="1617" spans="1:10" ht="12.75" customHeight="1" x14ac:dyDescent="0.2">
      <c r="A1617" s="1">
        <v>1620</v>
      </c>
      <c r="B1617" s="1" t="s">
        <v>777</v>
      </c>
      <c r="C1617" s="1" t="s">
        <v>79</v>
      </c>
      <c r="D1617" s="1" t="s">
        <v>195</v>
      </c>
      <c r="F1617" s="1">
        <v>30</v>
      </c>
      <c r="G1617" s="2">
        <v>38</v>
      </c>
      <c r="H1617" s="4">
        <f t="shared" si="75"/>
        <v>1140</v>
      </c>
      <c r="I1617" t="str">
        <f t="shared" si="76"/>
        <v>GRC-zan palla SA-38</v>
      </c>
      <c r="J1617" t="str">
        <f t="shared" si="77"/>
        <v/>
      </c>
    </row>
    <row r="1618" spans="1:10" ht="12.75" customHeight="1" x14ac:dyDescent="0.2">
      <c r="A1618" s="1">
        <v>1621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1">
        <v>0</v>
      </c>
      <c r="G1618" s="2">
        <v>22</v>
      </c>
      <c r="H1618" s="4" t="str">
        <f t="shared" si="75"/>
        <v/>
      </c>
      <c r="I1618" t="str">
        <f t="shared" si="76"/>
        <v>ITA-zan VETRI-22</v>
      </c>
      <c r="J1618" t="str">
        <f t="shared" si="77"/>
        <v/>
      </c>
    </row>
    <row r="1619" spans="1:10" ht="12.75" customHeight="1" x14ac:dyDescent="0.2">
      <c r="A1619" s="1">
        <v>1622</v>
      </c>
      <c r="B1619" s="1" t="s">
        <v>778</v>
      </c>
      <c r="C1619" s="1" t="s">
        <v>8</v>
      </c>
      <c r="D1619" s="1" t="s">
        <v>32</v>
      </c>
      <c r="F1619" s="1">
        <v>20</v>
      </c>
      <c r="G1619" s="2">
        <v>23</v>
      </c>
      <c r="H1619" s="4">
        <f t="shared" si="75"/>
        <v>460</v>
      </c>
      <c r="I1619" t="str">
        <f t="shared" si="76"/>
        <v>ITA-zan VETRI-23</v>
      </c>
      <c r="J1619" t="str">
        <f t="shared" si="77"/>
        <v/>
      </c>
    </row>
    <row r="1620" spans="1:10" ht="12.75" customHeight="1" x14ac:dyDescent="0.2">
      <c r="A1620" s="1">
        <v>1623</v>
      </c>
      <c r="B1620" s="1" t="s">
        <v>778</v>
      </c>
      <c r="C1620" s="1" t="s">
        <v>8</v>
      </c>
      <c r="D1620" s="1" t="s">
        <v>32</v>
      </c>
      <c r="F1620" s="1">
        <v>30</v>
      </c>
      <c r="G1620" s="2">
        <v>22</v>
      </c>
      <c r="H1620" s="4">
        <f t="shared" si="75"/>
        <v>660</v>
      </c>
      <c r="I1620" t="str">
        <f t="shared" si="76"/>
        <v>ITA-zan VETRI-22</v>
      </c>
      <c r="J1620" t="str">
        <f t="shared" si="77"/>
        <v/>
      </c>
    </row>
    <row r="1621" spans="1:10" ht="12.75" customHeight="1" x14ac:dyDescent="0.2">
      <c r="A1621" s="1">
        <v>1624</v>
      </c>
      <c r="B1621" s="1" t="s">
        <v>779</v>
      </c>
      <c r="C1621" s="1" t="s">
        <v>8</v>
      </c>
      <c r="D1621" s="1" t="s">
        <v>61</v>
      </c>
      <c r="F1621" s="1">
        <v>20</v>
      </c>
      <c r="G1621" s="2">
        <v>32</v>
      </c>
      <c r="H1621" s="4">
        <f t="shared" si="75"/>
        <v>640</v>
      </c>
      <c r="I1621" t="str">
        <f t="shared" si="76"/>
        <v>ITA-zan PAM-32</v>
      </c>
      <c r="J1621" t="str">
        <f t="shared" si="77"/>
        <v/>
      </c>
    </row>
    <row r="1622" spans="1:10" ht="12.75" customHeight="1" x14ac:dyDescent="0.2">
      <c r="A1622" s="1">
        <v>1625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1">
        <v>0</v>
      </c>
      <c r="G1622" s="2">
        <v>32</v>
      </c>
      <c r="H1622" s="4" t="str">
        <f t="shared" si="75"/>
        <v/>
      </c>
      <c r="I1622" t="str">
        <f t="shared" si="76"/>
        <v>ITA-zan PAM-32</v>
      </c>
      <c r="J1622" t="str">
        <f t="shared" si="77"/>
        <v/>
      </c>
    </row>
    <row r="1623" spans="1:10" ht="12.75" customHeight="1" x14ac:dyDescent="0.2">
      <c r="A1623" s="1">
        <v>1626</v>
      </c>
      <c r="B1623" s="1" t="s">
        <v>779</v>
      </c>
      <c r="C1623" s="1" t="s">
        <v>8</v>
      </c>
      <c r="D1623" s="1" t="s">
        <v>61</v>
      </c>
      <c r="F1623" s="1">
        <v>30</v>
      </c>
      <c r="G1623" s="2">
        <v>14</v>
      </c>
      <c r="H1623" s="4">
        <f t="shared" si="75"/>
        <v>420</v>
      </c>
      <c r="I1623" t="str">
        <f t="shared" si="76"/>
        <v>ITA-zan PAM-14</v>
      </c>
      <c r="J1623" t="str">
        <f t="shared" si="77"/>
        <v/>
      </c>
    </row>
    <row r="1624" spans="1:10" ht="12.75" customHeight="1" x14ac:dyDescent="0.2">
      <c r="A1624" s="1">
        <v>1627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4" t="str">
        <f t="shared" si="75"/>
        <v/>
      </c>
      <c r="I1624" t="str">
        <f t="shared" si="76"/>
        <v>ITA-SG-25</v>
      </c>
      <c r="J1624" t="str">
        <f t="shared" si="77"/>
        <v/>
      </c>
    </row>
    <row r="1625" spans="1:10" ht="12.75" customHeight="1" x14ac:dyDescent="0.2">
      <c r="A1625" s="1">
        <v>1628</v>
      </c>
      <c r="B1625" s="1" t="s">
        <v>780</v>
      </c>
      <c r="C1625" s="1" t="s">
        <v>8</v>
      </c>
      <c r="D1625" s="1" t="s">
        <v>9</v>
      </c>
      <c r="F1625" s="1">
        <v>30</v>
      </c>
      <c r="G1625" s="2">
        <v>32</v>
      </c>
      <c r="H1625" s="4">
        <f t="shared" si="75"/>
        <v>960</v>
      </c>
      <c r="I1625" t="str">
        <f t="shared" si="76"/>
        <v>ITA-SG-32</v>
      </c>
      <c r="J1625" t="str">
        <f t="shared" si="77"/>
        <v/>
      </c>
    </row>
    <row r="1626" spans="1:10" ht="12.75" customHeight="1" x14ac:dyDescent="0.2">
      <c r="A1626" s="1">
        <v>1629</v>
      </c>
      <c r="B1626" s="1" t="s">
        <v>780</v>
      </c>
      <c r="C1626" s="1" t="s">
        <v>8</v>
      </c>
      <c r="D1626" s="1" t="s">
        <v>9</v>
      </c>
      <c r="F1626" s="1">
        <v>20</v>
      </c>
      <c r="G1626" s="2">
        <v>28</v>
      </c>
      <c r="H1626" s="4">
        <f t="shared" si="75"/>
        <v>560</v>
      </c>
      <c r="I1626" t="str">
        <f t="shared" si="76"/>
        <v>ITA-SG-28</v>
      </c>
      <c r="J1626" t="str">
        <f t="shared" si="77"/>
        <v/>
      </c>
    </row>
    <row r="1627" spans="1:10" ht="12.75" customHeight="1" x14ac:dyDescent="0.2">
      <c r="A1627" s="1">
        <v>1630</v>
      </c>
      <c r="B1627" s="1" t="s">
        <v>781</v>
      </c>
      <c r="C1627" s="1" t="s">
        <v>8</v>
      </c>
      <c r="D1627" s="1" t="s">
        <v>9</v>
      </c>
      <c r="F1627" s="1">
        <v>30</v>
      </c>
      <c r="G1627" s="2">
        <v>13</v>
      </c>
      <c r="H1627" s="4">
        <f t="shared" si="75"/>
        <v>390</v>
      </c>
      <c r="I1627" t="str">
        <f t="shared" si="76"/>
        <v>ITA-SG-13</v>
      </c>
      <c r="J1627" t="str">
        <f t="shared" si="77"/>
        <v/>
      </c>
    </row>
    <row r="1628" spans="1:10" ht="12.75" customHeight="1" x14ac:dyDescent="0.2">
      <c r="A1628" s="1">
        <v>1631</v>
      </c>
      <c r="B1628" s="1" t="s">
        <v>781</v>
      </c>
      <c r="C1628" s="1" t="s">
        <v>8</v>
      </c>
      <c r="D1628" s="1" t="s">
        <v>9</v>
      </c>
      <c r="F1628" s="1">
        <v>20</v>
      </c>
      <c r="G1628" s="2">
        <v>36</v>
      </c>
      <c r="H1628" s="4">
        <f t="shared" si="75"/>
        <v>720</v>
      </c>
      <c r="I1628" t="str">
        <f t="shared" si="76"/>
        <v>ITA-SG-36</v>
      </c>
      <c r="J1628" t="str">
        <f t="shared" si="77"/>
        <v/>
      </c>
    </row>
    <row r="1629" spans="1:10" ht="12.75" customHeight="1" x14ac:dyDescent="0.2">
      <c r="A1629" s="1">
        <v>1632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4" t="str">
        <f t="shared" si="75"/>
        <v/>
      </c>
      <c r="I1629" t="str">
        <f t="shared" si="76"/>
        <v>ITA-SG-23</v>
      </c>
      <c r="J1629" t="str">
        <f t="shared" si="77"/>
        <v/>
      </c>
    </row>
    <row r="1630" spans="1:10" ht="12.75" customHeight="1" x14ac:dyDescent="0.2">
      <c r="A1630" s="1">
        <v>1633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4" t="str">
        <f t="shared" si="75"/>
        <v/>
      </c>
      <c r="I1630" t="str">
        <f t="shared" si="76"/>
        <v>ITA-SG-17</v>
      </c>
      <c r="J1630" t="str">
        <f t="shared" si="77"/>
        <v/>
      </c>
    </row>
    <row r="1631" spans="1:10" ht="12.75" customHeight="1" x14ac:dyDescent="0.2">
      <c r="A1631" s="1">
        <v>1634</v>
      </c>
      <c r="B1631" s="1" t="s">
        <v>782</v>
      </c>
      <c r="C1631" s="1" t="s">
        <v>8</v>
      </c>
      <c r="D1631" s="1" t="s">
        <v>9</v>
      </c>
      <c r="F1631" s="1">
        <v>30</v>
      </c>
      <c r="G1631" s="2">
        <v>25</v>
      </c>
      <c r="H1631" s="4">
        <f t="shared" si="75"/>
        <v>750</v>
      </c>
      <c r="I1631" t="str">
        <f t="shared" si="76"/>
        <v>ITA-SG-25</v>
      </c>
      <c r="J1631" t="str">
        <f t="shared" si="77"/>
        <v/>
      </c>
    </row>
    <row r="1632" spans="1:10" ht="12.75" customHeight="1" x14ac:dyDescent="0.2">
      <c r="A1632" s="1">
        <v>1635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4" t="str">
        <f t="shared" si="75"/>
        <v/>
      </c>
      <c r="I1632" t="str">
        <f t="shared" si="76"/>
        <v>ITA-SG-26</v>
      </c>
      <c r="J1632" t="str">
        <f t="shared" si="77"/>
        <v/>
      </c>
    </row>
    <row r="1633" spans="1:10" ht="12.75" customHeight="1" x14ac:dyDescent="0.2">
      <c r="A1633" s="1">
        <v>1636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1">
        <v>0</v>
      </c>
      <c r="G1633" s="2">
        <v>30</v>
      </c>
      <c r="H1633" s="4" t="str">
        <f t="shared" si="75"/>
        <v/>
      </c>
      <c r="I1633" t="str">
        <f t="shared" si="76"/>
        <v>ITA-zan pin SPA-30</v>
      </c>
      <c r="J1633" t="str">
        <f t="shared" si="77"/>
        <v/>
      </c>
    </row>
    <row r="1634" spans="1:10" ht="12.75" customHeight="1" x14ac:dyDescent="0.2">
      <c r="A1634" s="1">
        <v>1637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1">
        <v>0</v>
      </c>
      <c r="G1634" s="2">
        <v>13</v>
      </c>
      <c r="H1634" s="4" t="str">
        <f t="shared" si="75"/>
        <v/>
      </c>
      <c r="I1634" t="str">
        <f t="shared" si="76"/>
        <v>ITA-zan VETRI-13</v>
      </c>
      <c r="J1634" t="str">
        <f t="shared" si="77"/>
        <v/>
      </c>
    </row>
    <row r="1635" spans="1:10" ht="12.75" customHeight="1" x14ac:dyDescent="0.2">
      <c r="A1635" s="1">
        <v>1638</v>
      </c>
      <c r="B1635" s="1" t="s">
        <v>786</v>
      </c>
      <c r="C1635" s="1" t="s">
        <v>8</v>
      </c>
      <c r="D1635" s="1" t="s">
        <v>93</v>
      </c>
      <c r="F1635" s="1">
        <v>20</v>
      </c>
      <c r="G1635" s="2">
        <v>34</v>
      </c>
      <c r="H1635" s="4">
        <f t="shared" si="75"/>
        <v>680</v>
      </c>
      <c r="I1635" t="str">
        <f t="shared" si="76"/>
        <v>ITA-zan SPA-34</v>
      </c>
      <c r="J1635" t="str">
        <f t="shared" si="77"/>
        <v/>
      </c>
    </row>
    <row r="1636" spans="1:10" ht="12.75" customHeight="1" x14ac:dyDescent="0.2">
      <c r="A1636" s="1">
        <v>1639</v>
      </c>
      <c r="B1636" s="1" t="s">
        <v>786</v>
      </c>
      <c r="C1636" s="1" t="s">
        <v>8</v>
      </c>
      <c r="D1636" s="1" t="s">
        <v>93</v>
      </c>
      <c r="F1636" s="1">
        <v>30</v>
      </c>
      <c r="G1636" s="2">
        <v>17</v>
      </c>
      <c r="H1636" s="4">
        <f t="shared" si="75"/>
        <v>510</v>
      </c>
      <c r="I1636" t="str">
        <f t="shared" si="76"/>
        <v>ITA-zan SPA-17</v>
      </c>
      <c r="J1636" t="str">
        <f t="shared" si="77"/>
        <v/>
      </c>
    </row>
    <row r="1637" spans="1:10" ht="12.75" customHeight="1" x14ac:dyDescent="0.2">
      <c r="A1637" s="1">
        <v>1640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1">
        <v>0</v>
      </c>
      <c r="G1637" s="2">
        <v>17</v>
      </c>
      <c r="H1637" s="4" t="str">
        <f t="shared" si="75"/>
        <v/>
      </c>
      <c r="I1637" t="str">
        <f t="shared" si="76"/>
        <v>ITA-zan SPA-17</v>
      </c>
      <c r="J1637" t="str">
        <f t="shared" si="77"/>
        <v/>
      </c>
    </row>
    <row r="1638" spans="1:10" ht="12.75" customHeight="1" x14ac:dyDescent="0.2">
      <c r="A1638" s="1">
        <v>1641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1">
        <v>0</v>
      </c>
      <c r="G1638" s="2">
        <v>20</v>
      </c>
      <c r="H1638" s="4" t="str">
        <f t="shared" si="75"/>
        <v/>
      </c>
      <c r="I1638" t="str">
        <f t="shared" si="76"/>
        <v>ITA-zan pin SPA-20</v>
      </c>
      <c r="J1638" t="str">
        <f t="shared" si="77"/>
        <v/>
      </c>
    </row>
    <row r="1639" spans="1:10" ht="12.75" customHeight="1" x14ac:dyDescent="0.2">
      <c r="A1639" s="1">
        <v>1642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1">
        <v>0</v>
      </c>
      <c r="G1639" s="2">
        <v>27</v>
      </c>
      <c r="H1639" s="4" t="str">
        <f t="shared" si="75"/>
        <v/>
      </c>
      <c r="I1639" t="str">
        <f t="shared" si="76"/>
        <v>ITA-zan VETRI-27</v>
      </c>
      <c r="J1639" t="str">
        <f t="shared" si="77"/>
        <v/>
      </c>
    </row>
    <row r="1640" spans="1:10" ht="12.75" customHeight="1" x14ac:dyDescent="0.2">
      <c r="A1640" s="1">
        <v>1643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1">
        <v>0</v>
      </c>
      <c r="G1640" s="2">
        <v>28</v>
      </c>
      <c r="H1640" s="4" t="str">
        <f t="shared" si="75"/>
        <v/>
      </c>
      <c r="I1640" t="str">
        <f t="shared" si="76"/>
        <v>GRC-zan palla SA-28</v>
      </c>
      <c r="J1640" t="str">
        <f t="shared" si="77"/>
        <v/>
      </c>
    </row>
    <row r="1641" spans="1:10" ht="12.75" customHeight="1" x14ac:dyDescent="0.2">
      <c r="A1641" s="1">
        <v>1644</v>
      </c>
      <c r="B1641" s="1" t="s">
        <v>789</v>
      </c>
      <c r="C1641" s="1" t="s">
        <v>79</v>
      </c>
      <c r="D1641" s="1" t="s">
        <v>195</v>
      </c>
      <c r="F1641" s="1">
        <v>20</v>
      </c>
      <c r="G1641" s="2">
        <v>24</v>
      </c>
      <c r="H1641" s="4">
        <f t="shared" si="75"/>
        <v>480</v>
      </c>
      <c r="I1641" t="str">
        <f t="shared" si="76"/>
        <v>GRC-zan palla SA-24</v>
      </c>
      <c r="J1641" t="str">
        <f t="shared" si="77"/>
        <v/>
      </c>
    </row>
    <row r="1642" spans="1:10" ht="12.75" customHeight="1" x14ac:dyDescent="0.2">
      <c r="A1642" s="1">
        <v>1645</v>
      </c>
      <c r="B1642" s="1" t="s">
        <v>789</v>
      </c>
      <c r="C1642" s="1" t="s">
        <v>79</v>
      </c>
      <c r="D1642" s="1" t="s">
        <v>195</v>
      </c>
      <c r="F1642" s="1">
        <v>30</v>
      </c>
      <c r="G1642" s="2">
        <v>36</v>
      </c>
      <c r="H1642" s="4">
        <f t="shared" si="75"/>
        <v>1080</v>
      </c>
      <c r="I1642" t="str">
        <f t="shared" si="76"/>
        <v>GRC-zan palla SA-36</v>
      </c>
      <c r="J1642" t="str">
        <f t="shared" si="77"/>
        <v/>
      </c>
    </row>
    <row r="1643" spans="1:10" ht="12.75" customHeight="1" x14ac:dyDescent="0.2">
      <c r="A1643" s="1">
        <v>1646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4" t="str">
        <f t="shared" si="75"/>
        <v/>
      </c>
      <c r="I1643" t="str">
        <f t="shared" si="76"/>
        <v>ITA-SG-26</v>
      </c>
      <c r="J1643" t="str">
        <f t="shared" si="77"/>
        <v/>
      </c>
    </row>
    <row r="1644" spans="1:10" ht="12.75" customHeight="1" x14ac:dyDescent="0.2">
      <c r="A1644" s="1">
        <v>1647</v>
      </c>
      <c r="B1644" s="1" t="s">
        <v>790</v>
      </c>
      <c r="C1644" s="1" t="s">
        <v>8</v>
      </c>
      <c r="D1644" s="1" t="s">
        <v>9</v>
      </c>
      <c r="F1644" s="1">
        <v>20</v>
      </c>
      <c r="G1644" s="2">
        <v>35</v>
      </c>
      <c r="H1644" s="4">
        <f t="shared" si="75"/>
        <v>700</v>
      </c>
      <c r="I1644" t="str">
        <f t="shared" si="76"/>
        <v>ITA-SG-35</v>
      </c>
      <c r="J1644" t="str">
        <f t="shared" si="77"/>
        <v/>
      </c>
    </row>
    <row r="1645" spans="1:10" ht="12.75" customHeight="1" x14ac:dyDescent="0.2">
      <c r="A1645" s="1">
        <v>1648</v>
      </c>
      <c r="B1645" s="1" t="s">
        <v>790</v>
      </c>
      <c r="C1645" s="1" t="s">
        <v>8</v>
      </c>
      <c r="D1645" s="1" t="s">
        <v>9</v>
      </c>
      <c r="F1645" s="1">
        <v>30</v>
      </c>
      <c r="G1645" s="2">
        <v>24</v>
      </c>
      <c r="H1645" s="4">
        <f t="shared" si="75"/>
        <v>720</v>
      </c>
      <c r="I1645" t="str">
        <f t="shared" si="76"/>
        <v>ITA-SG-24</v>
      </c>
      <c r="J1645" t="str">
        <f t="shared" si="77"/>
        <v/>
      </c>
    </row>
    <row r="1646" spans="1:10" ht="12.75" customHeight="1" x14ac:dyDescent="0.2">
      <c r="A1646" s="1">
        <v>1649</v>
      </c>
      <c r="B1646" s="1" t="s">
        <v>791</v>
      </c>
      <c r="C1646" s="1" t="s">
        <v>13</v>
      </c>
      <c r="D1646" s="1" t="s">
        <v>19</v>
      </c>
      <c r="E1646" s="1" t="s">
        <v>10</v>
      </c>
      <c r="F1646" s="1">
        <v>0</v>
      </c>
      <c r="G1646" s="2">
        <v>38</v>
      </c>
      <c r="H1646" s="4" t="str">
        <f t="shared" si="75"/>
        <v/>
      </c>
      <c r="I1646" t="str">
        <f t="shared" si="76"/>
        <v>EGY-zan pin assuf S.A.E.-38</v>
      </c>
      <c r="J1646" t="str">
        <f t="shared" si="77"/>
        <v>TROVATO</v>
      </c>
    </row>
    <row r="1647" spans="1:10" ht="12.75" customHeight="1" x14ac:dyDescent="0.2">
      <c r="A1647" s="1">
        <v>1650</v>
      </c>
      <c r="B1647" s="1" t="s">
        <v>791</v>
      </c>
      <c r="C1647" s="1" t="s">
        <v>13</v>
      </c>
      <c r="D1647" s="1" t="s">
        <v>19</v>
      </c>
      <c r="F1647" s="1">
        <v>20</v>
      </c>
      <c r="G1647" s="2">
        <v>25</v>
      </c>
      <c r="H1647" s="4">
        <f t="shared" si="75"/>
        <v>500</v>
      </c>
      <c r="I1647" t="str">
        <f t="shared" si="76"/>
        <v>EGY-zan pin assuf S.A.E.-25</v>
      </c>
      <c r="J1647" t="str">
        <f t="shared" si="77"/>
        <v>TROVATO</v>
      </c>
    </row>
    <row r="1648" spans="1:10" ht="12.75" customHeight="1" x14ac:dyDescent="0.2">
      <c r="A1648" s="1">
        <v>1651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1">
        <v>0</v>
      </c>
      <c r="G1648" s="2">
        <v>32</v>
      </c>
      <c r="H1648" s="4" t="str">
        <f t="shared" si="75"/>
        <v/>
      </c>
      <c r="I1648" t="str">
        <f t="shared" si="76"/>
        <v>FRA-zan VETRI-32</v>
      </c>
      <c r="J1648" t="str">
        <f t="shared" si="77"/>
        <v/>
      </c>
    </row>
    <row r="1649" spans="1:10" ht="12.75" customHeight="1" x14ac:dyDescent="0.2">
      <c r="A1649" s="1">
        <v>1652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1">
        <v>0</v>
      </c>
      <c r="G1649" s="2">
        <v>25</v>
      </c>
      <c r="H1649" s="4" t="str">
        <f t="shared" si="75"/>
        <v/>
      </c>
      <c r="I1649" t="str">
        <f t="shared" si="76"/>
        <v>ITA-zan VETRI-25</v>
      </c>
      <c r="J1649" t="str">
        <f t="shared" si="77"/>
        <v/>
      </c>
    </row>
    <row r="1650" spans="1:10" ht="12.75" customHeight="1" x14ac:dyDescent="0.2">
      <c r="A1650" s="1">
        <v>1653</v>
      </c>
      <c r="B1650" s="1" t="s">
        <v>794</v>
      </c>
      <c r="C1650" s="1" t="s">
        <v>8</v>
      </c>
      <c r="D1650" s="1" t="s">
        <v>32</v>
      </c>
      <c r="F1650" s="1">
        <v>30</v>
      </c>
      <c r="G1650" s="2">
        <v>32</v>
      </c>
      <c r="H1650" s="4">
        <f t="shared" si="75"/>
        <v>960</v>
      </c>
      <c r="I1650" t="str">
        <f t="shared" si="76"/>
        <v>ITA-zan VETRI-32</v>
      </c>
      <c r="J1650" t="str">
        <f t="shared" si="77"/>
        <v/>
      </c>
    </row>
    <row r="1651" spans="1:10" ht="12.75" customHeight="1" x14ac:dyDescent="0.2">
      <c r="A1651" s="1">
        <v>1654</v>
      </c>
      <c r="B1651" s="1" t="s">
        <v>794</v>
      </c>
      <c r="C1651" s="1" t="s">
        <v>8</v>
      </c>
      <c r="D1651" s="1" t="s">
        <v>32</v>
      </c>
      <c r="F1651" s="1">
        <v>20</v>
      </c>
      <c r="G1651" s="2">
        <v>23</v>
      </c>
      <c r="H1651" s="4">
        <f t="shared" si="75"/>
        <v>460</v>
      </c>
      <c r="I1651" t="str">
        <f t="shared" si="76"/>
        <v>ITA-zan VETRI-23</v>
      </c>
      <c r="J1651" t="str">
        <f t="shared" si="77"/>
        <v/>
      </c>
    </row>
    <row r="1652" spans="1:10" ht="12.75" customHeight="1" x14ac:dyDescent="0.2">
      <c r="A1652" s="1">
        <v>1655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1">
        <v>0</v>
      </c>
      <c r="G1652" s="2">
        <v>26</v>
      </c>
      <c r="H1652" s="4" t="str">
        <f t="shared" si="75"/>
        <v/>
      </c>
      <c r="I1652" t="str">
        <f t="shared" si="76"/>
        <v>ITA-SG DISTRIBUZIONE SRL-26</v>
      </c>
      <c r="J1652" t="str">
        <f t="shared" si="77"/>
        <v/>
      </c>
    </row>
    <row r="1653" spans="1:10" ht="12.75" customHeight="1" x14ac:dyDescent="0.2">
      <c r="A1653" s="1">
        <v>1656</v>
      </c>
      <c r="B1653" s="1" t="s">
        <v>795</v>
      </c>
      <c r="C1653" s="1" t="s">
        <v>8</v>
      </c>
      <c r="D1653" s="1" t="s">
        <v>101</v>
      </c>
      <c r="F1653" s="1">
        <v>20</v>
      </c>
      <c r="G1653" s="2">
        <v>27</v>
      </c>
      <c r="H1653" s="4">
        <f t="shared" si="75"/>
        <v>540</v>
      </c>
      <c r="I1653" t="str">
        <f t="shared" si="76"/>
        <v>ITA-SG DISTRIBUZIONE SRL-27</v>
      </c>
      <c r="J1653" t="str">
        <f t="shared" si="77"/>
        <v/>
      </c>
    </row>
    <row r="1654" spans="1:10" ht="12.75" customHeight="1" x14ac:dyDescent="0.2">
      <c r="A1654" s="1">
        <v>1657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1">
        <v>0</v>
      </c>
      <c r="G1654" s="2">
        <v>35</v>
      </c>
      <c r="H1654" s="4" t="str">
        <f t="shared" si="75"/>
        <v/>
      </c>
      <c r="I1654" t="str">
        <f t="shared" si="76"/>
        <v>ITA-zan pin SPA-35</v>
      </c>
      <c r="J1654" t="str">
        <f t="shared" si="77"/>
        <v/>
      </c>
    </row>
    <row r="1655" spans="1:10" ht="12.75" customHeight="1" x14ac:dyDescent="0.2">
      <c r="A1655" s="1">
        <v>1658</v>
      </c>
      <c r="B1655" s="1" t="s">
        <v>797</v>
      </c>
      <c r="C1655" s="1" t="s">
        <v>8</v>
      </c>
      <c r="D1655" s="1" t="s">
        <v>45</v>
      </c>
      <c r="F1655" s="1">
        <v>30</v>
      </c>
      <c r="G1655" s="2">
        <v>40</v>
      </c>
      <c r="H1655" s="4">
        <f t="shared" si="75"/>
        <v>1200</v>
      </c>
      <c r="I1655" t="str">
        <f t="shared" si="76"/>
        <v>ITA-SICURpin SUD S.r.l-40</v>
      </c>
      <c r="J1655" t="str">
        <f t="shared" si="77"/>
        <v/>
      </c>
    </row>
    <row r="1656" spans="1:10" ht="12.75" customHeight="1" x14ac:dyDescent="0.2">
      <c r="A1656" s="1">
        <v>1659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1">
        <v>0</v>
      </c>
      <c r="G1656" s="2">
        <v>35</v>
      </c>
      <c r="H1656" s="4" t="str">
        <f t="shared" si="75"/>
        <v/>
      </c>
      <c r="I1656" t="str">
        <f t="shared" si="76"/>
        <v>ITA-SICURpin SUD S.r.l-35</v>
      </c>
      <c r="J1656" t="str">
        <f t="shared" si="77"/>
        <v/>
      </c>
    </row>
    <row r="1657" spans="1:10" ht="12.75" customHeight="1" x14ac:dyDescent="0.2">
      <c r="A1657" s="1">
        <v>1660</v>
      </c>
      <c r="B1657" s="1" t="s">
        <v>798</v>
      </c>
      <c r="C1657" s="1" t="s">
        <v>8</v>
      </c>
      <c r="D1657" s="1" t="s">
        <v>9</v>
      </c>
      <c r="F1657" s="1">
        <v>30</v>
      </c>
      <c r="G1657" s="2">
        <v>12</v>
      </c>
      <c r="H1657" s="4">
        <f t="shared" si="75"/>
        <v>360</v>
      </c>
      <c r="I1657" t="str">
        <f t="shared" si="76"/>
        <v>ITA-SG-12</v>
      </c>
      <c r="J1657" t="str">
        <f t="shared" si="77"/>
        <v/>
      </c>
    </row>
    <row r="1658" spans="1:10" ht="12.75" customHeight="1" x14ac:dyDescent="0.2">
      <c r="A1658" s="1">
        <v>1661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4" t="str">
        <f t="shared" si="75"/>
        <v/>
      </c>
      <c r="I1658" t="str">
        <f t="shared" si="76"/>
        <v>ITA-SG-21</v>
      </c>
      <c r="J1658" t="str">
        <f t="shared" si="77"/>
        <v/>
      </c>
    </row>
    <row r="1659" spans="1:10" ht="12.75" customHeight="1" x14ac:dyDescent="0.2">
      <c r="A1659" s="1">
        <v>1662</v>
      </c>
      <c r="B1659" s="1" t="s">
        <v>799</v>
      </c>
      <c r="C1659" s="1" t="s">
        <v>8</v>
      </c>
      <c r="D1659" s="1" t="s">
        <v>61</v>
      </c>
      <c r="F1659" s="1">
        <v>30</v>
      </c>
      <c r="G1659" s="2">
        <v>19</v>
      </c>
      <c r="H1659" s="4">
        <f t="shared" si="75"/>
        <v>570</v>
      </c>
      <c r="I1659" t="str">
        <f t="shared" si="76"/>
        <v>ITA-zan PAM-19</v>
      </c>
      <c r="J1659" t="str">
        <f t="shared" si="77"/>
        <v/>
      </c>
    </row>
    <row r="1660" spans="1:10" ht="12.75" customHeight="1" x14ac:dyDescent="0.2">
      <c r="A1660" s="1">
        <v>1663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1">
        <v>0</v>
      </c>
      <c r="G1660" s="2">
        <v>21</v>
      </c>
      <c r="H1660" s="4" t="str">
        <f t="shared" si="75"/>
        <v/>
      </c>
      <c r="I1660" t="str">
        <f t="shared" si="76"/>
        <v>ITA-zan PAM-21</v>
      </c>
      <c r="J1660" t="str">
        <f t="shared" si="77"/>
        <v/>
      </c>
    </row>
    <row r="1661" spans="1:10" ht="12.75" customHeight="1" x14ac:dyDescent="0.2">
      <c r="A1661" s="1">
        <v>1664</v>
      </c>
      <c r="B1661" s="1" t="s">
        <v>799</v>
      </c>
      <c r="C1661" s="1" t="s">
        <v>8</v>
      </c>
      <c r="D1661" s="1" t="s">
        <v>61</v>
      </c>
      <c r="F1661" s="1">
        <v>20</v>
      </c>
      <c r="G1661" s="2">
        <v>32</v>
      </c>
      <c r="H1661" s="4">
        <f t="shared" si="75"/>
        <v>640</v>
      </c>
      <c r="I1661" t="str">
        <f t="shared" si="76"/>
        <v>ITA-zan PAM-32</v>
      </c>
      <c r="J1661" t="str">
        <f t="shared" si="77"/>
        <v/>
      </c>
    </row>
    <row r="1662" spans="1:10" ht="12.75" customHeight="1" x14ac:dyDescent="0.2">
      <c r="A1662" s="1">
        <v>1665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4" t="str">
        <f t="shared" si="75"/>
        <v/>
      </c>
      <c r="I1662" t="str">
        <f t="shared" si="76"/>
        <v>ITA-SG-23</v>
      </c>
      <c r="J1662" t="str">
        <f t="shared" si="77"/>
        <v/>
      </c>
    </row>
    <row r="1663" spans="1:10" ht="12.75" customHeight="1" x14ac:dyDescent="0.2">
      <c r="A1663" s="1">
        <v>1666</v>
      </c>
      <c r="B1663" s="1" t="s">
        <v>800</v>
      </c>
      <c r="C1663" s="1" t="s">
        <v>8</v>
      </c>
      <c r="D1663" s="1" t="s">
        <v>9</v>
      </c>
      <c r="F1663" s="1">
        <v>20</v>
      </c>
      <c r="G1663" s="2">
        <v>18</v>
      </c>
      <c r="H1663" s="4">
        <f t="shared" si="75"/>
        <v>360</v>
      </c>
      <c r="I1663" t="str">
        <f t="shared" si="76"/>
        <v>ITA-SG-18</v>
      </c>
      <c r="J1663" t="str">
        <f t="shared" si="77"/>
        <v/>
      </c>
    </row>
    <row r="1664" spans="1:10" ht="12.75" customHeight="1" x14ac:dyDescent="0.2">
      <c r="A1664" s="1">
        <v>1667</v>
      </c>
      <c r="B1664" s="1" t="s">
        <v>800</v>
      </c>
      <c r="C1664" s="1" t="s">
        <v>8</v>
      </c>
      <c r="D1664" s="1" t="s">
        <v>9</v>
      </c>
      <c r="F1664" s="1">
        <v>30</v>
      </c>
      <c r="G1664" s="2">
        <v>12</v>
      </c>
      <c r="H1664" s="4">
        <f t="shared" si="75"/>
        <v>360</v>
      </c>
      <c r="I1664" t="str">
        <f t="shared" si="76"/>
        <v>ITA-SG-12</v>
      </c>
      <c r="J1664" t="str">
        <f t="shared" si="77"/>
        <v/>
      </c>
    </row>
    <row r="1665" spans="1:10" ht="12.75" customHeight="1" x14ac:dyDescent="0.2">
      <c r="A1665" s="1">
        <v>1668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1">
        <v>0</v>
      </c>
      <c r="G1665" s="2">
        <v>31</v>
      </c>
      <c r="H1665" s="4" t="str">
        <f t="shared" si="75"/>
        <v/>
      </c>
      <c r="I1665" t="str">
        <f t="shared" si="76"/>
        <v>ITA-zan VETRI-31</v>
      </c>
      <c r="J1665" t="str">
        <f t="shared" si="77"/>
        <v/>
      </c>
    </row>
    <row r="1666" spans="1:10" ht="12.75" customHeight="1" x14ac:dyDescent="0.2">
      <c r="A1666" s="1">
        <v>1669</v>
      </c>
      <c r="B1666" s="1" t="s">
        <v>802</v>
      </c>
      <c r="C1666" s="1" t="s">
        <v>8</v>
      </c>
      <c r="D1666" s="1" t="s">
        <v>9</v>
      </c>
      <c r="F1666" s="1">
        <v>30</v>
      </c>
      <c r="G1666" s="2">
        <v>13</v>
      </c>
      <c r="H1666" s="4">
        <f t="shared" ref="H1666:H1729" si="78">IF(F1666*G1666=0,"",F1666*G1666)</f>
        <v>390</v>
      </c>
      <c r="I1666" t="str">
        <f t="shared" ref="I1666:I1729" si="79">_xlfn.CONCAT(C1666,"-",D1666,"-",G1666)</f>
        <v>ITA-SG-13</v>
      </c>
      <c r="J1666" t="str">
        <f t="shared" ref="J1666:J1729" si="80">IF(AND(C1666="EGY",G1666&gt;20),"TROVATO","")</f>
        <v/>
      </c>
    </row>
    <row r="1667" spans="1:10" ht="12.75" customHeight="1" x14ac:dyDescent="0.2">
      <c r="A1667" s="1">
        <v>1670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4" t="str">
        <f t="shared" si="78"/>
        <v/>
      </c>
      <c r="I1667" t="str">
        <f t="shared" si="79"/>
        <v>ITA-SG-13</v>
      </c>
      <c r="J1667" t="str">
        <f t="shared" si="80"/>
        <v/>
      </c>
    </row>
    <row r="1668" spans="1:10" ht="12.75" customHeight="1" x14ac:dyDescent="0.2">
      <c r="A1668" s="1">
        <v>1671</v>
      </c>
      <c r="B1668" s="1" t="s">
        <v>803</v>
      </c>
      <c r="C1668" s="1" t="s">
        <v>8</v>
      </c>
      <c r="D1668" s="1" t="s">
        <v>90</v>
      </c>
      <c r="F1668" s="1">
        <v>20</v>
      </c>
      <c r="G1668" s="2">
        <v>24</v>
      </c>
      <c r="H1668" s="4">
        <f t="shared" si="78"/>
        <v>480</v>
      </c>
      <c r="I1668" t="str">
        <f t="shared" si="79"/>
        <v>ITA-SG palla S.R.L.-24</v>
      </c>
      <c r="J1668" t="str">
        <f t="shared" si="80"/>
        <v/>
      </c>
    </row>
    <row r="1669" spans="1:10" ht="12.75" customHeight="1" x14ac:dyDescent="0.2">
      <c r="A1669" s="1">
        <v>1672</v>
      </c>
      <c r="B1669" s="1" t="s">
        <v>803</v>
      </c>
      <c r="C1669" s="1" t="s">
        <v>8</v>
      </c>
      <c r="D1669" s="1" t="s">
        <v>90</v>
      </c>
      <c r="F1669" s="1">
        <v>30</v>
      </c>
      <c r="G1669" s="2">
        <v>22</v>
      </c>
      <c r="H1669" s="4">
        <f t="shared" si="78"/>
        <v>660</v>
      </c>
      <c r="I1669" t="str">
        <f t="shared" si="79"/>
        <v>ITA-SG palla S.R.L.-22</v>
      </c>
      <c r="J1669" t="str">
        <f t="shared" si="80"/>
        <v/>
      </c>
    </row>
    <row r="1670" spans="1:10" ht="12.75" customHeight="1" x14ac:dyDescent="0.2">
      <c r="A1670" s="1">
        <v>1673</v>
      </c>
      <c r="B1670" s="1" t="s">
        <v>803</v>
      </c>
      <c r="C1670" s="1" t="s">
        <v>8</v>
      </c>
      <c r="D1670" s="1" t="s">
        <v>90</v>
      </c>
      <c r="F1670" s="1">
        <v>20</v>
      </c>
      <c r="G1670" s="2">
        <v>23</v>
      </c>
      <c r="H1670" s="4">
        <f t="shared" si="78"/>
        <v>460</v>
      </c>
      <c r="I1670" t="str">
        <f t="shared" si="79"/>
        <v>ITA-SG palla S.R.L.-23</v>
      </c>
      <c r="J1670" t="str">
        <f t="shared" si="80"/>
        <v/>
      </c>
    </row>
    <row r="1671" spans="1:10" ht="12.75" customHeight="1" x14ac:dyDescent="0.2">
      <c r="A1671" s="1">
        <v>1674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1">
        <v>0</v>
      </c>
      <c r="G1671" s="2">
        <v>24</v>
      </c>
      <c r="H1671" s="4" t="str">
        <f t="shared" si="78"/>
        <v/>
      </c>
      <c r="I1671" t="str">
        <f t="shared" si="79"/>
        <v>ITA-SG palla S.R.L.-24</v>
      </c>
      <c r="J1671" t="str">
        <f t="shared" si="80"/>
        <v/>
      </c>
    </row>
    <row r="1672" spans="1:10" ht="12.75" customHeight="1" x14ac:dyDescent="0.2">
      <c r="A1672" s="1">
        <v>1675</v>
      </c>
      <c r="B1672" s="1" t="s">
        <v>804</v>
      </c>
      <c r="C1672" s="1" t="s">
        <v>8</v>
      </c>
      <c r="D1672" s="1" t="s">
        <v>9</v>
      </c>
      <c r="F1672" s="1">
        <v>20</v>
      </c>
      <c r="G1672" s="2">
        <v>11</v>
      </c>
      <c r="H1672" s="4">
        <f t="shared" si="78"/>
        <v>220</v>
      </c>
      <c r="I1672" t="str">
        <f t="shared" si="79"/>
        <v>ITA-SG-11</v>
      </c>
      <c r="J1672" t="str">
        <f t="shared" si="80"/>
        <v/>
      </c>
    </row>
    <row r="1673" spans="1:10" ht="12.75" customHeight="1" x14ac:dyDescent="0.2">
      <c r="A1673" s="1">
        <v>1676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4" t="str">
        <f t="shared" si="78"/>
        <v/>
      </c>
      <c r="I1673" t="str">
        <f t="shared" si="79"/>
        <v>ITA-SG-29</v>
      </c>
      <c r="J1673" t="str">
        <f t="shared" si="80"/>
        <v/>
      </c>
    </row>
    <row r="1674" spans="1:10" ht="12.75" customHeight="1" x14ac:dyDescent="0.2">
      <c r="A1674" s="1">
        <v>1677</v>
      </c>
      <c r="B1674" s="1" t="s">
        <v>804</v>
      </c>
      <c r="C1674" s="1" t="s">
        <v>8</v>
      </c>
      <c r="D1674" s="1" t="s">
        <v>9</v>
      </c>
      <c r="F1674" s="1">
        <v>30</v>
      </c>
      <c r="G1674" s="2">
        <v>35</v>
      </c>
      <c r="H1674" s="4">
        <f t="shared" si="78"/>
        <v>1050</v>
      </c>
      <c r="I1674" t="str">
        <f t="shared" si="79"/>
        <v>ITA-SG-35</v>
      </c>
      <c r="J1674" t="str">
        <f t="shared" si="80"/>
        <v/>
      </c>
    </row>
    <row r="1675" spans="1:10" ht="12.75" customHeight="1" x14ac:dyDescent="0.2">
      <c r="A1675" s="1">
        <v>1678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4" t="str">
        <f t="shared" si="78"/>
        <v/>
      </c>
      <c r="I1675" t="str">
        <f t="shared" si="79"/>
        <v>ITA-SG-37</v>
      </c>
      <c r="J1675" t="str">
        <f t="shared" si="80"/>
        <v/>
      </c>
    </row>
    <row r="1676" spans="1:10" ht="12.75" customHeight="1" x14ac:dyDescent="0.2">
      <c r="A1676" s="1">
        <v>1679</v>
      </c>
      <c r="B1676" s="1" t="s">
        <v>805</v>
      </c>
      <c r="C1676" s="1" t="s">
        <v>8</v>
      </c>
      <c r="D1676" s="1" t="s">
        <v>9</v>
      </c>
      <c r="F1676" s="1">
        <v>20</v>
      </c>
      <c r="G1676" s="2">
        <v>24</v>
      </c>
      <c r="H1676" s="4">
        <f t="shared" si="78"/>
        <v>480</v>
      </c>
      <c r="I1676" t="str">
        <f t="shared" si="79"/>
        <v>ITA-SG-24</v>
      </c>
      <c r="J1676" t="str">
        <f t="shared" si="80"/>
        <v/>
      </c>
    </row>
    <row r="1677" spans="1:10" ht="12.75" customHeight="1" x14ac:dyDescent="0.2">
      <c r="A1677" s="1">
        <v>1680</v>
      </c>
      <c r="B1677" s="1" t="s">
        <v>805</v>
      </c>
      <c r="C1677" s="1" t="s">
        <v>8</v>
      </c>
      <c r="D1677" s="1" t="s">
        <v>9</v>
      </c>
      <c r="F1677" s="1">
        <v>20</v>
      </c>
      <c r="G1677" s="2">
        <v>39</v>
      </c>
      <c r="H1677" s="4">
        <f t="shared" si="78"/>
        <v>780</v>
      </c>
      <c r="I1677" t="str">
        <f t="shared" si="79"/>
        <v>ITA-SG-39</v>
      </c>
      <c r="J1677" t="str">
        <f t="shared" si="80"/>
        <v/>
      </c>
    </row>
    <row r="1678" spans="1:10" ht="12.75" customHeight="1" x14ac:dyDescent="0.2">
      <c r="A1678" s="1">
        <v>1681</v>
      </c>
      <c r="B1678" s="1" t="s">
        <v>805</v>
      </c>
      <c r="C1678" s="1" t="s">
        <v>8</v>
      </c>
      <c r="D1678" s="1" t="s">
        <v>9</v>
      </c>
      <c r="F1678" s="1">
        <v>30</v>
      </c>
      <c r="G1678" s="2">
        <v>21</v>
      </c>
      <c r="H1678" s="4">
        <f t="shared" si="78"/>
        <v>630</v>
      </c>
      <c r="I1678" t="str">
        <f t="shared" si="79"/>
        <v>ITA-SG-21</v>
      </c>
      <c r="J1678" t="str">
        <f t="shared" si="80"/>
        <v/>
      </c>
    </row>
    <row r="1679" spans="1:10" ht="12.75" customHeight="1" x14ac:dyDescent="0.2">
      <c r="A1679" s="1">
        <v>1682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1">
        <v>0</v>
      </c>
      <c r="G1679" s="2">
        <v>13</v>
      </c>
      <c r="H1679" s="4" t="str">
        <f t="shared" si="78"/>
        <v/>
      </c>
      <c r="I1679" t="str">
        <f t="shared" si="79"/>
        <v>ITA-zan pin SPA-13</v>
      </c>
      <c r="J1679" t="str">
        <f t="shared" si="80"/>
        <v/>
      </c>
    </row>
    <row r="1680" spans="1:10" ht="12.75" customHeight="1" x14ac:dyDescent="0.2">
      <c r="A1680" s="1">
        <v>1683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4" t="str">
        <f t="shared" si="78"/>
        <v/>
      </c>
      <c r="I1680" t="str">
        <f t="shared" si="79"/>
        <v>ITA-SG-12</v>
      </c>
      <c r="J1680" t="str">
        <f t="shared" si="80"/>
        <v/>
      </c>
    </row>
    <row r="1681" spans="1:10" ht="12.75" customHeight="1" x14ac:dyDescent="0.2">
      <c r="A1681" s="1">
        <v>1684</v>
      </c>
      <c r="B1681" s="1" t="s">
        <v>807</v>
      </c>
      <c r="C1681" s="1" t="s">
        <v>8</v>
      </c>
      <c r="D1681" s="1" t="s">
        <v>9</v>
      </c>
      <c r="F1681" s="1">
        <v>30</v>
      </c>
      <c r="G1681" s="2">
        <v>33</v>
      </c>
      <c r="H1681" s="4">
        <f t="shared" si="78"/>
        <v>990</v>
      </c>
      <c r="I1681" t="str">
        <f t="shared" si="79"/>
        <v>ITA-SG-33</v>
      </c>
      <c r="J1681" t="str">
        <f t="shared" si="80"/>
        <v/>
      </c>
    </row>
    <row r="1682" spans="1:10" ht="12.75" customHeight="1" x14ac:dyDescent="0.2">
      <c r="A1682" s="1">
        <v>1685</v>
      </c>
      <c r="B1682" s="1" t="s">
        <v>808</v>
      </c>
      <c r="C1682" s="1" t="s">
        <v>8</v>
      </c>
      <c r="D1682" s="1" t="s">
        <v>9</v>
      </c>
      <c r="F1682" s="1">
        <v>30</v>
      </c>
      <c r="G1682" s="2">
        <v>10</v>
      </c>
      <c r="H1682" s="4">
        <f t="shared" si="78"/>
        <v>300</v>
      </c>
      <c r="I1682" t="str">
        <f t="shared" si="79"/>
        <v>ITA-SG-10</v>
      </c>
      <c r="J1682" t="str">
        <f t="shared" si="80"/>
        <v/>
      </c>
    </row>
    <row r="1683" spans="1:10" ht="12.75" customHeight="1" x14ac:dyDescent="0.2">
      <c r="A1683" s="1">
        <v>1686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4" t="str">
        <f t="shared" si="78"/>
        <v/>
      </c>
      <c r="I1683" t="str">
        <f t="shared" si="79"/>
        <v>ITA-SG-23</v>
      </c>
      <c r="J1683" t="str">
        <f t="shared" si="80"/>
        <v/>
      </c>
    </row>
    <row r="1684" spans="1:10" ht="12.75" customHeight="1" x14ac:dyDescent="0.2">
      <c r="A1684" s="1">
        <v>1687</v>
      </c>
      <c r="B1684" s="1" t="s">
        <v>809</v>
      </c>
      <c r="C1684" s="1" t="s">
        <v>8</v>
      </c>
      <c r="D1684" s="1" t="s">
        <v>32</v>
      </c>
      <c r="F1684" s="1">
        <v>30</v>
      </c>
      <c r="G1684" s="2">
        <v>19</v>
      </c>
      <c r="H1684" s="4">
        <f t="shared" si="78"/>
        <v>570</v>
      </c>
      <c r="I1684" t="str">
        <f t="shared" si="79"/>
        <v>ITA-zan VETRI-19</v>
      </c>
      <c r="J1684" t="str">
        <f t="shared" si="80"/>
        <v/>
      </c>
    </row>
    <row r="1685" spans="1:10" ht="12.75" customHeight="1" x14ac:dyDescent="0.2">
      <c r="A1685" s="1">
        <v>1688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1">
        <v>0</v>
      </c>
      <c r="G1685" s="2">
        <v>13</v>
      </c>
      <c r="H1685" s="4" t="str">
        <f t="shared" si="78"/>
        <v/>
      </c>
      <c r="I1685" t="str">
        <f t="shared" si="79"/>
        <v>ITA-zan VETRI-13</v>
      </c>
      <c r="J1685" t="str">
        <f t="shared" si="80"/>
        <v/>
      </c>
    </row>
    <row r="1686" spans="1:10" ht="12.75" customHeight="1" x14ac:dyDescent="0.2">
      <c r="A1686" s="1">
        <v>1689</v>
      </c>
      <c r="B1686" s="1" t="s">
        <v>809</v>
      </c>
      <c r="C1686" s="1" t="s">
        <v>8</v>
      </c>
      <c r="D1686" s="1" t="s">
        <v>32</v>
      </c>
      <c r="F1686" s="1">
        <v>20</v>
      </c>
      <c r="G1686" s="2">
        <v>34</v>
      </c>
      <c r="H1686" s="4">
        <f t="shared" si="78"/>
        <v>680</v>
      </c>
      <c r="I1686" t="str">
        <f t="shared" si="79"/>
        <v>ITA-zan VETRI-34</v>
      </c>
      <c r="J1686" t="str">
        <f t="shared" si="80"/>
        <v/>
      </c>
    </row>
    <row r="1687" spans="1:10" ht="12.75" customHeight="1" x14ac:dyDescent="0.2">
      <c r="A1687" s="1">
        <v>1690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1">
        <v>0</v>
      </c>
      <c r="G1687" s="2">
        <v>17</v>
      </c>
      <c r="H1687" s="4" t="str">
        <f t="shared" si="78"/>
        <v/>
      </c>
      <c r="I1687" t="str">
        <f t="shared" si="79"/>
        <v>ITA-zan VETRI-17</v>
      </c>
      <c r="J1687" t="str">
        <f t="shared" si="80"/>
        <v/>
      </c>
    </row>
    <row r="1688" spans="1:10" ht="12.75" customHeight="1" x14ac:dyDescent="0.2">
      <c r="A1688" s="1">
        <v>1691</v>
      </c>
      <c r="B1688" s="1" t="s">
        <v>810</v>
      </c>
      <c r="C1688" s="1" t="s">
        <v>8</v>
      </c>
      <c r="D1688" s="1" t="s">
        <v>32</v>
      </c>
      <c r="F1688" s="1">
        <v>20</v>
      </c>
      <c r="G1688" s="2">
        <v>33</v>
      </c>
      <c r="H1688" s="4">
        <f t="shared" si="78"/>
        <v>660</v>
      </c>
      <c r="I1688" t="str">
        <f t="shared" si="79"/>
        <v>ITA-zan VETRI-33</v>
      </c>
      <c r="J1688" t="str">
        <f t="shared" si="80"/>
        <v/>
      </c>
    </row>
    <row r="1689" spans="1:10" ht="12.75" customHeight="1" x14ac:dyDescent="0.2">
      <c r="A1689" s="1">
        <v>1692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1">
        <v>0</v>
      </c>
      <c r="G1689" s="2">
        <v>29</v>
      </c>
      <c r="H1689" s="4" t="str">
        <f t="shared" si="78"/>
        <v/>
      </c>
      <c r="I1689" t="str">
        <f t="shared" si="79"/>
        <v>ITA-zan pin SPA-29</v>
      </c>
      <c r="J1689" t="str">
        <f t="shared" si="80"/>
        <v/>
      </c>
    </row>
    <row r="1690" spans="1:10" ht="12.75" customHeight="1" x14ac:dyDescent="0.2">
      <c r="A1690" s="1">
        <v>1693</v>
      </c>
      <c r="B1690" s="1" t="s">
        <v>811</v>
      </c>
      <c r="C1690" s="1" t="s">
        <v>8</v>
      </c>
      <c r="D1690" s="1" t="s">
        <v>43</v>
      </c>
      <c r="F1690" s="1">
        <v>20</v>
      </c>
      <c r="G1690" s="2">
        <v>34</v>
      </c>
      <c r="H1690" s="4">
        <f t="shared" si="78"/>
        <v>680</v>
      </c>
      <c r="I1690" t="str">
        <f t="shared" si="79"/>
        <v>ITA-zan pin SPA-34</v>
      </c>
      <c r="J1690" t="str">
        <f t="shared" si="80"/>
        <v/>
      </c>
    </row>
    <row r="1691" spans="1:10" ht="12.75" customHeight="1" x14ac:dyDescent="0.2">
      <c r="A1691" s="1">
        <v>1694</v>
      </c>
      <c r="B1691" s="1" t="s">
        <v>811</v>
      </c>
      <c r="C1691" s="1" t="s">
        <v>8</v>
      </c>
      <c r="D1691" s="1" t="s">
        <v>43</v>
      </c>
      <c r="F1691" s="1">
        <v>30</v>
      </c>
      <c r="G1691" s="2">
        <v>30</v>
      </c>
      <c r="H1691" s="4">
        <f t="shared" si="78"/>
        <v>900</v>
      </c>
      <c r="I1691" t="str">
        <f t="shared" si="79"/>
        <v>ITA-zan pin SPA-30</v>
      </c>
      <c r="J1691" t="str">
        <f t="shared" si="80"/>
        <v/>
      </c>
    </row>
    <row r="1692" spans="1:10" ht="12.75" customHeight="1" x14ac:dyDescent="0.2">
      <c r="A1692" s="1">
        <v>1695</v>
      </c>
      <c r="B1692" s="1" t="s">
        <v>812</v>
      </c>
      <c r="C1692" s="1" t="s">
        <v>8</v>
      </c>
      <c r="D1692" s="1" t="s">
        <v>93</v>
      </c>
      <c r="F1692" s="1">
        <v>30</v>
      </c>
      <c r="G1692" s="2">
        <v>22</v>
      </c>
      <c r="H1692" s="4">
        <f t="shared" si="78"/>
        <v>660</v>
      </c>
      <c r="I1692" t="str">
        <f t="shared" si="79"/>
        <v>ITA-zan SPA-22</v>
      </c>
      <c r="J1692" t="str">
        <f t="shared" si="80"/>
        <v/>
      </c>
    </row>
    <row r="1693" spans="1:10" ht="12.75" customHeight="1" x14ac:dyDescent="0.2">
      <c r="A1693" s="1">
        <v>1696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1">
        <v>0</v>
      </c>
      <c r="G1693" s="2">
        <v>31</v>
      </c>
      <c r="H1693" s="4" t="str">
        <f t="shared" si="78"/>
        <v/>
      </c>
      <c r="I1693" t="str">
        <f t="shared" si="79"/>
        <v>ITA-lollo SRL-31</v>
      </c>
      <c r="J1693" t="str">
        <f t="shared" si="80"/>
        <v/>
      </c>
    </row>
    <row r="1694" spans="1:10" ht="12.75" customHeight="1" x14ac:dyDescent="0.2">
      <c r="A1694" s="1">
        <v>1697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4" t="str">
        <f t="shared" si="78"/>
        <v/>
      </c>
      <c r="I1694" t="str">
        <f t="shared" si="79"/>
        <v>ITA-SG-29</v>
      </c>
      <c r="J1694" t="str">
        <f t="shared" si="80"/>
        <v/>
      </c>
    </row>
    <row r="1695" spans="1:10" ht="12.75" customHeight="1" x14ac:dyDescent="0.2">
      <c r="A1695" s="1">
        <v>1698</v>
      </c>
      <c r="B1695" s="1" t="s">
        <v>814</v>
      </c>
      <c r="C1695" s="1" t="s">
        <v>8</v>
      </c>
      <c r="D1695" s="1" t="s">
        <v>9</v>
      </c>
      <c r="F1695" s="1">
        <v>30</v>
      </c>
      <c r="G1695" s="2">
        <v>15</v>
      </c>
      <c r="H1695" s="4">
        <f t="shared" si="78"/>
        <v>450</v>
      </c>
      <c r="I1695" t="str">
        <f t="shared" si="79"/>
        <v>ITA-SG-15</v>
      </c>
      <c r="J1695" t="str">
        <f t="shared" si="80"/>
        <v/>
      </c>
    </row>
    <row r="1696" spans="1:10" ht="12.75" customHeight="1" x14ac:dyDescent="0.2">
      <c r="A1696" s="1">
        <v>1699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4" t="str">
        <f t="shared" si="78"/>
        <v/>
      </c>
      <c r="I1696" t="str">
        <f t="shared" si="79"/>
        <v>ITA-SG-23</v>
      </c>
      <c r="J1696" t="str">
        <f t="shared" si="80"/>
        <v/>
      </c>
    </row>
    <row r="1697" spans="1:10" ht="12.75" customHeight="1" x14ac:dyDescent="0.2">
      <c r="A1697" s="1">
        <v>1700</v>
      </c>
      <c r="B1697" s="1" t="s">
        <v>815</v>
      </c>
      <c r="C1697" s="1" t="s">
        <v>8</v>
      </c>
      <c r="D1697" s="1" t="s">
        <v>9</v>
      </c>
      <c r="F1697" s="1">
        <v>30</v>
      </c>
      <c r="G1697" s="2">
        <v>28</v>
      </c>
      <c r="H1697" s="4">
        <f t="shared" si="78"/>
        <v>840</v>
      </c>
      <c r="I1697" t="str">
        <f t="shared" si="79"/>
        <v>ITA-SG-28</v>
      </c>
      <c r="J1697" t="str">
        <f t="shared" si="80"/>
        <v/>
      </c>
    </row>
    <row r="1698" spans="1:10" ht="12.75" customHeight="1" x14ac:dyDescent="0.2">
      <c r="A1698" s="1">
        <v>1701</v>
      </c>
      <c r="B1698" s="1" t="s">
        <v>816</v>
      </c>
      <c r="C1698" s="1" t="s">
        <v>8</v>
      </c>
      <c r="D1698" s="1" t="s">
        <v>32</v>
      </c>
      <c r="F1698" s="1">
        <v>30</v>
      </c>
      <c r="G1698" s="2">
        <v>13</v>
      </c>
      <c r="H1698" s="4">
        <f t="shared" si="78"/>
        <v>390</v>
      </c>
      <c r="I1698" t="str">
        <f t="shared" si="79"/>
        <v>ITA-zan VETRI-13</v>
      </c>
      <c r="J1698" t="str">
        <f t="shared" si="80"/>
        <v/>
      </c>
    </row>
    <row r="1699" spans="1:10" ht="12.75" customHeight="1" x14ac:dyDescent="0.2">
      <c r="A1699" s="1">
        <v>1702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1">
        <v>0</v>
      </c>
      <c r="G1699" s="2">
        <v>25</v>
      </c>
      <c r="H1699" s="4" t="str">
        <f t="shared" si="78"/>
        <v/>
      </c>
      <c r="I1699" t="str">
        <f t="shared" si="79"/>
        <v>ITA-zan VETRI-25</v>
      </c>
      <c r="J1699" t="str">
        <f t="shared" si="80"/>
        <v/>
      </c>
    </row>
    <row r="1700" spans="1:10" ht="12.75" customHeight="1" x14ac:dyDescent="0.2">
      <c r="A1700" s="1">
        <v>1703</v>
      </c>
      <c r="B1700" s="1" t="s">
        <v>816</v>
      </c>
      <c r="C1700" s="1" t="s">
        <v>8</v>
      </c>
      <c r="D1700" s="1" t="s">
        <v>32</v>
      </c>
      <c r="F1700" s="1">
        <v>20</v>
      </c>
      <c r="G1700" s="2">
        <v>18</v>
      </c>
      <c r="H1700" s="4">
        <f t="shared" si="78"/>
        <v>360</v>
      </c>
      <c r="I1700" t="str">
        <f t="shared" si="79"/>
        <v>ITA-zan VETRI-18</v>
      </c>
      <c r="J1700" t="str">
        <f t="shared" si="80"/>
        <v/>
      </c>
    </row>
    <row r="1701" spans="1:10" ht="12.75" customHeight="1" x14ac:dyDescent="0.2">
      <c r="A1701" s="1">
        <v>1704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1">
        <v>0</v>
      </c>
      <c r="G1701" s="2">
        <v>37</v>
      </c>
      <c r="H1701" s="4" t="str">
        <f t="shared" si="78"/>
        <v/>
      </c>
      <c r="I1701" t="str">
        <f t="shared" si="79"/>
        <v>ITA-lollo SRL-37</v>
      </c>
      <c r="J1701" t="str">
        <f t="shared" si="80"/>
        <v/>
      </c>
    </row>
    <row r="1702" spans="1:10" ht="12.75" customHeight="1" x14ac:dyDescent="0.2">
      <c r="A1702" s="1">
        <v>1705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1">
        <v>0</v>
      </c>
      <c r="G1702" s="2">
        <v>37</v>
      </c>
      <c r="H1702" s="4" t="str">
        <f t="shared" si="78"/>
        <v/>
      </c>
      <c r="I1702" t="str">
        <f t="shared" si="79"/>
        <v>ITA-zan pin SPA-37</v>
      </c>
      <c r="J1702" t="str">
        <f t="shared" si="80"/>
        <v/>
      </c>
    </row>
    <row r="1703" spans="1:10" ht="12.75" customHeight="1" x14ac:dyDescent="0.2">
      <c r="A1703" s="1">
        <v>1706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1">
        <v>0</v>
      </c>
      <c r="G1703" s="2">
        <v>36</v>
      </c>
      <c r="H1703" s="4" t="str">
        <f t="shared" si="78"/>
        <v/>
      </c>
      <c r="I1703" t="str">
        <f t="shared" si="79"/>
        <v>ITA-zan pin SPA-36</v>
      </c>
      <c r="J1703" t="str">
        <f t="shared" si="80"/>
        <v/>
      </c>
    </row>
    <row r="1704" spans="1:10" ht="12.75" customHeight="1" x14ac:dyDescent="0.2">
      <c r="A1704" s="1">
        <v>1707</v>
      </c>
      <c r="B1704" s="1" t="s">
        <v>819</v>
      </c>
      <c r="C1704" s="1" t="s">
        <v>8</v>
      </c>
      <c r="D1704" s="1" t="s">
        <v>43</v>
      </c>
      <c r="F1704" s="1">
        <v>20</v>
      </c>
      <c r="G1704" s="2">
        <v>17</v>
      </c>
      <c r="H1704" s="4">
        <f t="shared" si="78"/>
        <v>340</v>
      </c>
      <c r="I1704" t="str">
        <f t="shared" si="79"/>
        <v>ITA-zan pin SPA-17</v>
      </c>
      <c r="J1704" t="str">
        <f t="shared" si="80"/>
        <v/>
      </c>
    </row>
    <row r="1705" spans="1:10" ht="12.75" customHeight="1" x14ac:dyDescent="0.2">
      <c r="A1705" s="1">
        <v>1708</v>
      </c>
      <c r="B1705" s="1" t="s">
        <v>819</v>
      </c>
      <c r="C1705" s="1" t="s">
        <v>8</v>
      </c>
      <c r="D1705" s="1" t="s">
        <v>43</v>
      </c>
      <c r="F1705" s="1">
        <v>30</v>
      </c>
      <c r="G1705" s="2">
        <v>10</v>
      </c>
      <c r="H1705" s="4">
        <f t="shared" si="78"/>
        <v>300</v>
      </c>
      <c r="I1705" t="str">
        <f t="shared" si="79"/>
        <v>ITA-zan pin SPA-10</v>
      </c>
      <c r="J1705" t="str">
        <f t="shared" si="80"/>
        <v/>
      </c>
    </row>
    <row r="1706" spans="1:10" ht="12.75" customHeight="1" x14ac:dyDescent="0.2">
      <c r="A1706" s="1">
        <v>1709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1">
        <v>0</v>
      </c>
      <c r="G1706" s="2">
        <v>10</v>
      </c>
      <c r="H1706" s="4" t="str">
        <f t="shared" si="78"/>
        <v/>
      </c>
      <c r="I1706" t="str">
        <f t="shared" si="79"/>
        <v>ITA-SG DISTRIBUZIONE SRL-10</v>
      </c>
      <c r="J1706" t="str">
        <f t="shared" si="80"/>
        <v/>
      </c>
    </row>
    <row r="1707" spans="1:10" ht="12.75" customHeight="1" x14ac:dyDescent="0.2">
      <c r="A1707" s="1">
        <v>1710</v>
      </c>
      <c r="B1707" s="1" t="s">
        <v>820</v>
      </c>
      <c r="C1707" s="1" t="s">
        <v>8</v>
      </c>
      <c r="D1707" s="1" t="s">
        <v>101</v>
      </c>
      <c r="F1707" s="1">
        <v>30</v>
      </c>
      <c r="G1707" s="2">
        <v>37</v>
      </c>
      <c r="H1707" s="4">
        <f t="shared" si="78"/>
        <v>1110</v>
      </c>
      <c r="I1707" t="str">
        <f t="shared" si="79"/>
        <v>ITA-SG DISTRIBUZIONE SRL-37</v>
      </c>
      <c r="J1707" t="str">
        <f t="shared" si="80"/>
        <v/>
      </c>
    </row>
    <row r="1708" spans="1:10" ht="12.75" customHeight="1" x14ac:dyDescent="0.2">
      <c r="A1708" s="1">
        <v>1711</v>
      </c>
      <c r="B1708" s="1" t="s">
        <v>821</v>
      </c>
      <c r="C1708" s="1" t="s">
        <v>8</v>
      </c>
      <c r="D1708" s="1" t="s">
        <v>32</v>
      </c>
      <c r="F1708" s="1">
        <v>30</v>
      </c>
      <c r="G1708" s="2">
        <v>18</v>
      </c>
      <c r="H1708" s="4">
        <f t="shared" si="78"/>
        <v>540</v>
      </c>
      <c r="I1708" t="str">
        <f t="shared" si="79"/>
        <v>ITA-zan VETRI-18</v>
      </c>
      <c r="J1708" t="str">
        <f t="shared" si="80"/>
        <v/>
      </c>
    </row>
    <row r="1709" spans="1:10" ht="12.75" customHeight="1" x14ac:dyDescent="0.2">
      <c r="A1709" s="1">
        <v>1712</v>
      </c>
      <c r="B1709" s="1" t="s">
        <v>822</v>
      </c>
      <c r="C1709" s="1" t="s">
        <v>8</v>
      </c>
      <c r="D1709" s="1" t="s">
        <v>93</v>
      </c>
      <c r="F1709" s="1">
        <v>30</v>
      </c>
      <c r="G1709" s="2">
        <v>31</v>
      </c>
      <c r="H1709" s="4">
        <f t="shared" si="78"/>
        <v>930</v>
      </c>
      <c r="I1709" t="str">
        <f t="shared" si="79"/>
        <v>ITA-zan SPA-31</v>
      </c>
      <c r="J1709" t="str">
        <f t="shared" si="80"/>
        <v/>
      </c>
    </row>
    <row r="1710" spans="1:10" ht="12.75" customHeight="1" x14ac:dyDescent="0.2">
      <c r="A1710" s="1">
        <v>1713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1">
        <v>0</v>
      </c>
      <c r="G1710" s="2">
        <v>31</v>
      </c>
      <c r="H1710" s="4" t="str">
        <f t="shared" si="78"/>
        <v/>
      </c>
      <c r="I1710" t="str">
        <f t="shared" si="79"/>
        <v>ITA-zan SPA-31</v>
      </c>
      <c r="J1710" t="str">
        <f t="shared" si="80"/>
        <v/>
      </c>
    </row>
    <row r="1711" spans="1:10" ht="12.75" customHeight="1" x14ac:dyDescent="0.2">
      <c r="A1711" s="1">
        <v>1714</v>
      </c>
      <c r="B1711" s="1" t="s">
        <v>822</v>
      </c>
      <c r="C1711" s="1" t="s">
        <v>8</v>
      </c>
      <c r="D1711" s="1" t="s">
        <v>93</v>
      </c>
      <c r="F1711" s="1">
        <v>20</v>
      </c>
      <c r="G1711" s="2">
        <v>18</v>
      </c>
      <c r="H1711" s="4">
        <f t="shared" si="78"/>
        <v>360</v>
      </c>
      <c r="I1711" t="str">
        <f t="shared" si="79"/>
        <v>ITA-zan SPA-18</v>
      </c>
      <c r="J1711" t="str">
        <f t="shared" si="80"/>
        <v/>
      </c>
    </row>
    <row r="1712" spans="1:10" ht="12.75" customHeight="1" x14ac:dyDescent="0.2">
      <c r="A1712" s="1">
        <v>1715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4" t="str">
        <f t="shared" si="78"/>
        <v/>
      </c>
      <c r="I1712" t="str">
        <f t="shared" si="79"/>
        <v>ITA-SG-13</v>
      </c>
      <c r="J1712" t="str">
        <f t="shared" si="80"/>
        <v/>
      </c>
    </row>
    <row r="1713" spans="1:10" ht="12.75" customHeight="1" x14ac:dyDescent="0.2">
      <c r="A1713" s="1">
        <v>1716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4" t="str">
        <f t="shared" si="78"/>
        <v/>
      </c>
      <c r="I1713" t="str">
        <f t="shared" si="79"/>
        <v>ITA-SG-13</v>
      </c>
      <c r="J1713" t="str">
        <f t="shared" si="80"/>
        <v/>
      </c>
    </row>
    <row r="1714" spans="1:10" ht="12.75" customHeight="1" x14ac:dyDescent="0.2">
      <c r="A1714" s="1">
        <v>1717</v>
      </c>
      <c r="B1714" s="1" t="s">
        <v>824</v>
      </c>
      <c r="C1714" s="1" t="s">
        <v>8</v>
      </c>
      <c r="D1714" s="1" t="s">
        <v>9</v>
      </c>
      <c r="F1714" s="1">
        <v>30</v>
      </c>
      <c r="G1714" s="2">
        <v>26</v>
      </c>
      <c r="H1714" s="4">
        <f t="shared" si="78"/>
        <v>780</v>
      </c>
      <c r="I1714" t="str">
        <f t="shared" si="79"/>
        <v>ITA-SG-26</v>
      </c>
      <c r="J1714" t="str">
        <f t="shared" si="80"/>
        <v/>
      </c>
    </row>
    <row r="1715" spans="1:10" ht="12.75" customHeight="1" x14ac:dyDescent="0.2">
      <c r="A1715" s="1">
        <v>1718</v>
      </c>
      <c r="B1715" s="1" t="s">
        <v>824</v>
      </c>
      <c r="C1715" s="1" t="s">
        <v>8</v>
      </c>
      <c r="D1715" s="1" t="s">
        <v>9</v>
      </c>
      <c r="F1715" s="1">
        <v>20</v>
      </c>
      <c r="G1715" s="2">
        <v>34</v>
      </c>
      <c r="H1715" s="4">
        <f t="shared" si="78"/>
        <v>680</v>
      </c>
      <c r="I1715" t="str">
        <f t="shared" si="79"/>
        <v>ITA-SG-34</v>
      </c>
      <c r="J1715" t="str">
        <f t="shared" si="80"/>
        <v/>
      </c>
    </row>
    <row r="1716" spans="1:10" ht="12.75" customHeight="1" x14ac:dyDescent="0.2">
      <c r="A1716" s="1">
        <v>1719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1">
        <v>0</v>
      </c>
      <c r="G1716" s="2">
        <v>40</v>
      </c>
      <c r="H1716" s="4" t="str">
        <f t="shared" si="78"/>
        <v/>
      </c>
      <c r="I1716" t="str">
        <f t="shared" si="79"/>
        <v>ITA-lollo SRL-40</v>
      </c>
      <c r="J1716" t="str">
        <f t="shared" si="80"/>
        <v/>
      </c>
    </row>
    <row r="1717" spans="1:10" ht="12.75" customHeight="1" x14ac:dyDescent="0.2">
      <c r="A1717" s="1">
        <v>1720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1">
        <v>0</v>
      </c>
      <c r="G1717" s="2">
        <v>24</v>
      </c>
      <c r="H1717" s="4" t="str">
        <f t="shared" si="78"/>
        <v/>
      </c>
      <c r="I1717" t="str">
        <f t="shared" si="79"/>
        <v>ITA-zan VETRI-24</v>
      </c>
      <c r="J1717" t="str">
        <f t="shared" si="80"/>
        <v/>
      </c>
    </row>
    <row r="1718" spans="1:10" ht="12.75" customHeight="1" x14ac:dyDescent="0.2">
      <c r="A1718" s="1">
        <v>1721</v>
      </c>
      <c r="B1718" s="1" t="s">
        <v>827</v>
      </c>
      <c r="C1718" s="1" t="s">
        <v>8</v>
      </c>
      <c r="D1718" s="1" t="s">
        <v>9</v>
      </c>
      <c r="F1718" s="1">
        <v>30</v>
      </c>
      <c r="G1718" s="2">
        <v>26</v>
      </c>
      <c r="H1718" s="4">
        <f t="shared" si="78"/>
        <v>780</v>
      </c>
      <c r="I1718" t="str">
        <f t="shared" si="79"/>
        <v>ITA-SG-26</v>
      </c>
      <c r="J1718" t="str">
        <f t="shared" si="80"/>
        <v/>
      </c>
    </row>
    <row r="1719" spans="1:10" ht="12.75" customHeight="1" x14ac:dyDescent="0.2">
      <c r="A1719" s="1">
        <v>1722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4" t="str">
        <f t="shared" si="78"/>
        <v/>
      </c>
      <c r="I1719" t="str">
        <f t="shared" si="79"/>
        <v>ITA-SG-37</v>
      </c>
      <c r="J1719" t="str">
        <f t="shared" si="80"/>
        <v/>
      </c>
    </row>
    <row r="1720" spans="1:10" ht="12.75" customHeight="1" x14ac:dyDescent="0.2">
      <c r="A1720" s="1">
        <v>1723</v>
      </c>
      <c r="B1720" s="1" t="s">
        <v>828</v>
      </c>
      <c r="C1720" s="1" t="s">
        <v>8</v>
      </c>
      <c r="D1720" s="1" t="s">
        <v>32</v>
      </c>
      <c r="F1720" s="1">
        <v>30</v>
      </c>
      <c r="G1720" s="2">
        <v>12</v>
      </c>
      <c r="H1720" s="4">
        <f t="shared" si="78"/>
        <v>360</v>
      </c>
      <c r="I1720" t="str">
        <f t="shared" si="79"/>
        <v>ITA-zan VETRI-12</v>
      </c>
      <c r="J1720" t="str">
        <f t="shared" si="80"/>
        <v/>
      </c>
    </row>
    <row r="1721" spans="1:10" ht="12.75" customHeight="1" x14ac:dyDescent="0.2">
      <c r="A1721" s="1">
        <v>1724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1">
        <v>0</v>
      </c>
      <c r="G1721" s="2">
        <v>11</v>
      </c>
      <c r="H1721" s="4" t="str">
        <f t="shared" si="78"/>
        <v/>
      </c>
      <c r="I1721" t="str">
        <f t="shared" si="79"/>
        <v>ITA-zan VETRI-11</v>
      </c>
      <c r="J1721" t="str">
        <f t="shared" si="80"/>
        <v/>
      </c>
    </row>
    <row r="1722" spans="1:10" ht="12.75" customHeight="1" x14ac:dyDescent="0.2">
      <c r="A1722" s="1">
        <v>1725</v>
      </c>
      <c r="B1722" s="1" t="s">
        <v>828</v>
      </c>
      <c r="C1722" s="1" t="s">
        <v>8</v>
      </c>
      <c r="D1722" s="1" t="s">
        <v>32</v>
      </c>
      <c r="F1722" s="1">
        <v>20</v>
      </c>
      <c r="G1722" s="2">
        <v>10</v>
      </c>
      <c r="H1722" s="4">
        <f t="shared" si="78"/>
        <v>200</v>
      </c>
      <c r="I1722" t="str">
        <f t="shared" si="79"/>
        <v>ITA-zan VETRI-10</v>
      </c>
      <c r="J1722" t="str">
        <f t="shared" si="80"/>
        <v/>
      </c>
    </row>
    <row r="1723" spans="1:10" ht="12.75" customHeight="1" x14ac:dyDescent="0.2">
      <c r="A1723" s="1">
        <v>1726</v>
      </c>
      <c r="B1723" s="1" t="s">
        <v>828</v>
      </c>
      <c r="C1723" s="1" t="s">
        <v>8</v>
      </c>
      <c r="D1723" s="1" t="s">
        <v>32</v>
      </c>
      <c r="F1723" s="1">
        <v>20</v>
      </c>
      <c r="G1723" s="2">
        <v>14</v>
      </c>
      <c r="H1723" s="4">
        <f t="shared" si="78"/>
        <v>280</v>
      </c>
      <c r="I1723" t="str">
        <f t="shared" si="79"/>
        <v>ITA-zan VETRI-14</v>
      </c>
      <c r="J1723" t="str">
        <f t="shared" si="80"/>
        <v/>
      </c>
    </row>
    <row r="1724" spans="1:10" ht="12.75" customHeight="1" x14ac:dyDescent="0.2">
      <c r="A1724" s="1">
        <v>1727</v>
      </c>
      <c r="B1724" s="1" t="s">
        <v>829</v>
      </c>
      <c r="C1724" s="1" t="s">
        <v>8</v>
      </c>
      <c r="D1724" s="1" t="s">
        <v>9</v>
      </c>
      <c r="F1724" s="1">
        <v>30</v>
      </c>
      <c r="G1724" s="2">
        <v>30</v>
      </c>
      <c r="H1724" s="4">
        <f t="shared" si="78"/>
        <v>900</v>
      </c>
      <c r="I1724" t="str">
        <f t="shared" si="79"/>
        <v>ITA-SG-30</v>
      </c>
      <c r="J1724" t="str">
        <f t="shared" si="80"/>
        <v/>
      </c>
    </row>
    <row r="1725" spans="1:10" ht="12.75" customHeight="1" x14ac:dyDescent="0.2">
      <c r="A1725" s="1">
        <v>1728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4" t="str">
        <f t="shared" si="78"/>
        <v/>
      </c>
      <c r="I1725" t="str">
        <f t="shared" si="79"/>
        <v>ITA-SG-35</v>
      </c>
      <c r="J1725" t="str">
        <f t="shared" si="80"/>
        <v/>
      </c>
    </row>
    <row r="1726" spans="1:10" ht="12.75" customHeight="1" x14ac:dyDescent="0.2">
      <c r="A1726" s="1">
        <v>1729</v>
      </c>
      <c r="B1726" s="1" t="s">
        <v>829</v>
      </c>
      <c r="C1726" s="1" t="s">
        <v>8</v>
      </c>
      <c r="D1726" s="1" t="s">
        <v>9</v>
      </c>
      <c r="F1726" s="1">
        <v>20</v>
      </c>
      <c r="G1726" s="2">
        <v>35</v>
      </c>
      <c r="H1726" s="4">
        <f t="shared" si="78"/>
        <v>700</v>
      </c>
      <c r="I1726" t="str">
        <f t="shared" si="79"/>
        <v>ITA-SG-35</v>
      </c>
      <c r="J1726" t="str">
        <f t="shared" si="80"/>
        <v/>
      </c>
    </row>
    <row r="1727" spans="1:10" ht="12.75" customHeight="1" x14ac:dyDescent="0.2">
      <c r="A1727" s="1">
        <v>1730</v>
      </c>
      <c r="B1727" s="1" t="s">
        <v>829</v>
      </c>
      <c r="C1727" s="1" t="s">
        <v>8</v>
      </c>
      <c r="D1727" s="1" t="s">
        <v>9</v>
      </c>
      <c r="F1727" s="1">
        <v>20</v>
      </c>
      <c r="G1727" s="2">
        <v>17</v>
      </c>
      <c r="H1727" s="4">
        <f t="shared" si="78"/>
        <v>340</v>
      </c>
      <c r="I1727" t="str">
        <f t="shared" si="79"/>
        <v>ITA-SG-17</v>
      </c>
      <c r="J1727" t="str">
        <f t="shared" si="80"/>
        <v/>
      </c>
    </row>
    <row r="1728" spans="1:10" ht="12.75" customHeight="1" x14ac:dyDescent="0.2">
      <c r="A1728" s="1">
        <v>1731</v>
      </c>
      <c r="B1728" s="1" t="s">
        <v>830</v>
      </c>
      <c r="C1728" s="1" t="s">
        <v>8</v>
      </c>
      <c r="D1728" s="1" t="s">
        <v>45</v>
      </c>
      <c r="F1728" s="1">
        <v>30</v>
      </c>
      <c r="G1728" s="2">
        <v>18</v>
      </c>
      <c r="H1728" s="4">
        <f t="shared" si="78"/>
        <v>540</v>
      </c>
      <c r="I1728" t="str">
        <f t="shared" si="79"/>
        <v>ITA-SICURpin SUD S.r.l-18</v>
      </c>
      <c r="J1728" t="str">
        <f t="shared" si="80"/>
        <v/>
      </c>
    </row>
    <row r="1729" spans="1:10" ht="12.75" customHeight="1" x14ac:dyDescent="0.2">
      <c r="A1729" s="1">
        <v>1732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1">
        <v>0</v>
      </c>
      <c r="G1729" s="2">
        <v>32</v>
      </c>
      <c r="H1729" s="4" t="str">
        <f t="shared" si="78"/>
        <v/>
      </c>
      <c r="I1729" t="str">
        <f t="shared" si="79"/>
        <v>ITA-SICURpin SUD S.r.l-32</v>
      </c>
      <c r="J1729" t="str">
        <f t="shared" si="80"/>
        <v/>
      </c>
    </row>
    <row r="1730" spans="1:10" ht="12.75" customHeight="1" x14ac:dyDescent="0.2">
      <c r="A1730" s="1">
        <v>1733</v>
      </c>
      <c r="B1730" s="1" t="s">
        <v>830</v>
      </c>
      <c r="C1730" s="1" t="s">
        <v>8</v>
      </c>
      <c r="D1730" s="1" t="s">
        <v>45</v>
      </c>
      <c r="F1730" s="1">
        <v>20</v>
      </c>
      <c r="G1730" s="2">
        <v>12</v>
      </c>
      <c r="H1730" s="4">
        <f t="shared" ref="H1730:H1793" si="81">IF(F1730*G1730=0,"",F1730*G1730)</f>
        <v>240</v>
      </c>
      <c r="I1730" t="str">
        <f t="shared" ref="I1730:I1793" si="82">_xlfn.CONCAT(C1730,"-",D1730,"-",G1730)</f>
        <v>ITA-SICURpin SUD S.r.l-12</v>
      </c>
      <c r="J1730" t="str">
        <f t="shared" ref="J1730:J1793" si="83">IF(AND(C1730="EGY",G1730&gt;20),"TROVATO","")</f>
        <v/>
      </c>
    </row>
    <row r="1731" spans="1:10" ht="12.75" customHeight="1" x14ac:dyDescent="0.2">
      <c r="A1731" s="1">
        <v>1734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1">
        <v>0</v>
      </c>
      <c r="G1731" s="2">
        <v>27</v>
      </c>
      <c r="H1731" s="4" t="str">
        <f t="shared" si="81"/>
        <v/>
      </c>
      <c r="I1731" t="str">
        <f t="shared" si="82"/>
        <v>ITA-zan VETRI-27</v>
      </c>
      <c r="J1731" t="str">
        <f t="shared" si="83"/>
        <v/>
      </c>
    </row>
    <row r="1732" spans="1:10" ht="12.75" customHeight="1" x14ac:dyDescent="0.2">
      <c r="A1732" s="1">
        <v>1735</v>
      </c>
      <c r="B1732" s="1" t="s">
        <v>832</v>
      </c>
      <c r="C1732" s="1" t="s">
        <v>8</v>
      </c>
      <c r="D1732" s="1" t="s">
        <v>93</v>
      </c>
      <c r="F1732" s="1">
        <v>20</v>
      </c>
      <c r="G1732" s="2">
        <v>26</v>
      </c>
      <c r="H1732" s="4">
        <f t="shared" si="81"/>
        <v>520</v>
      </c>
      <c r="I1732" t="str">
        <f t="shared" si="82"/>
        <v>ITA-zan SPA-26</v>
      </c>
      <c r="J1732" t="str">
        <f t="shared" si="83"/>
        <v/>
      </c>
    </row>
    <row r="1733" spans="1:10" ht="12.75" customHeight="1" x14ac:dyDescent="0.2">
      <c r="A1733" s="1">
        <v>1736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1">
        <v>0</v>
      </c>
      <c r="G1733" s="2">
        <v>20</v>
      </c>
      <c r="H1733" s="4" t="str">
        <f t="shared" si="81"/>
        <v/>
      </c>
      <c r="I1733" t="str">
        <f t="shared" si="82"/>
        <v>ITA-zan SPA-20</v>
      </c>
      <c r="J1733" t="str">
        <f t="shared" si="83"/>
        <v/>
      </c>
    </row>
    <row r="1734" spans="1:10" ht="12.75" customHeight="1" x14ac:dyDescent="0.2">
      <c r="A1734" s="1">
        <v>1737</v>
      </c>
      <c r="B1734" s="1" t="s">
        <v>832</v>
      </c>
      <c r="C1734" s="1" t="s">
        <v>8</v>
      </c>
      <c r="D1734" s="1" t="s">
        <v>93</v>
      </c>
      <c r="F1734" s="1">
        <v>30</v>
      </c>
      <c r="G1734" s="2">
        <v>29</v>
      </c>
      <c r="H1734" s="4">
        <f t="shared" si="81"/>
        <v>870</v>
      </c>
      <c r="I1734" t="str">
        <f t="shared" si="82"/>
        <v>ITA-zan SPA-29</v>
      </c>
      <c r="J1734" t="str">
        <f t="shared" si="83"/>
        <v/>
      </c>
    </row>
    <row r="1735" spans="1:10" ht="12.75" customHeight="1" x14ac:dyDescent="0.2">
      <c r="A1735" s="1">
        <v>1738</v>
      </c>
      <c r="B1735" s="1" t="s">
        <v>832</v>
      </c>
      <c r="C1735" s="1" t="s">
        <v>8</v>
      </c>
      <c r="D1735" s="1" t="s">
        <v>93</v>
      </c>
      <c r="F1735" s="1">
        <v>20</v>
      </c>
      <c r="G1735" s="2">
        <v>32</v>
      </c>
      <c r="H1735" s="4">
        <f t="shared" si="81"/>
        <v>640</v>
      </c>
      <c r="I1735" t="str">
        <f t="shared" si="82"/>
        <v>ITA-zan SPA-32</v>
      </c>
      <c r="J1735" t="str">
        <f t="shared" si="83"/>
        <v/>
      </c>
    </row>
    <row r="1736" spans="1:10" ht="12.75" customHeight="1" x14ac:dyDescent="0.2">
      <c r="A1736" s="1">
        <v>1739</v>
      </c>
      <c r="B1736" s="1" t="s">
        <v>833</v>
      </c>
      <c r="C1736" s="1" t="s">
        <v>8</v>
      </c>
      <c r="D1736" s="1" t="s">
        <v>71</v>
      </c>
      <c r="F1736" s="1">
        <v>30</v>
      </c>
      <c r="G1736" s="2">
        <v>25</v>
      </c>
      <c r="H1736" s="4">
        <f t="shared" si="81"/>
        <v>750</v>
      </c>
      <c r="I1736" t="str">
        <f t="shared" si="82"/>
        <v>ITA-lollo SRL-25</v>
      </c>
      <c r="J1736" t="str">
        <f t="shared" si="83"/>
        <v/>
      </c>
    </row>
    <row r="1737" spans="1:10" ht="12.75" customHeight="1" x14ac:dyDescent="0.2">
      <c r="A1737" s="1">
        <v>1740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1">
        <v>0</v>
      </c>
      <c r="G1737" s="2">
        <v>23</v>
      </c>
      <c r="H1737" s="4" t="str">
        <f t="shared" si="81"/>
        <v/>
      </c>
      <c r="I1737" t="str">
        <f t="shared" si="82"/>
        <v>ITA-zan VETRI-23</v>
      </c>
      <c r="J1737" t="str">
        <f t="shared" si="83"/>
        <v/>
      </c>
    </row>
    <row r="1738" spans="1:10" ht="12.75" customHeight="1" x14ac:dyDescent="0.2">
      <c r="A1738" s="1">
        <v>1741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4" t="str">
        <f t="shared" si="81"/>
        <v/>
      </c>
      <c r="I1738" t="str">
        <f t="shared" si="82"/>
        <v>ITA-SG-22</v>
      </c>
      <c r="J1738" t="str">
        <f t="shared" si="83"/>
        <v/>
      </c>
    </row>
    <row r="1739" spans="1:10" ht="12.75" customHeight="1" x14ac:dyDescent="0.2">
      <c r="A1739" s="1">
        <v>1742</v>
      </c>
      <c r="B1739" s="1" t="s">
        <v>836</v>
      </c>
      <c r="C1739" s="1" t="s">
        <v>13</v>
      </c>
      <c r="D1739" s="1" t="s">
        <v>12</v>
      </c>
      <c r="F1739" s="1">
        <v>20</v>
      </c>
      <c r="G1739" s="2">
        <v>38</v>
      </c>
      <c r="H1739" s="4">
        <f t="shared" si="81"/>
        <v>760</v>
      </c>
      <c r="I1739" t="str">
        <f t="shared" si="82"/>
        <v>EGY-ccc order-38</v>
      </c>
      <c r="J1739" t="str">
        <f t="shared" si="83"/>
        <v>TROVATO</v>
      </c>
    </row>
    <row r="1740" spans="1:10" ht="12.75" customHeight="1" x14ac:dyDescent="0.2">
      <c r="A1740" s="1">
        <v>1743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1">
        <v>0</v>
      </c>
      <c r="G1740" s="2">
        <v>40</v>
      </c>
      <c r="H1740" s="4" t="str">
        <f t="shared" si="81"/>
        <v/>
      </c>
      <c r="I1740" t="str">
        <f t="shared" si="82"/>
        <v>EGY-ccc order-40</v>
      </c>
      <c r="J1740" t="str">
        <f t="shared" si="83"/>
        <v>TROVATO</v>
      </c>
    </row>
    <row r="1741" spans="1:10" ht="12.75" customHeight="1" x14ac:dyDescent="0.2">
      <c r="A1741" s="1">
        <v>1744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1">
        <v>0</v>
      </c>
      <c r="G1741" s="2">
        <v>21</v>
      </c>
      <c r="H1741" s="4" t="str">
        <f t="shared" si="81"/>
        <v/>
      </c>
      <c r="I1741" t="str">
        <f t="shared" si="82"/>
        <v>ITA-zan VETRI-21</v>
      </c>
      <c r="J1741" t="str">
        <f t="shared" si="83"/>
        <v/>
      </c>
    </row>
    <row r="1742" spans="1:10" ht="12.75" customHeight="1" x14ac:dyDescent="0.2">
      <c r="A1742" s="1">
        <v>1745</v>
      </c>
      <c r="B1742" s="1" t="s">
        <v>838</v>
      </c>
      <c r="C1742" s="1" t="s">
        <v>8</v>
      </c>
      <c r="D1742" s="1" t="s">
        <v>9</v>
      </c>
      <c r="F1742" s="1">
        <v>30</v>
      </c>
      <c r="G1742" s="2">
        <v>40</v>
      </c>
      <c r="H1742" s="4">
        <f t="shared" si="81"/>
        <v>1200</v>
      </c>
      <c r="I1742" t="str">
        <f t="shared" si="82"/>
        <v>ITA-SG-40</v>
      </c>
      <c r="J1742" t="str">
        <f t="shared" si="83"/>
        <v/>
      </c>
    </row>
    <row r="1743" spans="1:10" ht="12.75" customHeight="1" x14ac:dyDescent="0.2">
      <c r="A1743" s="1">
        <v>1746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4" t="str">
        <f t="shared" si="81"/>
        <v/>
      </c>
      <c r="I1743" t="str">
        <f t="shared" si="82"/>
        <v>ITA-SG-27</v>
      </c>
      <c r="J1743" t="str">
        <f t="shared" si="83"/>
        <v/>
      </c>
    </row>
    <row r="1744" spans="1:10" ht="12.75" customHeight="1" x14ac:dyDescent="0.2">
      <c r="A1744" s="1">
        <v>1747</v>
      </c>
      <c r="B1744" s="1" t="s">
        <v>839</v>
      </c>
      <c r="C1744" s="1" t="s">
        <v>8</v>
      </c>
      <c r="D1744" s="1" t="s">
        <v>32</v>
      </c>
      <c r="F1744" s="1">
        <v>30</v>
      </c>
      <c r="G1744" s="2">
        <v>40</v>
      </c>
      <c r="H1744" s="4">
        <f t="shared" si="81"/>
        <v>1200</v>
      </c>
      <c r="I1744" t="str">
        <f t="shared" si="82"/>
        <v>ITA-zan VETRI-40</v>
      </c>
      <c r="J1744" t="str">
        <f t="shared" si="83"/>
        <v/>
      </c>
    </row>
    <row r="1745" spans="1:10" ht="12.75" customHeight="1" x14ac:dyDescent="0.2">
      <c r="A1745" s="1">
        <v>1748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1">
        <v>0</v>
      </c>
      <c r="G1745" s="2">
        <v>20</v>
      </c>
      <c r="H1745" s="4" t="str">
        <f t="shared" si="81"/>
        <v/>
      </c>
      <c r="I1745" t="str">
        <f t="shared" si="82"/>
        <v>ITA-zan VETRI-20</v>
      </c>
      <c r="J1745" t="str">
        <f t="shared" si="83"/>
        <v/>
      </c>
    </row>
    <row r="1746" spans="1:10" ht="12.75" customHeight="1" x14ac:dyDescent="0.2">
      <c r="A1746" s="1">
        <v>1749</v>
      </c>
      <c r="B1746" s="1" t="s">
        <v>840</v>
      </c>
      <c r="C1746" s="1" t="s">
        <v>8</v>
      </c>
      <c r="D1746" s="1" t="s">
        <v>43</v>
      </c>
      <c r="F1746" s="1">
        <v>20</v>
      </c>
      <c r="G1746" s="2">
        <v>40</v>
      </c>
      <c r="H1746" s="4">
        <f t="shared" si="81"/>
        <v>800</v>
      </c>
      <c r="I1746" t="str">
        <f t="shared" si="82"/>
        <v>ITA-zan pin SPA-40</v>
      </c>
      <c r="J1746" t="str">
        <f t="shared" si="83"/>
        <v/>
      </c>
    </row>
    <row r="1747" spans="1:10" ht="12.75" customHeight="1" x14ac:dyDescent="0.2">
      <c r="A1747" s="1">
        <v>1750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1">
        <v>0</v>
      </c>
      <c r="G1747" s="2">
        <v>15</v>
      </c>
      <c r="H1747" s="4" t="str">
        <f t="shared" si="81"/>
        <v/>
      </c>
      <c r="I1747" t="str">
        <f t="shared" si="82"/>
        <v>ITA-zan pin SPA-15</v>
      </c>
      <c r="J1747" t="str">
        <f t="shared" si="83"/>
        <v/>
      </c>
    </row>
    <row r="1748" spans="1:10" ht="12.75" customHeight="1" x14ac:dyDescent="0.2">
      <c r="A1748" s="1">
        <v>1751</v>
      </c>
      <c r="B1748" s="1" t="s">
        <v>841</v>
      </c>
      <c r="C1748" s="1" t="s">
        <v>8</v>
      </c>
      <c r="D1748" s="1" t="s">
        <v>43</v>
      </c>
      <c r="F1748" s="1">
        <v>20</v>
      </c>
      <c r="G1748" s="2">
        <v>25</v>
      </c>
      <c r="H1748" s="4">
        <f t="shared" si="81"/>
        <v>500</v>
      </c>
      <c r="I1748" t="str">
        <f t="shared" si="82"/>
        <v>ITA-zan pin SPA-25</v>
      </c>
      <c r="J1748" t="str">
        <f t="shared" si="83"/>
        <v/>
      </c>
    </row>
    <row r="1749" spans="1:10" ht="12.75" customHeight="1" x14ac:dyDescent="0.2">
      <c r="A1749" s="1">
        <v>1752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1">
        <v>0</v>
      </c>
      <c r="G1749" s="2">
        <v>39</v>
      </c>
      <c r="H1749" s="4" t="str">
        <f t="shared" si="81"/>
        <v/>
      </c>
      <c r="I1749" t="str">
        <f t="shared" si="82"/>
        <v>ITA-zan pin SPA-39</v>
      </c>
      <c r="J1749" t="str">
        <f t="shared" si="83"/>
        <v/>
      </c>
    </row>
    <row r="1750" spans="1:10" ht="12.75" customHeight="1" x14ac:dyDescent="0.2">
      <c r="A1750" s="1">
        <v>1753</v>
      </c>
      <c r="B1750" s="1" t="s">
        <v>842</v>
      </c>
      <c r="C1750" s="1" t="s">
        <v>8</v>
      </c>
      <c r="D1750" s="1" t="s">
        <v>43</v>
      </c>
      <c r="F1750" s="1">
        <v>20</v>
      </c>
      <c r="G1750" s="2">
        <v>35</v>
      </c>
      <c r="H1750" s="4">
        <f t="shared" si="81"/>
        <v>700</v>
      </c>
      <c r="I1750" t="str">
        <f t="shared" si="82"/>
        <v>ITA-zan pin SPA-35</v>
      </c>
      <c r="J1750" t="str">
        <f t="shared" si="83"/>
        <v/>
      </c>
    </row>
    <row r="1751" spans="1:10" ht="12.75" customHeight="1" x14ac:dyDescent="0.2">
      <c r="A1751" s="1">
        <v>1754</v>
      </c>
      <c r="B1751" s="1" t="s">
        <v>842</v>
      </c>
      <c r="C1751" s="1" t="s">
        <v>8</v>
      </c>
      <c r="D1751" s="1" t="s">
        <v>43</v>
      </c>
      <c r="F1751" s="1">
        <v>30</v>
      </c>
      <c r="G1751" s="2">
        <v>18</v>
      </c>
      <c r="H1751" s="4">
        <f t="shared" si="81"/>
        <v>540</v>
      </c>
      <c r="I1751" t="str">
        <f t="shared" si="82"/>
        <v>ITA-zan pin SPA-18</v>
      </c>
      <c r="J1751" t="str">
        <f t="shared" si="83"/>
        <v/>
      </c>
    </row>
    <row r="1752" spans="1:10" ht="12.75" customHeight="1" x14ac:dyDescent="0.2">
      <c r="A1752" s="1">
        <v>1755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1">
        <v>0</v>
      </c>
      <c r="G1752" s="2">
        <v>25</v>
      </c>
      <c r="H1752" s="4" t="str">
        <f t="shared" si="81"/>
        <v/>
      </c>
      <c r="I1752" t="str">
        <f t="shared" si="82"/>
        <v>ITA-zan pin SPA-25</v>
      </c>
      <c r="J1752" t="str">
        <f t="shared" si="83"/>
        <v/>
      </c>
    </row>
    <row r="1753" spans="1:10" ht="12.75" customHeight="1" x14ac:dyDescent="0.2">
      <c r="A1753" s="1">
        <v>1756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1">
        <v>0</v>
      </c>
      <c r="G1753" s="2">
        <v>32</v>
      </c>
      <c r="H1753" s="4" t="str">
        <f t="shared" si="81"/>
        <v/>
      </c>
      <c r="I1753" t="str">
        <f t="shared" si="82"/>
        <v>ITA-zan SPA-32</v>
      </c>
      <c r="J1753" t="str">
        <f t="shared" si="83"/>
        <v/>
      </c>
    </row>
    <row r="1754" spans="1:10" ht="12.75" customHeight="1" x14ac:dyDescent="0.2">
      <c r="A1754" s="1">
        <v>1757</v>
      </c>
      <c r="B1754" s="1" t="s">
        <v>843</v>
      </c>
      <c r="C1754" s="1" t="s">
        <v>8</v>
      </c>
      <c r="D1754" s="1" t="s">
        <v>93</v>
      </c>
      <c r="F1754" s="1">
        <v>20</v>
      </c>
      <c r="G1754" s="2">
        <v>35</v>
      </c>
      <c r="H1754" s="4">
        <f t="shared" si="81"/>
        <v>700</v>
      </c>
      <c r="I1754" t="str">
        <f t="shared" si="82"/>
        <v>ITA-zan SPA-35</v>
      </c>
      <c r="J1754" t="str">
        <f t="shared" si="83"/>
        <v/>
      </c>
    </row>
    <row r="1755" spans="1:10" ht="12.75" customHeight="1" x14ac:dyDescent="0.2">
      <c r="A1755" s="1">
        <v>1758</v>
      </c>
      <c r="B1755" s="1" t="s">
        <v>843</v>
      </c>
      <c r="C1755" s="1" t="s">
        <v>8</v>
      </c>
      <c r="D1755" s="1" t="s">
        <v>93</v>
      </c>
      <c r="F1755" s="1">
        <v>30</v>
      </c>
      <c r="G1755" s="2">
        <v>40</v>
      </c>
      <c r="H1755" s="4">
        <f t="shared" si="81"/>
        <v>1200</v>
      </c>
      <c r="I1755" t="str">
        <f t="shared" si="82"/>
        <v>ITA-zan SPA-40</v>
      </c>
      <c r="J1755" t="str">
        <f t="shared" si="83"/>
        <v/>
      </c>
    </row>
    <row r="1756" spans="1:10" ht="12.75" customHeight="1" x14ac:dyDescent="0.2">
      <c r="A1756" s="1">
        <v>1759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1">
        <v>0</v>
      </c>
      <c r="G1756" s="2">
        <v>17</v>
      </c>
      <c r="H1756" s="4" t="str">
        <f t="shared" si="81"/>
        <v/>
      </c>
      <c r="I1756" t="str">
        <f t="shared" si="82"/>
        <v>ITA-zan VETRI-17</v>
      </c>
      <c r="J1756" t="str">
        <f t="shared" si="83"/>
        <v/>
      </c>
    </row>
    <row r="1757" spans="1:10" ht="12.75" customHeight="1" x14ac:dyDescent="0.2">
      <c r="A1757" s="1">
        <v>1760</v>
      </c>
      <c r="B1757" s="1" t="s">
        <v>845</v>
      </c>
      <c r="C1757" s="1" t="s">
        <v>8</v>
      </c>
      <c r="D1757" s="1" t="s">
        <v>9</v>
      </c>
      <c r="F1757" s="1">
        <v>20</v>
      </c>
      <c r="G1757" s="2">
        <v>22</v>
      </c>
      <c r="H1757" s="4">
        <f t="shared" si="81"/>
        <v>440</v>
      </c>
      <c r="I1757" t="str">
        <f t="shared" si="82"/>
        <v>ITA-SG-22</v>
      </c>
      <c r="J1757" t="str">
        <f t="shared" si="83"/>
        <v/>
      </c>
    </row>
    <row r="1758" spans="1:10" ht="12.75" customHeight="1" x14ac:dyDescent="0.2">
      <c r="A1758" s="1">
        <v>1761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4" t="str">
        <f t="shared" si="81"/>
        <v/>
      </c>
      <c r="I1758" t="str">
        <f t="shared" si="82"/>
        <v>ITA-SG-36</v>
      </c>
      <c r="J1758" t="str">
        <f t="shared" si="83"/>
        <v/>
      </c>
    </row>
    <row r="1759" spans="1:10" ht="12.75" customHeight="1" x14ac:dyDescent="0.2">
      <c r="A1759" s="1">
        <v>1762</v>
      </c>
      <c r="B1759" s="1" t="s">
        <v>845</v>
      </c>
      <c r="C1759" s="1" t="s">
        <v>8</v>
      </c>
      <c r="D1759" s="1" t="s">
        <v>9</v>
      </c>
      <c r="F1759" s="1">
        <v>20</v>
      </c>
      <c r="G1759" s="2">
        <v>11</v>
      </c>
      <c r="H1759" s="4">
        <f t="shared" si="81"/>
        <v>220</v>
      </c>
      <c r="I1759" t="str">
        <f t="shared" si="82"/>
        <v>ITA-SG-11</v>
      </c>
      <c r="J1759" t="str">
        <f t="shared" si="83"/>
        <v/>
      </c>
    </row>
    <row r="1760" spans="1:10" ht="12.75" customHeight="1" x14ac:dyDescent="0.2">
      <c r="A1760" s="1">
        <v>1763</v>
      </c>
      <c r="B1760" s="1" t="s">
        <v>845</v>
      </c>
      <c r="C1760" s="1" t="s">
        <v>8</v>
      </c>
      <c r="D1760" s="1" t="s">
        <v>9</v>
      </c>
      <c r="F1760" s="1">
        <v>30</v>
      </c>
      <c r="G1760" s="2">
        <v>40</v>
      </c>
      <c r="H1760" s="4">
        <f t="shared" si="81"/>
        <v>1200</v>
      </c>
      <c r="I1760" t="str">
        <f t="shared" si="82"/>
        <v>ITA-SG-40</v>
      </c>
      <c r="J1760" t="str">
        <f t="shared" si="83"/>
        <v/>
      </c>
    </row>
    <row r="1761" spans="1:10" ht="12.75" customHeight="1" x14ac:dyDescent="0.2">
      <c r="A1761" s="1">
        <v>1764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1">
        <v>0</v>
      </c>
      <c r="G1761" s="2">
        <v>25</v>
      </c>
      <c r="H1761" s="4" t="str">
        <f t="shared" si="81"/>
        <v/>
      </c>
      <c r="I1761" t="str">
        <f t="shared" si="82"/>
        <v>ITA-zan pin SPA-25</v>
      </c>
      <c r="J1761" t="str">
        <f t="shared" si="83"/>
        <v/>
      </c>
    </row>
    <row r="1762" spans="1:10" ht="12.75" customHeight="1" x14ac:dyDescent="0.2">
      <c r="A1762" s="1">
        <v>1765</v>
      </c>
      <c r="B1762" s="1" t="s">
        <v>847</v>
      </c>
      <c r="C1762" s="1" t="s">
        <v>8</v>
      </c>
      <c r="D1762" s="1" t="s">
        <v>189</v>
      </c>
      <c r="F1762" s="1">
        <v>30</v>
      </c>
      <c r="G1762" s="2">
        <v>23</v>
      </c>
      <c r="H1762" s="4">
        <f t="shared" si="81"/>
        <v>690</v>
      </c>
      <c r="I1762" t="str">
        <f t="shared" si="82"/>
        <v>ITA-ECOpin S.R.L.-23</v>
      </c>
      <c r="J1762" t="str">
        <f t="shared" si="83"/>
        <v/>
      </c>
    </row>
    <row r="1763" spans="1:10" ht="12.75" customHeight="1" x14ac:dyDescent="0.2">
      <c r="A1763" s="1">
        <v>1766</v>
      </c>
      <c r="B1763" s="1" t="s">
        <v>847</v>
      </c>
      <c r="C1763" s="1" t="s">
        <v>8</v>
      </c>
      <c r="D1763" s="1" t="s">
        <v>189</v>
      </c>
      <c r="F1763" s="1">
        <v>20</v>
      </c>
      <c r="G1763" s="2">
        <v>25</v>
      </c>
      <c r="H1763" s="4">
        <f t="shared" si="81"/>
        <v>500</v>
      </c>
      <c r="I1763" t="str">
        <f t="shared" si="82"/>
        <v>ITA-ECOpin S.R.L.-25</v>
      </c>
      <c r="J1763" t="str">
        <f t="shared" si="83"/>
        <v/>
      </c>
    </row>
    <row r="1764" spans="1:10" ht="12.75" customHeight="1" x14ac:dyDescent="0.2">
      <c r="A1764" s="1">
        <v>1767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1">
        <v>0</v>
      </c>
      <c r="G1764" s="2">
        <v>36</v>
      </c>
      <c r="H1764" s="4" t="str">
        <f t="shared" si="81"/>
        <v/>
      </c>
      <c r="I1764" t="str">
        <f t="shared" si="82"/>
        <v>ITA-ECOpin S.R.L.-36</v>
      </c>
      <c r="J1764" t="str">
        <f t="shared" si="83"/>
        <v/>
      </c>
    </row>
    <row r="1765" spans="1:10" ht="12.75" customHeight="1" x14ac:dyDescent="0.2">
      <c r="A1765" s="1">
        <v>1768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4" t="str">
        <f t="shared" si="81"/>
        <v/>
      </c>
      <c r="I1765" t="str">
        <f t="shared" si="82"/>
        <v>ITA-SG-39</v>
      </c>
      <c r="J1765" t="str">
        <f t="shared" si="83"/>
        <v/>
      </c>
    </row>
    <row r="1766" spans="1:10" ht="12.75" customHeight="1" x14ac:dyDescent="0.2">
      <c r="A1766" s="1">
        <v>1769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1">
        <v>0</v>
      </c>
      <c r="G1766" s="2">
        <v>29</v>
      </c>
      <c r="H1766" s="4" t="str">
        <f t="shared" si="81"/>
        <v/>
      </c>
      <c r="I1766" t="str">
        <f t="shared" si="82"/>
        <v>ITA-zan pin SPA-29</v>
      </c>
      <c r="J1766" t="str">
        <f t="shared" si="83"/>
        <v/>
      </c>
    </row>
    <row r="1767" spans="1:10" ht="12.75" customHeight="1" x14ac:dyDescent="0.2">
      <c r="A1767" s="1">
        <v>1770</v>
      </c>
      <c r="B1767" s="1" t="s">
        <v>850</v>
      </c>
      <c r="C1767" s="1" t="s">
        <v>8</v>
      </c>
      <c r="D1767" s="1" t="s">
        <v>71</v>
      </c>
      <c r="F1767" s="1">
        <v>20</v>
      </c>
      <c r="G1767" s="2">
        <v>28</v>
      </c>
      <c r="H1767" s="4">
        <f t="shared" si="81"/>
        <v>560</v>
      </c>
      <c r="I1767" t="str">
        <f t="shared" si="82"/>
        <v>ITA-lollo SRL-28</v>
      </c>
      <c r="J1767" t="str">
        <f t="shared" si="83"/>
        <v/>
      </c>
    </row>
    <row r="1768" spans="1:10" ht="12.75" customHeight="1" x14ac:dyDescent="0.2">
      <c r="A1768" s="1">
        <v>1771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1">
        <v>0</v>
      </c>
      <c r="G1768" s="2">
        <v>19</v>
      </c>
      <c r="H1768" s="4" t="str">
        <f t="shared" si="81"/>
        <v/>
      </c>
      <c r="I1768" t="str">
        <f t="shared" si="82"/>
        <v>ITA-lollo SRL-19</v>
      </c>
      <c r="J1768" t="str">
        <f t="shared" si="83"/>
        <v/>
      </c>
    </row>
    <row r="1769" spans="1:10" ht="12.75" customHeight="1" x14ac:dyDescent="0.2">
      <c r="A1769" s="1">
        <v>1772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4" t="str">
        <f t="shared" si="81"/>
        <v/>
      </c>
      <c r="I1769" t="str">
        <f t="shared" si="82"/>
        <v>ITA-SG-28</v>
      </c>
      <c r="J1769" t="str">
        <f t="shared" si="83"/>
        <v/>
      </c>
    </row>
    <row r="1770" spans="1:10" ht="12.75" customHeight="1" x14ac:dyDescent="0.2">
      <c r="A1770" s="1">
        <v>1773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4" t="str">
        <f t="shared" si="81"/>
        <v/>
      </c>
      <c r="I1770" t="str">
        <f t="shared" si="82"/>
        <v>ITA-SG-26</v>
      </c>
      <c r="J1770" t="str">
        <f t="shared" si="83"/>
        <v/>
      </c>
    </row>
    <row r="1771" spans="1:10" ht="12.75" customHeight="1" x14ac:dyDescent="0.2">
      <c r="A1771" s="1">
        <v>1774</v>
      </c>
      <c r="B1771" s="1" t="s">
        <v>852</v>
      </c>
      <c r="C1771" s="1" t="s">
        <v>8</v>
      </c>
      <c r="D1771" s="1" t="s">
        <v>9</v>
      </c>
      <c r="F1771" s="1">
        <v>20</v>
      </c>
      <c r="G1771" s="2">
        <v>28</v>
      </c>
      <c r="H1771" s="4">
        <f t="shared" si="81"/>
        <v>560</v>
      </c>
      <c r="I1771" t="str">
        <f t="shared" si="82"/>
        <v>ITA-SG-28</v>
      </c>
      <c r="J1771" t="str">
        <f t="shared" si="83"/>
        <v/>
      </c>
    </row>
    <row r="1772" spans="1:10" ht="12.75" customHeight="1" x14ac:dyDescent="0.2">
      <c r="A1772" s="1">
        <v>1775</v>
      </c>
      <c r="B1772" s="1" t="s">
        <v>852</v>
      </c>
      <c r="C1772" s="1" t="s">
        <v>8</v>
      </c>
      <c r="D1772" s="1" t="s">
        <v>9</v>
      </c>
      <c r="F1772" s="1">
        <v>30</v>
      </c>
      <c r="G1772" s="2">
        <v>20</v>
      </c>
      <c r="H1772" s="4">
        <f t="shared" si="81"/>
        <v>600</v>
      </c>
      <c r="I1772" t="str">
        <f t="shared" si="82"/>
        <v>ITA-SG-20</v>
      </c>
      <c r="J1772" t="str">
        <f t="shared" si="83"/>
        <v/>
      </c>
    </row>
    <row r="1773" spans="1:10" ht="12.75" customHeight="1" x14ac:dyDescent="0.2">
      <c r="A1773" s="1">
        <v>1776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1">
        <v>0</v>
      </c>
      <c r="G1773" s="2">
        <v>32</v>
      </c>
      <c r="H1773" s="4" t="str">
        <f t="shared" si="81"/>
        <v/>
      </c>
      <c r="I1773" t="str">
        <f t="shared" si="82"/>
        <v>ITA-zan pin SPA-32</v>
      </c>
      <c r="J1773" t="str">
        <f t="shared" si="83"/>
        <v/>
      </c>
    </row>
    <row r="1774" spans="1:10" ht="12.75" customHeight="1" x14ac:dyDescent="0.2">
      <c r="A1774" s="1">
        <v>1777</v>
      </c>
      <c r="B1774" s="1" t="s">
        <v>853</v>
      </c>
      <c r="C1774" s="1" t="s">
        <v>8</v>
      </c>
      <c r="D1774" s="1" t="s">
        <v>43</v>
      </c>
      <c r="F1774" s="1">
        <v>20</v>
      </c>
      <c r="G1774" s="2">
        <v>35</v>
      </c>
      <c r="H1774" s="4">
        <f t="shared" si="81"/>
        <v>700</v>
      </c>
      <c r="I1774" t="str">
        <f t="shared" si="82"/>
        <v>ITA-zan pin SPA-35</v>
      </c>
      <c r="J1774" t="str">
        <f t="shared" si="83"/>
        <v/>
      </c>
    </row>
    <row r="1775" spans="1:10" ht="12.75" customHeight="1" x14ac:dyDescent="0.2">
      <c r="A1775" s="1">
        <v>1778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1">
        <v>0</v>
      </c>
      <c r="G1775" s="2">
        <v>38</v>
      </c>
      <c r="H1775" s="4" t="str">
        <f t="shared" si="81"/>
        <v/>
      </c>
      <c r="I1775" t="str">
        <f t="shared" si="82"/>
        <v>ITA-zan pin SPA-38</v>
      </c>
      <c r="J1775" t="str">
        <f t="shared" si="83"/>
        <v/>
      </c>
    </row>
    <row r="1776" spans="1:10" ht="12.75" customHeight="1" x14ac:dyDescent="0.2">
      <c r="A1776" s="1">
        <v>1779</v>
      </c>
      <c r="B1776" s="1" t="s">
        <v>854</v>
      </c>
      <c r="C1776" s="1" t="s">
        <v>8</v>
      </c>
      <c r="D1776" s="1" t="s">
        <v>43</v>
      </c>
      <c r="F1776" s="1">
        <v>30</v>
      </c>
      <c r="G1776" s="2">
        <v>28</v>
      </c>
      <c r="H1776" s="4">
        <f t="shared" si="81"/>
        <v>840</v>
      </c>
      <c r="I1776" t="str">
        <f t="shared" si="82"/>
        <v>ITA-zan pin SPA-28</v>
      </c>
      <c r="J1776" t="str">
        <f t="shared" si="83"/>
        <v/>
      </c>
    </row>
    <row r="1777" spans="1:10" ht="12.75" customHeight="1" x14ac:dyDescent="0.2">
      <c r="A1777" s="1">
        <v>1780</v>
      </c>
      <c r="B1777" s="1" t="s">
        <v>854</v>
      </c>
      <c r="C1777" s="1" t="s">
        <v>8</v>
      </c>
      <c r="D1777" s="1" t="s">
        <v>43</v>
      </c>
      <c r="F1777" s="1">
        <v>20</v>
      </c>
      <c r="G1777" s="2">
        <v>25</v>
      </c>
      <c r="H1777" s="4">
        <f t="shared" si="81"/>
        <v>500</v>
      </c>
      <c r="I1777" t="str">
        <f t="shared" si="82"/>
        <v>ITA-zan pin SPA-25</v>
      </c>
      <c r="J1777" t="str">
        <f t="shared" si="83"/>
        <v/>
      </c>
    </row>
    <row r="1778" spans="1:10" ht="12.75" customHeight="1" x14ac:dyDescent="0.2">
      <c r="A1778" s="1">
        <v>1781</v>
      </c>
      <c r="B1778" s="1" t="s">
        <v>854</v>
      </c>
      <c r="C1778" s="1" t="s">
        <v>8</v>
      </c>
      <c r="D1778" s="1" t="s">
        <v>43</v>
      </c>
      <c r="F1778" s="1">
        <v>20</v>
      </c>
      <c r="G1778" s="2">
        <v>33</v>
      </c>
      <c r="H1778" s="4">
        <f t="shared" si="81"/>
        <v>660</v>
      </c>
      <c r="I1778" t="str">
        <f t="shared" si="82"/>
        <v>ITA-zan pin SPA-33</v>
      </c>
      <c r="J1778" t="str">
        <f t="shared" si="83"/>
        <v/>
      </c>
    </row>
    <row r="1779" spans="1:10" ht="12.75" customHeight="1" x14ac:dyDescent="0.2">
      <c r="A1779" s="1">
        <v>1782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1">
        <v>0</v>
      </c>
      <c r="G1779" s="2">
        <v>22</v>
      </c>
      <c r="H1779" s="4" t="str">
        <f t="shared" si="81"/>
        <v/>
      </c>
      <c r="I1779" t="str">
        <f t="shared" si="82"/>
        <v>EGY-ccc order-22</v>
      </c>
      <c r="J1779" t="str">
        <f t="shared" si="83"/>
        <v>TROVATO</v>
      </c>
    </row>
    <row r="1780" spans="1:10" ht="12.75" customHeight="1" x14ac:dyDescent="0.2">
      <c r="A1780" s="1">
        <v>1783</v>
      </c>
      <c r="B1780" s="1" t="s">
        <v>855</v>
      </c>
      <c r="C1780" s="1" t="s">
        <v>13</v>
      </c>
      <c r="D1780" s="1" t="s">
        <v>12</v>
      </c>
      <c r="F1780" s="1">
        <v>20</v>
      </c>
      <c r="G1780" s="2">
        <v>22</v>
      </c>
      <c r="H1780" s="4">
        <f t="shared" si="81"/>
        <v>440</v>
      </c>
      <c r="I1780" t="str">
        <f t="shared" si="82"/>
        <v>EGY-ccc order-22</v>
      </c>
      <c r="J1780" t="str">
        <f t="shared" si="83"/>
        <v>TROVATO</v>
      </c>
    </row>
    <row r="1781" spans="1:10" ht="12.75" customHeight="1" x14ac:dyDescent="0.2">
      <c r="A1781" s="1">
        <v>1784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1">
        <v>0</v>
      </c>
      <c r="G1781" s="2">
        <v>29</v>
      </c>
      <c r="H1781" s="4" t="str">
        <f t="shared" si="81"/>
        <v/>
      </c>
      <c r="I1781" t="str">
        <f t="shared" si="82"/>
        <v>ITA-zan pin SPA-29</v>
      </c>
      <c r="J1781" t="str">
        <f t="shared" si="83"/>
        <v/>
      </c>
    </row>
    <row r="1782" spans="1:10" ht="12.75" customHeight="1" x14ac:dyDescent="0.2">
      <c r="A1782" s="1">
        <v>1785</v>
      </c>
      <c r="B1782" s="1" t="s">
        <v>856</v>
      </c>
      <c r="C1782" s="1" t="s">
        <v>8</v>
      </c>
      <c r="D1782" s="1" t="s">
        <v>43</v>
      </c>
      <c r="F1782" s="1">
        <v>30</v>
      </c>
      <c r="G1782" s="2">
        <v>30</v>
      </c>
      <c r="H1782" s="4">
        <f t="shared" si="81"/>
        <v>900</v>
      </c>
      <c r="I1782" t="str">
        <f t="shared" si="82"/>
        <v>ITA-zan pin SPA-30</v>
      </c>
      <c r="J1782" t="str">
        <f t="shared" si="83"/>
        <v/>
      </c>
    </row>
    <row r="1783" spans="1:10" ht="12.75" customHeight="1" x14ac:dyDescent="0.2">
      <c r="A1783" s="1">
        <v>1786</v>
      </c>
      <c r="B1783" s="1" t="s">
        <v>857</v>
      </c>
      <c r="C1783" s="1" t="s">
        <v>8</v>
      </c>
      <c r="D1783" s="1" t="s">
        <v>43</v>
      </c>
      <c r="F1783" s="1">
        <v>20</v>
      </c>
      <c r="G1783" s="2">
        <v>40</v>
      </c>
      <c r="H1783" s="4">
        <f t="shared" si="81"/>
        <v>800</v>
      </c>
      <c r="I1783" t="str">
        <f t="shared" si="82"/>
        <v>ITA-zan pin SPA-40</v>
      </c>
      <c r="J1783" t="str">
        <f t="shared" si="83"/>
        <v/>
      </c>
    </row>
    <row r="1784" spans="1:10" ht="12.75" customHeight="1" x14ac:dyDescent="0.2">
      <c r="A1784" s="1">
        <v>1787</v>
      </c>
      <c r="B1784" s="1" t="s">
        <v>857</v>
      </c>
      <c r="C1784" s="1" t="s">
        <v>8</v>
      </c>
      <c r="D1784" s="1" t="s">
        <v>43</v>
      </c>
      <c r="F1784" s="1">
        <v>20</v>
      </c>
      <c r="G1784" s="2">
        <v>39</v>
      </c>
      <c r="H1784" s="4">
        <f t="shared" si="81"/>
        <v>780</v>
      </c>
      <c r="I1784" t="str">
        <f t="shared" si="82"/>
        <v>ITA-zan pin SPA-39</v>
      </c>
      <c r="J1784" t="str">
        <f t="shared" si="83"/>
        <v/>
      </c>
    </row>
    <row r="1785" spans="1:10" ht="12.75" customHeight="1" x14ac:dyDescent="0.2">
      <c r="A1785" s="1">
        <v>1788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1">
        <v>0</v>
      </c>
      <c r="G1785" s="2">
        <v>13</v>
      </c>
      <c r="H1785" s="4" t="str">
        <f t="shared" si="81"/>
        <v/>
      </c>
      <c r="I1785" t="str">
        <f t="shared" si="82"/>
        <v>ITA-zan pin SPA-13</v>
      </c>
      <c r="J1785" t="str">
        <f t="shared" si="83"/>
        <v/>
      </c>
    </row>
    <row r="1786" spans="1:10" ht="12.75" customHeight="1" x14ac:dyDescent="0.2">
      <c r="A1786" s="1">
        <v>1789</v>
      </c>
      <c r="B1786" s="1" t="s">
        <v>857</v>
      </c>
      <c r="C1786" s="1" t="s">
        <v>8</v>
      </c>
      <c r="D1786" s="1" t="s">
        <v>43</v>
      </c>
      <c r="F1786" s="1">
        <v>30</v>
      </c>
      <c r="G1786" s="2">
        <v>21</v>
      </c>
      <c r="H1786" s="4">
        <f t="shared" si="81"/>
        <v>630</v>
      </c>
      <c r="I1786" t="str">
        <f t="shared" si="82"/>
        <v>ITA-zan pin SPA-21</v>
      </c>
      <c r="J1786" t="str">
        <f t="shared" si="83"/>
        <v/>
      </c>
    </row>
    <row r="1787" spans="1:10" ht="12.75" customHeight="1" x14ac:dyDescent="0.2">
      <c r="A1787" s="1">
        <v>1790</v>
      </c>
      <c r="B1787" s="1" t="s">
        <v>858</v>
      </c>
      <c r="C1787" s="1" t="s">
        <v>8</v>
      </c>
      <c r="D1787" s="1" t="s">
        <v>9</v>
      </c>
      <c r="F1787" s="1">
        <v>30</v>
      </c>
      <c r="G1787" s="2">
        <v>31</v>
      </c>
      <c r="H1787" s="4">
        <f t="shared" si="81"/>
        <v>930</v>
      </c>
      <c r="I1787" t="str">
        <f t="shared" si="82"/>
        <v>ITA-SG-31</v>
      </c>
      <c r="J1787" t="str">
        <f t="shared" si="83"/>
        <v/>
      </c>
    </row>
    <row r="1788" spans="1:10" ht="12.75" customHeight="1" x14ac:dyDescent="0.2">
      <c r="A1788" s="1">
        <v>1791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4" t="str">
        <f t="shared" si="81"/>
        <v/>
      </c>
      <c r="I1788" t="str">
        <f t="shared" si="82"/>
        <v>ITA-SG-17</v>
      </c>
      <c r="J1788" t="str">
        <f t="shared" si="83"/>
        <v/>
      </c>
    </row>
    <row r="1789" spans="1:10" ht="12.75" customHeight="1" x14ac:dyDescent="0.2">
      <c r="A1789" s="1">
        <v>1792</v>
      </c>
      <c r="B1789" s="1" t="s">
        <v>859</v>
      </c>
      <c r="C1789" s="1" t="s">
        <v>8</v>
      </c>
      <c r="D1789" s="1" t="s">
        <v>43</v>
      </c>
      <c r="F1789" s="1">
        <v>30</v>
      </c>
      <c r="G1789" s="2">
        <v>34</v>
      </c>
      <c r="H1789" s="4">
        <f t="shared" si="81"/>
        <v>1020</v>
      </c>
      <c r="I1789" t="str">
        <f t="shared" si="82"/>
        <v>ITA-zan pin SPA-34</v>
      </c>
      <c r="J1789" t="str">
        <f t="shared" si="83"/>
        <v/>
      </c>
    </row>
    <row r="1790" spans="1:10" ht="12.75" customHeight="1" x14ac:dyDescent="0.2">
      <c r="A1790" s="1">
        <v>1793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1">
        <v>0</v>
      </c>
      <c r="G1790" s="2">
        <v>10</v>
      </c>
      <c r="H1790" s="4" t="str">
        <f t="shared" si="81"/>
        <v/>
      </c>
      <c r="I1790" t="str">
        <f t="shared" si="82"/>
        <v>ITA-zan pin SPA-10</v>
      </c>
      <c r="J1790" t="str">
        <f t="shared" si="83"/>
        <v/>
      </c>
    </row>
    <row r="1791" spans="1:10" ht="12.75" customHeight="1" x14ac:dyDescent="0.2">
      <c r="A1791" s="1">
        <v>1794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1">
        <v>0</v>
      </c>
      <c r="G1791" s="2">
        <v>14</v>
      </c>
      <c r="H1791" s="4" t="str">
        <f t="shared" si="81"/>
        <v/>
      </c>
      <c r="I1791" t="str">
        <f t="shared" si="82"/>
        <v>ITA-zan pin SPA-14</v>
      </c>
      <c r="J1791" t="str">
        <f t="shared" si="83"/>
        <v/>
      </c>
    </row>
    <row r="1792" spans="1:10" ht="12.75" customHeight="1" x14ac:dyDescent="0.2">
      <c r="A1792" s="1">
        <v>1795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4" t="str">
        <f t="shared" si="81"/>
        <v/>
      </c>
      <c r="I1792" t="str">
        <f t="shared" si="82"/>
        <v>ITA-SG-13</v>
      </c>
      <c r="J1792" t="str">
        <f t="shared" si="83"/>
        <v/>
      </c>
    </row>
    <row r="1793" spans="1:10" ht="12.75" customHeight="1" x14ac:dyDescent="0.2">
      <c r="A1793" s="1">
        <v>1796</v>
      </c>
      <c r="B1793" s="1" t="s">
        <v>861</v>
      </c>
      <c r="C1793" s="1" t="s">
        <v>8</v>
      </c>
      <c r="D1793" s="1" t="s">
        <v>9</v>
      </c>
      <c r="F1793" s="1">
        <v>30</v>
      </c>
      <c r="G1793" s="2">
        <v>11</v>
      </c>
      <c r="H1793" s="4">
        <f t="shared" si="81"/>
        <v>330</v>
      </c>
      <c r="I1793" t="str">
        <f t="shared" si="82"/>
        <v>ITA-SG-11</v>
      </c>
      <c r="J1793" t="str">
        <f t="shared" si="83"/>
        <v/>
      </c>
    </row>
    <row r="1794" spans="1:10" ht="12.75" customHeight="1" x14ac:dyDescent="0.2">
      <c r="A1794" s="1">
        <v>1797</v>
      </c>
      <c r="B1794" s="1" t="s">
        <v>862</v>
      </c>
      <c r="C1794" s="1" t="s">
        <v>8</v>
      </c>
      <c r="D1794" s="1" t="s">
        <v>32</v>
      </c>
      <c r="F1794" s="1">
        <v>20</v>
      </c>
      <c r="G1794" s="2">
        <v>27</v>
      </c>
      <c r="H1794" s="4">
        <f t="shared" ref="H1794:H1857" si="84">IF(F1794*G1794=0,"",F1794*G1794)</f>
        <v>540</v>
      </c>
      <c r="I1794" t="str">
        <f t="shared" ref="I1794:I1857" si="85">_xlfn.CONCAT(C1794,"-",D1794,"-",G1794)</f>
        <v>ITA-zan VETRI-27</v>
      </c>
      <c r="J1794" t="str">
        <f t="shared" ref="J1794:J1857" si="86">IF(AND(C1794="EGY",G1794&gt;20),"TROVATO","")</f>
        <v/>
      </c>
    </row>
    <row r="1795" spans="1:10" ht="12.75" customHeight="1" x14ac:dyDescent="0.2">
      <c r="A1795" s="1">
        <v>1798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1">
        <v>0</v>
      </c>
      <c r="G1795" s="2">
        <v>12</v>
      </c>
      <c r="H1795" s="4" t="str">
        <f t="shared" si="84"/>
        <v/>
      </c>
      <c r="I1795" t="str">
        <f t="shared" si="85"/>
        <v>ITA-zan VETRI-12</v>
      </c>
      <c r="J1795" t="str">
        <f t="shared" si="86"/>
        <v/>
      </c>
    </row>
    <row r="1796" spans="1:10" ht="12.75" customHeight="1" x14ac:dyDescent="0.2">
      <c r="A1796" s="1">
        <v>1799</v>
      </c>
      <c r="B1796" s="1" t="s">
        <v>862</v>
      </c>
      <c r="C1796" s="1" t="s">
        <v>8</v>
      </c>
      <c r="D1796" s="1" t="s">
        <v>32</v>
      </c>
      <c r="F1796" s="1">
        <v>30</v>
      </c>
      <c r="G1796" s="2">
        <v>11</v>
      </c>
      <c r="H1796" s="4">
        <f t="shared" si="84"/>
        <v>330</v>
      </c>
      <c r="I1796" t="str">
        <f t="shared" si="85"/>
        <v>ITA-zan VETRI-11</v>
      </c>
      <c r="J1796" t="str">
        <f t="shared" si="86"/>
        <v/>
      </c>
    </row>
    <row r="1797" spans="1:10" ht="12.75" customHeight="1" x14ac:dyDescent="0.2">
      <c r="A1797" s="1">
        <v>1800</v>
      </c>
      <c r="B1797" s="1" t="s">
        <v>863</v>
      </c>
      <c r="C1797" s="1" t="s">
        <v>8</v>
      </c>
      <c r="D1797" s="1" t="s">
        <v>9</v>
      </c>
      <c r="F1797" s="1">
        <v>30</v>
      </c>
      <c r="G1797" s="2">
        <v>20</v>
      </c>
      <c r="H1797" s="4">
        <f t="shared" si="84"/>
        <v>600</v>
      </c>
      <c r="I1797" t="str">
        <f t="shared" si="85"/>
        <v>ITA-SG-20</v>
      </c>
      <c r="J1797" t="str">
        <f t="shared" si="86"/>
        <v/>
      </c>
    </row>
    <row r="1798" spans="1:10" ht="12.75" customHeight="1" x14ac:dyDescent="0.2">
      <c r="A1798" s="1">
        <v>1801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4" t="str">
        <f t="shared" si="84"/>
        <v/>
      </c>
      <c r="I1798" t="str">
        <f t="shared" si="85"/>
        <v>ITA-SG-16</v>
      </c>
      <c r="J1798" t="str">
        <f t="shared" si="86"/>
        <v/>
      </c>
    </row>
    <row r="1799" spans="1:10" ht="12.75" customHeight="1" x14ac:dyDescent="0.2">
      <c r="A1799" s="1">
        <v>1802</v>
      </c>
      <c r="B1799" s="1" t="s">
        <v>864</v>
      </c>
      <c r="C1799" s="1" t="s">
        <v>8</v>
      </c>
      <c r="D1799" s="1" t="s">
        <v>93</v>
      </c>
      <c r="F1799" s="1">
        <v>20</v>
      </c>
      <c r="G1799" s="2">
        <v>17</v>
      </c>
      <c r="H1799" s="4">
        <f t="shared" si="84"/>
        <v>340</v>
      </c>
      <c r="I1799" t="str">
        <f t="shared" si="85"/>
        <v>ITA-zan SPA-17</v>
      </c>
      <c r="J1799" t="str">
        <f t="shared" si="86"/>
        <v/>
      </c>
    </row>
    <row r="1800" spans="1:10" ht="12.75" customHeight="1" x14ac:dyDescent="0.2">
      <c r="A1800" s="1">
        <v>1803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1">
        <v>0</v>
      </c>
      <c r="G1800" s="2">
        <v>30</v>
      </c>
      <c r="H1800" s="4" t="str">
        <f t="shared" si="84"/>
        <v/>
      </c>
      <c r="I1800" t="str">
        <f t="shared" si="85"/>
        <v>ITA-zan SPA-30</v>
      </c>
      <c r="J1800" t="str">
        <f t="shared" si="86"/>
        <v/>
      </c>
    </row>
    <row r="1801" spans="1:10" ht="12.75" customHeight="1" x14ac:dyDescent="0.2">
      <c r="A1801" s="1">
        <v>1804</v>
      </c>
      <c r="B1801" s="1" t="s">
        <v>864</v>
      </c>
      <c r="C1801" s="1" t="s">
        <v>8</v>
      </c>
      <c r="D1801" s="1" t="s">
        <v>93</v>
      </c>
      <c r="F1801" s="1">
        <v>30</v>
      </c>
      <c r="G1801" s="2">
        <v>16</v>
      </c>
      <c r="H1801" s="4">
        <f t="shared" si="84"/>
        <v>480</v>
      </c>
      <c r="I1801" t="str">
        <f t="shared" si="85"/>
        <v>ITA-zan SPA-16</v>
      </c>
      <c r="J1801" t="str">
        <f t="shared" si="86"/>
        <v/>
      </c>
    </row>
    <row r="1802" spans="1:10" ht="12.75" customHeight="1" x14ac:dyDescent="0.2">
      <c r="A1802" s="1">
        <v>1805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1">
        <v>0</v>
      </c>
      <c r="G1802" s="2">
        <v>17</v>
      </c>
      <c r="H1802" s="4" t="str">
        <f t="shared" si="84"/>
        <v/>
      </c>
      <c r="I1802" t="str">
        <f t="shared" si="85"/>
        <v>GRC-zan palla SA-17</v>
      </c>
      <c r="J1802" t="str">
        <f t="shared" si="86"/>
        <v/>
      </c>
    </row>
    <row r="1803" spans="1:10" ht="12.75" customHeight="1" x14ac:dyDescent="0.2">
      <c r="A1803" s="1">
        <v>1806</v>
      </c>
      <c r="B1803" s="1" t="s">
        <v>865</v>
      </c>
      <c r="C1803" s="1" t="s">
        <v>79</v>
      </c>
      <c r="D1803" s="1" t="s">
        <v>195</v>
      </c>
      <c r="F1803" s="1">
        <v>30</v>
      </c>
      <c r="G1803" s="2">
        <v>33</v>
      </c>
      <c r="H1803" s="4">
        <f t="shared" si="84"/>
        <v>990</v>
      </c>
      <c r="I1803" t="str">
        <f t="shared" si="85"/>
        <v>GRC-zan palla SA-33</v>
      </c>
      <c r="J1803" t="str">
        <f t="shared" si="86"/>
        <v/>
      </c>
    </row>
    <row r="1804" spans="1:10" ht="12.75" customHeight="1" x14ac:dyDescent="0.2">
      <c r="A1804" s="1">
        <v>1807</v>
      </c>
      <c r="B1804" s="1" t="s">
        <v>865</v>
      </c>
      <c r="C1804" s="1" t="s">
        <v>79</v>
      </c>
      <c r="D1804" s="1" t="s">
        <v>195</v>
      </c>
      <c r="F1804" s="1">
        <v>20</v>
      </c>
      <c r="G1804" s="2">
        <v>10</v>
      </c>
      <c r="H1804" s="4">
        <f t="shared" si="84"/>
        <v>200</v>
      </c>
      <c r="I1804" t="str">
        <f t="shared" si="85"/>
        <v>GRC-zan palla SA-10</v>
      </c>
      <c r="J1804" t="str">
        <f t="shared" si="86"/>
        <v/>
      </c>
    </row>
    <row r="1805" spans="1:10" ht="12.75" customHeight="1" x14ac:dyDescent="0.2">
      <c r="A1805" s="1">
        <v>1808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4" t="str">
        <f t="shared" si="84"/>
        <v/>
      </c>
      <c r="I1805" t="str">
        <f t="shared" si="85"/>
        <v>ITA-SG-39</v>
      </c>
      <c r="J1805" t="str">
        <f t="shared" si="86"/>
        <v/>
      </c>
    </row>
    <row r="1806" spans="1:10" ht="12.75" customHeight="1" x14ac:dyDescent="0.2">
      <c r="A1806" s="1">
        <v>1809</v>
      </c>
      <c r="B1806" s="1" t="s">
        <v>866</v>
      </c>
      <c r="C1806" s="1" t="s">
        <v>8</v>
      </c>
      <c r="D1806" s="1" t="s">
        <v>9</v>
      </c>
      <c r="F1806" s="1">
        <v>20</v>
      </c>
      <c r="G1806" s="2">
        <v>30</v>
      </c>
      <c r="H1806" s="4">
        <f t="shared" si="84"/>
        <v>600</v>
      </c>
      <c r="I1806" t="str">
        <f t="shared" si="85"/>
        <v>ITA-SG-30</v>
      </c>
      <c r="J1806" t="str">
        <f t="shared" si="86"/>
        <v/>
      </c>
    </row>
    <row r="1807" spans="1:10" ht="12.75" customHeight="1" x14ac:dyDescent="0.2">
      <c r="A1807" s="1">
        <v>1810</v>
      </c>
      <c r="B1807" s="1" t="s">
        <v>866</v>
      </c>
      <c r="C1807" s="1" t="s">
        <v>8</v>
      </c>
      <c r="D1807" s="1" t="s">
        <v>9</v>
      </c>
      <c r="F1807" s="1">
        <v>30</v>
      </c>
      <c r="G1807" s="2">
        <v>19</v>
      </c>
      <c r="H1807" s="4">
        <f t="shared" si="84"/>
        <v>570</v>
      </c>
      <c r="I1807" t="str">
        <f t="shared" si="85"/>
        <v>ITA-SG-19</v>
      </c>
      <c r="J1807" t="str">
        <f t="shared" si="86"/>
        <v/>
      </c>
    </row>
    <row r="1808" spans="1:10" ht="12.75" customHeight="1" x14ac:dyDescent="0.2">
      <c r="A1808" s="1">
        <v>1811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1">
        <v>0</v>
      </c>
      <c r="G1808" s="2">
        <v>37</v>
      </c>
      <c r="H1808" s="4" t="str">
        <f t="shared" si="84"/>
        <v/>
      </c>
      <c r="I1808" t="str">
        <f t="shared" si="85"/>
        <v>ITA-SG DISTRIBUZIONE SRL-37</v>
      </c>
      <c r="J1808" t="str">
        <f t="shared" si="86"/>
        <v/>
      </c>
    </row>
    <row r="1809" spans="1:10" ht="12.75" customHeight="1" x14ac:dyDescent="0.2">
      <c r="A1809" s="1">
        <v>1812</v>
      </c>
      <c r="B1809" s="1" t="s">
        <v>867</v>
      </c>
      <c r="C1809" s="1" t="s">
        <v>8</v>
      </c>
      <c r="D1809" s="1" t="s">
        <v>101</v>
      </c>
      <c r="F1809" s="1">
        <v>20</v>
      </c>
      <c r="G1809" s="2">
        <v>17</v>
      </c>
      <c r="H1809" s="4">
        <f t="shared" si="84"/>
        <v>340</v>
      </c>
      <c r="I1809" t="str">
        <f t="shared" si="85"/>
        <v>ITA-SG DISTRIBUZIONE SRL-17</v>
      </c>
      <c r="J1809" t="str">
        <f t="shared" si="86"/>
        <v/>
      </c>
    </row>
    <row r="1810" spans="1:10" ht="12.75" customHeight="1" x14ac:dyDescent="0.2">
      <c r="A1810" s="1">
        <v>1813</v>
      </c>
      <c r="B1810" s="1" t="s">
        <v>867</v>
      </c>
      <c r="C1810" s="1" t="s">
        <v>8</v>
      </c>
      <c r="D1810" s="1" t="s">
        <v>101</v>
      </c>
      <c r="F1810" s="1">
        <v>20</v>
      </c>
      <c r="G1810" s="2">
        <v>11</v>
      </c>
      <c r="H1810" s="4">
        <f t="shared" si="84"/>
        <v>220</v>
      </c>
      <c r="I1810" t="str">
        <f t="shared" si="85"/>
        <v>ITA-SG DISTRIBUZIONE SRL-11</v>
      </c>
      <c r="J1810" t="str">
        <f t="shared" si="86"/>
        <v/>
      </c>
    </row>
    <row r="1811" spans="1:10" ht="12.75" customHeight="1" x14ac:dyDescent="0.2">
      <c r="A1811" s="1">
        <v>1814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1">
        <v>0</v>
      </c>
      <c r="G1811" s="2">
        <v>13</v>
      </c>
      <c r="H1811" s="4" t="str">
        <f t="shared" si="84"/>
        <v/>
      </c>
      <c r="I1811" t="str">
        <f t="shared" si="85"/>
        <v>ITA-mull-13</v>
      </c>
      <c r="J1811" t="str">
        <f t="shared" si="86"/>
        <v/>
      </c>
    </row>
    <row r="1812" spans="1:10" ht="12.75" customHeight="1" x14ac:dyDescent="0.2">
      <c r="A1812" s="1">
        <v>1815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1">
        <v>0</v>
      </c>
      <c r="G1812" s="2">
        <v>38</v>
      </c>
      <c r="H1812" s="4" t="str">
        <f t="shared" si="84"/>
        <v/>
      </c>
      <c r="I1812" t="str">
        <f t="shared" si="85"/>
        <v>ITA-zan pin SPA-38</v>
      </c>
      <c r="J1812" t="str">
        <f t="shared" si="86"/>
        <v/>
      </c>
    </row>
    <row r="1813" spans="1:10" ht="12.75" customHeight="1" x14ac:dyDescent="0.2">
      <c r="A1813" s="1">
        <v>1816</v>
      </c>
      <c r="B1813" s="1" t="s">
        <v>869</v>
      </c>
      <c r="C1813" s="1" t="s">
        <v>8</v>
      </c>
      <c r="D1813" s="1" t="s">
        <v>43</v>
      </c>
      <c r="F1813" s="1">
        <v>20</v>
      </c>
      <c r="G1813" s="2">
        <v>40</v>
      </c>
      <c r="H1813" s="4">
        <f t="shared" si="84"/>
        <v>800</v>
      </c>
      <c r="I1813" t="str">
        <f t="shared" si="85"/>
        <v>ITA-zan pin SPA-40</v>
      </c>
      <c r="J1813" t="str">
        <f t="shared" si="86"/>
        <v/>
      </c>
    </row>
    <row r="1814" spans="1:10" ht="12.75" customHeight="1" x14ac:dyDescent="0.2">
      <c r="A1814" s="1">
        <v>1817</v>
      </c>
      <c r="B1814" s="1" t="s">
        <v>870</v>
      </c>
      <c r="C1814" s="1" t="s">
        <v>8</v>
      </c>
      <c r="D1814" s="1" t="s">
        <v>93</v>
      </c>
      <c r="F1814" s="1">
        <v>20</v>
      </c>
      <c r="G1814" s="2">
        <v>15</v>
      </c>
      <c r="H1814" s="4">
        <f t="shared" si="84"/>
        <v>300</v>
      </c>
      <c r="I1814" t="str">
        <f t="shared" si="85"/>
        <v>ITA-zan SPA-15</v>
      </c>
      <c r="J1814" t="str">
        <f t="shared" si="86"/>
        <v/>
      </c>
    </row>
    <row r="1815" spans="1:10" ht="12.75" customHeight="1" x14ac:dyDescent="0.2">
      <c r="A1815" s="1">
        <v>1818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1">
        <v>0</v>
      </c>
      <c r="G1815" s="2">
        <v>37</v>
      </c>
      <c r="H1815" s="4" t="str">
        <f t="shared" si="84"/>
        <v/>
      </c>
      <c r="I1815" t="str">
        <f t="shared" si="85"/>
        <v>ITA-zan SPA-37</v>
      </c>
      <c r="J1815" t="str">
        <f t="shared" si="86"/>
        <v/>
      </c>
    </row>
    <row r="1816" spans="1:10" ht="12.75" customHeight="1" x14ac:dyDescent="0.2">
      <c r="A1816" s="1">
        <v>1819</v>
      </c>
      <c r="B1816" s="1" t="s">
        <v>871</v>
      </c>
      <c r="C1816" s="1" t="s">
        <v>8</v>
      </c>
      <c r="D1816" s="1" t="s">
        <v>93</v>
      </c>
      <c r="F1816" s="1">
        <v>20</v>
      </c>
      <c r="G1816" s="2">
        <v>36</v>
      </c>
      <c r="H1816" s="4">
        <f t="shared" si="84"/>
        <v>720</v>
      </c>
      <c r="I1816" t="str">
        <f t="shared" si="85"/>
        <v>ITA-zan SPA-36</v>
      </c>
      <c r="J1816" t="str">
        <f t="shared" si="86"/>
        <v/>
      </c>
    </row>
    <row r="1817" spans="1:10" ht="12.75" customHeight="1" x14ac:dyDescent="0.2">
      <c r="A1817" s="1">
        <v>1820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4" t="str">
        <f t="shared" si="84"/>
        <v/>
      </c>
      <c r="I1817" t="str">
        <f t="shared" si="85"/>
        <v>ITA-SG-28</v>
      </c>
      <c r="J1817" t="str">
        <f t="shared" si="86"/>
        <v/>
      </c>
    </row>
    <row r="1818" spans="1:10" ht="12.75" customHeight="1" x14ac:dyDescent="0.2">
      <c r="A1818" s="1">
        <v>1821</v>
      </c>
      <c r="B1818" s="1" t="s">
        <v>872</v>
      </c>
      <c r="C1818" s="1" t="s">
        <v>8</v>
      </c>
      <c r="D1818" s="1" t="s">
        <v>9</v>
      </c>
      <c r="F1818" s="1">
        <v>10</v>
      </c>
      <c r="G1818" s="2">
        <v>28</v>
      </c>
      <c r="H1818" s="4">
        <f t="shared" si="84"/>
        <v>280</v>
      </c>
      <c r="I1818" t="str">
        <f t="shared" si="85"/>
        <v>ITA-SG-28</v>
      </c>
      <c r="J1818" t="str">
        <f t="shared" si="86"/>
        <v/>
      </c>
    </row>
    <row r="1819" spans="1:10" ht="12.75" customHeight="1" x14ac:dyDescent="0.2">
      <c r="A1819" s="1">
        <v>1822</v>
      </c>
      <c r="B1819" s="1" t="s">
        <v>872</v>
      </c>
      <c r="C1819" s="1" t="s">
        <v>8</v>
      </c>
      <c r="D1819" s="1" t="s">
        <v>9</v>
      </c>
      <c r="F1819" s="1">
        <v>20</v>
      </c>
      <c r="G1819" s="2">
        <v>36</v>
      </c>
      <c r="H1819" s="4">
        <f t="shared" si="84"/>
        <v>720</v>
      </c>
      <c r="I1819" t="str">
        <f t="shared" si="85"/>
        <v>ITA-SG-36</v>
      </c>
      <c r="J1819" t="str">
        <f t="shared" si="86"/>
        <v/>
      </c>
    </row>
    <row r="1820" spans="1:10" ht="12.75" customHeight="1" x14ac:dyDescent="0.2">
      <c r="A1820" s="1">
        <v>1823</v>
      </c>
      <c r="B1820" s="1" t="s">
        <v>872</v>
      </c>
      <c r="C1820" s="1" t="s">
        <v>8</v>
      </c>
      <c r="D1820" s="1" t="s">
        <v>9</v>
      </c>
      <c r="F1820" s="1">
        <v>20</v>
      </c>
      <c r="G1820" s="2">
        <v>36</v>
      </c>
      <c r="H1820" s="4">
        <f t="shared" si="84"/>
        <v>720</v>
      </c>
      <c r="I1820" t="str">
        <f t="shared" si="85"/>
        <v>ITA-SG-36</v>
      </c>
      <c r="J1820" t="str">
        <f t="shared" si="86"/>
        <v/>
      </c>
    </row>
    <row r="1821" spans="1:10" ht="12.75" customHeight="1" x14ac:dyDescent="0.2">
      <c r="A1821" s="1">
        <v>1824</v>
      </c>
      <c r="B1821" s="1" t="s">
        <v>873</v>
      </c>
      <c r="C1821" s="1" t="s">
        <v>8</v>
      </c>
      <c r="D1821" s="1" t="s">
        <v>32</v>
      </c>
      <c r="F1821" s="1">
        <v>20</v>
      </c>
      <c r="G1821" s="2">
        <v>22</v>
      </c>
      <c r="H1821" s="4">
        <f t="shared" si="84"/>
        <v>440</v>
      </c>
      <c r="I1821" t="str">
        <f t="shared" si="85"/>
        <v>ITA-zan VETRI-22</v>
      </c>
      <c r="J1821" t="str">
        <f t="shared" si="86"/>
        <v/>
      </c>
    </row>
    <row r="1822" spans="1:10" ht="12.75" customHeight="1" x14ac:dyDescent="0.2">
      <c r="A1822" s="1">
        <v>1825</v>
      </c>
      <c r="B1822" s="1" t="s">
        <v>873</v>
      </c>
      <c r="C1822" s="1" t="s">
        <v>8</v>
      </c>
      <c r="D1822" s="1" t="s">
        <v>32</v>
      </c>
      <c r="F1822" s="1">
        <v>20</v>
      </c>
      <c r="G1822" s="2">
        <v>14</v>
      </c>
      <c r="H1822" s="4">
        <f t="shared" si="84"/>
        <v>280</v>
      </c>
      <c r="I1822" t="str">
        <f t="shared" si="85"/>
        <v>ITA-zan VETRI-14</v>
      </c>
      <c r="J1822" t="str">
        <f t="shared" si="86"/>
        <v/>
      </c>
    </row>
    <row r="1823" spans="1:10" ht="12.75" customHeight="1" x14ac:dyDescent="0.2">
      <c r="A1823" s="1">
        <v>1826</v>
      </c>
      <c r="B1823" s="1" t="s">
        <v>873</v>
      </c>
      <c r="C1823" s="1" t="s">
        <v>8</v>
      </c>
      <c r="D1823" s="1" t="s">
        <v>32</v>
      </c>
      <c r="F1823" s="1">
        <v>10</v>
      </c>
      <c r="G1823" s="2">
        <v>27</v>
      </c>
      <c r="H1823" s="4">
        <f t="shared" si="84"/>
        <v>270</v>
      </c>
      <c r="I1823" t="str">
        <f t="shared" si="85"/>
        <v>ITA-zan VETRI-27</v>
      </c>
      <c r="J1823" t="str">
        <f t="shared" si="86"/>
        <v/>
      </c>
    </row>
    <row r="1824" spans="1:10" ht="12.75" customHeight="1" x14ac:dyDescent="0.2">
      <c r="A1824" s="1">
        <v>1827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1">
        <v>0</v>
      </c>
      <c r="G1824" s="2">
        <v>11</v>
      </c>
      <c r="H1824" s="4" t="str">
        <f t="shared" si="84"/>
        <v/>
      </c>
      <c r="I1824" t="str">
        <f t="shared" si="85"/>
        <v>ITA-zan VETRI-11</v>
      </c>
      <c r="J1824" t="str">
        <f t="shared" si="86"/>
        <v/>
      </c>
    </row>
    <row r="1825" spans="1:10" ht="12.75" customHeight="1" x14ac:dyDescent="0.2">
      <c r="A1825" s="1">
        <v>1828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1">
        <v>0</v>
      </c>
      <c r="G1825" s="2">
        <v>26</v>
      </c>
      <c r="H1825" s="4" t="str">
        <f t="shared" si="84"/>
        <v/>
      </c>
      <c r="I1825" t="str">
        <f t="shared" si="85"/>
        <v>ITA-lollo SRL-26</v>
      </c>
      <c r="J1825" t="str">
        <f t="shared" si="86"/>
        <v/>
      </c>
    </row>
    <row r="1826" spans="1:10" ht="12.75" customHeight="1" x14ac:dyDescent="0.2">
      <c r="A1826" s="1">
        <v>1829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1">
        <v>0</v>
      </c>
      <c r="G1826" s="2">
        <v>37</v>
      </c>
      <c r="H1826" s="4" t="str">
        <f t="shared" si="84"/>
        <v/>
      </c>
      <c r="I1826" t="str">
        <f t="shared" si="85"/>
        <v>ITA-zan S.R.L.-37</v>
      </c>
      <c r="J1826" t="str">
        <f t="shared" si="86"/>
        <v/>
      </c>
    </row>
    <row r="1827" spans="1:10" ht="12.75" customHeight="1" x14ac:dyDescent="0.2">
      <c r="A1827" s="1">
        <v>1830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4" t="str">
        <f t="shared" si="84"/>
        <v/>
      </c>
      <c r="I1827" t="str">
        <f t="shared" si="85"/>
        <v>ITA-SG-38</v>
      </c>
      <c r="J1827" t="str">
        <f t="shared" si="86"/>
        <v/>
      </c>
    </row>
    <row r="1828" spans="1:10" ht="12.75" customHeight="1" x14ac:dyDescent="0.2">
      <c r="A1828" s="1">
        <v>1831</v>
      </c>
      <c r="B1828" s="1" t="s">
        <v>876</v>
      </c>
      <c r="C1828" s="1" t="s">
        <v>8</v>
      </c>
      <c r="D1828" s="1" t="s">
        <v>9</v>
      </c>
      <c r="F1828" s="1">
        <v>10</v>
      </c>
      <c r="G1828" s="2">
        <v>18</v>
      </c>
      <c r="H1828" s="4">
        <f t="shared" si="84"/>
        <v>180</v>
      </c>
      <c r="I1828" t="str">
        <f t="shared" si="85"/>
        <v>ITA-SG-18</v>
      </c>
      <c r="J1828" t="str">
        <f t="shared" si="86"/>
        <v/>
      </c>
    </row>
    <row r="1829" spans="1:10" ht="12.75" customHeight="1" x14ac:dyDescent="0.2">
      <c r="A1829" s="1">
        <v>1832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4" t="str">
        <f t="shared" si="84"/>
        <v/>
      </c>
      <c r="I1829" t="str">
        <f t="shared" si="85"/>
        <v>ITA-SG-32</v>
      </c>
      <c r="J1829" t="str">
        <f t="shared" si="86"/>
        <v/>
      </c>
    </row>
    <row r="1830" spans="1:10" ht="12.75" customHeight="1" x14ac:dyDescent="0.2">
      <c r="A1830" s="1">
        <v>1833</v>
      </c>
      <c r="B1830" s="1" t="s">
        <v>877</v>
      </c>
      <c r="C1830" s="1" t="s">
        <v>8</v>
      </c>
      <c r="D1830" s="1" t="s">
        <v>9</v>
      </c>
      <c r="F1830" s="1">
        <v>10</v>
      </c>
      <c r="G1830" s="2">
        <v>35</v>
      </c>
      <c r="H1830" s="4">
        <f t="shared" si="84"/>
        <v>350</v>
      </c>
      <c r="I1830" t="str">
        <f t="shared" si="85"/>
        <v>ITA-SG-35</v>
      </c>
      <c r="J1830" t="str">
        <f t="shared" si="86"/>
        <v/>
      </c>
    </row>
    <row r="1831" spans="1:10" ht="12.75" customHeight="1" x14ac:dyDescent="0.2">
      <c r="A1831" s="1">
        <v>1834</v>
      </c>
      <c r="B1831" s="1" t="s">
        <v>878</v>
      </c>
      <c r="C1831" s="1" t="s">
        <v>8</v>
      </c>
      <c r="D1831" s="1" t="s">
        <v>43</v>
      </c>
      <c r="F1831" s="1">
        <v>20</v>
      </c>
      <c r="G1831" s="2">
        <v>13</v>
      </c>
      <c r="H1831" s="4">
        <f t="shared" si="84"/>
        <v>260</v>
      </c>
      <c r="I1831" t="str">
        <f t="shared" si="85"/>
        <v>ITA-zan pin SPA-13</v>
      </c>
      <c r="J1831" t="str">
        <f t="shared" si="86"/>
        <v/>
      </c>
    </row>
    <row r="1832" spans="1:10" ht="12.75" customHeight="1" x14ac:dyDescent="0.2">
      <c r="A1832" s="1">
        <v>1835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1">
        <v>0</v>
      </c>
      <c r="G1832" s="2">
        <v>20</v>
      </c>
      <c r="H1832" s="4" t="str">
        <f t="shared" si="84"/>
        <v/>
      </c>
      <c r="I1832" t="str">
        <f t="shared" si="85"/>
        <v>ITA-zan pin SPA-20</v>
      </c>
      <c r="J1832" t="str">
        <f t="shared" si="86"/>
        <v/>
      </c>
    </row>
    <row r="1833" spans="1:10" ht="12.75" customHeight="1" x14ac:dyDescent="0.2">
      <c r="A1833" s="1">
        <v>1836</v>
      </c>
      <c r="B1833" s="1" t="s">
        <v>878</v>
      </c>
      <c r="C1833" s="1" t="s">
        <v>8</v>
      </c>
      <c r="D1833" s="1" t="s">
        <v>43</v>
      </c>
      <c r="F1833" s="1">
        <v>10</v>
      </c>
      <c r="G1833" s="2">
        <v>35</v>
      </c>
      <c r="H1833" s="4">
        <f t="shared" si="84"/>
        <v>350</v>
      </c>
      <c r="I1833" t="str">
        <f t="shared" si="85"/>
        <v>ITA-zan pin SPA-35</v>
      </c>
      <c r="J1833" t="str">
        <f t="shared" si="86"/>
        <v/>
      </c>
    </row>
    <row r="1834" spans="1:10" ht="12.75" customHeight="1" x14ac:dyDescent="0.2">
      <c r="A1834" s="1">
        <v>1837</v>
      </c>
      <c r="B1834" s="1" t="s">
        <v>879</v>
      </c>
      <c r="C1834" s="1" t="s">
        <v>8</v>
      </c>
      <c r="D1834" s="1" t="s">
        <v>176</v>
      </c>
      <c r="F1834" s="1">
        <v>10</v>
      </c>
      <c r="G1834" s="2">
        <v>34</v>
      </c>
      <c r="H1834" s="4">
        <f t="shared" si="84"/>
        <v>340</v>
      </c>
      <c r="I1834" t="str">
        <f t="shared" si="85"/>
        <v>ITA-mull-34</v>
      </c>
      <c r="J1834" t="str">
        <f t="shared" si="86"/>
        <v/>
      </c>
    </row>
    <row r="1835" spans="1:10" ht="12.75" customHeight="1" x14ac:dyDescent="0.2">
      <c r="A1835" s="1">
        <v>1838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1">
        <v>0</v>
      </c>
      <c r="G1835" s="2">
        <v>23</v>
      </c>
      <c r="H1835" s="4" t="str">
        <f t="shared" si="84"/>
        <v/>
      </c>
      <c r="I1835" t="str">
        <f t="shared" si="85"/>
        <v>ITA-mull-23</v>
      </c>
      <c r="J1835" t="str">
        <f t="shared" si="86"/>
        <v/>
      </c>
    </row>
    <row r="1836" spans="1:10" ht="12.75" customHeight="1" x14ac:dyDescent="0.2">
      <c r="A1836" s="1">
        <v>1839</v>
      </c>
      <c r="B1836" s="1" t="s">
        <v>879</v>
      </c>
      <c r="C1836" s="1" t="s">
        <v>8</v>
      </c>
      <c r="D1836" s="1" t="s">
        <v>176</v>
      </c>
      <c r="F1836" s="1">
        <v>20</v>
      </c>
      <c r="G1836" s="2">
        <v>21</v>
      </c>
      <c r="H1836" s="4">
        <f t="shared" si="84"/>
        <v>420</v>
      </c>
      <c r="I1836" t="str">
        <f t="shared" si="85"/>
        <v>ITA-mull-21</v>
      </c>
      <c r="J1836" t="str">
        <f t="shared" si="86"/>
        <v/>
      </c>
    </row>
    <row r="1837" spans="1:10" ht="12.75" customHeight="1" x14ac:dyDescent="0.2">
      <c r="A1837" s="1">
        <v>1840</v>
      </c>
      <c r="B1837" s="1" t="s">
        <v>880</v>
      </c>
      <c r="C1837" s="1" t="s">
        <v>26</v>
      </c>
      <c r="D1837" s="1" t="s">
        <v>32</v>
      </c>
      <c r="E1837" s="1" t="s">
        <v>10</v>
      </c>
      <c r="F1837" s="1">
        <v>0</v>
      </c>
      <c r="G1837" s="2">
        <v>16</v>
      </c>
      <c r="H1837" s="4" t="str">
        <f t="shared" si="84"/>
        <v/>
      </c>
      <c r="I1837" t="str">
        <f t="shared" si="85"/>
        <v>NON PRESENTE-zan VETRI-16</v>
      </c>
      <c r="J1837" t="str">
        <f t="shared" si="86"/>
        <v/>
      </c>
    </row>
    <row r="1838" spans="1:10" ht="12.75" customHeight="1" x14ac:dyDescent="0.2">
      <c r="A1838" s="1">
        <v>1841</v>
      </c>
      <c r="B1838" s="1" t="s">
        <v>881</v>
      </c>
      <c r="C1838" s="1" t="s">
        <v>13</v>
      </c>
      <c r="D1838" s="1" t="s">
        <v>19</v>
      </c>
      <c r="F1838" s="1">
        <v>20</v>
      </c>
      <c r="G1838" s="2">
        <v>30</v>
      </c>
      <c r="H1838" s="4">
        <f t="shared" si="84"/>
        <v>600</v>
      </c>
      <c r="I1838" t="str">
        <f t="shared" si="85"/>
        <v>EGY-zan pin assuf S.A.E.-30</v>
      </c>
      <c r="J1838" t="str">
        <f t="shared" si="86"/>
        <v>TROVATO</v>
      </c>
    </row>
    <row r="1839" spans="1:10" ht="12.75" customHeight="1" x14ac:dyDescent="0.2">
      <c r="A1839" s="1">
        <v>1842</v>
      </c>
      <c r="B1839" s="1" t="s">
        <v>881</v>
      </c>
      <c r="C1839" s="1" t="s">
        <v>13</v>
      </c>
      <c r="D1839" s="1" t="s">
        <v>19</v>
      </c>
      <c r="E1839" s="1" t="s">
        <v>10</v>
      </c>
      <c r="F1839" s="1">
        <v>0</v>
      </c>
      <c r="G1839" s="2">
        <v>35</v>
      </c>
      <c r="H1839" s="4" t="str">
        <f t="shared" si="84"/>
        <v/>
      </c>
      <c r="I1839" t="str">
        <f t="shared" si="85"/>
        <v>EGY-zan pin assuf S.A.E.-35</v>
      </c>
      <c r="J1839" t="str">
        <f t="shared" si="86"/>
        <v>TROVATO</v>
      </c>
    </row>
    <row r="1840" spans="1:10" ht="12.75" customHeight="1" x14ac:dyDescent="0.2">
      <c r="A1840" s="1">
        <v>1843</v>
      </c>
      <c r="B1840" s="1" t="s">
        <v>881</v>
      </c>
      <c r="C1840" s="1" t="s">
        <v>13</v>
      </c>
      <c r="D1840" s="1" t="s">
        <v>19</v>
      </c>
      <c r="F1840" s="1">
        <v>10</v>
      </c>
      <c r="G1840" s="2">
        <v>13</v>
      </c>
      <c r="H1840" s="4">
        <f t="shared" si="84"/>
        <v>130</v>
      </c>
      <c r="I1840" t="str">
        <f t="shared" si="85"/>
        <v>EGY-zan pin assuf S.A.E.-13</v>
      </c>
      <c r="J1840" t="str">
        <f t="shared" si="86"/>
        <v/>
      </c>
    </row>
    <row r="1841" spans="1:10" ht="12.75" customHeight="1" x14ac:dyDescent="0.2">
      <c r="A1841" s="1">
        <v>1844</v>
      </c>
      <c r="B1841" s="1" t="s">
        <v>881</v>
      </c>
      <c r="C1841" s="1" t="s">
        <v>13</v>
      </c>
      <c r="D1841" s="1" t="s">
        <v>19</v>
      </c>
      <c r="F1841" s="1">
        <v>20</v>
      </c>
      <c r="G1841" s="2">
        <v>27</v>
      </c>
      <c r="H1841" s="4">
        <f t="shared" si="84"/>
        <v>540</v>
      </c>
      <c r="I1841" t="str">
        <f t="shared" si="85"/>
        <v>EGY-zan pin assuf S.A.E.-27</v>
      </c>
      <c r="J1841" t="str">
        <f t="shared" si="86"/>
        <v>TROVATO</v>
      </c>
    </row>
    <row r="1842" spans="1:10" ht="12.75" customHeight="1" x14ac:dyDescent="0.2">
      <c r="A1842" s="1">
        <v>1845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1">
        <v>0</v>
      </c>
      <c r="G1842" s="2">
        <v>36</v>
      </c>
      <c r="H1842" s="4" t="str">
        <f t="shared" si="84"/>
        <v/>
      </c>
      <c r="I1842" t="str">
        <f t="shared" si="85"/>
        <v>EGY-order For Trading SARL-36</v>
      </c>
      <c r="J1842" t="str">
        <f t="shared" si="86"/>
        <v>TROVATO</v>
      </c>
    </row>
    <row r="1843" spans="1:10" ht="12.75" customHeight="1" x14ac:dyDescent="0.2">
      <c r="A1843" s="1">
        <v>1846</v>
      </c>
      <c r="B1843" s="1" t="s">
        <v>882</v>
      </c>
      <c r="C1843" s="1" t="s">
        <v>13</v>
      </c>
      <c r="D1843" s="1" t="s">
        <v>27</v>
      </c>
      <c r="F1843" s="1">
        <v>20</v>
      </c>
      <c r="G1843" s="2">
        <v>37</v>
      </c>
      <c r="H1843" s="4">
        <f t="shared" si="84"/>
        <v>740</v>
      </c>
      <c r="I1843" t="str">
        <f t="shared" si="85"/>
        <v>EGY-order For Trading SARL-37</v>
      </c>
      <c r="J1843" t="str">
        <f t="shared" si="86"/>
        <v>TROVATO</v>
      </c>
    </row>
    <row r="1844" spans="1:10" ht="12.75" customHeight="1" x14ac:dyDescent="0.2">
      <c r="A1844" s="1">
        <v>1847</v>
      </c>
      <c r="B1844" s="1" t="s">
        <v>883</v>
      </c>
      <c r="C1844" s="1" t="s">
        <v>13</v>
      </c>
      <c r="D1844" s="1" t="s">
        <v>19</v>
      </c>
      <c r="F1844" s="1">
        <v>10</v>
      </c>
      <c r="G1844" s="2">
        <v>27</v>
      </c>
      <c r="H1844" s="4">
        <f t="shared" si="84"/>
        <v>270</v>
      </c>
      <c r="I1844" t="str">
        <f t="shared" si="85"/>
        <v>EGY-zan pin assuf S.A.E.-27</v>
      </c>
      <c r="J1844" t="str">
        <f t="shared" si="86"/>
        <v>TROVATO</v>
      </c>
    </row>
    <row r="1845" spans="1:10" ht="12.75" customHeight="1" x14ac:dyDescent="0.2">
      <c r="A1845" s="1">
        <v>1848</v>
      </c>
      <c r="B1845" s="1" t="s">
        <v>884</v>
      </c>
      <c r="C1845" s="1" t="s">
        <v>13</v>
      </c>
      <c r="D1845" s="1" t="s">
        <v>19</v>
      </c>
      <c r="F1845" s="1">
        <v>20</v>
      </c>
      <c r="G1845" s="2">
        <v>40</v>
      </c>
      <c r="H1845" s="4">
        <f t="shared" si="84"/>
        <v>800</v>
      </c>
      <c r="I1845" t="str">
        <f t="shared" si="85"/>
        <v>EGY-zan pin assuf S.A.E.-40</v>
      </c>
      <c r="J1845" t="str">
        <f t="shared" si="86"/>
        <v>TROVATO</v>
      </c>
    </row>
    <row r="1846" spans="1:10" ht="12.75" customHeight="1" x14ac:dyDescent="0.2">
      <c r="A1846" s="1">
        <v>1849</v>
      </c>
      <c r="B1846" s="1" t="s">
        <v>884</v>
      </c>
      <c r="C1846" s="1" t="s">
        <v>13</v>
      </c>
      <c r="D1846" s="1" t="s">
        <v>19</v>
      </c>
      <c r="E1846" s="1" t="s">
        <v>10</v>
      </c>
      <c r="F1846" s="1">
        <v>0</v>
      </c>
      <c r="G1846" s="2">
        <v>19</v>
      </c>
      <c r="H1846" s="4" t="str">
        <f t="shared" si="84"/>
        <v/>
      </c>
      <c r="I1846" t="str">
        <f t="shared" si="85"/>
        <v>EGY-zan pin assuf S.A.E.-19</v>
      </c>
      <c r="J1846" t="str">
        <f t="shared" si="86"/>
        <v/>
      </c>
    </row>
    <row r="1847" spans="1:10" ht="12.75" customHeight="1" x14ac:dyDescent="0.2">
      <c r="A1847" s="1">
        <v>1850</v>
      </c>
      <c r="B1847" s="1" t="s">
        <v>884</v>
      </c>
      <c r="C1847" s="1" t="s">
        <v>13</v>
      </c>
      <c r="D1847" s="1" t="s">
        <v>19</v>
      </c>
      <c r="F1847" s="1">
        <v>10</v>
      </c>
      <c r="G1847" s="2">
        <v>13</v>
      </c>
      <c r="H1847" s="4">
        <f t="shared" si="84"/>
        <v>130</v>
      </c>
      <c r="I1847" t="str">
        <f t="shared" si="85"/>
        <v>EGY-zan pin assuf S.A.E.-13</v>
      </c>
      <c r="J1847" t="str">
        <f t="shared" si="86"/>
        <v/>
      </c>
    </row>
    <row r="1848" spans="1:10" ht="12.75" customHeight="1" x14ac:dyDescent="0.2">
      <c r="A1848" s="1">
        <v>1851</v>
      </c>
      <c r="B1848" s="1" t="s">
        <v>885</v>
      </c>
      <c r="C1848" s="1" t="s">
        <v>8</v>
      </c>
      <c r="D1848" s="1" t="s">
        <v>43</v>
      </c>
      <c r="F1848" s="1">
        <v>10</v>
      </c>
      <c r="G1848" s="2">
        <v>17</v>
      </c>
      <c r="H1848" s="4">
        <f t="shared" si="84"/>
        <v>170</v>
      </c>
      <c r="I1848" t="str">
        <f t="shared" si="85"/>
        <v>ITA-zan pin SPA-17</v>
      </c>
      <c r="J1848" t="str">
        <f t="shared" si="86"/>
        <v/>
      </c>
    </row>
    <row r="1849" spans="1:10" ht="12.75" customHeight="1" x14ac:dyDescent="0.2">
      <c r="A1849" s="1">
        <v>1852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1">
        <v>0</v>
      </c>
      <c r="G1849" s="2">
        <v>12</v>
      </c>
      <c r="H1849" s="4" t="str">
        <f t="shared" si="84"/>
        <v/>
      </c>
      <c r="I1849" t="str">
        <f t="shared" si="85"/>
        <v>ITA-zan pin SPA-12</v>
      </c>
      <c r="J1849" t="str">
        <f t="shared" si="86"/>
        <v/>
      </c>
    </row>
    <row r="1850" spans="1:10" ht="12.75" customHeight="1" x14ac:dyDescent="0.2">
      <c r="A1850" s="1">
        <v>1853</v>
      </c>
      <c r="B1850" s="1" t="s">
        <v>885</v>
      </c>
      <c r="C1850" s="1" t="s">
        <v>8</v>
      </c>
      <c r="D1850" s="1" t="s">
        <v>43</v>
      </c>
      <c r="F1850" s="1">
        <v>20</v>
      </c>
      <c r="G1850" s="2">
        <v>27</v>
      </c>
      <c r="H1850" s="4">
        <f t="shared" si="84"/>
        <v>540</v>
      </c>
      <c r="I1850" t="str">
        <f t="shared" si="85"/>
        <v>ITA-zan pin SPA-27</v>
      </c>
      <c r="J1850" t="str">
        <f t="shared" si="86"/>
        <v/>
      </c>
    </row>
    <row r="1851" spans="1:10" ht="12.75" customHeight="1" x14ac:dyDescent="0.2">
      <c r="A1851" s="1">
        <v>1854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4" t="str">
        <f t="shared" si="84"/>
        <v/>
      </c>
      <c r="I1851" t="str">
        <f t="shared" si="85"/>
        <v>ITA-SG-38</v>
      </c>
      <c r="J1851" t="str">
        <f t="shared" si="86"/>
        <v/>
      </c>
    </row>
    <row r="1852" spans="1:10" ht="12.75" customHeight="1" x14ac:dyDescent="0.2">
      <c r="A1852" s="1">
        <v>1855</v>
      </c>
      <c r="B1852" s="1" t="s">
        <v>886</v>
      </c>
      <c r="C1852" s="1" t="s">
        <v>8</v>
      </c>
      <c r="D1852" s="1" t="s">
        <v>9</v>
      </c>
      <c r="F1852" s="1">
        <v>10</v>
      </c>
      <c r="G1852" s="2">
        <v>14</v>
      </c>
      <c r="H1852" s="4">
        <f t="shared" si="84"/>
        <v>140</v>
      </c>
      <c r="I1852" t="str">
        <f t="shared" si="85"/>
        <v>ITA-SG-14</v>
      </c>
      <c r="J1852" t="str">
        <f t="shared" si="86"/>
        <v/>
      </c>
    </row>
    <row r="1853" spans="1:10" ht="12.75" customHeight="1" x14ac:dyDescent="0.2">
      <c r="A1853" s="1">
        <v>1856</v>
      </c>
      <c r="B1853" s="1" t="s">
        <v>887</v>
      </c>
      <c r="C1853" s="1" t="s">
        <v>8</v>
      </c>
      <c r="D1853" s="1" t="s">
        <v>9</v>
      </c>
      <c r="F1853" s="1">
        <v>10</v>
      </c>
      <c r="G1853" s="2">
        <v>23</v>
      </c>
      <c r="H1853" s="4">
        <f t="shared" si="84"/>
        <v>230</v>
      </c>
      <c r="I1853" t="str">
        <f t="shared" si="85"/>
        <v>ITA-SG-23</v>
      </c>
      <c r="J1853" t="str">
        <f t="shared" si="86"/>
        <v/>
      </c>
    </row>
    <row r="1854" spans="1:10" ht="12.75" customHeight="1" x14ac:dyDescent="0.2">
      <c r="A1854" s="1">
        <v>1857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4" t="str">
        <f t="shared" si="84"/>
        <v/>
      </c>
      <c r="I1854" t="str">
        <f t="shared" si="85"/>
        <v>ITA-SG-14</v>
      </c>
      <c r="J1854" t="str">
        <f t="shared" si="86"/>
        <v/>
      </c>
    </row>
    <row r="1855" spans="1:10" ht="12.75" customHeight="1" x14ac:dyDescent="0.2">
      <c r="A1855" s="1">
        <v>1858</v>
      </c>
      <c r="B1855" s="1" t="s">
        <v>888</v>
      </c>
      <c r="C1855" s="1" t="s">
        <v>8</v>
      </c>
      <c r="D1855" s="1" t="s">
        <v>9</v>
      </c>
      <c r="F1855" s="1">
        <v>10</v>
      </c>
      <c r="G1855" s="2">
        <v>33</v>
      </c>
      <c r="H1855" s="4">
        <f t="shared" si="84"/>
        <v>330</v>
      </c>
      <c r="I1855" t="str">
        <f t="shared" si="85"/>
        <v>ITA-SG-33</v>
      </c>
      <c r="J1855" t="str">
        <f t="shared" si="86"/>
        <v/>
      </c>
    </row>
    <row r="1856" spans="1:10" ht="12.75" customHeight="1" x14ac:dyDescent="0.2">
      <c r="A1856" s="1">
        <v>1859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4" t="str">
        <f t="shared" si="84"/>
        <v/>
      </c>
      <c r="I1856" t="str">
        <f t="shared" si="85"/>
        <v>ITA-SG-27</v>
      </c>
      <c r="J1856" t="str">
        <f t="shared" si="86"/>
        <v/>
      </c>
    </row>
    <row r="1857" spans="1:10" ht="12.75" customHeight="1" x14ac:dyDescent="0.2">
      <c r="A1857" s="1">
        <v>1860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4" t="str">
        <f t="shared" si="84"/>
        <v/>
      </c>
      <c r="I1857" t="str">
        <f t="shared" si="85"/>
        <v>ITA-SG-25</v>
      </c>
      <c r="J1857" t="str">
        <f t="shared" si="86"/>
        <v/>
      </c>
    </row>
    <row r="1858" spans="1:10" ht="12.75" customHeight="1" x14ac:dyDescent="0.2">
      <c r="A1858" s="1">
        <v>1861</v>
      </c>
      <c r="B1858" s="1" t="s">
        <v>889</v>
      </c>
      <c r="C1858" s="1" t="s">
        <v>8</v>
      </c>
      <c r="D1858" s="1" t="s">
        <v>9</v>
      </c>
      <c r="F1858" s="1">
        <v>10</v>
      </c>
      <c r="G1858" s="2">
        <v>14</v>
      </c>
      <c r="H1858" s="4">
        <f t="shared" ref="H1858:H1921" si="87">IF(F1858*G1858=0,"",F1858*G1858)</f>
        <v>140</v>
      </c>
      <c r="I1858" t="str">
        <f t="shared" ref="I1858:I1921" si="88">_xlfn.CONCAT(C1858,"-",D1858,"-",G1858)</f>
        <v>ITA-SG-14</v>
      </c>
      <c r="J1858" t="str">
        <f t="shared" ref="J1858:J1921" si="89">IF(AND(C1858="EGY",G1858&gt;20),"TROVATO","")</f>
        <v/>
      </c>
    </row>
    <row r="1859" spans="1:10" ht="12.75" customHeight="1" x14ac:dyDescent="0.2">
      <c r="A1859" s="1">
        <v>1862</v>
      </c>
      <c r="B1859" s="1" t="s">
        <v>889</v>
      </c>
      <c r="C1859" s="1" t="s">
        <v>8</v>
      </c>
      <c r="D1859" s="1" t="s">
        <v>9</v>
      </c>
      <c r="F1859" s="1">
        <v>20</v>
      </c>
      <c r="G1859" s="2">
        <v>13</v>
      </c>
      <c r="H1859" s="4">
        <f t="shared" si="87"/>
        <v>260</v>
      </c>
      <c r="I1859" t="str">
        <f t="shared" si="88"/>
        <v>ITA-SG-13</v>
      </c>
      <c r="J1859" t="str">
        <f t="shared" si="89"/>
        <v/>
      </c>
    </row>
    <row r="1860" spans="1:10" ht="12.75" customHeight="1" x14ac:dyDescent="0.2">
      <c r="A1860" s="1">
        <v>1863</v>
      </c>
      <c r="B1860" s="1" t="s">
        <v>889</v>
      </c>
      <c r="C1860" s="1" t="s">
        <v>8</v>
      </c>
      <c r="D1860" s="1" t="s">
        <v>9</v>
      </c>
      <c r="F1860" s="1">
        <v>20</v>
      </c>
      <c r="G1860" s="2">
        <v>30</v>
      </c>
      <c r="H1860" s="4">
        <f t="shared" si="87"/>
        <v>600</v>
      </c>
      <c r="I1860" t="str">
        <f t="shared" si="88"/>
        <v>ITA-SG-30</v>
      </c>
      <c r="J1860" t="str">
        <f t="shared" si="89"/>
        <v/>
      </c>
    </row>
    <row r="1861" spans="1:10" ht="12.75" customHeight="1" x14ac:dyDescent="0.2">
      <c r="A1861" s="1">
        <v>1864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1">
        <v>0</v>
      </c>
      <c r="G1861" s="2">
        <v>22</v>
      </c>
      <c r="H1861" s="4" t="str">
        <f t="shared" si="87"/>
        <v/>
      </c>
      <c r="I1861" t="str">
        <f t="shared" si="88"/>
        <v>ITA-zan S.R.L.-22</v>
      </c>
      <c r="J1861" t="str">
        <f t="shared" si="89"/>
        <v/>
      </c>
    </row>
    <row r="1862" spans="1:10" ht="12.75" customHeight="1" x14ac:dyDescent="0.2">
      <c r="A1862" s="1">
        <v>1865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1">
        <v>0</v>
      </c>
      <c r="G1862" s="2">
        <v>24</v>
      </c>
      <c r="H1862" s="4" t="str">
        <f t="shared" si="87"/>
        <v/>
      </c>
      <c r="I1862" t="str">
        <f t="shared" si="88"/>
        <v>ITA-zan SPA-24</v>
      </c>
      <c r="J1862" t="str">
        <f t="shared" si="89"/>
        <v/>
      </c>
    </row>
    <row r="1863" spans="1:10" ht="12.75" customHeight="1" x14ac:dyDescent="0.2">
      <c r="A1863" s="1">
        <v>1866</v>
      </c>
      <c r="B1863" s="1" t="s">
        <v>891</v>
      </c>
      <c r="C1863" s="1" t="s">
        <v>8</v>
      </c>
      <c r="D1863" s="1" t="s">
        <v>93</v>
      </c>
      <c r="F1863" s="1">
        <v>20</v>
      </c>
      <c r="G1863" s="2">
        <v>34</v>
      </c>
      <c r="H1863" s="4">
        <f t="shared" si="87"/>
        <v>680</v>
      </c>
      <c r="I1863" t="str">
        <f t="shared" si="88"/>
        <v>ITA-zan SPA-34</v>
      </c>
      <c r="J1863" t="str">
        <f t="shared" si="89"/>
        <v/>
      </c>
    </row>
    <row r="1864" spans="1:10" ht="12.75" customHeight="1" x14ac:dyDescent="0.2">
      <c r="A1864" s="1">
        <v>1867</v>
      </c>
      <c r="B1864" s="1" t="s">
        <v>891</v>
      </c>
      <c r="C1864" s="1" t="s">
        <v>8</v>
      </c>
      <c r="D1864" s="1" t="s">
        <v>93</v>
      </c>
      <c r="F1864" s="1">
        <v>10</v>
      </c>
      <c r="G1864" s="2">
        <v>36</v>
      </c>
      <c r="H1864" s="4">
        <f t="shared" si="87"/>
        <v>360</v>
      </c>
      <c r="I1864" t="str">
        <f t="shared" si="88"/>
        <v>ITA-zan SPA-36</v>
      </c>
      <c r="J1864" t="str">
        <f t="shared" si="89"/>
        <v/>
      </c>
    </row>
    <row r="1865" spans="1:10" ht="12.75" customHeight="1" x14ac:dyDescent="0.2">
      <c r="A1865" s="1">
        <v>1868</v>
      </c>
      <c r="B1865" s="1" t="s">
        <v>892</v>
      </c>
      <c r="C1865" s="1" t="s">
        <v>8</v>
      </c>
      <c r="D1865" s="1" t="s">
        <v>32</v>
      </c>
      <c r="F1865" s="1">
        <v>20</v>
      </c>
      <c r="G1865" s="2">
        <v>35</v>
      </c>
      <c r="H1865" s="4">
        <f t="shared" si="87"/>
        <v>700</v>
      </c>
      <c r="I1865" t="str">
        <f t="shared" si="88"/>
        <v>ITA-zan VETRI-35</v>
      </c>
      <c r="J1865" t="str">
        <f t="shared" si="89"/>
        <v/>
      </c>
    </row>
    <row r="1866" spans="1:10" ht="12.75" customHeight="1" x14ac:dyDescent="0.2">
      <c r="A1866" s="1">
        <v>1869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1">
        <v>0</v>
      </c>
      <c r="G1866" s="2">
        <v>35</v>
      </c>
      <c r="H1866" s="4" t="str">
        <f t="shared" si="87"/>
        <v/>
      </c>
      <c r="I1866" t="str">
        <f t="shared" si="88"/>
        <v>ITA-zan VETRI-35</v>
      </c>
      <c r="J1866" t="str">
        <f t="shared" si="89"/>
        <v/>
      </c>
    </row>
    <row r="1867" spans="1:10" ht="12.75" customHeight="1" x14ac:dyDescent="0.2">
      <c r="A1867" s="1">
        <v>1870</v>
      </c>
      <c r="B1867" s="1" t="s">
        <v>892</v>
      </c>
      <c r="C1867" s="1" t="s">
        <v>8</v>
      </c>
      <c r="D1867" s="1" t="s">
        <v>32</v>
      </c>
      <c r="F1867" s="1">
        <v>10</v>
      </c>
      <c r="G1867" s="2">
        <v>18</v>
      </c>
      <c r="H1867" s="4">
        <f t="shared" si="87"/>
        <v>180</v>
      </c>
      <c r="I1867" t="str">
        <f t="shared" si="88"/>
        <v>ITA-zan VETRI-18</v>
      </c>
      <c r="J1867" t="str">
        <f t="shared" si="89"/>
        <v/>
      </c>
    </row>
    <row r="1868" spans="1:10" ht="12.75" customHeight="1" x14ac:dyDescent="0.2">
      <c r="A1868" s="1">
        <v>1871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4" t="str">
        <f t="shared" si="87"/>
        <v/>
      </c>
      <c r="I1868" t="str">
        <f t="shared" si="88"/>
        <v>ITA-SG-17</v>
      </c>
      <c r="J1868" t="str">
        <f t="shared" si="89"/>
        <v/>
      </c>
    </row>
    <row r="1869" spans="1:10" ht="12.75" customHeight="1" x14ac:dyDescent="0.2">
      <c r="A1869" s="1">
        <v>1872</v>
      </c>
      <c r="B1869" s="1" t="s">
        <v>893</v>
      </c>
      <c r="C1869" s="1" t="s">
        <v>8</v>
      </c>
      <c r="D1869" s="1" t="s">
        <v>9</v>
      </c>
      <c r="F1869" s="1">
        <v>10</v>
      </c>
      <c r="G1869" s="2">
        <v>39</v>
      </c>
      <c r="H1869" s="4">
        <f t="shared" si="87"/>
        <v>390</v>
      </c>
      <c r="I1869" t="str">
        <f t="shared" si="88"/>
        <v>ITA-SG-39</v>
      </c>
      <c r="J1869" t="str">
        <f t="shared" si="89"/>
        <v/>
      </c>
    </row>
    <row r="1870" spans="1:10" ht="12.75" customHeight="1" x14ac:dyDescent="0.2">
      <c r="A1870" s="1">
        <v>1873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1">
        <v>0</v>
      </c>
      <c r="G1870" s="2">
        <v>20</v>
      </c>
      <c r="H1870" s="4" t="str">
        <f t="shared" si="87"/>
        <v/>
      </c>
      <c r="I1870" t="str">
        <f t="shared" si="88"/>
        <v>ITA-zan VETRI-20</v>
      </c>
      <c r="J1870" t="str">
        <f t="shared" si="89"/>
        <v/>
      </c>
    </row>
    <row r="1871" spans="1:10" ht="12.75" customHeight="1" x14ac:dyDescent="0.2">
      <c r="A1871" s="1">
        <v>1874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4" t="str">
        <f t="shared" si="87"/>
        <v/>
      </c>
      <c r="I1871" t="str">
        <f t="shared" si="88"/>
        <v>ITA-SG-10</v>
      </c>
      <c r="J1871" t="str">
        <f t="shared" si="89"/>
        <v/>
      </c>
    </row>
    <row r="1872" spans="1:10" ht="12.75" customHeight="1" x14ac:dyDescent="0.2">
      <c r="A1872" s="1">
        <v>1875</v>
      </c>
      <c r="B1872" s="1" t="s">
        <v>895</v>
      </c>
      <c r="C1872" s="1" t="s">
        <v>8</v>
      </c>
      <c r="D1872" s="1" t="s">
        <v>9</v>
      </c>
      <c r="F1872" s="1">
        <v>20</v>
      </c>
      <c r="G1872" s="2">
        <v>29</v>
      </c>
      <c r="H1872" s="4">
        <f t="shared" si="87"/>
        <v>580</v>
      </c>
      <c r="I1872" t="str">
        <f t="shared" si="88"/>
        <v>ITA-SG-29</v>
      </c>
      <c r="J1872" t="str">
        <f t="shared" si="89"/>
        <v/>
      </c>
    </row>
    <row r="1873" spans="1:10" ht="12.75" customHeight="1" x14ac:dyDescent="0.2">
      <c r="A1873" s="1">
        <v>1876</v>
      </c>
      <c r="B1873" s="1" t="s">
        <v>895</v>
      </c>
      <c r="C1873" s="1" t="s">
        <v>8</v>
      </c>
      <c r="D1873" s="1" t="s">
        <v>9</v>
      </c>
      <c r="F1873" s="1">
        <v>10</v>
      </c>
      <c r="G1873" s="2">
        <v>40</v>
      </c>
      <c r="H1873" s="4">
        <f t="shared" si="87"/>
        <v>400</v>
      </c>
      <c r="I1873" t="str">
        <f t="shared" si="88"/>
        <v>ITA-SG-40</v>
      </c>
      <c r="J1873" t="str">
        <f t="shared" si="89"/>
        <v/>
      </c>
    </row>
    <row r="1874" spans="1:10" ht="12.75" customHeight="1" x14ac:dyDescent="0.2">
      <c r="A1874" s="1">
        <v>1877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1">
        <v>0</v>
      </c>
      <c r="G1874" s="2">
        <v>16</v>
      </c>
      <c r="H1874" s="4" t="str">
        <f t="shared" si="87"/>
        <v/>
      </c>
      <c r="I1874" t="str">
        <f t="shared" si="88"/>
        <v>ITA-zan VETRI-16</v>
      </c>
      <c r="J1874" t="str">
        <f t="shared" si="89"/>
        <v/>
      </c>
    </row>
    <row r="1875" spans="1:10" ht="12.75" customHeight="1" x14ac:dyDescent="0.2">
      <c r="A1875" s="1">
        <v>1878</v>
      </c>
      <c r="B1875" s="1" t="s">
        <v>897</v>
      </c>
      <c r="C1875" s="1" t="s">
        <v>8</v>
      </c>
      <c r="D1875" s="1" t="s">
        <v>9</v>
      </c>
      <c r="F1875" s="1">
        <v>10</v>
      </c>
      <c r="G1875" s="2">
        <v>24</v>
      </c>
      <c r="H1875" s="4">
        <f t="shared" si="87"/>
        <v>240</v>
      </c>
      <c r="I1875" t="str">
        <f t="shared" si="88"/>
        <v>ITA-SG-24</v>
      </c>
      <c r="J1875" t="str">
        <f t="shared" si="89"/>
        <v/>
      </c>
    </row>
    <row r="1876" spans="1:10" ht="12.75" customHeight="1" x14ac:dyDescent="0.2">
      <c r="A1876" s="1">
        <v>1879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4" t="str">
        <f t="shared" si="87"/>
        <v/>
      </c>
      <c r="I1876" t="str">
        <f t="shared" si="88"/>
        <v>ITA-SG-38</v>
      </c>
      <c r="J1876" t="str">
        <f t="shared" si="89"/>
        <v/>
      </c>
    </row>
    <row r="1877" spans="1:10" ht="12.75" customHeight="1" x14ac:dyDescent="0.2">
      <c r="A1877" s="1">
        <v>1880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1">
        <v>0</v>
      </c>
      <c r="G1877" s="2">
        <v>32</v>
      </c>
      <c r="H1877" s="4" t="str">
        <f t="shared" si="87"/>
        <v/>
      </c>
      <c r="I1877" t="str">
        <f t="shared" si="88"/>
        <v>ITA-zan pin SPA-32</v>
      </c>
      <c r="J1877" t="str">
        <f t="shared" si="89"/>
        <v/>
      </c>
    </row>
    <row r="1878" spans="1:10" ht="12.75" customHeight="1" x14ac:dyDescent="0.2">
      <c r="A1878" s="1">
        <v>1881</v>
      </c>
      <c r="B1878" s="1" t="s">
        <v>899</v>
      </c>
      <c r="C1878" s="1" t="s">
        <v>8</v>
      </c>
      <c r="D1878" s="1" t="s">
        <v>9</v>
      </c>
      <c r="F1878" s="1">
        <v>10</v>
      </c>
      <c r="G1878" s="2">
        <v>14</v>
      </c>
      <c r="H1878" s="4">
        <f t="shared" si="87"/>
        <v>140</v>
      </c>
      <c r="I1878" t="str">
        <f t="shared" si="88"/>
        <v>ITA-SG-14</v>
      </c>
      <c r="J1878" t="str">
        <f t="shared" si="89"/>
        <v/>
      </c>
    </row>
    <row r="1879" spans="1:10" ht="12.75" customHeight="1" x14ac:dyDescent="0.2">
      <c r="A1879" s="1">
        <v>1882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4" t="str">
        <f t="shared" si="87"/>
        <v/>
      </c>
      <c r="I1879" t="str">
        <f t="shared" si="88"/>
        <v>ITA-SG-30</v>
      </c>
      <c r="J1879" t="str">
        <f t="shared" si="89"/>
        <v/>
      </c>
    </row>
    <row r="1880" spans="1:10" ht="12.75" customHeight="1" x14ac:dyDescent="0.2">
      <c r="A1880" s="1">
        <v>1883</v>
      </c>
      <c r="B1880" s="1" t="s">
        <v>900</v>
      </c>
      <c r="C1880" s="1" t="s">
        <v>8</v>
      </c>
      <c r="D1880" s="1" t="s">
        <v>9</v>
      </c>
      <c r="F1880" s="1">
        <v>10</v>
      </c>
      <c r="G1880" s="2">
        <v>34</v>
      </c>
      <c r="H1880" s="4">
        <f t="shared" si="87"/>
        <v>340</v>
      </c>
      <c r="I1880" t="str">
        <f t="shared" si="88"/>
        <v>ITA-SG-34</v>
      </c>
      <c r="J1880" t="str">
        <f t="shared" si="89"/>
        <v/>
      </c>
    </row>
    <row r="1881" spans="1:10" ht="12.75" customHeight="1" x14ac:dyDescent="0.2">
      <c r="A1881" s="1">
        <v>1884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4" t="str">
        <f t="shared" si="87"/>
        <v/>
      </c>
      <c r="I1881" t="str">
        <f t="shared" si="88"/>
        <v>ITA-SG-21</v>
      </c>
      <c r="J1881" t="str">
        <f t="shared" si="89"/>
        <v/>
      </c>
    </row>
    <row r="1882" spans="1:10" ht="12.75" customHeight="1" x14ac:dyDescent="0.2">
      <c r="A1882" s="1">
        <v>1885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4" t="str">
        <f t="shared" si="87"/>
        <v/>
      </c>
      <c r="I1882" t="str">
        <f t="shared" si="88"/>
        <v>ITA-SG-27</v>
      </c>
      <c r="J1882" t="str">
        <f t="shared" si="89"/>
        <v/>
      </c>
    </row>
    <row r="1883" spans="1:10" ht="12.75" customHeight="1" x14ac:dyDescent="0.2">
      <c r="A1883" s="1">
        <v>1886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1">
        <v>0</v>
      </c>
      <c r="G1883" s="2">
        <v>31</v>
      </c>
      <c r="H1883" s="4" t="str">
        <f t="shared" si="87"/>
        <v/>
      </c>
      <c r="I1883" t="str">
        <f t="shared" si="88"/>
        <v>ITA-zan VETRI-31</v>
      </c>
      <c r="J1883" t="str">
        <f t="shared" si="89"/>
        <v/>
      </c>
    </row>
    <row r="1884" spans="1:10" ht="12.75" customHeight="1" x14ac:dyDescent="0.2">
      <c r="A1884" s="1">
        <v>1887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1">
        <v>0</v>
      </c>
      <c r="G1884" s="2">
        <v>20</v>
      </c>
      <c r="H1884" s="4" t="str">
        <f t="shared" si="87"/>
        <v/>
      </c>
      <c r="I1884" t="str">
        <f t="shared" si="88"/>
        <v>ITA-zan PAM-20</v>
      </c>
      <c r="J1884" t="str">
        <f t="shared" si="89"/>
        <v/>
      </c>
    </row>
    <row r="1885" spans="1:10" ht="12.75" customHeight="1" x14ac:dyDescent="0.2">
      <c r="A1885" s="1">
        <v>1888</v>
      </c>
      <c r="B1885" s="1" t="s">
        <v>903</v>
      </c>
      <c r="C1885" s="1" t="s">
        <v>8</v>
      </c>
      <c r="D1885" s="1" t="s">
        <v>61</v>
      </c>
      <c r="F1885" s="1">
        <v>20</v>
      </c>
      <c r="G1885" s="2">
        <v>40</v>
      </c>
      <c r="H1885" s="4">
        <f t="shared" si="87"/>
        <v>800</v>
      </c>
      <c r="I1885" t="str">
        <f t="shared" si="88"/>
        <v>ITA-zan PAM-40</v>
      </c>
      <c r="J1885" t="str">
        <f t="shared" si="89"/>
        <v/>
      </c>
    </row>
    <row r="1886" spans="1:10" ht="12.75" customHeight="1" x14ac:dyDescent="0.2">
      <c r="A1886" s="1">
        <v>1889</v>
      </c>
      <c r="B1886" s="1" t="s">
        <v>903</v>
      </c>
      <c r="C1886" s="1" t="s">
        <v>8</v>
      </c>
      <c r="D1886" s="1" t="s">
        <v>61</v>
      </c>
      <c r="F1886" s="1">
        <v>10</v>
      </c>
      <c r="G1886" s="2">
        <v>36</v>
      </c>
      <c r="H1886" s="4">
        <f t="shared" si="87"/>
        <v>360</v>
      </c>
      <c r="I1886" t="str">
        <f t="shared" si="88"/>
        <v>ITA-zan PAM-36</v>
      </c>
      <c r="J1886" t="str">
        <f t="shared" si="89"/>
        <v/>
      </c>
    </row>
    <row r="1887" spans="1:10" ht="12.75" customHeight="1" x14ac:dyDescent="0.2">
      <c r="A1887" s="1">
        <v>1890</v>
      </c>
      <c r="B1887" s="1" t="s">
        <v>903</v>
      </c>
      <c r="C1887" s="1" t="s">
        <v>8</v>
      </c>
      <c r="D1887" s="1" t="s">
        <v>61</v>
      </c>
      <c r="F1887" s="1">
        <v>20</v>
      </c>
      <c r="G1887" s="2">
        <v>12</v>
      </c>
      <c r="H1887" s="4">
        <f t="shared" si="87"/>
        <v>240</v>
      </c>
      <c r="I1887" t="str">
        <f t="shared" si="88"/>
        <v>ITA-zan PAM-12</v>
      </c>
      <c r="J1887" t="str">
        <f t="shared" si="89"/>
        <v/>
      </c>
    </row>
    <row r="1888" spans="1:10" ht="12.75" customHeight="1" x14ac:dyDescent="0.2">
      <c r="A1888" s="1">
        <v>1891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1">
        <v>0</v>
      </c>
      <c r="G1888" s="2">
        <v>12</v>
      </c>
      <c r="H1888" s="4" t="str">
        <f t="shared" si="87"/>
        <v/>
      </c>
      <c r="I1888" t="str">
        <f t="shared" si="88"/>
        <v>ITA-zan pin SPA-12</v>
      </c>
      <c r="J1888" t="str">
        <f t="shared" si="89"/>
        <v/>
      </c>
    </row>
    <row r="1889" spans="1:10" ht="12.75" customHeight="1" x14ac:dyDescent="0.2">
      <c r="A1889" s="1">
        <v>1892</v>
      </c>
      <c r="B1889" s="1" t="s">
        <v>904</v>
      </c>
      <c r="C1889" s="1" t="s">
        <v>8</v>
      </c>
      <c r="D1889" s="1" t="s">
        <v>43</v>
      </c>
      <c r="F1889" s="1">
        <v>10</v>
      </c>
      <c r="G1889" s="2">
        <v>16</v>
      </c>
      <c r="H1889" s="4">
        <f t="shared" si="87"/>
        <v>160</v>
      </c>
      <c r="I1889" t="str">
        <f t="shared" si="88"/>
        <v>ITA-zan pin SPA-16</v>
      </c>
      <c r="J1889" t="str">
        <f t="shared" si="89"/>
        <v/>
      </c>
    </row>
    <row r="1890" spans="1:10" ht="12.75" customHeight="1" x14ac:dyDescent="0.2">
      <c r="A1890" s="1">
        <v>1893</v>
      </c>
      <c r="B1890" s="1" t="s">
        <v>904</v>
      </c>
      <c r="C1890" s="1" t="s">
        <v>8</v>
      </c>
      <c r="D1890" s="1" t="s">
        <v>43</v>
      </c>
      <c r="F1890" s="1">
        <v>20</v>
      </c>
      <c r="G1890" s="2">
        <v>13</v>
      </c>
      <c r="H1890" s="4">
        <f t="shared" si="87"/>
        <v>260</v>
      </c>
      <c r="I1890" t="str">
        <f t="shared" si="88"/>
        <v>ITA-zan pin SPA-13</v>
      </c>
      <c r="J1890" t="str">
        <f t="shared" si="89"/>
        <v/>
      </c>
    </row>
    <row r="1891" spans="1:10" ht="12.75" customHeight="1" x14ac:dyDescent="0.2">
      <c r="A1891" s="1">
        <v>1894</v>
      </c>
      <c r="B1891" s="1" t="s">
        <v>905</v>
      </c>
      <c r="C1891" s="1" t="s">
        <v>8</v>
      </c>
      <c r="D1891" s="1" t="s">
        <v>61</v>
      </c>
      <c r="F1891" s="1">
        <v>20</v>
      </c>
      <c r="G1891" s="2">
        <v>31</v>
      </c>
      <c r="H1891" s="4">
        <f t="shared" si="87"/>
        <v>620</v>
      </c>
      <c r="I1891" t="str">
        <f t="shared" si="88"/>
        <v>ITA-zan PAM-31</v>
      </c>
      <c r="J1891" t="str">
        <f t="shared" si="89"/>
        <v/>
      </c>
    </row>
    <row r="1892" spans="1:10" ht="12.75" customHeight="1" x14ac:dyDescent="0.2">
      <c r="A1892" s="1">
        <v>1895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1">
        <v>0</v>
      </c>
      <c r="G1892" s="2">
        <v>29</v>
      </c>
      <c r="H1892" s="4" t="str">
        <f t="shared" si="87"/>
        <v/>
      </c>
      <c r="I1892" t="str">
        <f t="shared" si="88"/>
        <v>ITA-zan PAM-29</v>
      </c>
      <c r="J1892" t="str">
        <f t="shared" si="89"/>
        <v/>
      </c>
    </row>
    <row r="1893" spans="1:10" ht="12.75" customHeight="1" x14ac:dyDescent="0.2">
      <c r="A1893" s="1">
        <v>1896</v>
      </c>
      <c r="B1893" s="1" t="s">
        <v>905</v>
      </c>
      <c r="C1893" s="1" t="s">
        <v>8</v>
      </c>
      <c r="D1893" s="1" t="s">
        <v>61</v>
      </c>
      <c r="F1893" s="1">
        <v>10</v>
      </c>
      <c r="G1893" s="2">
        <v>31</v>
      </c>
      <c r="H1893" s="4">
        <f t="shared" si="87"/>
        <v>310</v>
      </c>
      <c r="I1893" t="str">
        <f t="shared" si="88"/>
        <v>ITA-zan PAM-31</v>
      </c>
      <c r="J1893" t="str">
        <f t="shared" si="89"/>
        <v/>
      </c>
    </row>
    <row r="1894" spans="1:10" ht="12.75" customHeight="1" x14ac:dyDescent="0.2">
      <c r="A1894" s="1">
        <v>1897</v>
      </c>
      <c r="B1894" s="1" t="s">
        <v>906</v>
      </c>
      <c r="C1894" s="1" t="s">
        <v>8</v>
      </c>
      <c r="D1894" s="1" t="s">
        <v>93</v>
      </c>
      <c r="F1894" s="1">
        <v>10</v>
      </c>
      <c r="G1894" s="2">
        <v>11</v>
      </c>
      <c r="H1894" s="4">
        <f t="shared" si="87"/>
        <v>110</v>
      </c>
      <c r="I1894" t="str">
        <f t="shared" si="88"/>
        <v>ITA-zan SPA-11</v>
      </c>
      <c r="J1894" t="str">
        <f t="shared" si="89"/>
        <v/>
      </c>
    </row>
    <row r="1895" spans="1:10" ht="12.75" customHeight="1" x14ac:dyDescent="0.2">
      <c r="A1895" s="1">
        <v>1898</v>
      </c>
      <c r="B1895" s="1" t="s">
        <v>907</v>
      </c>
      <c r="C1895" s="1" t="s">
        <v>8</v>
      </c>
      <c r="D1895" s="1" t="s">
        <v>90</v>
      </c>
      <c r="F1895" s="1">
        <v>20</v>
      </c>
      <c r="G1895" s="2">
        <v>38</v>
      </c>
      <c r="H1895" s="4">
        <f t="shared" si="87"/>
        <v>760</v>
      </c>
      <c r="I1895" t="str">
        <f t="shared" si="88"/>
        <v>ITA-SG palla S.R.L.-38</v>
      </c>
      <c r="J1895" t="str">
        <f t="shared" si="89"/>
        <v/>
      </c>
    </row>
    <row r="1896" spans="1:10" ht="12.75" customHeight="1" x14ac:dyDescent="0.2">
      <c r="A1896" s="1">
        <v>1899</v>
      </c>
      <c r="B1896" s="1" t="s">
        <v>907</v>
      </c>
      <c r="C1896" s="1" t="s">
        <v>8</v>
      </c>
      <c r="D1896" s="1" t="s">
        <v>90</v>
      </c>
      <c r="F1896" s="1">
        <v>10</v>
      </c>
      <c r="G1896" s="2">
        <v>15</v>
      </c>
      <c r="H1896" s="4">
        <f t="shared" si="87"/>
        <v>150</v>
      </c>
      <c r="I1896" t="str">
        <f t="shared" si="88"/>
        <v>ITA-SG palla S.R.L.-15</v>
      </c>
      <c r="J1896" t="str">
        <f t="shared" si="89"/>
        <v/>
      </c>
    </row>
    <row r="1897" spans="1:10" ht="12.75" customHeight="1" x14ac:dyDescent="0.2">
      <c r="A1897" s="1">
        <v>1900</v>
      </c>
      <c r="B1897" s="1" t="s">
        <v>908</v>
      </c>
      <c r="C1897" s="1" t="s">
        <v>8</v>
      </c>
      <c r="D1897" s="1" t="s">
        <v>176</v>
      </c>
      <c r="F1897" s="1">
        <v>10</v>
      </c>
      <c r="G1897" s="2">
        <v>27</v>
      </c>
      <c r="H1897" s="4">
        <f t="shared" si="87"/>
        <v>270</v>
      </c>
      <c r="I1897" t="str">
        <f t="shared" si="88"/>
        <v>ITA-mull-27</v>
      </c>
      <c r="J1897" t="str">
        <f t="shared" si="89"/>
        <v/>
      </c>
    </row>
    <row r="1898" spans="1:10" ht="12.75" customHeight="1" x14ac:dyDescent="0.2">
      <c r="A1898" s="1">
        <v>1901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1">
        <v>0</v>
      </c>
      <c r="G1898" s="2">
        <v>17</v>
      </c>
      <c r="H1898" s="4" t="str">
        <f t="shared" si="87"/>
        <v/>
      </c>
      <c r="I1898" t="str">
        <f t="shared" si="88"/>
        <v>ITA-mull-17</v>
      </c>
      <c r="J1898" t="str">
        <f t="shared" si="89"/>
        <v/>
      </c>
    </row>
    <row r="1899" spans="1:10" ht="12.75" customHeight="1" x14ac:dyDescent="0.2">
      <c r="A1899" s="1">
        <v>1902</v>
      </c>
      <c r="B1899" s="1" t="s">
        <v>908</v>
      </c>
      <c r="C1899" s="1" t="s">
        <v>8</v>
      </c>
      <c r="D1899" s="1" t="s">
        <v>176</v>
      </c>
      <c r="F1899" s="1">
        <v>20</v>
      </c>
      <c r="G1899" s="2">
        <v>31</v>
      </c>
      <c r="H1899" s="4">
        <f t="shared" si="87"/>
        <v>620</v>
      </c>
      <c r="I1899" t="str">
        <f t="shared" si="88"/>
        <v>ITA-mull-31</v>
      </c>
      <c r="J1899" t="str">
        <f t="shared" si="89"/>
        <v/>
      </c>
    </row>
    <row r="1900" spans="1:10" ht="12.75" customHeight="1" x14ac:dyDescent="0.2">
      <c r="A1900" s="1">
        <v>1903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4" t="str">
        <f t="shared" si="87"/>
        <v/>
      </c>
      <c r="I1900" t="str">
        <f t="shared" si="88"/>
        <v>ITA-SG-37</v>
      </c>
      <c r="J1900" t="str">
        <f t="shared" si="89"/>
        <v/>
      </c>
    </row>
    <row r="1901" spans="1:10" ht="12.75" customHeight="1" x14ac:dyDescent="0.2">
      <c r="A1901" s="1">
        <v>1904</v>
      </c>
      <c r="B1901" s="1" t="s">
        <v>910</v>
      </c>
      <c r="C1901" s="1" t="s">
        <v>26</v>
      </c>
      <c r="D1901" s="1" t="s">
        <v>15</v>
      </c>
      <c r="E1901" s="1" t="s">
        <v>10</v>
      </c>
      <c r="F1901" s="1">
        <v>0</v>
      </c>
      <c r="G1901" s="2">
        <v>10</v>
      </c>
      <c r="H1901" s="4" t="str">
        <f t="shared" si="87"/>
        <v/>
      </c>
      <c r="I1901" t="str">
        <f t="shared" si="88"/>
        <v>NON PRESENTE-EGYPTIAN SAE-10</v>
      </c>
      <c r="J1901" t="str">
        <f t="shared" si="89"/>
        <v/>
      </c>
    </row>
    <row r="1902" spans="1:10" ht="12.75" customHeight="1" x14ac:dyDescent="0.2">
      <c r="A1902" s="1">
        <v>1905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1">
        <v>0</v>
      </c>
      <c r="G1902" s="2">
        <v>23</v>
      </c>
      <c r="H1902" s="4" t="str">
        <f t="shared" si="87"/>
        <v/>
      </c>
      <c r="I1902" t="str">
        <f t="shared" si="88"/>
        <v>ITA-zan VETRI-23</v>
      </c>
      <c r="J1902" t="str">
        <f t="shared" si="89"/>
        <v/>
      </c>
    </row>
    <row r="1903" spans="1:10" ht="12.75" customHeight="1" x14ac:dyDescent="0.2">
      <c r="A1903" s="1">
        <v>1906</v>
      </c>
      <c r="B1903" s="1" t="s">
        <v>911</v>
      </c>
      <c r="C1903" s="1" t="s">
        <v>8</v>
      </c>
      <c r="D1903" s="1" t="s">
        <v>32</v>
      </c>
      <c r="F1903" s="1">
        <v>20</v>
      </c>
      <c r="G1903" s="2">
        <v>13</v>
      </c>
      <c r="H1903" s="4">
        <f t="shared" si="87"/>
        <v>260</v>
      </c>
      <c r="I1903" t="str">
        <f t="shared" si="88"/>
        <v>ITA-zan VETRI-13</v>
      </c>
      <c r="J1903" t="str">
        <f t="shared" si="89"/>
        <v/>
      </c>
    </row>
    <row r="1904" spans="1:10" ht="12.75" customHeight="1" x14ac:dyDescent="0.2">
      <c r="A1904" s="1">
        <v>1907</v>
      </c>
      <c r="B1904" s="1" t="s">
        <v>911</v>
      </c>
      <c r="C1904" s="1" t="s">
        <v>8</v>
      </c>
      <c r="D1904" s="1" t="s">
        <v>32</v>
      </c>
      <c r="F1904" s="1">
        <v>10</v>
      </c>
      <c r="G1904" s="2">
        <v>31</v>
      </c>
      <c r="H1904" s="4">
        <f t="shared" si="87"/>
        <v>310</v>
      </c>
      <c r="I1904" t="str">
        <f t="shared" si="88"/>
        <v>ITA-zan VETRI-31</v>
      </c>
      <c r="J1904" t="str">
        <f t="shared" si="89"/>
        <v/>
      </c>
    </row>
    <row r="1905" spans="1:10" ht="12.75" customHeight="1" x14ac:dyDescent="0.2">
      <c r="A1905" s="1">
        <v>1908</v>
      </c>
      <c r="B1905" s="1" t="s">
        <v>912</v>
      </c>
      <c r="C1905" s="1" t="s">
        <v>13</v>
      </c>
      <c r="D1905" s="1" t="s">
        <v>12</v>
      </c>
      <c r="F1905" s="1">
        <v>20</v>
      </c>
      <c r="G1905" s="2">
        <v>28</v>
      </c>
      <c r="H1905" s="4">
        <f t="shared" si="87"/>
        <v>560</v>
      </c>
      <c r="I1905" t="str">
        <f t="shared" si="88"/>
        <v>EGY-ccc order-28</v>
      </c>
      <c r="J1905" t="str">
        <f t="shared" si="89"/>
        <v>TROVATO</v>
      </c>
    </row>
    <row r="1906" spans="1:10" ht="12.75" customHeight="1" x14ac:dyDescent="0.2">
      <c r="A1906" s="1">
        <v>1909</v>
      </c>
      <c r="B1906" s="1" t="s">
        <v>913</v>
      </c>
      <c r="C1906" s="1" t="s">
        <v>26</v>
      </c>
      <c r="D1906" s="1" t="s">
        <v>15</v>
      </c>
      <c r="F1906" s="1">
        <v>10</v>
      </c>
      <c r="G1906" s="2">
        <v>30</v>
      </c>
      <c r="H1906" s="4">
        <f t="shared" si="87"/>
        <v>300</v>
      </c>
      <c r="I1906" t="str">
        <f t="shared" si="88"/>
        <v>NON PRESENTE-EGYPTIAN SAE-30</v>
      </c>
      <c r="J1906" t="str">
        <f t="shared" si="89"/>
        <v/>
      </c>
    </row>
    <row r="1907" spans="1:10" ht="12.75" customHeight="1" x14ac:dyDescent="0.2">
      <c r="A1907" s="1">
        <v>1910</v>
      </c>
      <c r="B1907" s="1" t="s">
        <v>913</v>
      </c>
      <c r="C1907" s="1" t="s">
        <v>26</v>
      </c>
      <c r="D1907" s="1" t="s">
        <v>15</v>
      </c>
      <c r="F1907" s="1">
        <v>20</v>
      </c>
      <c r="G1907" s="2">
        <v>21</v>
      </c>
      <c r="H1907" s="4">
        <f t="shared" si="87"/>
        <v>420</v>
      </c>
      <c r="I1907" t="str">
        <f t="shared" si="88"/>
        <v>NON PRESENTE-EGYPTIAN SAE-21</v>
      </c>
      <c r="J1907" t="str">
        <f t="shared" si="89"/>
        <v/>
      </c>
    </row>
    <row r="1908" spans="1:10" ht="12.75" customHeight="1" x14ac:dyDescent="0.2">
      <c r="A1908" s="1">
        <v>1911</v>
      </c>
      <c r="B1908" s="1" t="s">
        <v>913</v>
      </c>
      <c r="C1908" s="1" t="s">
        <v>26</v>
      </c>
      <c r="D1908" s="1" t="s">
        <v>15</v>
      </c>
      <c r="E1908" s="1" t="s">
        <v>10</v>
      </c>
      <c r="F1908" s="1">
        <v>0</v>
      </c>
      <c r="G1908" s="2">
        <v>30</v>
      </c>
      <c r="H1908" s="4" t="str">
        <f t="shared" si="87"/>
        <v/>
      </c>
      <c r="I1908" t="str">
        <f t="shared" si="88"/>
        <v>NON PRESENTE-EGYPTIAN SAE-30</v>
      </c>
      <c r="J1908" t="str">
        <f t="shared" si="89"/>
        <v/>
      </c>
    </row>
    <row r="1909" spans="1:10" ht="12.75" customHeight="1" x14ac:dyDescent="0.2">
      <c r="A1909" s="1">
        <v>1912</v>
      </c>
      <c r="B1909" s="1" t="s">
        <v>914</v>
      </c>
      <c r="C1909" s="1" t="s">
        <v>8</v>
      </c>
      <c r="D1909" s="1" t="s">
        <v>93</v>
      </c>
      <c r="F1909" s="1">
        <v>10</v>
      </c>
      <c r="G1909" s="2">
        <v>24</v>
      </c>
      <c r="H1909" s="4">
        <f t="shared" si="87"/>
        <v>240</v>
      </c>
      <c r="I1909" t="str">
        <f t="shared" si="88"/>
        <v>ITA-zan SPA-24</v>
      </c>
      <c r="J1909" t="str">
        <f t="shared" si="89"/>
        <v/>
      </c>
    </row>
    <row r="1910" spans="1:10" ht="12.75" customHeight="1" x14ac:dyDescent="0.2">
      <c r="A1910" s="1">
        <v>1913</v>
      </c>
      <c r="B1910" s="1" t="s">
        <v>915</v>
      </c>
      <c r="C1910" s="1" t="s">
        <v>8</v>
      </c>
      <c r="D1910" s="1" t="s">
        <v>50</v>
      </c>
      <c r="F1910" s="1">
        <v>10</v>
      </c>
      <c r="G1910" s="2">
        <v>38</v>
      </c>
      <c r="H1910" s="4">
        <f t="shared" si="87"/>
        <v>380</v>
      </c>
      <c r="I1910" t="str">
        <f t="shared" si="88"/>
        <v>ITA-zan S.R.L.-38</v>
      </c>
      <c r="J1910" t="str">
        <f t="shared" si="89"/>
        <v/>
      </c>
    </row>
    <row r="1911" spans="1:10" ht="12.75" customHeight="1" x14ac:dyDescent="0.2">
      <c r="A1911" s="1">
        <v>1914</v>
      </c>
      <c r="B1911" s="1" t="s">
        <v>915</v>
      </c>
      <c r="C1911" s="1" t="s">
        <v>8</v>
      </c>
      <c r="D1911" s="1" t="s">
        <v>50</v>
      </c>
      <c r="F1911" s="1">
        <v>20</v>
      </c>
      <c r="G1911" s="2">
        <v>34</v>
      </c>
      <c r="H1911" s="4">
        <f t="shared" si="87"/>
        <v>680</v>
      </c>
      <c r="I1911" t="str">
        <f t="shared" si="88"/>
        <v>ITA-zan S.R.L.-34</v>
      </c>
      <c r="J1911" t="str">
        <f t="shared" si="89"/>
        <v/>
      </c>
    </row>
    <row r="1912" spans="1:10" ht="12.75" customHeight="1" x14ac:dyDescent="0.2">
      <c r="A1912" s="1">
        <v>1915</v>
      </c>
      <c r="B1912" s="1" t="s">
        <v>916</v>
      </c>
      <c r="C1912" s="1" t="s">
        <v>13</v>
      </c>
      <c r="D1912" s="1" t="s">
        <v>19</v>
      </c>
      <c r="E1912" s="1" t="s">
        <v>10</v>
      </c>
      <c r="F1912" s="1">
        <v>0</v>
      </c>
      <c r="G1912" s="2">
        <v>27</v>
      </c>
      <c r="H1912" s="4" t="str">
        <f t="shared" si="87"/>
        <v/>
      </c>
      <c r="I1912" t="str">
        <f t="shared" si="88"/>
        <v>EGY-zan pin assuf S.A.E.-27</v>
      </c>
      <c r="J1912" t="str">
        <f t="shared" si="89"/>
        <v>TROVATO</v>
      </c>
    </row>
    <row r="1913" spans="1:10" ht="12.75" customHeight="1" x14ac:dyDescent="0.2">
      <c r="A1913" s="1">
        <v>1916</v>
      </c>
      <c r="B1913" s="1" t="s">
        <v>916</v>
      </c>
      <c r="C1913" s="1" t="s">
        <v>13</v>
      </c>
      <c r="D1913" s="1" t="s">
        <v>19</v>
      </c>
      <c r="F1913" s="1">
        <v>20</v>
      </c>
      <c r="G1913" s="2">
        <v>12</v>
      </c>
      <c r="H1913" s="4">
        <f t="shared" si="87"/>
        <v>240</v>
      </c>
      <c r="I1913" t="str">
        <f t="shared" si="88"/>
        <v>EGY-zan pin assuf S.A.E.-12</v>
      </c>
      <c r="J1913" t="str">
        <f t="shared" si="89"/>
        <v/>
      </c>
    </row>
    <row r="1914" spans="1:10" ht="12.75" customHeight="1" x14ac:dyDescent="0.2">
      <c r="A1914" s="1">
        <v>1917</v>
      </c>
      <c r="B1914" s="1" t="s">
        <v>916</v>
      </c>
      <c r="C1914" s="1" t="s">
        <v>13</v>
      </c>
      <c r="D1914" s="1" t="s">
        <v>19</v>
      </c>
      <c r="F1914" s="1">
        <v>10</v>
      </c>
      <c r="G1914" s="2">
        <v>19</v>
      </c>
      <c r="H1914" s="4">
        <f t="shared" si="87"/>
        <v>190</v>
      </c>
      <c r="I1914" t="str">
        <f t="shared" si="88"/>
        <v>EGY-zan pin assuf S.A.E.-19</v>
      </c>
      <c r="J1914" t="str">
        <f t="shared" si="89"/>
        <v/>
      </c>
    </row>
    <row r="1915" spans="1:10" ht="12.75" customHeight="1" x14ac:dyDescent="0.2">
      <c r="A1915" s="1">
        <v>1918</v>
      </c>
      <c r="B1915" s="1" t="s">
        <v>917</v>
      </c>
      <c r="C1915" s="1" t="s">
        <v>13</v>
      </c>
      <c r="D1915" s="1" t="s">
        <v>19</v>
      </c>
      <c r="E1915" s="1" t="s">
        <v>10</v>
      </c>
      <c r="F1915" s="1">
        <v>0</v>
      </c>
      <c r="G1915" s="2">
        <v>10</v>
      </c>
      <c r="H1915" s="4" t="str">
        <f t="shared" si="87"/>
        <v/>
      </c>
      <c r="I1915" t="str">
        <f t="shared" si="88"/>
        <v>EGY-zan pin assuf S.A.E.-10</v>
      </c>
      <c r="J1915" t="str">
        <f t="shared" si="89"/>
        <v/>
      </c>
    </row>
    <row r="1916" spans="1:10" ht="12.75" customHeight="1" x14ac:dyDescent="0.2">
      <c r="A1916" s="1">
        <v>1919</v>
      </c>
      <c r="B1916" s="1" t="s">
        <v>917</v>
      </c>
      <c r="C1916" s="1" t="s">
        <v>13</v>
      </c>
      <c r="D1916" s="1" t="s">
        <v>19</v>
      </c>
      <c r="F1916" s="1">
        <v>10</v>
      </c>
      <c r="G1916" s="2">
        <v>17</v>
      </c>
      <c r="H1916" s="4">
        <f t="shared" si="87"/>
        <v>170</v>
      </c>
      <c r="I1916" t="str">
        <f t="shared" si="88"/>
        <v>EGY-zan pin assuf S.A.E.-17</v>
      </c>
      <c r="J1916" t="str">
        <f t="shared" si="89"/>
        <v/>
      </c>
    </row>
    <row r="1917" spans="1:10" ht="12.75" customHeight="1" x14ac:dyDescent="0.2">
      <c r="A1917" s="1">
        <v>1920</v>
      </c>
      <c r="B1917" s="1" t="s">
        <v>917</v>
      </c>
      <c r="C1917" s="1" t="s">
        <v>13</v>
      </c>
      <c r="D1917" s="1" t="s">
        <v>19</v>
      </c>
      <c r="F1917" s="1">
        <v>20</v>
      </c>
      <c r="G1917" s="2">
        <v>31</v>
      </c>
      <c r="H1917" s="4">
        <f t="shared" si="87"/>
        <v>620</v>
      </c>
      <c r="I1917" t="str">
        <f t="shared" si="88"/>
        <v>EGY-zan pin assuf S.A.E.-31</v>
      </c>
      <c r="J1917" t="str">
        <f t="shared" si="89"/>
        <v>TROVATO</v>
      </c>
    </row>
    <row r="1918" spans="1:10" ht="12.75" customHeight="1" x14ac:dyDescent="0.2">
      <c r="A1918" s="1">
        <v>1921</v>
      </c>
      <c r="B1918" s="1" t="s">
        <v>918</v>
      </c>
      <c r="C1918" s="1" t="s">
        <v>26</v>
      </c>
      <c r="D1918" s="1" t="s">
        <v>15</v>
      </c>
      <c r="E1918" s="1" t="s">
        <v>10</v>
      </c>
      <c r="F1918" s="1">
        <v>0</v>
      </c>
      <c r="G1918" s="2">
        <v>15</v>
      </c>
      <c r="H1918" s="4" t="str">
        <f t="shared" si="87"/>
        <v/>
      </c>
      <c r="I1918" t="str">
        <f t="shared" si="88"/>
        <v>NON PRESENTE-EGYPTIAN SAE-15</v>
      </c>
      <c r="J1918" t="str">
        <f t="shared" si="89"/>
        <v/>
      </c>
    </row>
    <row r="1919" spans="1:10" ht="12.75" customHeight="1" x14ac:dyDescent="0.2">
      <c r="A1919" s="1">
        <v>1922</v>
      </c>
      <c r="B1919" s="1" t="s">
        <v>918</v>
      </c>
      <c r="C1919" s="1" t="s">
        <v>26</v>
      </c>
      <c r="D1919" s="1" t="s">
        <v>15</v>
      </c>
      <c r="F1919" s="1">
        <v>10</v>
      </c>
      <c r="G1919" s="2">
        <v>16</v>
      </c>
      <c r="H1919" s="4">
        <f t="shared" si="87"/>
        <v>160</v>
      </c>
      <c r="I1919" t="str">
        <f t="shared" si="88"/>
        <v>NON PRESENTE-EGYPTIAN SAE-16</v>
      </c>
      <c r="J1919" t="str">
        <f t="shared" si="89"/>
        <v/>
      </c>
    </row>
    <row r="1920" spans="1:10" ht="12.75" customHeight="1" x14ac:dyDescent="0.2">
      <c r="A1920" s="1">
        <v>1923</v>
      </c>
      <c r="B1920" s="1" t="s">
        <v>918</v>
      </c>
      <c r="C1920" s="1" t="s">
        <v>26</v>
      </c>
      <c r="D1920" s="1" t="s">
        <v>15</v>
      </c>
      <c r="F1920" s="1">
        <v>20</v>
      </c>
      <c r="G1920" s="2">
        <v>16</v>
      </c>
      <c r="H1920" s="4">
        <f t="shared" si="87"/>
        <v>320</v>
      </c>
      <c r="I1920" t="str">
        <f t="shared" si="88"/>
        <v>NON PRESENTE-EGYPTIAN SAE-16</v>
      </c>
      <c r="J1920" t="str">
        <f t="shared" si="89"/>
        <v/>
      </c>
    </row>
    <row r="1921" spans="1:10" ht="12.75" customHeight="1" x14ac:dyDescent="0.2">
      <c r="A1921" s="1">
        <v>1924</v>
      </c>
      <c r="B1921" s="1" t="s">
        <v>919</v>
      </c>
      <c r="C1921" s="1" t="s">
        <v>8</v>
      </c>
      <c r="D1921" s="1" t="s">
        <v>9</v>
      </c>
      <c r="F1921" s="1">
        <v>10</v>
      </c>
      <c r="G1921" s="2">
        <v>34</v>
      </c>
      <c r="H1921" s="4">
        <f t="shared" si="87"/>
        <v>340</v>
      </c>
      <c r="I1921" t="str">
        <f t="shared" si="88"/>
        <v>ITA-SG-34</v>
      </c>
      <c r="J1921" t="str">
        <f t="shared" si="89"/>
        <v/>
      </c>
    </row>
    <row r="1922" spans="1:10" ht="12.75" customHeight="1" x14ac:dyDescent="0.2">
      <c r="A1922" s="1">
        <v>1925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4" t="str">
        <f t="shared" ref="H1922:H1985" si="90">IF(F1922*G1922=0,"",F1922*G1922)</f>
        <v/>
      </c>
      <c r="I1922" t="str">
        <f t="shared" ref="I1922:I1985" si="91">_xlfn.CONCAT(C1922,"-",D1922,"-",G1922)</f>
        <v>ITA-SG-35</v>
      </c>
      <c r="J1922" t="str">
        <f t="shared" ref="J1922:J1985" si="92">IF(AND(C1922="EGY",G1922&gt;20),"TROVATO","")</f>
        <v/>
      </c>
    </row>
    <row r="1923" spans="1:10" ht="12.75" customHeight="1" x14ac:dyDescent="0.2">
      <c r="A1923" s="1">
        <v>1926</v>
      </c>
      <c r="B1923" s="1" t="s">
        <v>920</v>
      </c>
      <c r="C1923" s="1" t="s">
        <v>8</v>
      </c>
      <c r="D1923" s="1" t="s">
        <v>9</v>
      </c>
      <c r="F1923" s="1">
        <v>10</v>
      </c>
      <c r="G1923" s="2">
        <v>37</v>
      </c>
      <c r="H1923" s="4">
        <f t="shared" si="90"/>
        <v>370</v>
      </c>
      <c r="I1923" t="str">
        <f t="shared" si="91"/>
        <v>ITA-SG-37</v>
      </c>
      <c r="J1923" t="str">
        <f t="shared" si="92"/>
        <v/>
      </c>
    </row>
    <row r="1924" spans="1:10" ht="12.75" customHeight="1" x14ac:dyDescent="0.2">
      <c r="A1924" s="1">
        <v>1927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4" t="str">
        <f t="shared" si="90"/>
        <v/>
      </c>
      <c r="I1924" t="str">
        <f t="shared" si="91"/>
        <v>ITA-SG-39</v>
      </c>
      <c r="J1924" t="str">
        <f t="shared" si="92"/>
        <v/>
      </c>
    </row>
    <row r="1925" spans="1:10" ht="12.75" customHeight="1" x14ac:dyDescent="0.2">
      <c r="A1925" s="1">
        <v>1928</v>
      </c>
      <c r="B1925" s="1" t="s">
        <v>920</v>
      </c>
      <c r="C1925" s="1" t="s">
        <v>8</v>
      </c>
      <c r="D1925" s="1" t="s">
        <v>9</v>
      </c>
      <c r="F1925" s="1">
        <v>20</v>
      </c>
      <c r="G1925" s="2">
        <v>31</v>
      </c>
      <c r="H1925" s="4">
        <f t="shared" si="90"/>
        <v>620</v>
      </c>
      <c r="I1925" t="str">
        <f t="shared" si="91"/>
        <v>ITA-SG-31</v>
      </c>
      <c r="J1925" t="str">
        <f t="shared" si="92"/>
        <v/>
      </c>
    </row>
    <row r="1926" spans="1:10" ht="12.75" customHeight="1" x14ac:dyDescent="0.2">
      <c r="A1926" s="1">
        <v>1929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4" t="str">
        <f t="shared" si="90"/>
        <v/>
      </c>
      <c r="I1926" t="str">
        <f t="shared" si="91"/>
        <v>ITA-SG-10</v>
      </c>
      <c r="J1926" t="str">
        <f t="shared" si="92"/>
        <v/>
      </c>
    </row>
    <row r="1927" spans="1:10" ht="12.75" customHeight="1" x14ac:dyDescent="0.2">
      <c r="A1927" s="1">
        <v>1930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4" t="str">
        <f t="shared" si="90"/>
        <v/>
      </c>
      <c r="I1927" t="str">
        <f t="shared" si="91"/>
        <v>ITA-SG-10</v>
      </c>
      <c r="J1927" t="str">
        <f t="shared" si="92"/>
        <v/>
      </c>
    </row>
    <row r="1928" spans="1:10" ht="12.75" customHeight="1" x14ac:dyDescent="0.2">
      <c r="A1928" s="1">
        <v>1931</v>
      </c>
      <c r="B1928" s="1" t="s">
        <v>922</v>
      </c>
      <c r="C1928" s="1" t="s">
        <v>8</v>
      </c>
      <c r="D1928" s="1" t="s">
        <v>9</v>
      </c>
      <c r="F1928" s="1">
        <v>10</v>
      </c>
      <c r="G1928" s="2">
        <v>24</v>
      </c>
      <c r="H1928" s="4">
        <f t="shared" si="90"/>
        <v>240</v>
      </c>
      <c r="I1928" t="str">
        <f t="shared" si="91"/>
        <v>ITA-SG-24</v>
      </c>
      <c r="J1928" t="str">
        <f t="shared" si="92"/>
        <v/>
      </c>
    </row>
    <row r="1929" spans="1:10" ht="12.75" customHeight="1" x14ac:dyDescent="0.2">
      <c r="A1929" s="1">
        <v>1932</v>
      </c>
      <c r="B1929" s="1" t="s">
        <v>923</v>
      </c>
      <c r="C1929" s="1" t="s">
        <v>13</v>
      </c>
      <c r="D1929" s="1" t="s">
        <v>27</v>
      </c>
      <c r="F1929" s="1">
        <v>10</v>
      </c>
      <c r="G1929" s="2">
        <v>13</v>
      </c>
      <c r="H1929" s="4">
        <f t="shared" si="90"/>
        <v>130</v>
      </c>
      <c r="I1929" t="str">
        <f t="shared" si="91"/>
        <v>EGY-order For Trading SARL-13</v>
      </c>
      <c r="J1929" t="str">
        <f t="shared" si="92"/>
        <v/>
      </c>
    </row>
    <row r="1930" spans="1:10" ht="12.75" customHeight="1" x14ac:dyDescent="0.2">
      <c r="A1930" s="1">
        <v>1933</v>
      </c>
      <c r="B1930" s="1" t="s">
        <v>923</v>
      </c>
      <c r="C1930" s="1" t="s">
        <v>13</v>
      </c>
      <c r="D1930" s="1" t="s">
        <v>27</v>
      </c>
      <c r="F1930" s="1">
        <v>20</v>
      </c>
      <c r="G1930" s="2">
        <v>15</v>
      </c>
      <c r="H1930" s="4">
        <f t="shared" si="90"/>
        <v>300</v>
      </c>
      <c r="I1930" t="str">
        <f t="shared" si="91"/>
        <v>EGY-order For Trading SARL-15</v>
      </c>
      <c r="J1930" t="str">
        <f t="shared" si="92"/>
        <v/>
      </c>
    </row>
    <row r="1931" spans="1:10" ht="12.75" customHeight="1" x14ac:dyDescent="0.2">
      <c r="A1931" s="1">
        <v>1934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1">
        <v>0</v>
      </c>
      <c r="G1931" s="2">
        <v>26</v>
      </c>
      <c r="H1931" s="4" t="str">
        <f t="shared" si="90"/>
        <v/>
      </c>
      <c r="I1931" t="str">
        <f t="shared" si="91"/>
        <v>EGY-order For Trading SARL-26</v>
      </c>
      <c r="J1931" t="str">
        <f t="shared" si="92"/>
        <v>TROVATO</v>
      </c>
    </row>
    <row r="1932" spans="1:10" ht="12.75" customHeight="1" x14ac:dyDescent="0.2">
      <c r="A1932" s="1">
        <v>1935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4" t="str">
        <f t="shared" si="90"/>
        <v/>
      </c>
      <c r="I1932" t="str">
        <f t="shared" si="91"/>
        <v>ITA-SG-27</v>
      </c>
      <c r="J1932" t="str">
        <f t="shared" si="92"/>
        <v/>
      </c>
    </row>
    <row r="1933" spans="1:10" ht="12.75" customHeight="1" x14ac:dyDescent="0.2">
      <c r="A1933" s="1">
        <v>1936</v>
      </c>
      <c r="B1933" s="1" t="s">
        <v>924</v>
      </c>
      <c r="C1933" s="1" t="s">
        <v>8</v>
      </c>
      <c r="D1933" s="1" t="s">
        <v>9</v>
      </c>
      <c r="F1933" s="1">
        <v>20</v>
      </c>
      <c r="G1933" s="2">
        <v>35</v>
      </c>
      <c r="H1933" s="4">
        <f t="shared" si="90"/>
        <v>700</v>
      </c>
      <c r="I1933" t="str">
        <f t="shared" si="91"/>
        <v>ITA-SG-35</v>
      </c>
      <c r="J1933" t="str">
        <f t="shared" si="92"/>
        <v/>
      </c>
    </row>
    <row r="1934" spans="1:10" ht="12.75" customHeight="1" x14ac:dyDescent="0.2">
      <c r="A1934" s="1">
        <v>1937</v>
      </c>
      <c r="B1934" s="1" t="s">
        <v>924</v>
      </c>
      <c r="C1934" s="1" t="s">
        <v>8</v>
      </c>
      <c r="D1934" s="1" t="s">
        <v>9</v>
      </c>
      <c r="F1934" s="1">
        <v>10</v>
      </c>
      <c r="G1934" s="2">
        <v>34</v>
      </c>
      <c r="H1934" s="4">
        <f t="shared" si="90"/>
        <v>340</v>
      </c>
      <c r="I1934" t="str">
        <f t="shared" si="91"/>
        <v>ITA-SG-34</v>
      </c>
      <c r="J1934" t="str">
        <f t="shared" si="92"/>
        <v/>
      </c>
    </row>
    <row r="1935" spans="1:10" ht="12.75" customHeight="1" x14ac:dyDescent="0.2">
      <c r="A1935" s="1">
        <v>1938</v>
      </c>
      <c r="B1935" s="1" t="s">
        <v>925</v>
      </c>
      <c r="C1935" s="1" t="s">
        <v>8</v>
      </c>
      <c r="D1935" s="1" t="s">
        <v>9</v>
      </c>
      <c r="F1935" s="1">
        <v>20</v>
      </c>
      <c r="G1935" s="2">
        <v>26</v>
      </c>
      <c r="H1935" s="4">
        <f t="shared" si="90"/>
        <v>520</v>
      </c>
      <c r="I1935" t="str">
        <f t="shared" si="91"/>
        <v>ITA-SG-26</v>
      </c>
      <c r="J1935" t="str">
        <f t="shared" si="92"/>
        <v/>
      </c>
    </row>
    <row r="1936" spans="1:10" ht="12.75" customHeight="1" x14ac:dyDescent="0.2">
      <c r="A1936" s="1">
        <v>1939</v>
      </c>
      <c r="B1936" s="1" t="s">
        <v>925</v>
      </c>
      <c r="C1936" s="1" t="s">
        <v>8</v>
      </c>
      <c r="D1936" s="1" t="s">
        <v>9</v>
      </c>
      <c r="F1936" s="1">
        <v>10</v>
      </c>
      <c r="G1936" s="2">
        <v>39</v>
      </c>
      <c r="H1936" s="4">
        <f t="shared" si="90"/>
        <v>390</v>
      </c>
      <c r="I1936" t="str">
        <f t="shared" si="91"/>
        <v>ITA-SG-39</v>
      </c>
      <c r="J1936" t="str">
        <f t="shared" si="92"/>
        <v/>
      </c>
    </row>
    <row r="1937" spans="1:10" ht="12.75" customHeight="1" x14ac:dyDescent="0.2">
      <c r="A1937" s="1">
        <v>1940</v>
      </c>
      <c r="B1937" s="1" t="s">
        <v>926</v>
      </c>
      <c r="C1937" s="1" t="s">
        <v>8</v>
      </c>
      <c r="D1937" s="1" t="s">
        <v>45</v>
      </c>
      <c r="F1937" s="1">
        <v>20</v>
      </c>
      <c r="G1937" s="2">
        <v>30</v>
      </c>
      <c r="H1937" s="4">
        <f t="shared" si="90"/>
        <v>600</v>
      </c>
      <c r="I1937" t="str">
        <f t="shared" si="91"/>
        <v>ITA-SICURpin SUD S.r.l-30</v>
      </c>
      <c r="J1937" t="str">
        <f t="shared" si="92"/>
        <v/>
      </c>
    </row>
    <row r="1938" spans="1:10" ht="12.75" customHeight="1" x14ac:dyDescent="0.2">
      <c r="A1938" s="1">
        <v>1941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1">
        <v>0</v>
      </c>
      <c r="G1938" s="2">
        <v>37</v>
      </c>
      <c r="H1938" s="4" t="str">
        <f t="shared" si="90"/>
        <v/>
      </c>
      <c r="I1938" t="str">
        <f t="shared" si="91"/>
        <v>ITA-zan pin SPA-37</v>
      </c>
      <c r="J1938" t="str">
        <f t="shared" si="92"/>
        <v/>
      </c>
    </row>
    <row r="1939" spans="1:10" ht="12.75" customHeight="1" x14ac:dyDescent="0.2">
      <c r="A1939" s="1">
        <v>1942</v>
      </c>
      <c r="B1939" s="1" t="s">
        <v>928</v>
      </c>
      <c r="C1939" s="1" t="s">
        <v>8</v>
      </c>
      <c r="D1939" s="1" t="s">
        <v>93</v>
      </c>
      <c r="F1939" s="1">
        <v>10</v>
      </c>
      <c r="G1939" s="2">
        <v>17</v>
      </c>
      <c r="H1939" s="4">
        <f t="shared" si="90"/>
        <v>170</v>
      </c>
      <c r="I1939" t="str">
        <f t="shared" si="91"/>
        <v>ITA-zan SPA-17</v>
      </c>
      <c r="J1939" t="str">
        <f t="shared" si="92"/>
        <v/>
      </c>
    </row>
    <row r="1940" spans="1:10" ht="12.75" customHeight="1" x14ac:dyDescent="0.2">
      <c r="A1940" s="1">
        <v>1943</v>
      </c>
      <c r="B1940" s="1" t="s">
        <v>928</v>
      </c>
      <c r="C1940" s="1" t="s">
        <v>8</v>
      </c>
      <c r="D1940" s="1" t="s">
        <v>93</v>
      </c>
      <c r="F1940" s="1">
        <v>20</v>
      </c>
      <c r="G1940" s="2">
        <v>26</v>
      </c>
      <c r="H1940" s="4">
        <f t="shared" si="90"/>
        <v>520</v>
      </c>
      <c r="I1940" t="str">
        <f t="shared" si="91"/>
        <v>ITA-zan SPA-26</v>
      </c>
      <c r="J1940" t="str">
        <f t="shared" si="92"/>
        <v/>
      </c>
    </row>
    <row r="1941" spans="1:10" ht="12.75" customHeight="1" x14ac:dyDescent="0.2">
      <c r="A1941" s="1">
        <v>1944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4" t="str">
        <f t="shared" si="90"/>
        <v/>
      </c>
      <c r="I1941" t="str">
        <f t="shared" si="91"/>
        <v>ITA-SG-39</v>
      </c>
      <c r="J1941" t="str">
        <f t="shared" si="92"/>
        <v/>
      </c>
    </row>
    <row r="1942" spans="1:10" ht="12.75" customHeight="1" x14ac:dyDescent="0.2">
      <c r="A1942" s="1">
        <v>1945</v>
      </c>
      <c r="B1942" s="1" t="s">
        <v>930</v>
      </c>
      <c r="C1942" s="1" t="s">
        <v>26</v>
      </c>
      <c r="D1942" s="1" t="s">
        <v>15</v>
      </c>
      <c r="E1942" s="1" t="s">
        <v>10</v>
      </c>
      <c r="F1942" s="1">
        <v>0</v>
      </c>
      <c r="G1942" s="2">
        <v>23</v>
      </c>
      <c r="H1942" s="4" t="str">
        <f t="shared" si="90"/>
        <v/>
      </c>
      <c r="I1942" t="str">
        <f t="shared" si="91"/>
        <v>NON PRESENTE-EGYPTIAN SAE-23</v>
      </c>
      <c r="J1942" t="str">
        <f t="shared" si="92"/>
        <v/>
      </c>
    </row>
    <row r="1943" spans="1:10" ht="12.75" customHeight="1" x14ac:dyDescent="0.2">
      <c r="A1943" s="1">
        <v>1946</v>
      </c>
      <c r="B1943" s="1" t="s">
        <v>931</v>
      </c>
      <c r="C1943" s="1" t="s">
        <v>13</v>
      </c>
      <c r="D1943" s="1" t="s">
        <v>19</v>
      </c>
      <c r="F1943" s="1">
        <v>10</v>
      </c>
      <c r="G1943" s="2">
        <v>25</v>
      </c>
      <c r="H1943" s="4">
        <f t="shared" si="90"/>
        <v>250</v>
      </c>
      <c r="I1943" t="str">
        <f t="shared" si="91"/>
        <v>EGY-zan pin assuf S.A.E.-25</v>
      </c>
      <c r="J1943" t="str">
        <f t="shared" si="92"/>
        <v>TROVATO</v>
      </c>
    </row>
    <row r="1944" spans="1:10" ht="12.75" customHeight="1" x14ac:dyDescent="0.2">
      <c r="A1944" s="1">
        <v>1947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1">
        <v>0</v>
      </c>
      <c r="G1944" s="2">
        <v>31</v>
      </c>
      <c r="H1944" s="4" t="str">
        <f t="shared" si="90"/>
        <v/>
      </c>
      <c r="I1944" t="str">
        <f t="shared" si="91"/>
        <v>ITA-zan VETRI-31</v>
      </c>
      <c r="J1944" t="str">
        <f t="shared" si="92"/>
        <v/>
      </c>
    </row>
    <row r="1945" spans="1:10" ht="12.75" customHeight="1" x14ac:dyDescent="0.2">
      <c r="A1945" s="1">
        <v>1948</v>
      </c>
      <c r="B1945" s="1" t="s">
        <v>932</v>
      </c>
      <c r="C1945" s="1" t="s">
        <v>8</v>
      </c>
      <c r="D1945" s="1" t="s">
        <v>32</v>
      </c>
      <c r="F1945" s="1">
        <v>10</v>
      </c>
      <c r="G1945" s="2">
        <v>36</v>
      </c>
      <c r="H1945" s="4">
        <f t="shared" si="90"/>
        <v>360</v>
      </c>
      <c r="I1945" t="str">
        <f t="shared" si="91"/>
        <v>ITA-zan VETRI-36</v>
      </c>
      <c r="J1945" t="str">
        <f t="shared" si="92"/>
        <v/>
      </c>
    </row>
    <row r="1946" spans="1:10" ht="12.75" customHeight="1" x14ac:dyDescent="0.2">
      <c r="A1946" s="1">
        <v>1949</v>
      </c>
      <c r="B1946" s="1" t="s">
        <v>932</v>
      </c>
      <c r="C1946" s="1" t="s">
        <v>8</v>
      </c>
      <c r="D1946" s="1" t="s">
        <v>32</v>
      </c>
      <c r="F1946" s="1">
        <v>20</v>
      </c>
      <c r="G1946" s="2">
        <v>40</v>
      </c>
      <c r="H1946" s="4">
        <f t="shared" si="90"/>
        <v>800</v>
      </c>
      <c r="I1946" t="str">
        <f t="shared" si="91"/>
        <v>ITA-zan VETRI-40</v>
      </c>
      <c r="J1946" t="str">
        <f t="shared" si="92"/>
        <v/>
      </c>
    </row>
    <row r="1947" spans="1:10" ht="12.75" customHeight="1" x14ac:dyDescent="0.2">
      <c r="A1947" s="1">
        <v>1950</v>
      </c>
      <c r="B1947" s="1" t="s">
        <v>933</v>
      </c>
      <c r="C1947" s="1" t="s">
        <v>8</v>
      </c>
      <c r="D1947" s="1" t="s">
        <v>93</v>
      </c>
      <c r="F1947" s="1">
        <v>20</v>
      </c>
      <c r="G1947" s="2">
        <v>15</v>
      </c>
      <c r="H1947" s="4">
        <f t="shared" si="90"/>
        <v>300</v>
      </c>
      <c r="I1947" t="str">
        <f t="shared" si="91"/>
        <v>ITA-zan SPA-15</v>
      </c>
      <c r="J1947" t="str">
        <f t="shared" si="92"/>
        <v/>
      </c>
    </row>
    <row r="1948" spans="1:10" ht="12.75" customHeight="1" x14ac:dyDescent="0.2">
      <c r="A1948" s="1">
        <v>1951</v>
      </c>
      <c r="B1948" s="1" t="s">
        <v>933</v>
      </c>
      <c r="C1948" s="1" t="s">
        <v>8</v>
      </c>
      <c r="D1948" s="1" t="s">
        <v>93</v>
      </c>
      <c r="F1948" s="1">
        <v>10</v>
      </c>
      <c r="G1948" s="2">
        <v>37</v>
      </c>
      <c r="H1948" s="4">
        <f t="shared" si="90"/>
        <v>370</v>
      </c>
      <c r="I1948" t="str">
        <f t="shared" si="91"/>
        <v>ITA-zan SPA-37</v>
      </c>
      <c r="J1948" t="str">
        <f t="shared" si="92"/>
        <v/>
      </c>
    </row>
    <row r="1949" spans="1:10" ht="12.75" customHeight="1" x14ac:dyDescent="0.2">
      <c r="A1949" s="1">
        <v>1952</v>
      </c>
      <c r="B1949" s="1" t="s">
        <v>934</v>
      </c>
      <c r="C1949" s="1" t="s">
        <v>8</v>
      </c>
      <c r="D1949" s="1" t="s">
        <v>61</v>
      </c>
      <c r="F1949" s="1">
        <v>20</v>
      </c>
      <c r="G1949" s="2">
        <v>34</v>
      </c>
      <c r="H1949" s="4">
        <f t="shared" si="90"/>
        <v>680</v>
      </c>
      <c r="I1949" t="str">
        <f t="shared" si="91"/>
        <v>ITA-zan PAM-34</v>
      </c>
      <c r="J1949" t="str">
        <f t="shared" si="92"/>
        <v/>
      </c>
    </row>
    <row r="1950" spans="1:10" ht="12.75" customHeight="1" x14ac:dyDescent="0.2">
      <c r="A1950" s="1">
        <v>1953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1">
        <v>0</v>
      </c>
      <c r="G1950" s="2">
        <v>11</v>
      </c>
      <c r="H1950" s="4" t="str">
        <f t="shared" si="90"/>
        <v/>
      </c>
      <c r="I1950" t="str">
        <f t="shared" si="91"/>
        <v>ITA-zan PAM-11</v>
      </c>
      <c r="J1950" t="str">
        <f t="shared" si="92"/>
        <v/>
      </c>
    </row>
    <row r="1951" spans="1:10" ht="12.75" customHeight="1" x14ac:dyDescent="0.2">
      <c r="A1951" s="1">
        <v>1954</v>
      </c>
      <c r="B1951" s="1" t="s">
        <v>935</v>
      </c>
      <c r="C1951" s="1" t="s">
        <v>8</v>
      </c>
      <c r="D1951" s="1" t="s">
        <v>45</v>
      </c>
      <c r="F1951" s="1">
        <v>10</v>
      </c>
      <c r="G1951" s="2">
        <v>22</v>
      </c>
      <c r="H1951" s="4">
        <f t="shared" si="90"/>
        <v>220</v>
      </c>
      <c r="I1951" t="str">
        <f t="shared" si="91"/>
        <v>ITA-SICURpin SUD S.r.l-22</v>
      </c>
      <c r="J1951" t="str">
        <f t="shared" si="92"/>
        <v/>
      </c>
    </row>
    <row r="1952" spans="1:10" ht="12.75" customHeight="1" x14ac:dyDescent="0.2">
      <c r="A1952" s="1">
        <v>1955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1">
        <v>0</v>
      </c>
      <c r="G1952" s="2">
        <v>34</v>
      </c>
      <c r="H1952" s="4" t="str">
        <f t="shared" si="90"/>
        <v/>
      </c>
      <c r="I1952" t="str">
        <f t="shared" si="91"/>
        <v>ITA-zan S.R.L.-34</v>
      </c>
      <c r="J1952" t="str">
        <f t="shared" si="92"/>
        <v/>
      </c>
    </row>
    <row r="1953" spans="1:10" ht="12.75" customHeight="1" x14ac:dyDescent="0.2">
      <c r="A1953" s="1">
        <v>1956</v>
      </c>
      <c r="B1953" s="1" t="s">
        <v>937</v>
      </c>
      <c r="C1953" s="1" t="s">
        <v>8</v>
      </c>
      <c r="D1953" s="1" t="s">
        <v>43</v>
      </c>
      <c r="F1953" s="1">
        <v>10</v>
      </c>
      <c r="G1953" s="2">
        <v>19</v>
      </c>
      <c r="H1953" s="4">
        <f t="shared" si="90"/>
        <v>190</v>
      </c>
      <c r="I1953" t="str">
        <f t="shared" si="91"/>
        <v>ITA-zan pin SPA-19</v>
      </c>
      <c r="J1953" t="str">
        <f t="shared" si="92"/>
        <v/>
      </c>
    </row>
    <row r="1954" spans="1:10" ht="12.75" customHeight="1" x14ac:dyDescent="0.2">
      <c r="A1954" s="1">
        <v>1957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1">
        <v>0</v>
      </c>
      <c r="G1954" s="2">
        <v>10</v>
      </c>
      <c r="H1954" s="4" t="str">
        <f t="shared" si="90"/>
        <v/>
      </c>
      <c r="I1954" t="str">
        <f t="shared" si="91"/>
        <v>ITA-zan pin SPA-10</v>
      </c>
      <c r="J1954" t="str">
        <f t="shared" si="92"/>
        <v/>
      </c>
    </row>
    <row r="1955" spans="1:10" ht="12.75" customHeight="1" x14ac:dyDescent="0.2">
      <c r="A1955" s="1">
        <v>1958</v>
      </c>
      <c r="B1955" s="1" t="s">
        <v>938</v>
      </c>
      <c r="C1955" s="1" t="s">
        <v>8</v>
      </c>
      <c r="D1955" s="1" t="s">
        <v>32</v>
      </c>
      <c r="F1955" s="1">
        <v>20</v>
      </c>
      <c r="G1955" s="2">
        <v>26</v>
      </c>
      <c r="H1955" s="4">
        <f t="shared" si="90"/>
        <v>520</v>
      </c>
      <c r="I1955" t="str">
        <f t="shared" si="91"/>
        <v>ITA-zan VETRI-26</v>
      </c>
      <c r="J1955" t="str">
        <f t="shared" si="92"/>
        <v/>
      </c>
    </row>
    <row r="1956" spans="1:10" ht="12.75" customHeight="1" x14ac:dyDescent="0.2">
      <c r="A1956" s="1">
        <v>1959</v>
      </c>
      <c r="B1956" s="1" t="s">
        <v>938</v>
      </c>
      <c r="C1956" s="1" t="s">
        <v>8</v>
      </c>
      <c r="D1956" s="1" t="s">
        <v>32</v>
      </c>
      <c r="F1956" s="1">
        <v>10</v>
      </c>
      <c r="G1956" s="2">
        <v>35</v>
      </c>
      <c r="H1956" s="4">
        <f t="shared" si="90"/>
        <v>350</v>
      </c>
      <c r="I1956" t="str">
        <f t="shared" si="91"/>
        <v>ITA-zan VETRI-35</v>
      </c>
      <c r="J1956" t="str">
        <f t="shared" si="92"/>
        <v/>
      </c>
    </row>
    <row r="1957" spans="1:10" ht="12.75" customHeight="1" x14ac:dyDescent="0.2">
      <c r="A1957" s="1">
        <v>1960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1">
        <v>0</v>
      </c>
      <c r="G1957" s="2">
        <v>32</v>
      </c>
      <c r="H1957" s="4" t="str">
        <f t="shared" si="90"/>
        <v/>
      </c>
      <c r="I1957" t="str">
        <f t="shared" si="91"/>
        <v>ITA-zan VETRI-32</v>
      </c>
      <c r="J1957" t="str">
        <f t="shared" si="92"/>
        <v/>
      </c>
    </row>
    <row r="1958" spans="1:10" ht="12.75" customHeight="1" x14ac:dyDescent="0.2">
      <c r="A1958" s="1">
        <v>1961</v>
      </c>
      <c r="B1958" s="1" t="s">
        <v>939</v>
      </c>
      <c r="C1958" s="1" t="s">
        <v>8</v>
      </c>
      <c r="D1958" s="1" t="s">
        <v>43</v>
      </c>
      <c r="F1958" s="1">
        <v>20</v>
      </c>
      <c r="G1958" s="2">
        <v>25</v>
      </c>
      <c r="H1958" s="4">
        <f t="shared" si="90"/>
        <v>500</v>
      </c>
      <c r="I1958" t="str">
        <f t="shared" si="91"/>
        <v>ITA-zan pin SPA-25</v>
      </c>
      <c r="J1958" t="str">
        <f t="shared" si="92"/>
        <v/>
      </c>
    </row>
    <row r="1959" spans="1:10" ht="12.75" customHeight="1" x14ac:dyDescent="0.2">
      <c r="A1959" s="1">
        <v>1962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1">
        <v>0</v>
      </c>
      <c r="G1959" s="2">
        <v>13</v>
      </c>
      <c r="H1959" s="4" t="str">
        <f t="shared" si="90"/>
        <v/>
      </c>
      <c r="I1959" t="str">
        <f t="shared" si="91"/>
        <v>ITA-zan pin SPA-13</v>
      </c>
      <c r="J1959" t="str">
        <f t="shared" si="92"/>
        <v/>
      </c>
    </row>
    <row r="1960" spans="1:10" ht="12.75" customHeight="1" x14ac:dyDescent="0.2">
      <c r="A1960" s="1">
        <v>1963</v>
      </c>
      <c r="B1960" s="1" t="s">
        <v>939</v>
      </c>
      <c r="C1960" s="1" t="s">
        <v>8</v>
      </c>
      <c r="D1960" s="1" t="s">
        <v>43</v>
      </c>
      <c r="F1960" s="1">
        <v>10</v>
      </c>
      <c r="G1960" s="2">
        <v>38</v>
      </c>
      <c r="H1960" s="4">
        <f t="shared" si="90"/>
        <v>380</v>
      </c>
      <c r="I1960" t="str">
        <f t="shared" si="91"/>
        <v>ITA-zan pin SPA-38</v>
      </c>
      <c r="J1960" t="str">
        <f t="shared" si="92"/>
        <v/>
      </c>
    </row>
    <row r="1961" spans="1:10" ht="12.75" customHeight="1" x14ac:dyDescent="0.2">
      <c r="A1961" s="1">
        <v>1964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4" t="str">
        <f t="shared" si="90"/>
        <v/>
      </c>
      <c r="I1961" t="str">
        <f t="shared" si="91"/>
        <v>ITA-SG-33</v>
      </c>
      <c r="J1961" t="str">
        <f t="shared" si="92"/>
        <v/>
      </c>
    </row>
    <row r="1962" spans="1:10" ht="12.75" customHeight="1" x14ac:dyDescent="0.2">
      <c r="A1962" s="1">
        <v>1965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1">
        <v>0</v>
      </c>
      <c r="G1962" s="2">
        <v>27</v>
      </c>
      <c r="H1962" s="4" t="str">
        <f t="shared" si="90"/>
        <v/>
      </c>
      <c r="I1962" t="str">
        <f t="shared" si="91"/>
        <v>ITA-zan S.R.L.-27</v>
      </c>
      <c r="J1962" t="str">
        <f t="shared" si="92"/>
        <v/>
      </c>
    </row>
    <row r="1963" spans="1:10" ht="12.75" customHeight="1" x14ac:dyDescent="0.2">
      <c r="A1963" s="1">
        <v>1966</v>
      </c>
      <c r="B1963" s="1" t="s">
        <v>941</v>
      </c>
      <c r="C1963" s="1" t="s">
        <v>8</v>
      </c>
      <c r="D1963" s="1" t="s">
        <v>50</v>
      </c>
      <c r="F1963" s="1">
        <v>20</v>
      </c>
      <c r="G1963" s="2">
        <v>32</v>
      </c>
      <c r="H1963" s="4">
        <f t="shared" si="90"/>
        <v>640</v>
      </c>
      <c r="I1963" t="str">
        <f t="shared" si="91"/>
        <v>ITA-zan S.R.L.-32</v>
      </c>
      <c r="J1963" t="str">
        <f t="shared" si="92"/>
        <v/>
      </c>
    </row>
    <row r="1964" spans="1:10" ht="12.75" customHeight="1" x14ac:dyDescent="0.2">
      <c r="A1964" s="1">
        <v>1967</v>
      </c>
      <c r="B1964" s="1" t="s">
        <v>941</v>
      </c>
      <c r="C1964" s="1" t="s">
        <v>8</v>
      </c>
      <c r="D1964" s="1" t="s">
        <v>50</v>
      </c>
      <c r="F1964" s="1">
        <v>10</v>
      </c>
      <c r="G1964" s="2">
        <v>27</v>
      </c>
      <c r="H1964" s="4">
        <f t="shared" si="90"/>
        <v>270</v>
      </c>
      <c r="I1964" t="str">
        <f t="shared" si="91"/>
        <v>ITA-zan S.R.L.-27</v>
      </c>
      <c r="J1964" t="str">
        <f t="shared" si="92"/>
        <v/>
      </c>
    </row>
    <row r="1965" spans="1:10" ht="12.75" customHeight="1" x14ac:dyDescent="0.2">
      <c r="A1965" s="1">
        <v>1968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1">
        <v>0</v>
      </c>
      <c r="G1965" s="2">
        <v>20</v>
      </c>
      <c r="H1965" s="4" t="str">
        <f t="shared" si="90"/>
        <v/>
      </c>
      <c r="I1965" t="str">
        <f t="shared" si="91"/>
        <v>GRC-zan palla SA-20</v>
      </c>
      <c r="J1965" t="str">
        <f t="shared" si="92"/>
        <v/>
      </c>
    </row>
    <row r="1966" spans="1:10" ht="12.75" customHeight="1" x14ac:dyDescent="0.2">
      <c r="A1966" s="1">
        <v>1969</v>
      </c>
      <c r="B1966" s="1" t="s">
        <v>942</v>
      </c>
      <c r="C1966" s="1" t="s">
        <v>79</v>
      </c>
      <c r="D1966" s="1" t="s">
        <v>195</v>
      </c>
      <c r="F1966" s="1">
        <v>10</v>
      </c>
      <c r="G1966" s="2">
        <v>23</v>
      </c>
      <c r="H1966" s="4">
        <f t="shared" si="90"/>
        <v>230</v>
      </c>
      <c r="I1966" t="str">
        <f t="shared" si="91"/>
        <v>GRC-zan palla SA-23</v>
      </c>
      <c r="J1966" t="str">
        <f t="shared" si="92"/>
        <v/>
      </c>
    </row>
    <row r="1967" spans="1:10" ht="12.75" customHeight="1" x14ac:dyDescent="0.2">
      <c r="A1967" s="1">
        <v>1970</v>
      </c>
      <c r="B1967" s="1" t="s">
        <v>942</v>
      </c>
      <c r="C1967" s="1" t="s">
        <v>79</v>
      </c>
      <c r="D1967" s="1" t="s">
        <v>195</v>
      </c>
      <c r="F1967" s="1">
        <v>20</v>
      </c>
      <c r="G1967" s="2">
        <v>18</v>
      </c>
      <c r="H1967" s="4">
        <f t="shared" si="90"/>
        <v>360</v>
      </c>
      <c r="I1967" t="str">
        <f t="shared" si="91"/>
        <v>GRC-zan palla SA-18</v>
      </c>
      <c r="J1967" t="str">
        <f t="shared" si="92"/>
        <v/>
      </c>
    </row>
    <row r="1968" spans="1:10" ht="12.75" customHeight="1" x14ac:dyDescent="0.2">
      <c r="A1968" s="1">
        <v>1971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1">
        <v>0</v>
      </c>
      <c r="G1968" s="2">
        <v>20</v>
      </c>
      <c r="H1968" s="4" t="str">
        <f t="shared" si="90"/>
        <v/>
      </c>
      <c r="I1968" t="str">
        <f t="shared" si="91"/>
        <v>ITA-zan pin SPA-20</v>
      </c>
      <c r="J1968" t="str">
        <f t="shared" si="92"/>
        <v/>
      </c>
    </row>
    <row r="1969" spans="1:10" ht="12.75" customHeight="1" x14ac:dyDescent="0.2">
      <c r="A1969" s="1">
        <v>1972</v>
      </c>
      <c r="B1969" s="1" t="s">
        <v>943</v>
      </c>
      <c r="C1969" s="1" t="s">
        <v>8</v>
      </c>
      <c r="D1969" s="1" t="s">
        <v>43</v>
      </c>
      <c r="F1969" s="1">
        <v>20</v>
      </c>
      <c r="G1969" s="2">
        <v>32</v>
      </c>
      <c r="H1969" s="4">
        <f t="shared" si="90"/>
        <v>640</v>
      </c>
      <c r="I1969" t="str">
        <f t="shared" si="91"/>
        <v>ITA-zan pin SPA-32</v>
      </c>
      <c r="J1969" t="str">
        <f t="shared" si="92"/>
        <v/>
      </c>
    </row>
    <row r="1970" spans="1:10" ht="12.75" customHeight="1" x14ac:dyDescent="0.2">
      <c r="A1970" s="1">
        <v>1973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4" t="str">
        <f t="shared" si="90"/>
        <v/>
      </c>
      <c r="I1970" t="str">
        <f t="shared" si="91"/>
        <v>ITA-SG-28</v>
      </c>
      <c r="J1970" t="str">
        <f t="shared" si="92"/>
        <v/>
      </c>
    </row>
    <row r="1971" spans="1:10" ht="12.75" customHeight="1" x14ac:dyDescent="0.2">
      <c r="A1971" s="1">
        <v>1974</v>
      </c>
      <c r="B1971" s="1" t="s">
        <v>944</v>
      </c>
      <c r="C1971" s="1" t="s">
        <v>8</v>
      </c>
      <c r="D1971" s="1" t="s">
        <v>9</v>
      </c>
      <c r="F1971" s="1">
        <v>10</v>
      </c>
      <c r="G1971" s="2">
        <v>27</v>
      </c>
      <c r="H1971" s="4">
        <f t="shared" si="90"/>
        <v>270</v>
      </c>
      <c r="I1971" t="str">
        <f t="shared" si="91"/>
        <v>ITA-SG-27</v>
      </c>
      <c r="J1971" t="str">
        <f t="shared" si="92"/>
        <v/>
      </c>
    </row>
    <row r="1972" spans="1:10" ht="12.75" customHeight="1" x14ac:dyDescent="0.2">
      <c r="A1972" s="1">
        <v>1975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1">
        <v>0</v>
      </c>
      <c r="G1972" s="2">
        <v>28</v>
      </c>
      <c r="H1972" s="4" t="str">
        <f t="shared" si="90"/>
        <v/>
      </c>
      <c r="I1972" t="str">
        <f t="shared" si="91"/>
        <v>GRC-zan palla SA-28</v>
      </c>
      <c r="J1972" t="str">
        <f t="shared" si="92"/>
        <v/>
      </c>
    </row>
    <row r="1973" spans="1:10" ht="12.75" customHeight="1" x14ac:dyDescent="0.2">
      <c r="A1973" s="1">
        <v>1976</v>
      </c>
      <c r="B1973" s="1" t="s">
        <v>945</v>
      </c>
      <c r="C1973" s="1" t="s">
        <v>79</v>
      </c>
      <c r="D1973" s="1" t="s">
        <v>195</v>
      </c>
      <c r="F1973" s="1">
        <v>20</v>
      </c>
      <c r="G1973" s="2">
        <v>17</v>
      </c>
      <c r="H1973" s="4">
        <f t="shared" si="90"/>
        <v>340</v>
      </c>
      <c r="I1973" t="str">
        <f t="shared" si="91"/>
        <v>GRC-zan palla SA-17</v>
      </c>
      <c r="J1973" t="str">
        <f t="shared" si="92"/>
        <v/>
      </c>
    </row>
    <row r="1974" spans="1:10" ht="12.75" customHeight="1" x14ac:dyDescent="0.2">
      <c r="A1974" s="1">
        <v>1977</v>
      </c>
      <c r="B1974" s="1" t="s">
        <v>945</v>
      </c>
      <c r="C1974" s="1" t="s">
        <v>79</v>
      </c>
      <c r="D1974" s="1" t="s">
        <v>195</v>
      </c>
      <c r="F1974" s="1">
        <v>10</v>
      </c>
      <c r="G1974" s="2">
        <v>25</v>
      </c>
      <c r="H1974" s="4">
        <f t="shared" si="90"/>
        <v>250</v>
      </c>
      <c r="I1974" t="str">
        <f t="shared" si="91"/>
        <v>GRC-zan palla SA-25</v>
      </c>
      <c r="J1974" t="str">
        <f t="shared" si="92"/>
        <v/>
      </c>
    </row>
    <row r="1975" spans="1:10" ht="12.75" customHeight="1" x14ac:dyDescent="0.2">
      <c r="A1975" s="1">
        <v>1978</v>
      </c>
      <c r="B1975" s="1" t="s">
        <v>946</v>
      </c>
      <c r="C1975" s="1" t="s">
        <v>8</v>
      </c>
      <c r="D1975" s="1" t="s">
        <v>61</v>
      </c>
      <c r="F1975" s="1">
        <v>10</v>
      </c>
      <c r="G1975" s="2">
        <v>26</v>
      </c>
      <c r="H1975" s="4">
        <f t="shared" si="90"/>
        <v>260</v>
      </c>
      <c r="I1975" t="str">
        <f t="shared" si="91"/>
        <v>ITA-zan PAM-26</v>
      </c>
      <c r="J1975" t="str">
        <f t="shared" si="92"/>
        <v/>
      </c>
    </row>
    <row r="1976" spans="1:10" ht="12.75" customHeight="1" x14ac:dyDescent="0.2">
      <c r="A1976" s="1">
        <v>1979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1">
        <v>0</v>
      </c>
      <c r="G1976" s="2">
        <v>39</v>
      </c>
      <c r="H1976" s="4" t="str">
        <f t="shared" si="90"/>
        <v/>
      </c>
      <c r="I1976" t="str">
        <f t="shared" si="91"/>
        <v>ITA-zan PAM-39</v>
      </c>
      <c r="J1976" t="str">
        <f t="shared" si="92"/>
        <v/>
      </c>
    </row>
    <row r="1977" spans="1:10" ht="12.75" customHeight="1" x14ac:dyDescent="0.2">
      <c r="A1977" s="1">
        <v>1980</v>
      </c>
      <c r="B1977" s="1" t="s">
        <v>946</v>
      </c>
      <c r="C1977" s="1" t="s">
        <v>8</v>
      </c>
      <c r="D1977" s="1" t="s">
        <v>61</v>
      </c>
      <c r="F1977" s="1">
        <v>20</v>
      </c>
      <c r="G1977" s="2">
        <v>17</v>
      </c>
      <c r="H1977" s="4">
        <f t="shared" si="90"/>
        <v>340</v>
      </c>
      <c r="I1977" t="str">
        <f t="shared" si="91"/>
        <v>ITA-zan PAM-17</v>
      </c>
      <c r="J1977" t="str">
        <f t="shared" si="92"/>
        <v/>
      </c>
    </row>
    <row r="1978" spans="1:10" ht="12.75" customHeight="1" x14ac:dyDescent="0.2">
      <c r="A1978" s="1">
        <v>1981</v>
      </c>
      <c r="B1978" s="1" t="s">
        <v>947</v>
      </c>
      <c r="C1978" s="1" t="s">
        <v>26</v>
      </c>
      <c r="D1978" s="1" t="s">
        <v>15</v>
      </c>
      <c r="E1978" s="1" t="s">
        <v>10</v>
      </c>
      <c r="F1978" s="1">
        <v>0</v>
      </c>
      <c r="G1978" s="2">
        <v>36</v>
      </c>
      <c r="H1978" s="4" t="str">
        <f t="shared" si="90"/>
        <v/>
      </c>
      <c r="I1978" t="str">
        <f t="shared" si="91"/>
        <v>NON PRESENTE-EGYPTIAN SAE-36</v>
      </c>
      <c r="J1978" t="str">
        <f t="shared" si="92"/>
        <v/>
      </c>
    </row>
    <row r="1979" spans="1:10" ht="12.75" customHeight="1" x14ac:dyDescent="0.2">
      <c r="A1979" s="1">
        <v>1982</v>
      </c>
      <c r="B1979" s="1" t="s">
        <v>948</v>
      </c>
      <c r="C1979" s="1" t="s">
        <v>26</v>
      </c>
      <c r="D1979" s="1" t="s">
        <v>15</v>
      </c>
      <c r="E1979" s="1" t="s">
        <v>10</v>
      </c>
      <c r="F1979" s="1">
        <v>0</v>
      </c>
      <c r="G1979" s="2">
        <v>23</v>
      </c>
      <c r="H1979" s="4" t="str">
        <f t="shared" si="90"/>
        <v/>
      </c>
      <c r="I1979" t="str">
        <f t="shared" si="91"/>
        <v>NON PRESENTE-EGYPTIAN SAE-23</v>
      </c>
      <c r="J1979" t="str">
        <f t="shared" si="92"/>
        <v/>
      </c>
    </row>
    <row r="1980" spans="1:10" ht="12.75" customHeight="1" x14ac:dyDescent="0.2">
      <c r="A1980" s="1">
        <v>1983</v>
      </c>
      <c r="B1980" s="1" t="s">
        <v>948</v>
      </c>
      <c r="C1980" s="1" t="s">
        <v>26</v>
      </c>
      <c r="D1980" s="1" t="s">
        <v>15</v>
      </c>
      <c r="F1980" s="1">
        <v>10</v>
      </c>
      <c r="G1980" s="2">
        <v>20</v>
      </c>
      <c r="H1980" s="4">
        <f t="shared" si="90"/>
        <v>200</v>
      </c>
      <c r="I1980" t="str">
        <f t="shared" si="91"/>
        <v>NON PRESENTE-EGYPTIAN SAE-20</v>
      </c>
      <c r="J1980" t="str">
        <f t="shared" si="92"/>
        <v/>
      </c>
    </row>
    <row r="1981" spans="1:10" ht="12.75" customHeight="1" x14ac:dyDescent="0.2">
      <c r="A1981" s="1">
        <v>1984</v>
      </c>
      <c r="B1981" s="1" t="s">
        <v>948</v>
      </c>
      <c r="C1981" s="1" t="s">
        <v>26</v>
      </c>
      <c r="D1981" s="1" t="s">
        <v>15</v>
      </c>
      <c r="F1981" s="1">
        <v>20</v>
      </c>
      <c r="G1981" s="2">
        <v>20</v>
      </c>
      <c r="H1981" s="4">
        <f t="shared" si="90"/>
        <v>400</v>
      </c>
      <c r="I1981" t="str">
        <f t="shared" si="91"/>
        <v>NON PRESENTE-EGYPTIAN SAE-20</v>
      </c>
      <c r="J1981" t="str">
        <f t="shared" si="92"/>
        <v/>
      </c>
    </row>
    <row r="1982" spans="1:10" ht="12.75" customHeight="1" x14ac:dyDescent="0.2">
      <c r="A1982" s="1">
        <v>1985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1">
        <v>0</v>
      </c>
      <c r="G1982" s="2">
        <v>35</v>
      </c>
      <c r="H1982" s="4" t="str">
        <f t="shared" si="90"/>
        <v/>
      </c>
      <c r="I1982" t="str">
        <f t="shared" si="91"/>
        <v>ITA-zan VETRI-35</v>
      </c>
      <c r="J1982" t="str">
        <f t="shared" si="92"/>
        <v/>
      </c>
    </row>
    <row r="1983" spans="1:10" ht="12.75" customHeight="1" x14ac:dyDescent="0.2">
      <c r="A1983" s="1">
        <v>1986</v>
      </c>
      <c r="B1983" s="1" t="s">
        <v>950</v>
      </c>
      <c r="C1983" s="1" t="s">
        <v>8</v>
      </c>
      <c r="D1983" s="1" t="s">
        <v>9</v>
      </c>
      <c r="F1983" s="1">
        <v>20</v>
      </c>
      <c r="G1983" s="2">
        <v>14</v>
      </c>
      <c r="H1983" s="4">
        <f t="shared" si="90"/>
        <v>280</v>
      </c>
      <c r="I1983" t="str">
        <f t="shared" si="91"/>
        <v>ITA-SG-14</v>
      </c>
      <c r="J1983" t="str">
        <f t="shared" si="92"/>
        <v/>
      </c>
    </row>
    <row r="1984" spans="1:10" ht="12.75" customHeight="1" x14ac:dyDescent="0.2">
      <c r="A1984" s="1">
        <v>1987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4" t="str">
        <f t="shared" si="90"/>
        <v/>
      </c>
      <c r="I1984" t="str">
        <f t="shared" si="91"/>
        <v>ITA-SG-18</v>
      </c>
      <c r="J1984" t="str">
        <f t="shared" si="92"/>
        <v/>
      </c>
    </row>
    <row r="1985" spans="1:10" ht="12.75" customHeight="1" x14ac:dyDescent="0.2">
      <c r="A1985" s="1">
        <v>1988</v>
      </c>
      <c r="B1985" s="1" t="s">
        <v>950</v>
      </c>
      <c r="C1985" s="1" t="s">
        <v>8</v>
      </c>
      <c r="D1985" s="1" t="s">
        <v>9</v>
      </c>
      <c r="F1985" s="1">
        <v>10</v>
      </c>
      <c r="G1985" s="2">
        <v>25</v>
      </c>
      <c r="H1985" s="4">
        <f t="shared" si="90"/>
        <v>250</v>
      </c>
      <c r="I1985" t="str">
        <f t="shared" si="91"/>
        <v>ITA-SG-25</v>
      </c>
      <c r="J1985" t="str">
        <f t="shared" si="92"/>
        <v/>
      </c>
    </row>
    <row r="1986" spans="1:10" ht="12.75" customHeight="1" x14ac:dyDescent="0.2">
      <c r="A1986" s="1">
        <v>1989</v>
      </c>
      <c r="B1986" s="1" t="s">
        <v>951</v>
      </c>
      <c r="C1986" s="1" t="s">
        <v>8</v>
      </c>
      <c r="D1986" s="1" t="s">
        <v>50</v>
      </c>
      <c r="F1986" s="1">
        <v>20</v>
      </c>
      <c r="G1986" s="2">
        <v>33</v>
      </c>
      <c r="H1986" s="4">
        <f t="shared" ref="H1986:H2049" si="93">IF(F1986*G1986=0,"",F1986*G1986)</f>
        <v>660</v>
      </c>
      <c r="I1986" t="str">
        <f t="shared" ref="I1986:I2049" si="94">_xlfn.CONCAT(C1986,"-",D1986,"-",G1986)</f>
        <v>ITA-zan S.R.L.-33</v>
      </c>
      <c r="J1986" t="str">
        <f t="shared" ref="J1986:J2049" si="95">IF(AND(C1986="EGY",G1986&gt;20),"TROVATO","")</f>
        <v/>
      </c>
    </row>
    <row r="1987" spans="1:10" ht="12.75" customHeight="1" x14ac:dyDescent="0.2">
      <c r="A1987" s="1">
        <v>1990</v>
      </c>
      <c r="B1987" s="1" t="s">
        <v>952</v>
      </c>
      <c r="C1987" s="1" t="s">
        <v>8</v>
      </c>
      <c r="D1987" s="1" t="s">
        <v>9</v>
      </c>
      <c r="F1987" s="1">
        <v>20</v>
      </c>
      <c r="G1987" s="2">
        <v>36</v>
      </c>
      <c r="H1987" s="4">
        <f t="shared" si="93"/>
        <v>720</v>
      </c>
      <c r="I1987" t="str">
        <f t="shared" si="94"/>
        <v>ITA-SG-36</v>
      </c>
      <c r="J1987" t="str">
        <f t="shared" si="95"/>
        <v/>
      </c>
    </row>
    <row r="1988" spans="1:10" ht="12.75" customHeight="1" x14ac:dyDescent="0.2">
      <c r="A1988" s="1">
        <v>1991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4" t="str">
        <f t="shared" si="93"/>
        <v/>
      </c>
      <c r="I1988" t="str">
        <f t="shared" si="94"/>
        <v>ITA-SG-29</v>
      </c>
      <c r="J1988" t="str">
        <f t="shared" si="95"/>
        <v/>
      </c>
    </row>
    <row r="1989" spans="1:10" ht="12.75" customHeight="1" x14ac:dyDescent="0.2">
      <c r="A1989" s="1">
        <v>1992</v>
      </c>
      <c r="B1989" s="1" t="s">
        <v>952</v>
      </c>
      <c r="C1989" s="1" t="s">
        <v>8</v>
      </c>
      <c r="D1989" s="1" t="s">
        <v>9</v>
      </c>
      <c r="F1989" s="1">
        <v>20</v>
      </c>
      <c r="G1989" s="2">
        <v>13</v>
      </c>
      <c r="H1989" s="4">
        <f t="shared" si="93"/>
        <v>260</v>
      </c>
      <c r="I1989" t="str">
        <f t="shared" si="94"/>
        <v>ITA-SG-13</v>
      </c>
      <c r="J1989" t="str">
        <f t="shared" si="95"/>
        <v/>
      </c>
    </row>
    <row r="1990" spans="1:10" ht="12.75" customHeight="1" x14ac:dyDescent="0.2">
      <c r="A1990" s="1">
        <v>1993</v>
      </c>
      <c r="B1990" s="1" t="s">
        <v>952</v>
      </c>
      <c r="C1990" s="1" t="s">
        <v>8</v>
      </c>
      <c r="D1990" s="1" t="s">
        <v>9</v>
      </c>
      <c r="F1990" s="1">
        <v>10</v>
      </c>
      <c r="G1990" s="2">
        <v>13</v>
      </c>
      <c r="H1990" s="4">
        <f t="shared" si="93"/>
        <v>130</v>
      </c>
      <c r="I1990" t="str">
        <f t="shared" si="94"/>
        <v>ITA-SG-13</v>
      </c>
      <c r="J1990" t="str">
        <f t="shared" si="95"/>
        <v/>
      </c>
    </row>
    <row r="1991" spans="1:10" ht="12.75" customHeight="1" x14ac:dyDescent="0.2">
      <c r="A1991" s="1">
        <v>1994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1">
        <v>0</v>
      </c>
      <c r="G1991" s="2">
        <v>39</v>
      </c>
      <c r="H1991" s="4" t="str">
        <f t="shared" si="93"/>
        <v/>
      </c>
      <c r="I1991" t="str">
        <f t="shared" si="94"/>
        <v>ITA-zan VETRI-39</v>
      </c>
      <c r="J1991" t="str">
        <f t="shared" si="95"/>
        <v/>
      </c>
    </row>
    <row r="1992" spans="1:10" ht="12.75" customHeight="1" x14ac:dyDescent="0.2">
      <c r="A1992" s="1">
        <v>1995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1">
        <v>0</v>
      </c>
      <c r="G1992" s="2">
        <v>16</v>
      </c>
      <c r="H1992" s="4" t="str">
        <f t="shared" si="93"/>
        <v/>
      </c>
      <c r="I1992" t="str">
        <f t="shared" si="94"/>
        <v>ITA-zan S.R.L.-16</v>
      </c>
      <c r="J1992" t="str">
        <f t="shared" si="95"/>
        <v/>
      </c>
    </row>
    <row r="1993" spans="1:10" ht="12.75" customHeight="1" x14ac:dyDescent="0.2">
      <c r="A1993" s="1">
        <v>1996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1">
        <v>0</v>
      </c>
      <c r="G1993" s="2">
        <v>21</v>
      </c>
      <c r="H1993" s="4" t="str">
        <f t="shared" si="93"/>
        <v/>
      </c>
      <c r="I1993" t="str">
        <f t="shared" si="94"/>
        <v>ITA-zan pin SPA-21</v>
      </c>
      <c r="J1993" t="str">
        <f t="shared" si="95"/>
        <v/>
      </c>
    </row>
    <row r="1994" spans="1:10" ht="12.75" customHeight="1" x14ac:dyDescent="0.2">
      <c r="A1994" s="1">
        <v>1997</v>
      </c>
      <c r="B1994" s="1" t="s">
        <v>956</v>
      </c>
      <c r="C1994" s="1" t="s">
        <v>8</v>
      </c>
      <c r="D1994" s="1" t="s">
        <v>93</v>
      </c>
      <c r="F1994" s="1">
        <v>10</v>
      </c>
      <c r="G1994" s="2">
        <v>27</v>
      </c>
      <c r="H1994" s="4">
        <f t="shared" si="93"/>
        <v>270</v>
      </c>
      <c r="I1994" t="str">
        <f t="shared" si="94"/>
        <v>ITA-zan SPA-27</v>
      </c>
      <c r="J1994" t="str">
        <f t="shared" si="95"/>
        <v/>
      </c>
    </row>
    <row r="1995" spans="1:10" ht="12.75" customHeight="1" x14ac:dyDescent="0.2">
      <c r="A1995" s="1">
        <v>1998</v>
      </c>
      <c r="B1995" s="1" t="s">
        <v>956</v>
      </c>
      <c r="C1995" s="1" t="s">
        <v>8</v>
      </c>
      <c r="D1995" s="1" t="s">
        <v>93</v>
      </c>
      <c r="F1995" s="1">
        <v>20</v>
      </c>
      <c r="G1995" s="2">
        <v>16</v>
      </c>
      <c r="H1995" s="4">
        <f t="shared" si="93"/>
        <v>320</v>
      </c>
      <c r="I1995" t="str">
        <f t="shared" si="94"/>
        <v>ITA-zan SPA-16</v>
      </c>
      <c r="J1995" t="str">
        <f t="shared" si="95"/>
        <v/>
      </c>
    </row>
    <row r="1996" spans="1:10" ht="12.75" customHeight="1" x14ac:dyDescent="0.2">
      <c r="A1996" s="1">
        <v>1999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1">
        <v>0</v>
      </c>
      <c r="G1996" s="2">
        <v>39</v>
      </c>
      <c r="H1996" s="4" t="str">
        <f t="shared" si="93"/>
        <v/>
      </c>
      <c r="I1996" t="str">
        <f t="shared" si="94"/>
        <v>ITA-zan SPA-39</v>
      </c>
      <c r="J1996" t="str">
        <f t="shared" si="95"/>
        <v/>
      </c>
    </row>
    <row r="1997" spans="1:10" ht="12.75" customHeight="1" x14ac:dyDescent="0.2">
      <c r="A1997" s="1">
        <v>2000</v>
      </c>
      <c r="B1997" s="1" t="s">
        <v>956</v>
      </c>
      <c r="C1997" s="1" t="s">
        <v>8</v>
      </c>
      <c r="D1997" s="1" t="s">
        <v>93</v>
      </c>
      <c r="F1997" s="1">
        <v>20</v>
      </c>
      <c r="G1997" s="2">
        <v>35</v>
      </c>
      <c r="H1997" s="4">
        <f t="shared" si="93"/>
        <v>700</v>
      </c>
      <c r="I1997" t="str">
        <f t="shared" si="94"/>
        <v>ITA-zan SPA-35</v>
      </c>
      <c r="J1997" t="str">
        <f t="shared" si="95"/>
        <v/>
      </c>
    </row>
    <row r="1998" spans="1:10" ht="12.75" customHeight="1" x14ac:dyDescent="0.2">
      <c r="A1998" s="1">
        <v>2001</v>
      </c>
      <c r="B1998" s="1" t="s">
        <v>957</v>
      </c>
      <c r="C1998" s="1" t="s">
        <v>8</v>
      </c>
      <c r="D1998" s="1" t="s">
        <v>61</v>
      </c>
      <c r="F1998" s="1">
        <v>20</v>
      </c>
      <c r="G1998" s="2">
        <v>22</v>
      </c>
      <c r="H1998" s="4">
        <f t="shared" si="93"/>
        <v>440</v>
      </c>
      <c r="I1998" t="str">
        <f t="shared" si="94"/>
        <v>ITA-zan PAM-22</v>
      </c>
      <c r="J1998" t="str">
        <f t="shared" si="95"/>
        <v/>
      </c>
    </row>
    <row r="1999" spans="1:10" ht="12.75" customHeight="1" x14ac:dyDescent="0.2">
      <c r="A1999" s="1">
        <v>2002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1">
        <v>0</v>
      </c>
      <c r="G1999" s="2">
        <v>29</v>
      </c>
      <c r="H1999" s="4" t="str">
        <f t="shared" si="93"/>
        <v/>
      </c>
      <c r="I1999" t="str">
        <f t="shared" si="94"/>
        <v>ITA-zan PAM-29</v>
      </c>
      <c r="J1999" t="str">
        <f t="shared" si="95"/>
        <v/>
      </c>
    </row>
    <row r="2000" spans="1:10" ht="12.75" customHeight="1" x14ac:dyDescent="0.2">
      <c r="A2000" s="1">
        <v>2003</v>
      </c>
      <c r="B2000" s="1" t="s">
        <v>957</v>
      </c>
      <c r="C2000" s="1" t="s">
        <v>8</v>
      </c>
      <c r="D2000" s="1" t="s">
        <v>61</v>
      </c>
      <c r="F2000" s="1">
        <v>10</v>
      </c>
      <c r="G2000" s="2">
        <v>24</v>
      </c>
      <c r="H2000" s="4">
        <f t="shared" si="93"/>
        <v>240</v>
      </c>
      <c r="I2000" t="str">
        <f t="shared" si="94"/>
        <v>ITA-zan PAM-24</v>
      </c>
      <c r="J2000" t="str">
        <f t="shared" si="95"/>
        <v/>
      </c>
    </row>
    <row r="2001" spans="1:10" ht="12.75" customHeight="1" x14ac:dyDescent="0.2">
      <c r="A2001" s="1">
        <v>2004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1">
        <v>0</v>
      </c>
      <c r="G2001" s="2">
        <v>18</v>
      </c>
      <c r="H2001" s="4" t="str">
        <f t="shared" si="93"/>
        <v/>
      </c>
      <c r="I2001" t="str">
        <f t="shared" si="94"/>
        <v>ITA-zan VETRI-18</v>
      </c>
      <c r="J2001" t="str">
        <f t="shared" si="95"/>
        <v/>
      </c>
    </row>
    <row r="2002" spans="1:10" ht="12.75" customHeight="1" x14ac:dyDescent="0.2">
      <c r="A2002" s="1">
        <v>2005</v>
      </c>
      <c r="B2002" s="1" t="s">
        <v>959</v>
      </c>
      <c r="C2002" s="1" t="s">
        <v>8</v>
      </c>
      <c r="D2002" s="1" t="s">
        <v>50</v>
      </c>
      <c r="F2002" s="1">
        <v>10</v>
      </c>
      <c r="G2002" s="2">
        <v>31</v>
      </c>
      <c r="H2002" s="4">
        <f t="shared" si="93"/>
        <v>310</v>
      </c>
      <c r="I2002" t="str">
        <f t="shared" si="94"/>
        <v>ITA-zan S.R.L.-31</v>
      </c>
      <c r="J2002" t="str">
        <f t="shared" si="95"/>
        <v/>
      </c>
    </row>
    <row r="2003" spans="1:10" ht="12.75" customHeight="1" x14ac:dyDescent="0.2">
      <c r="A2003" s="1">
        <v>2006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1">
        <v>0</v>
      </c>
      <c r="G2003" s="2">
        <v>36</v>
      </c>
      <c r="H2003" s="4" t="str">
        <f t="shared" si="93"/>
        <v/>
      </c>
      <c r="I2003" t="str">
        <f t="shared" si="94"/>
        <v>ITA-zan S.R.L.-36</v>
      </c>
      <c r="J2003" t="str">
        <f t="shared" si="95"/>
        <v/>
      </c>
    </row>
    <row r="2004" spans="1:10" ht="12.75" customHeight="1" x14ac:dyDescent="0.2">
      <c r="A2004" s="1">
        <v>2007</v>
      </c>
      <c r="B2004" s="1" t="s">
        <v>959</v>
      </c>
      <c r="C2004" s="1" t="s">
        <v>8</v>
      </c>
      <c r="D2004" s="1" t="s">
        <v>50</v>
      </c>
      <c r="F2004" s="1">
        <v>20</v>
      </c>
      <c r="G2004" s="2">
        <v>18</v>
      </c>
      <c r="H2004" s="4">
        <f t="shared" si="93"/>
        <v>360</v>
      </c>
      <c r="I2004" t="str">
        <f t="shared" si="94"/>
        <v>ITA-zan S.R.L.-18</v>
      </c>
      <c r="J2004" t="str">
        <f t="shared" si="95"/>
        <v/>
      </c>
    </row>
    <row r="2005" spans="1:10" ht="12.75" customHeight="1" x14ac:dyDescent="0.2">
      <c r="A2005" s="1">
        <v>2008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4" t="str">
        <f t="shared" si="93"/>
        <v/>
      </c>
      <c r="I2005" t="str">
        <f t="shared" si="94"/>
        <v>ITA-SG-17</v>
      </c>
      <c r="J2005" t="str">
        <f t="shared" si="95"/>
        <v/>
      </c>
    </row>
    <row r="2006" spans="1:10" ht="12.75" customHeight="1" x14ac:dyDescent="0.2">
      <c r="A2006" s="1">
        <v>2009</v>
      </c>
      <c r="B2006" s="1" t="s">
        <v>960</v>
      </c>
      <c r="C2006" s="1" t="s">
        <v>8</v>
      </c>
      <c r="D2006" s="1" t="s">
        <v>9</v>
      </c>
      <c r="F2006" s="1">
        <v>20</v>
      </c>
      <c r="G2006" s="2">
        <v>36</v>
      </c>
      <c r="H2006" s="4">
        <f t="shared" si="93"/>
        <v>720</v>
      </c>
      <c r="I2006" t="str">
        <f t="shared" si="94"/>
        <v>ITA-SG-36</v>
      </c>
      <c r="J2006" t="str">
        <f t="shared" si="95"/>
        <v/>
      </c>
    </row>
    <row r="2007" spans="1:10" ht="12.75" customHeight="1" x14ac:dyDescent="0.2">
      <c r="A2007" s="1">
        <v>2010</v>
      </c>
      <c r="B2007" s="1" t="s">
        <v>960</v>
      </c>
      <c r="C2007" s="1" t="s">
        <v>8</v>
      </c>
      <c r="D2007" s="1" t="s">
        <v>9</v>
      </c>
      <c r="F2007" s="1">
        <v>10</v>
      </c>
      <c r="G2007" s="2">
        <v>35</v>
      </c>
      <c r="H2007" s="4">
        <f t="shared" si="93"/>
        <v>350</v>
      </c>
      <c r="I2007" t="str">
        <f t="shared" si="94"/>
        <v>ITA-SG-35</v>
      </c>
      <c r="J2007" t="str">
        <f t="shared" si="95"/>
        <v/>
      </c>
    </row>
    <row r="2008" spans="1:10" ht="12.75" customHeight="1" x14ac:dyDescent="0.2">
      <c r="A2008" s="1">
        <v>2011</v>
      </c>
      <c r="B2008" s="1" t="s">
        <v>961</v>
      </c>
      <c r="C2008" s="1" t="s">
        <v>8</v>
      </c>
      <c r="D2008" s="1" t="s">
        <v>32</v>
      </c>
      <c r="F2008" s="1">
        <v>20</v>
      </c>
      <c r="G2008" s="2">
        <v>10</v>
      </c>
      <c r="H2008" s="4">
        <f t="shared" si="93"/>
        <v>200</v>
      </c>
      <c r="I2008" t="str">
        <f t="shared" si="94"/>
        <v>ITA-zan VETRI-10</v>
      </c>
      <c r="J2008" t="str">
        <f t="shared" si="95"/>
        <v/>
      </c>
    </row>
    <row r="2009" spans="1:10" ht="12.75" customHeight="1" x14ac:dyDescent="0.2">
      <c r="A2009" s="1">
        <v>2012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1">
        <v>0</v>
      </c>
      <c r="G2009" s="2">
        <v>17</v>
      </c>
      <c r="H2009" s="4" t="str">
        <f t="shared" si="93"/>
        <v/>
      </c>
      <c r="I2009" t="str">
        <f t="shared" si="94"/>
        <v>ITA-zan VETRI-17</v>
      </c>
      <c r="J2009" t="str">
        <f t="shared" si="95"/>
        <v/>
      </c>
    </row>
    <row r="2010" spans="1:10" ht="12.75" customHeight="1" x14ac:dyDescent="0.2">
      <c r="A2010" s="1">
        <v>2013</v>
      </c>
      <c r="B2010" s="1" t="s">
        <v>961</v>
      </c>
      <c r="C2010" s="1" t="s">
        <v>8</v>
      </c>
      <c r="D2010" s="1" t="s">
        <v>32</v>
      </c>
      <c r="F2010" s="1">
        <v>10</v>
      </c>
      <c r="G2010" s="2">
        <v>22</v>
      </c>
      <c r="H2010" s="4">
        <f t="shared" si="93"/>
        <v>220</v>
      </c>
      <c r="I2010" t="str">
        <f t="shared" si="94"/>
        <v>ITA-zan VETRI-22</v>
      </c>
      <c r="J2010" t="str">
        <f t="shared" si="95"/>
        <v/>
      </c>
    </row>
    <row r="2011" spans="1:10" ht="12.75" customHeight="1" x14ac:dyDescent="0.2">
      <c r="A2011" s="1">
        <v>2014</v>
      </c>
      <c r="B2011" s="1" t="s">
        <v>962</v>
      </c>
      <c r="C2011" s="1" t="s">
        <v>8</v>
      </c>
      <c r="D2011" s="1" t="s">
        <v>32</v>
      </c>
      <c r="F2011" s="1">
        <v>10</v>
      </c>
      <c r="G2011" s="2">
        <v>40</v>
      </c>
      <c r="H2011" s="4">
        <f t="shared" si="93"/>
        <v>400</v>
      </c>
      <c r="I2011" t="str">
        <f t="shared" si="94"/>
        <v>ITA-zan VETRI-40</v>
      </c>
      <c r="J2011" t="str">
        <f t="shared" si="95"/>
        <v/>
      </c>
    </row>
    <row r="2012" spans="1:10" ht="12.75" customHeight="1" x14ac:dyDescent="0.2">
      <c r="A2012" s="1">
        <v>2015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1">
        <v>0</v>
      </c>
      <c r="G2012" s="2">
        <v>33</v>
      </c>
      <c r="H2012" s="4" t="str">
        <f t="shared" si="93"/>
        <v/>
      </c>
      <c r="I2012" t="str">
        <f t="shared" si="94"/>
        <v>ITA-zan VETRI-33</v>
      </c>
      <c r="J2012" t="str">
        <f t="shared" si="95"/>
        <v/>
      </c>
    </row>
    <row r="2013" spans="1:10" ht="12.75" customHeight="1" x14ac:dyDescent="0.2">
      <c r="A2013" s="1">
        <v>2016</v>
      </c>
      <c r="B2013" s="1" t="s">
        <v>962</v>
      </c>
      <c r="C2013" s="1" t="s">
        <v>8</v>
      </c>
      <c r="D2013" s="1" t="s">
        <v>32</v>
      </c>
      <c r="F2013" s="1">
        <v>20</v>
      </c>
      <c r="G2013" s="2">
        <v>30</v>
      </c>
      <c r="H2013" s="4">
        <f t="shared" si="93"/>
        <v>600</v>
      </c>
      <c r="I2013" t="str">
        <f t="shared" si="94"/>
        <v>ITA-zan VETRI-30</v>
      </c>
      <c r="J2013" t="str">
        <f t="shared" si="95"/>
        <v/>
      </c>
    </row>
    <row r="2014" spans="1:10" ht="12.75" customHeight="1" x14ac:dyDescent="0.2">
      <c r="A2014" s="1">
        <v>2017</v>
      </c>
      <c r="B2014" s="1" t="s">
        <v>963</v>
      </c>
      <c r="C2014" s="1" t="s">
        <v>8</v>
      </c>
      <c r="D2014" s="1" t="s">
        <v>43</v>
      </c>
      <c r="F2014" s="1">
        <v>20</v>
      </c>
      <c r="G2014" s="2">
        <v>12</v>
      </c>
      <c r="H2014" s="4">
        <f t="shared" si="93"/>
        <v>240</v>
      </c>
      <c r="I2014" t="str">
        <f t="shared" si="94"/>
        <v>ITA-zan pin SPA-12</v>
      </c>
      <c r="J2014" t="str">
        <f t="shared" si="95"/>
        <v/>
      </c>
    </row>
    <row r="2015" spans="1:10" ht="12.75" customHeight="1" x14ac:dyDescent="0.2">
      <c r="A2015" s="1">
        <v>2018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1">
        <v>0</v>
      </c>
      <c r="G2015" s="2">
        <v>32</v>
      </c>
      <c r="H2015" s="4" t="str">
        <f t="shared" si="93"/>
        <v/>
      </c>
      <c r="I2015" t="str">
        <f t="shared" si="94"/>
        <v>ITA-zan pin SPA-32</v>
      </c>
      <c r="J2015" t="str">
        <f t="shared" si="95"/>
        <v/>
      </c>
    </row>
    <row r="2016" spans="1:10" ht="12.75" customHeight="1" x14ac:dyDescent="0.2">
      <c r="A2016" s="1">
        <v>2019</v>
      </c>
      <c r="B2016" s="1" t="s">
        <v>964</v>
      </c>
      <c r="C2016" s="1" t="s">
        <v>8</v>
      </c>
      <c r="D2016" s="1" t="s">
        <v>61</v>
      </c>
      <c r="F2016" s="1">
        <v>20</v>
      </c>
      <c r="G2016" s="2">
        <v>33</v>
      </c>
      <c r="H2016" s="4">
        <f t="shared" si="93"/>
        <v>660</v>
      </c>
      <c r="I2016" t="str">
        <f t="shared" si="94"/>
        <v>ITA-zan PAM-33</v>
      </c>
      <c r="J2016" t="str">
        <f t="shared" si="95"/>
        <v/>
      </c>
    </row>
    <row r="2017" spans="1:10" ht="12.75" customHeight="1" x14ac:dyDescent="0.2">
      <c r="A2017" s="1">
        <v>2020</v>
      </c>
      <c r="B2017" s="1" t="s">
        <v>964</v>
      </c>
      <c r="C2017" s="1" t="s">
        <v>8</v>
      </c>
      <c r="D2017" s="1" t="s">
        <v>61</v>
      </c>
      <c r="F2017" s="1">
        <v>10</v>
      </c>
      <c r="G2017" s="2">
        <v>33</v>
      </c>
      <c r="H2017" s="4">
        <f t="shared" si="93"/>
        <v>330</v>
      </c>
      <c r="I2017" t="str">
        <f t="shared" si="94"/>
        <v>ITA-zan PAM-33</v>
      </c>
      <c r="J2017" t="str">
        <f t="shared" si="95"/>
        <v/>
      </c>
    </row>
    <row r="2018" spans="1:10" ht="12.75" customHeight="1" x14ac:dyDescent="0.2">
      <c r="A2018" s="1">
        <v>2021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1">
        <v>0</v>
      </c>
      <c r="G2018" s="2">
        <v>29</v>
      </c>
      <c r="H2018" s="4" t="str">
        <f t="shared" si="93"/>
        <v/>
      </c>
      <c r="I2018" t="str">
        <f t="shared" si="94"/>
        <v>ITA-zan PAM-29</v>
      </c>
      <c r="J2018" t="str">
        <f t="shared" si="95"/>
        <v/>
      </c>
    </row>
    <row r="2019" spans="1:10" ht="12.75" customHeight="1" x14ac:dyDescent="0.2">
      <c r="A2019" s="1">
        <v>2022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1">
        <v>0</v>
      </c>
      <c r="G2019" s="2">
        <v>29</v>
      </c>
      <c r="H2019" s="4" t="str">
        <f t="shared" si="93"/>
        <v/>
      </c>
      <c r="I2019" t="str">
        <f t="shared" si="94"/>
        <v>ITA-zan S.R.L.-29</v>
      </c>
      <c r="J2019" t="str">
        <f t="shared" si="95"/>
        <v/>
      </c>
    </row>
    <row r="2020" spans="1:10" ht="12.75" customHeight="1" x14ac:dyDescent="0.2">
      <c r="A2020" s="1">
        <v>2023</v>
      </c>
      <c r="B2020" s="1" t="s">
        <v>965</v>
      </c>
      <c r="C2020" s="1" t="s">
        <v>8</v>
      </c>
      <c r="D2020" s="1" t="s">
        <v>50</v>
      </c>
      <c r="F2020" s="1">
        <v>20</v>
      </c>
      <c r="G2020" s="2">
        <v>33</v>
      </c>
      <c r="H2020" s="4">
        <f t="shared" si="93"/>
        <v>660</v>
      </c>
      <c r="I2020" t="str">
        <f t="shared" si="94"/>
        <v>ITA-zan S.R.L.-33</v>
      </c>
      <c r="J2020" t="str">
        <f t="shared" si="95"/>
        <v/>
      </c>
    </row>
    <row r="2021" spans="1:10" ht="12.75" customHeight="1" x14ac:dyDescent="0.2">
      <c r="A2021" s="1">
        <v>2024</v>
      </c>
      <c r="B2021" s="1" t="s">
        <v>966</v>
      </c>
      <c r="C2021" s="1" t="s">
        <v>13</v>
      </c>
      <c r="D2021" s="1" t="s">
        <v>19</v>
      </c>
      <c r="F2021" s="1">
        <v>20</v>
      </c>
      <c r="G2021" s="2">
        <v>16</v>
      </c>
      <c r="H2021" s="4">
        <f t="shared" si="93"/>
        <v>320</v>
      </c>
      <c r="I2021" t="str">
        <f t="shared" si="94"/>
        <v>EGY-zan pin assuf S.A.E.-16</v>
      </c>
      <c r="J2021" t="str">
        <f t="shared" si="95"/>
        <v/>
      </c>
    </row>
    <row r="2022" spans="1:10" ht="12.75" customHeight="1" x14ac:dyDescent="0.2">
      <c r="A2022" s="1">
        <v>2025</v>
      </c>
      <c r="B2022" s="1" t="s">
        <v>966</v>
      </c>
      <c r="C2022" s="1" t="s">
        <v>13</v>
      </c>
      <c r="D2022" s="1" t="s">
        <v>19</v>
      </c>
      <c r="E2022" s="1" t="s">
        <v>10</v>
      </c>
      <c r="F2022" s="1">
        <v>0</v>
      </c>
      <c r="G2022" s="2">
        <v>14</v>
      </c>
      <c r="H2022" s="4" t="str">
        <f t="shared" si="93"/>
        <v/>
      </c>
      <c r="I2022" t="str">
        <f t="shared" si="94"/>
        <v>EGY-zan pin assuf S.A.E.-14</v>
      </c>
      <c r="J2022" t="str">
        <f t="shared" si="95"/>
        <v/>
      </c>
    </row>
    <row r="2023" spans="1:10" ht="12.75" customHeight="1" x14ac:dyDescent="0.2">
      <c r="A2023" s="1">
        <v>2026</v>
      </c>
      <c r="B2023" s="1" t="s">
        <v>966</v>
      </c>
      <c r="C2023" s="1" t="s">
        <v>13</v>
      </c>
      <c r="D2023" s="1" t="s">
        <v>19</v>
      </c>
      <c r="F2023" s="1">
        <v>20</v>
      </c>
      <c r="G2023" s="2">
        <v>10</v>
      </c>
      <c r="H2023" s="4">
        <f t="shared" si="93"/>
        <v>200</v>
      </c>
      <c r="I2023" t="str">
        <f t="shared" si="94"/>
        <v>EGY-zan pin assuf S.A.E.-10</v>
      </c>
      <c r="J2023" t="str">
        <f t="shared" si="95"/>
        <v/>
      </c>
    </row>
    <row r="2024" spans="1:10" ht="12.75" customHeight="1" x14ac:dyDescent="0.2">
      <c r="A2024" s="1">
        <v>2027</v>
      </c>
      <c r="B2024" s="1" t="s">
        <v>967</v>
      </c>
      <c r="C2024" s="1" t="s">
        <v>8</v>
      </c>
      <c r="D2024" s="1" t="s">
        <v>43</v>
      </c>
      <c r="F2024" s="1">
        <v>20</v>
      </c>
      <c r="G2024" s="2">
        <v>37</v>
      </c>
      <c r="H2024" s="4">
        <f t="shared" si="93"/>
        <v>740</v>
      </c>
      <c r="I2024" t="str">
        <f t="shared" si="94"/>
        <v>ITA-zan pin SPA-37</v>
      </c>
      <c r="J2024" t="str">
        <f t="shared" si="95"/>
        <v/>
      </c>
    </row>
    <row r="2025" spans="1:10" ht="12.75" customHeight="1" x14ac:dyDescent="0.2">
      <c r="A2025" s="1">
        <v>2028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1">
        <v>0</v>
      </c>
      <c r="G2025" s="2">
        <v>24</v>
      </c>
      <c r="H2025" s="4" t="str">
        <f t="shared" si="93"/>
        <v/>
      </c>
      <c r="I2025" t="str">
        <f t="shared" si="94"/>
        <v>ITA-zan S.R.L.-24</v>
      </c>
      <c r="J2025" t="str">
        <f t="shared" si="95"/>
        <v/>
      </c>
    </row>
    <row r="2026" spans="1:10" ht="12.75" customHeight="1" x14ac:dyDescent="0.2">
      <c r="A2026" s="1">
        <v>2029</v>
      </c>
      <c r="B2026" s="1" t="s">
        <v>968</v>
      </c>
      <c r="C2026" s="1" t="s">
        <v>8</v>
      </c>
      <c r="D2026" s="1" t="s">
        <v>50</v>
      </c>
      <c r="F2026" s="1">
        <v>20</v>
      </c>
      <c r="G2026" s="2">
        <v>13</v>
      </c>
      <c r="H2026" s="4">
        <f t="shared" si="93"/>
        <v>260</v>
      </c>
      <c r="I2026" t="str">
        <f t="shared" si="94"/>
        <v>ITA-zan S.R.L.-13</v>
      </c>
      <c r="J2026" t="str">
        <f t="shared" si="95"/>
        <v/>
      </c>
    </row>
    <row r="2027" spans="1:10" ht="12.75" customHeight="1" x14ac:dyDescent="0.2">
      <c r="A2027" s="1">
        <v>2030</v>
      </c>
      <c r="B2027" s="1" t="s">
        <v>968</v>
      </c>
      <c r="C2027" s="1" t="s">
        <v>8</v>
      </c>
      <c r="D2027" s="1" t="s">
        <v>50</v>
      </c>
      <c r="F2027" s="1">
        <v>10</v>
      </c>
      <c r="G2027" s="2">
        <v>37</v>
      </c>
      <c r="H2027" s="4">
        <f t="shared" si="93"/>
        <v>370</v>
      </c>
      <c r="I2027" t="str">
        <f t="shared" si="94"/>
        <v>ITA-zan S.R.L.-37</v>
      </c>
      <c r="J2027" t="str">
        <f t="shared" si="95"/>
        <v/>
      </c>
    </row>
    <row r="2028" spans="1:10" ht="12.75" customHeight="1" x14ac:dyDescent="0.2">
      <c r="A2028" s="1">
        <v>2031</v>
      </c>
      <c r="B2028" s="1" t="s">
        <v>968</v>
      </c>
      <c r="C2028" s="1" t="s">
        <v>8</v>
      </c>
      <c r="D2028" s="1" t="s">
        <v>50</v>
      </c>
      <c r="F2028" s="1">
        <v>20</v>
      </c>
      <c r="G2028" s="2">
        <v>34</v>
      </c>
      <c r="H2028" s="4">
        <f t="shared" si="93"/>
        <v>680</v>
      </c>
      <c r="I2028" t="str">
        <f t="shared" si="94"/>
        <v>ITA-zan S.R.L.-34</v>
      </c>
      <c r="J2028" t="str">
        <f t="shared" si="95"/>
        <v/>
      </c>
    </row>
    <row r="2029" spans="1:10" ht="12.75" customHeight="1" x14ac:dyDescent="0.2">
      <c r="A2029" s="1">
        <v>2032</v>
      </c>
      <c r="B2029" s="1" t="s">
        <v>969</v>
      </c>
      <c r="C2029" s="1" t="s">
        <v>8</v>
      </c>
      <c r="D2029" s="1" t="s">
        <v>43</v>
      </c>
      <c r="F2029" s="1">
        <v>10</v>
      </c>
      <c r="G2029" s="2">
        <v>18</v>
      </c>
      <c r="H2029" s="4">
        <f t="shared" si="93"/>
        <v>180</v>
      </c>
      <c r="I2029" t="str">
        <f t="shared" si="94"/>
        <v>ITA-zan pin SPA-18</v>
      </c>
      <c r="J2029" t="str">
        <f t="shared" si="95"/>
        <v/>
      </c>
    </row>
    <row r="2030" spans="1:10" ht="12.75" customHeight="1" x14ac:dyDescent="0.2">
      <c r="A2030" s="1">
        <v>2033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1">
        <v>0</v>
      </c>
      <c r="G2030" s="2">
        <v>33</v>
      </c>
      <c r="H2030" s="4" t="str">
        <f t="shared" si="93"/>
        <v/>
      </c>
      <c r="I2030" t="str">
        <f t="shared" si="94"/>
        <v>ITA-mull-33</v>
      </c>
      <c r="J2030" t="str">
        <f t="shared" si="95"/>
        <v/>
      </c>
    </row>
    <row r="2031" spans="1:10" ht="12.75" customHeight="1" x14ac:dyDescent="0.2">
      <c r="A2031" s="1">
        <v>2034</v>
      </c>
      <c r="B2031" s="1" t="s">
        <v>971</v>
      </c>
      <c r="C2031" s="1" t="s">
        <v>8</v>
      </c>
      <c r="D2031" s="1" t="s">
        <v>32</v>
      </c>
      <c r="F2031" s="1">
        <v>20</v>
      </c>
      <c r="G2031" s="2">
        <v>23</v>
      </c>
      <c r="H2031" s="4">
        <f t="shared" si="93"/>
        <v>460</v>
      </c>
      <c r="I2031" t="str">
        <f t="shared" si="94"/>
        <v>ITA-zan VETRI-23</v>
      </c>
      <c r="J2031" t="str">
        <f t="shared" si="95"/>
        <v/>
      </c>
    </row>
    <row r="2032" spans="1:10" ht="12.75" customHeight="1" x14ac:dyDescent="0.2">
      <c r="A2032" s="1">
        <v>2035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1">
        <v>0</v>
      </c>
      <c r="G2032" s="2">
        <v>40</v>
      </c>
      <c r="H2032" s="4" t="str">
        <f t="shared" si="93"/>
        <v/>
      </c>
      <c r="I2032" t="str">
        <f t="shared" si="94"/>
        <v>ITA-zan VETRI-40</v>
      </c>
      <c r="J2032" t="str">
        <f t="shared" si="95"/>
        <v/>
      </c>
    </row>
    <row r="2033" spans="1:10" ht="12.75" customHeight="1" x14ac:dyDescent="0.2">
      <c r="A2033" s="1">
        <v>2036</v>
      </c>
      <c r="B2033" s="1" t="s">
        <v>971</v>
      </c>
      <c r="C2033" s="1" t="s">
        <v>8</v>
      </c>
      <c r="D2033" s="1" t="s">
        <v>32</v>
      </c>
      <c r="F2033" s="1">
        <v>10</v>
      </c>
      <c r="G2033" s="2">
        <v>11</v>
      </c>
      <c r="H2033" s="4">
        <f t="shared" si="93"/>
        <v>110</v>
      </c>
      <c r="I2033" t="str">
        <f t="shared" si="94"/>
        <v>ITA-zan VETRI-11</v>
      </c>
      <c r="J2033" t="str">
        <f t="shared" si="95"/>
        <v/>
      </c>
    </row>
    <row r="2034" spans="1:10" ht="12.75" customHeight="1" x14ac:dyDescent="0.2">
      <c r="A2034" s="1">
        <v>2037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1">
        <v>0</v>
      </c>
      <c r="G2034" s="2">
        <v>33</v>
      </c>
      <c r="H2034" s="4" t="str">
        <f t="shared" si="93"/>
        <v/>
      </c>
      <c r="I2034" t="str">
        <f t="shared" si="94"/>
        <v>ITA-zan pin SPA-33</v>
      </c>
      <c r="J2034" t="str">
        <f t="shared" si="95"/>
        <v/>
      </c>
    </row>
    <row r="2035" spans="1:10" ht="12.75" customHeight="1" x14ac:dyDescent="0.2">
      <c r="A2035" s="1">
        <v>2038</v>
      </c>
      <c r="B2035" s="1" t="s">
        <v>972</v>
      </c>
      <c r="C2035" s="1" t="s">
        <v>8</v>
      </c>
      <c r="D2035" s="1" t="s">
        <v>43</v>
      </c>
      <c r="F2035" s="1">
        <v>10</v>
      </c>
      <c r="G2035" s="2">
        <v>13</v>
      </c>
      <c r="H2035" s="4">
        <f t="shared" si="93"/>
        <v>130</v>
      </c>
      <c r="I2035" t="str">
        <f t="shared" si="94"/>
        <v>ITA-zan pin SPA-13</v>
      </c>
      <c r="J2035" t="str">
        <f t="shared" si="95"/>
        <v/>
      </c>
    </row>
    <row r="2036" spans="1:10" ht="12.75" customHeight="1" x14ac:dyDescent="0.2">
      <c r="A2036" s="1">
        <v>2039</v>
      </c>
      <c r="B2036" s="1" t="s">
        <v>973</v>
      </c>
      <c r="C2036" s="1" t="s">
        <v>8</v>
      </c>
      <c r="D2036" s="1" t="s">
        <v>32</v>
      </c>
      <c r="F2036" s="1">
        <v>20</v>
      </c>
      <c r="G2036" s="2">
        <v>24</v>
      </c>
      <c r="H2036" s="4">
        <f t="shared" si="93"/>
        <v>480</v>
      </c>
      <c r="I2036" t="str">
        <f t="shared" si="94"/>
        <v>ITA-zan VETRI-24</v>
      </c>
      <c r="J2036" t="str">
        <f t="shared" si="95"/>
        <v/>
      </c>
    </row>
    <row r="2037" spans="1:10" ht="12.75" customHeight="1" x14ac:dyDescent="0.2">
      <c r="A2037" s="1">
        <v>2040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1">
        <v>0</v>
      </c>
      <c r="G2037" s="2">
        <v>14</v>
      </c>
      <c r="H2037" s="4" t="str">
        <f t="shared" si="93"/>
        <v/>
      </c>
      <c r="I2037" t="str">
        <f t="shared" si="94"/>
        <v>ITA-zan VETRI-14</v>
      </c>
      <c r="J2037" t="str">
        <f t="shared" si="95"/>
        <v/>
      </c>
    </row>
    <row r="2038" spans="1:10" ht="12.75" customHeight="1" x14ac:dyDescent="0.2">
      <c r="A2038" s="1">
        <v>2041</v>
      </c>
      <c r="B2038" s="1" t="s">
        <v>974</v>
      </c>
      <c r="C2038" s="1" t="s">
        <v>8</v>
      </c>
      <c r="D2038" s="1" t="s">
        <v>9</v>
      </c>
      <c r="F2038" s="1">
        <v>20</v>
      </c>
      <c r="G2038" s="2">
        <v>26</v>
      </c>
      <c r="H2038" s="4">
        <f t="shared" si="93"/>
        <v>520</v>
      </c>
      <c r="I2038" t="str">
        <f t="shared" si="94"/>
        <v>ITA-SG-26</v>
      </c>
      <c r="J2038" t="str">
        <f t="shared" si="95"/>
        <v/>
      </c>
    </row>
    <row r="2039" spans="1:10" ht="12.75" customHeight="1" x14ac:dyDescent="0.2">
      <c r="A2039" s="1">
        <v>2042</v>
      </c>
      <c r="B2039" s="1" t="s">
        <v>974</v>
      </c>
      <c r="C2039" s="1" t="s">
        <v>8</v>
      </c>
      <c r="D2039" s="1" t="s">
        <v>9</v>
      </c>
      <c r="F2039" s="1">
        <v>10</v>
      </c>
      <c r="G2039" s="2">
        <v>20</v>
      </c>
      <c r="H2039" s="4">
        <f t="shared" si="93"/>
        <v>200</v>
      </c>
      <c r="I2039" t="str">
        <f t="shared" si="94"/>
        <v>ITA-SG-20</v>
      </c>
      <c r="J2039" t="str">
        <f t="shared" si="95"/>
        <v/>
      </c>
    </row>
    <row r="2040" spans="1:10" ht="12.75" customHeight="1" x14ac:dyDescent="0.2">
      <c r="A2040" s="1">
        <v>2043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4" t="str">
        <f t="shared" si="93"/>
        <v/>
      </c>
      <c r="I2040" t="str">
        <f t="shared" si="94"/>
        <v>ITA-SG-32</v>
      </c>
      <c r="J2040" t="str">
        <f t="shared" si="95"/>
        <v/>
      </c>
    </row>
    <row r="2041" spans="1:10" ht="12.75" customHeight="1" x14ac:dyDescent="0.2">
      <c r="A2041" s="1">
        <v>2044</v>
      </c>
      <c r="B2041" s="1" t="s">
        <v>974</v>
      </c>
      <c r="C2041" s="1" t="s">
        <v>8</v>
      </c>
      <c r="D2041" s="1" t="s">
        <v>9</v>
      </c>
      <c r="F2041" s="1">
        <v>20</v>
      </c>
      <c r="G2041" s="2">
        <v>11</v>
      </c>
      <c r="H2041" s="4">
        <f t="shared" si="93"/>
        <v>220</v>
      </c>
      <c r="I2041" t="str">
        <f t="shared" si="94"/>
        <v>ITA-SG-11</v>
      </c>
      <c r="J2041" t="str">
        <f t="shared" si="95"/>
        <v/>
      </c>
    </row>
    <row r="2042" spans="1:10" ht="12.75" customHeight="1" x14ac:dyDescent="0.2">
      <c r="A2042" s="1">
        <v>2045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1">
        <v>0</v>
      </c>
      <c r="G2042" s="2">
        <v>17</v>
      </c>
      <c r="H2042" s="4" t="str">
        <f t="shared" si="93"/>
        <v/>
      </c>
      <c r="I2042" t="str">
        <f t="shared" si="94"/>
        <v>ITA-zan VETRI-17</v>
      </c>
      <c r="J2042" t="str">
        <f t="shared" si="95"/>
        <v/>
      </c>
    </row>
    <row r="2043" spans="1:10" ht="12.75" customHeight="1" x14ac:dyDescent="0.2">
      <c r="A2043" s="1">
        <v>2046</v>
      </c>
      <c r="B2043" s="1" t="s">
        <v>976</v>
      </c>
      <c r="C2043" s="1" t="s">
        <v>8</v>
      </c>
      <c r="D2043" s="1" t="s">
        <v>32</v>
      </c>
      <c r="F2043" s="1">
        <v>20</v>
      </c>
      <c r="G2043" s="2">
        <v>23</v>
      </c>
      <c r="H2043" s="4">
        <f t="shared" si="93"/>
        <v>460</v>
      </c>
      <c r="I2043" t="str">
        <f t="shared" si="94"/>
        <v>ITA-zan VETRI-23</v>
      </c>
      <c r="J2043" t="str">
        <f t="shared" si="95"/>
        <v/>
      </c>
    </row>
    <row r="2044" spans="1:10" ht="12.75" customHeight="1" x14ac:dyDescent="0.2">
      <c r="A2044" s="1">
        <v>2047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1">
        <v>0</v>
      </c>
      <c r="G2044" s="2">
        <v>26</v>
      </c>
      <c r="H2044" s="4" t="str">
        <f t="shared" si="93"/>
        <v/>
      </c>
      <c r="I2044" t="str">
        <f t="shared" si="94"/>
        <v>ITA-zan VETRI-26</v>
      </c>
      <c r="J2044" t="str">
        <f t="shared" si="95"/>
        <v/>
      </c>
    </row>
    <row r="2045" spans="1:10" ht="12.75" customHeight="1" x14ac:dyDescent="0.2">
      <c r="A2045" s="1">
        <v>2048</v>
      </c>
      <c r="B2045" s="1" t="s">
        <v>977</v>
      </c>
      <c r="C2045" s="1" t="s">
        <v>8</v>
      </c>
      <c r="D2045" s="1" t="s">
        <v>9</v>
      </c>
      <c r="F2045" s="1">
        <v>10</v>
      </c>
      <c r="G2045" s="2">
        <v>32</v>
      </c>
      <c r="H2045" s="4">
        <f t="shared" si="93"/>
        <v>320</v>
      </c>
      <c r="I2045" t="str">
        <f t="shared" si="94"/>
        <v>ITA-SG-32</v>
      </c>
      <c r="J2045" t="str">
        <f t="shared" si="95"/>
        <v/>
      </c>
    </row>
    <row r="2046" spans="1:10" ht="12.75" customHeight="1" x14ac:dyDescent="0.2">
      <c r="A2046" s="1">
        <v>2049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4" t="str">
        <f t="shared" si="93"/>
        <v/>
      </c>
      <c r="I2046" t="str">
        <f t="shared" si="94"/>
        <v>ITA-SG-15</v>
      </c>
      <c r="J2046" t="str">
        <f t="shared" si="95"/>
        <v/>
      </c>
    </row>
    <row r="2047" spans="1:10" ht="12.75" customHeight="1" x14ac:dyDescent="0.2">
      <c r="A2047" s="1">
        <v>2050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1">
        <v>0</v>
      </c>
      <c r="G2047" s="2">
        <v>16</v>
      </c>
      <c r="H2047" s="4" t="str">
        <f t="shared" si="93"/>
        <v/>
      </c>
      <c r="I2047" t="str">
        <f t="shared" si="94"/>
        <v>ITA-lollo SRL-16</v>
      </c>
      <c r="J2047" t="str">
        <f t="shared" si="95"/>
        <v/>
      </c>
    </row>
    <row r="2048" spans="1:10" ht="12.75" customHeight="1" x14ac:dyDescent="0.2">
      <c r="A2048" s="1">
        <v>2051</v>
      </c>
      <c r="B2048" s="1" t="s">
        <v>979</v>
      </c>
      <c r="C2048" s="1" t="s">
        <v>8</v>
      </c>
      <c r="D2048" s="1" t="s">
        <v>43</v>
      </c>
      <c r="F2048" s="1">
        <v>10</v>
      </c>
      <c r="G2048" s="2">
        <v>16</v>
      </c>
      <c r="H2048" s="4">
        <f t="shared" si="93"/>
        <v>160</v>
      </c>
      <c r="I2048" t="str">
        <f t="shared" si="94"/>
        <v>ITA-zan pin SPA-16</v>
      </c>
      <c r="J2048" t="str">
        <f t="shared" si="95"/>
        <v/>
      </c>
    </row>
    <row r="2049" spans="1:10" ht="12.75" customHeight="1" x14ac:dyDescent="0.2">
      <c r="A2049" s="1">
        <v>2052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1">
        <v>0</v>
      </c>
      <c r="G2049" s="2">
        <v>37</v>
      </c>
      <c r="H2049" s="4" t="str">
        <f t="shared" si="93"/>
        <v/>
      </c>
      <c r="I2049" t="str">
        <f t="shared" si="94"/>
        <v>ITA-zan pin SPA-37</v>
      </c>
      <c r="J2049" t="str">
        <f t="shared" si="95"/>
        <v/>
      </c>
    </row>
    <row r="2050" spans="1:10" ht="12.75" customHeight="1" x14ac:dyDescent="0.2">
      <c r="A2050" s="1">
        <v>2053</v>
      </c>
      <c r="B2050" s="1" t="s">
        <v>979</v>
      </c>
      <c r="C2050" s="1" t="s">
        <v>8</v>
      </c>
      <c r="D2050" s="1" t="s">
        <v>43</v>
      </c>
      <c r="F2050" s="1">
        <v>20</v>
      </c>
      <c r="G2050" s="2">
        <v>13</v>
      </c>
      <c r="H2050" s="4">
        <f t="shared" ref="H2050:H2113" si="96">IF(F2050*G2050=0,"",F2050*G2050)</f>
        <v>260</v>
      </c>
      <c r="I2050" t="str">
        <f t="shared" ref="I2050:I2113" si="97">_xlfn.CONCAT(C2050,"-",D2050,"-",G2050)</f>
        <v>ITA-zan pin SPA-13</v>
      </c>
      <c r="J2050" t="str">
        <f t="shared" ref="J2050:J2113" si="98">IF(AND(C2050="EGY",G2050&gt;20),"TROVATO","")</f>
        <v/>
      </c>
    </row>
    <row r="2051" spans="1:10" ht="12.75" customHeight="1" x14ac:dyDescent="0.2">
      <c r="A2051" s="1">
        <v>2054</v>
      </c>
      <c r="B2051" s="1" t="s">
        <v>980</v>
      </c>
      <c r="C2051" s="1" t="s">
        <v>8</v>
      </c>
      <c r="D2051" s="1" t="s">
        <v>9</v>
      </c>
      <c r="F2051" s="1">
        <v>20</v>
      </c>
      <c r="G2051" s="2">
        <v>30</v>
      </c>
      <c r="H2051" s="4">
        <f t="shared" si="96"/>
        <v>600</v>
      </c>
      <c r="I2051" t="str">
        <f t="shared" si="97"/>
        <v>ITA-SG-30</v>
      </c>
      <c r="J2051" t="str">
        <f t="shared" si="98"/>
        <v/>
      </c>
    </row>
    <row r="2052" spans="1:10" ht="12.75" customHeight="1" x14ac:dyDescent="0.2">
      <c r="A2052" s="1">
        <v>2055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4" t="str">
        <f t="shared" si="96"/>
        <v/>
      </c>
      <c r="I2052" t="str">
        <f t="shared" si="97"/>
        <v>ITA-SG-10</v>
      </c>
      <c r="J2052" t="str">
        <f t="shared" si="98"/>
        <v/>
      </c>
    </row>
    <row r="2053" spans="1:10" ht="12.75" customHeight="1" x14ac:dyDescent="0.2">
      <c r="A2053" s="1">
        <v>2056</v>
      </c>
      <c r="B2053" s="1" t="s">
        <v>980</v>
      </c>
      <c r="C2053" s="1" t="s">
        <v>8</v>
      </c>
      <c r="D2053" s="1" t="s">
        <v>9</v>
      </c>
      <c r="F2053" s="1">
        <v>10</v>
      </c>
      <c r="G2053" s="2">
        <v>20</v>
      </c>
      <c r="H2053" s="4">
        <f t="shared" si="96"/>
        <v>200</v>
      </c>
      <c r="I2053" t="str">
        <f t="shared" si="97"/>
        <v>ITA-SG-20</v>
      </c>
      <c r="J2053" t="str">
        <f t="shared" si="98"/>
        <v/>
      </c>
    </row>
    <row r="2054" spans="1:10" ht="12.75" customHeight="1" x14ac:dyDescent="0.2">
      <c r="A2054" s="1">
        <v>2057</v>
      </c>
      <c r="B2054" s="1" t="s">
        <v>980</v>
      </c>
      <c r="C2054" s="1" t="s">
        <v>8</v>
      </c>
      <c r="D2054" s="1" t="s">
        <v>9</v>
      </c>
      <c r="F2054" s="1">
        <v>20</v>
      </c>
      <c r="G2054" s="2">
        <v>25</v>
      </c>
      <c r="H2054" s="4">
        <f t="shared" si="96"/>
        <v>500</v>
      </c>
      <c r="I2054" t="str">
        <f t="shared" si="97"/>
        <v>ITA-SG-25</v>
      </c>
      <c r="J2054" t="str">
        <f t="shared" si="98"/>
        <v/>
      </c>
    </row>
    <row r="2055" spans="1:10" ht="12.75" customHeight="1" x14ac:dyDescent="0.2">
      <c r="A2055" s="1">
        <v>2058</v>
      </c>
      <c r="B2055" s="1" t="s">
        <v>981</v>
      </c>
      <c r="C2055" s="1" t="s">
        <v>8</v>
      </c>
      <c r="D2055" s="1" t="s">
        <v>9</v>
      </c>
      <c r="F2055" s="1">
        <v>20</v>
      </c>
      <c r="G2055" s="2">
        <v>36</v>
      </c>
      <c r="H2055" s="4">
        <f t="shared" si="96"/>
        <v>720</v>
      </c>
      <c r="I2055" t="str">
        <f t="shared" si="97"/>
        <v>ITA-SG-36</v>
      </c>
      <c r="J2055" t="str">
        <f t="shared" si="98"/>
        <v/>
      </c>
    </row>
    <row r="2056" spans="1:10" ht="12.75" customHeight="1" x14ac:dyDescent="0.2">
      <c r="A2056" s="1">
        <v>2059</v>
      </c>
      <c r="B2056" s="1" t="s">
        <v>981</v>
      </c>
      <c r="C2056" s="1" t="s">
        <v>8</v>
      </c>
      <c r="D2056" s="1" t="s">
        <v>9</v>
      </c>
      <c r="F2056" s="1">
        <v>10</v>
      </c>
      <c r="G2056" s="2">
        <v>20</v>
      </c>
      <c r="H2056" s="4">
        <f t="shared" si="96"/>
        <v>200</v>
      </c>
      <c r="I2056" t="str">
        <f t="shared" si="97"/>
        <v>ITA-SG-20</v>
      </c>
      <c r="J2056" t="str">
        <f t="shared" si="98"/>
        <v/>
      </c>
    </row>
    <row r="2057" spans="1:10" ht="12.75" customHeight="1" x14ac:dyDescent="0.2">
      <c r="A2057" s="1">
        <v>2060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4" t="str">
        <f t="shared" si="96"/>
        <v/>
      </c>
      <c r="I2057" t="str">
        <f t="shared" si="97"/>
        <v>ITA-SG-19</v>
      </c>
      <c r="J2057" t="str">
        <f t="shared" si="98"/>
        <v/>
      </c>
    </row>
    <row r="2058" spans="1:10" ht="12.75" customHeight="1" x14ac:dyDescent="0.2">
      <c r="A2058" s="1">
        <v>2061</v>
      </c>
      <c r="B2058" s="1" t="s">
        <v>982</v>
      </c>
      <c r="C2058" s="1" t="s">
        <v>8</v>
      </c>
      <c r="D2058" s="1" t="s">
        <v>43</v>
      </c>
      <c r="F2058" s="1">
        <v>10</v>
      </c>
      <c r="G2058" s="2">
        <v>23</v>
      </c>
      <c r="H2058" s="4">
        <f t="shared" si="96"/>
        <v>230</v>
      </c>
      <c r="I2058" t="str">
        <f t="shared" si="97"/>
        <v>ITA-zan pin SPA-23</v>
      </c>
      <c r="J2058" t="str">
        <f t="shared" si="98"/>
        <v/>
      </c>
    </row>
    <row r="2059" spans="1:10" ht="12.75" customHeight="1" x14ac:dyDescent="0.2">
      <c r="A2059" s="1">
        <v>2062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1">
        <v>0</v>
      </c>
      <c r="G2059" s="2">
        <v>10</v>
      </c>
      <c r="H2059" s="4" t="str">
        <f t="shared" si="96"/>
        <v/>
      </c>
      <c r="I2059" t="str">
        <f t="shared" si="97"/>
        <v>ITA-zan pin SPA-10</v>
      </c>
      <c r="J2059" t="str">
        <f t="shared" si="98"/>
        <v/>
      </c>
    </row>
    <row r="2060" spans="1:10" ht="12.75" customHeight="1" x14ac:dyDescent="0.2">
      <c r="A2060" s="1">
        <v>2063</v>
      </c>
      <c r="B2060" s="1" t="s">
        <v>982</v>
      </c>
      <c r="C2060" s="1" t="s">
        <v>8</v>
      </c>
      <c r="D2060" s="1" t="s">
        <v>43</v>
      </c>
      <c r="F2060" s="1">
        <v>20</v>
      </c>
      <c r="G2060" s="2">
        <v>21</v>
      </c>
      <c r="H2060" s="4">
        <f t="shared" si="96"/>
        <v>420</v>
      </c>
      <c r="I2060" t="str">
        <f t="shared" si="97"/>
        <v>ITA-zan pin SPA-21</v>
      </c>
      <c r="J2060" t="str">
        <f t="shared" si="98"/>
        <v/>
      </c>
    </row>
    <row r="2061" spans="1:10" ht="12.75" customHeight="1" x14ac:dyDescent="0.2">
      <c r="A2061" s="1">
        <v>2064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1">
        <v>0</v>
      </c>
      <c r="G2061" s="2">
        <v>28</v>
      </c>
      <c r="H2061" s="4" t="str">
        <f t="shared" si="96"/>
        <v/>
      </c>
      <c r="I2061" t="str">
        <f t="shared" si="97"/>
        <v>ITA-mull-28</v>
      </c>
      <c r="J2061" t="str">
        <f t="shared" si="98"/>
        <v/>
      </c>
    </row>
    <row r="2062" spans="1:10" ht="12.75" customHeight="1" x14ac:dyDescent="0.2">
      <c r="A2062" s="1">
        <v>2067</v>
      </c>
      <c r="B2062" s="1" t="s">
        <v>983</v>
      </c>
      <c r="C2062" s="1" t="s">
        <v>8</v>
      </c>
      <c r="D2062" s="1" t="s">
        <v>176</v>
      </c>
      <c r="F2062" s="1">
        <v>10</v>
      </c>
      <c r="G2062" s="2">
        <v>33</v>
      </c>
      <c r="H2062" s="4">
        <f t="shared" si="96"/>
        <v>330</v>
      </c>
      <c r="I2062" t="str">
        <f t="shared" si="97"/>
        <v>ITA-mull-33</v>
      </c>
      <c r="J2062" t="str">
        <f t="shared" si="98"/>
        <v/>
      </c>
    </row>
    <row r="2063" spans="1:10" ht="12.75" customHeight="1" x14ac:dyDescent="0.2">
      <c r="A2063" s="1">
        <v>2068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1">
        <v>0</v>
      </c>
      <c r="G2063" s="2">
        <v>18</v>
      </c>
      <c r="H2063" s="4" t="str">
        <f t="shared" si="96"/>
        <v/>
      </c>
      <c r="I2063" t="str">
        <f t="shared" si="97"/>
        <v>ITA-lollo SRL-18</v>
      </c>
      <c r="J2063" t="str">
        <f t="shared" si="98"/>
        <v/>
      </c>
    </row>
    <row r="2064" spans="1:10" ht="12.75" customHeight="1" x14ac:dyDescent="0.2">
      <c r="A2064" s="1">
        <v>2069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1">
        <v>0</v>
      </c>
      <c r="G2064" s="2">
        <v>23</v>
      </c>
      <c r="H2064" s="4" t="str">
        <f t="shared" si="96"/>
        <v/>
      </c>
      <c r="I2064" t="str">
        <f t="shared" si="97"/>
        <v>ITA-zan SPA-23</v>
      </c>
      <c r="J2064" t="str">
        <f t="shared" si="98"/>
        <v/>
      </c>
    </row>
    <row r="2065" spans="1:10" ht="12.75" customHeight="1" x14ac:dyDescent="0.2">
      <c r="A2065" s="1">
        <v>2070</v>
      </c>
      <c r="B2065" s="1" t="s">
        <v>985</v>
      </c>
      <c r="C2065" s="1" t="s">
        <v>8</v>
      </c>
      <c r="D2065" s="1" t="s">
        <v>93</v>
      </c>
      <c r="F2065" s="1">
        <v>30</v>
      </c>
      <c r="G2065" s="2">
        <v>14</v>
      </c>
      <c r="H2065" s="4">
        <f t="shared" si="96"/>
        <v>420</v>
      </c>
      <c r="I2065" t="str">
        <f t="shared" si="97"/>
        <v>ITA-zan SPA-14</v>
      </c>
      <c r="J2065" t="str">
        <f t="shared" si="98"/>
        <v/>
      </c>
    </row>
    <row r="2066" spans="1:10" ht="12.75" customHeight="1" x14ac:dyDescent="0.2">
      <c r="A2066" s="1">
        <v>2071</v>
      </c>
      <c r="B2066" s="1" t="s">
        <v>985</v>
      </c>
      <c r="C2066" s="1" t="s">
        <v>8</v>
      </c>
      <c r="D2066" s="1" t="s">
        <v>93</v>
      </c>
      <c r="F2066" s="1">
        <v>10</v>
      </c>
      <c r="G2066" s="2">
        <v>11</v>
      </c>
      <c r="H2066" s="4">
        <f t="shared" si="96"/>
        <v>110</v>
      </c>
      <c r="I2066" t="str">
        <f t="shared" si="97"/>
        <v>ITA-zan SPA-11</v>
      </c>
      <c r="J2066" t="str">
        <f t="shared" si="98"/>
        <v/>
      </c>
    </row>
    <row r="2067" spans="1:10" ht="12.75" customHeight="1" x14ac:dyDescent="0.2">
      <c r="A2067" s="1">
        <v>2072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4" t="str">
        <f t="shared" si="96"/>
        <v/>
      </c>
      <c r="I2067" t="str">
        <f t="shared" si="97"/>
        <v>ITA-SG-16</v>
      </c>
      <c r="J2067" t="str">
        <f t="shared" si="98"/>
        <v/>
      </c>
    </row>
    <row r="2068" spans="1:10" ht="12.75" customHeight="1" x14ac:dyDescent="0.2">
      <c r="A2068" s="1">
        <v>2073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1">
        <v>0</v>
      </c>
      <c r="G2068" s="2">
        <v>10</v>
      </c>
      <c r="H2068" s="4" t="str">
        <f t="shared" si="96"/>
        <v/>
      </c>
      <c r="I2068" t="str">
        <f t="shared" si="97"/>
        <v>ITA-zan pin SPA-10</v>
      </c>
      <c r="J2068" t="str">
        <f t="shared" si="98"/>
        <v/>
      </c>
    </row>
    <row r="2069" spans="1:10" ht="12.75" customHeight="1" x14ac:dyDescent="0.2">
      <c r="A2069" s="1">
        <v>2074</v>
      </c>
      <c r="B2069" s="1" t="s">
        <v>987</v>
      </c>
      <c r="C2069" s="1" t="s">
        <v>8</v>
      </c>
      <c r="D2069" s="1" t="s">
        <v>43</v>
      </c>
      <c r="F2069" s="1">
        <v>10</v>
      </c>
      <c r="G2069" s="2">
        <v>26</v>
      </c>
      <c r="H2069" s="4">
        <f t="shared" si="96"/>
        <v>260</v>
      </c>
      <c r="I2069" t="str">
        <f t="shared" si="97"/>
        <v>ITA-zan pin SPA-26</v>
      </c>
      <c r="J2069" t="str">
        <f t="shared" si="98"/>
        <v/>
      </c>
    </row>
    <row r="2070" spans="1:10" ht="12.75" customHeight="1" x14ac:dyDescent="0.2">
      <c r="A2070" s="1">
        <v>2075</v>
      </c>
      <c r="B2070" s="1" t="s">
        <v>987</v>
      </c>
      <c r="C2070" s="1" t="s">
        <v>8</v>
      </c>
      <c r="D2070" s="1" t="s">
        <v>43</v>
      </c>
      <c r="F2070" s="1">
        <v>20</v>
      </c>
      <c r="G2070" s="2">
        <v>15</v>
      </c>
      <c r="H2070" s="4">
        <f t="shared" si="96"/>
        <v>300</v>
      </c>
      <c r="I2070" t="str">
        <f t="shared" si="97"/>
        <v>ITA-zan pin SPA-15</v>
      </c>
      <c r="J2070" t="str">
        <f t="shared" si="98"/>
        <v/>
      </c>
    </row>
    <row r="2071" spans="1:10" ht="12.75" customHeight="1" x14ac:dyDescent="0.2">
      <c r="A2071" s="1">
        <v>2076</v>
      </c>
      <c r="B2071" s="1" t="s">
        <v>987</v>
      </c>
      <c r="C2071" s="1" t="s">
        <v>8</v>
      </c>
      <c r="D2071" s="1" t="s">
        <v>43</v>
      </c>
      <c r="F2071" s="1">
        <v>30</v>
      </c>
      <c r="G2071" s="2">
        <v>23</v>
      </c>
      <c r="H2071" s="4">
        <f t="shared" si="96"/>
        <v>690</v>
      </c>
      <c r="I2071" t="str">
        <f t="shared" si="97"/>
        <v>ITA-zan pin SPA-23</v>
      </c>
      <c r="J2071" t="str">
        <f t="shared" si="98"/>
        <v/>
      </c>
    </row>
    <row r="2072" spans="1:10" ht="12.75" customHeight="1" x14ac:dyDescent="0.2">
      <c r="A2072" s="1">
        <v>2077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1">
        <v>0</v>
      </c>
      <c r="G2072" s="2">
        <v>31</v>
      </c>
      <c r="H2072" s="4" t="str">
        <f t="shared" si="96"/>
        <v/>
      </c>
      <c r="I2072" t="str">
        <f t="shared" si="97"/>
        <v>ITA-zan PAM-31</v>
      </c>
      <c r="J2072" t="str">
        <f t="shared" si="98"/>
        <v/>
      </c>
    </row>
    <row r="2073" spans="1:10" ht="12.75" customHeight="1" x14ac:dyDescent="0.2">
      <c r="A2073" s="1">
        <v>2078</v>
      </c>
      <c r="B2073" s="1" t="s">
        <v>988</v>
      </c>
      <c r="C2073" s="1" t="s">
        <v>8</v>
      </c>
      <c r="D2073" s="1" t="s">
        <v>61</v>
      </c>
      <c r="F2073" s="1">
        <v>30</v>
      </c>
      <c r="G2073" s="2">
        <v>37</v>
      </c>
      <c r="H2073" s="4">
        <f t="shared" si="96"/>
        <v>1110</v>
      </c>
      <c r="I2073" t="str">
        <f t="shared" si="97"/>
        <v>ITA-zan PAM-37</v>
      </c>
      <c r="J2073" t="str">
        <f t="shared" si="98"/>
        <v/>
      </c>
    </row>
    <row r="2074" spans="1:10" ht="12.75" customHeight="1" x14ac:dyDescent="0.2">
      <c r="A2074" s="1">
        <v>2079</v>
      </c>
      <c r="B2074" s="1" t="s">
        <v>989</v>
      </c>
      <c r="C2074" s="1" t="s">
        <v>79</v>
      </c>
      <c r="D2074" s="1" t="s">
        <v>80</v>
      </c>
      <c r="F2074" s="1">
        <v>10</v>
      </c>
      <c r="G2074" s="2">
        <v>23</v>
      </c>
      <c r="H2074" s="4">
        <f t="shared" si="96"/>
        <v>230</v>
      </c>
      <c r="I2074" t="str">
        <f t="shared" si="97"/>
        <v>GRC-zan ABEE-23</v>
      </c>
      <c r="J2074" t="str">
        <f t="shared" si="98"/>
        <v/>
      </c>
    </row>
    <row r="2075" spans="1:10" ht="12.75" customHeight="1" x14ac:dyDescent="0.2">
      <c r="A2075" s="1">
        <v>2080</v>
      </c>
      <c r="B2075" s="1" t="s">
        <v>989</v>
      </c>
      <c r="C2075" s="1" t="s">
        <v>79</v>
      </c>
      <c r="D2075" s="1" t="s">
        <v>80</v>
      </c>
      <c r="F2075" s="1">
        <v>30</v>
      </c>
      <c r="G2075" s="2">
        <v>36</v>
      </c>
      <c r="H2075" s="4">
        <f t="shared" si="96"/>
        <v>1080</v>
      </c>
      <c r="I2075" t="str">
        <f t="shared" si="97"/>
        <v>GRC-zan ABEE-36</v>
      </c>
      <c r="J2075" t="str">
        <f t="shared" si="98"/>
        <v/>
      </c>
    </row>
    <row r="2076" spans="1:10" ht="12.75" customHeight="1" x14ac:dyDescent="0.2">
      <c r="A2076" s="1">
        <v>2081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1">
        <v>0</v>
      </c>
      <c r="G2076" s="2">
        <v>34</v>
      </c>
      <c r="H2076" s="4" t="str">
        <f t="shared" si="96"/>
        <v/>
      </c>
      <c r="I2076" t="str">
        <f t="shared" si="97"/>
        <v>GRC-zan ABEE-34</v>
      </c>
      <c r="J2076" t="str">
        <f t="shared" si="98"/>
        <v/>
      </c>
    </row>
    <row r="2077" spans="1:10" ht="12.75" customHeight="1" x14ac:dyDescent="0.2">
      <c r="A2077" s="1">
        <v>2082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4" t="str">
        <f t="shared" si="96"/>
        <v/>
      </c>
      <c r="I2077" t="str">
        <f t="shared" si="97"/>
        <v>ITA-SG-24</v>
      </c>
      <c r="J2077" t="str">
        <f t="shared" si="98"/>
        <v/>
      </c>
    </row>
    <row r="2078" spans="1:10" ht="12.75" customHeight="1" x14ac:dyDescent="0.2">
      <c r="A2078" s="1">
        <v>2083</v>
      </c>
      <c r="B2078" s="1" t="s">
        <v>990</v>
      </c>
      <c r="C2078" s="1" t="s">
        <v>8</v>
      </c>
      <c r="D2078" s="1" t="s">
        <v>9</v>
      </c>
      <c r="F2078" s="1">
        <v>10</v>
      </c>
      <c r="G2078" s="2">
        <v>35</v>
      </c>
      <c r="H2078" s="4">
        <f t="shared" si="96"/>
        <v>350</v>
      </c>
      <c r="I2078" t="str">
        <f t="shared" si="97"/>
        <v>ITA-SG-35</v>
      </c>
      <c r="J2078" t="str">
        <f t="shared" si="98"/>
        <v/>
      </c>
    </row>
    <row r="2079" spans="1:10" ht="12.75" customHeight="1" x14ac:dyDescent="0.2">
      <c r="A2079" s="1">
        <v>2084</v>
      </c>
      <c r="B2079" s="1" t="s">
        <v>991</v>
      </c>
      <c r="C2079" s="1" t="s">
        <v>79</v>
      </c>
      <c r="D2079" s="1" t="s">
        <v>195</v>
      </c>
      <c r="F2079" s="1">
        <v>10</v>
      </c>
      <c r="G2079" s="2">
        <v>26</v>
      </c>
      <c r="H2079" s="4">
        <f t="shared" si="96"/>
        <v>260</v>
      </c>
      <c r="I2079" t="str">
        <f t="shared" si="97"/>
        <v>GRC-zan palla SA-26</v>
      </c>
      <c r="J2079" t="str">
        <f t="shared" si="98"/>
        <v/>
      </c>
    </row>
    <row r="2080" spans="1:10" ht="12.75" customHeight="1" x14ac:dyDescent="0.2">
      <c r="A2080" s="1">
        <v>2085</v>
      </c>
      <c r="B2080" s="1" t="s">
        <v>991</v>
      </c>
      <c r="C2080" s="1" t="s">
        <v>79</v>
      </c>
      <c r="D2080" s="1" t="s">
        <v>195</v>
      </c>
      <c r="F2080" s="1">
        <v>30</v>
      </c>
      <c r="G2080" s="2">
        <v>15</v>
      </c>
      <c r="H2080" s="4">
        <f t="shared" si="96"/>
        <v>450</v>
      </c>
      <c r="I2080" t="str">
        <f t="shared" si="97"/>
        <v>GRC-zan palla SA-15</v>
      </c>
      <c r="J2080" t="str">
        <f t="shared" si="98"/>
        <v/>
      </c>
    </row>
    <row r="2081" spans="1:10" ht="12.75" customHeight="1" x14ac:dyDescent="0.2">
      <c r="A2081" s="1">
        <v>2086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1">
        <v>0</v>
      </c>
      <c r="G2081" s="2">
        <v>16</v>
      </c>
      <c r="H2081" s="4" t="str">
        <f t="shared" si="96"/>
        <v/>
      </c>
      <c r="I2081" t="str">
        <f t="shared" si="97"/>
        <v>GRC-zan palla SA-16</v>
      </c>
      <c r="J2081" t="str">
        <f t="shared" si="98"/>
        <v/>
      </c>
    </row>
    <row r="2082" spans="1:10" ht="12.75" customHeight="1" x14ac:dyDescent="0.2">
      <c r="A2082" s="1">
        <v>2087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1">
        <v>0</v>
      </c>
      <c r="G2082" s="2">
        <v>28</v>
      </c>
      <c r="H2082" s="4" t="str">
        <f t="shared" si="96"/>
        <v/>
      </c>
      <c r="I2082" t="str">
        <f t="shared" si="97"/>
        <v>ITA-zan pin SPA-28</v>
      </c>
      <c r="J2082" t="str">
        <f t="shared" si="98"/>
        <v/>
      </c>
    </row>
    <row r="2083" spans="1:10" ht="12.75" customHeight="1" x14ac:dyDescent="0.2">
      <c r="A2083" s="1">
        <v>2088</v>
      </c>
      <c r="B2083" s="1" t="s">
        <v>993</v>
      </c>
      <c r="C2083" s="1" t="s">
        <v>8</v>
      </c>
      <c r="D2083" s="1" t="s">
        <v>9</v>
      </c>
      <c r="F2083" s="1">
        <v>10</v>
      </c>
      <c r="G2083" s="2">
        <v>11</v>
      </c>
      <c r="H2083" s="4">
        <f t="shared" si="96"/>
        <v>110</v>
      </c>
      <c r="I2083" t="str">
        <f t="shared" si="97"/>
        <v>ITA-SG-11</v>
      </c>
      <c r="J2083" t="str">
        <f t="shared" si="98"/>
        <v/>
      </c>
    </row>
    <row r="2084" spans="1:10" ht="12.75" customHeight="1" x14ac:dyDescent="0.2">
      <c r="A2084" s="1">
        <v>2089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4" t="str">
        <f t="shared" si="96"/>
        <v/>
      </c>
      <c r="I2084" t="str">
        <f t="shared" si="97"/>
        <v>ITA-SG-15</v>
      </c>
      <c r="J2084" t="str">
        <f t="shared" si="98"/>
        <v/>
      </c>
    </row>
    <row r="2085" spans="1:10" ht="12.75" customHeight="1" x14ac:dyDescent="0.2">
      <c r="A2085" s="1">
        <v>2090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1">
        <v>0</v>
      </c>
      <c r="G2085" s="2">
        <v>26</v>
      </c>
      <c r="H2085" s="4" t="str">
        <f t="shared" si="96"/>
        <v/>
      </c>
      <c r="I2085" t="str">
        <f t="shared" si="97"/>
        <v>ITA-zan PAM-26</v>
      </c>
      <c r="J2085" t="str">
        <f t="shared" si="98"/>
        <v/>
      </c>
    </row>
    <row r="2086" spans="1:10" ht="12.75" customHeight="1" x14ac:dyDescent="0.2">
      <c r="A2086" s="1">
        <v>2091</v>
      </c>
      <c r="B2086" s="1" t="s">
        <v>994</v>
      </c>
      <c r="C2086" s="1" t="s">
        <v>8</v>
      </c>
      <c r="D2086" s="1" t="s">
        <v>61</v>
      </c>
      <c r="F2086" s="1">
        <v>10</v>
      </c>
      <c r="G2086" s="2">
        <v>34</v>
      </c>
      <c r="H2086" s="4">
        <f t="shared" si="96"/>
        <v>340</v>
      </c>
      <c r="I2086" t="str">
        <f t="shared" si="97"/>
        <v>ITA-zan PAM-34</v>
      </c>
      <c r="J2086" t="str">
        <f t="shared" si="98"/>
        <v/>
      </c>
    </row>
    <row r="2087" spans="1:10" ht="12.75" customHeight="1" x14ac:dyDescent="0.2">
      <c r="A2087" s="1">
        <v>2093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1">
        <v>0</v>
      </c>
      <c r="G2087" s="2">
        <v>16</v>
      </c>
      <c r="H2087" s="4" t="str">
        <f t="shared" si="96"/>
        <v/>
      </c>
      <c r="I2087" t="str">
        <f t="shared" si="97"/>
        <v>ITA-lollo SRL-16</v>
      </c>
      <c r="J2087" t="str">
        <f t="shared" si="98"/>
        <v/>
      </c>
    </row>
    <row r="2088" spans="1:10" ht="12.75" customHeight="1" x14ac:dyDescent="0.2">
      <c r="A2088" s="1">
        <v>2094</v>
      </c>
      <c r="B2088" s="1" t="s">
        <v>996</v>
      </c>
      <c r="C2088" s="1" t="s">
        <v>8</v>
      </c>
      <c r="D2088" s="1" t="s">
        <v>9</v>
      </c>
      <c r="F2088" s="1">
        <v>10</v>
      </c>
      <c r="G2088" s="2">
        <v>21</v>
      </c>
      <c r="H2088" s="4">
        <f t="shared" si="96"/>
        <v>210</v>
      </c>
      <c r="I2088" t="str">
        <f t="shared" si="97"/>
        <v>ITA-SG-21</v>
      </c>
      <c r="J2088" t="str">
        <f t="shared" si="98"/>
        <v/>
      </c>
    </row>
    <row r="2089" spans="1:10" ht="12.75" customHeight="1" x14ac:dyDescent="0.2">
      <c r="A2089" s="1">
        <v>2095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4" t="str">
        <f t="shared" si="96"/>
        <v/>
      </c>
      <c r="I2089" t="str">
        <f t="shared" si="97"/>
        <v>ITA-SG-13</v>
      </c>
      <c r="J2089" t="str">
        <f t="shared" si="98"/>
        <v/>
      </c>
    </row>
    <row r="2090" spans="1:10" ht="12.75" customHeight="1" x14ac:dyDescent="0.2">
      <c r="A2090" s="1">
        <v>2096</v>
      </c>
      <c r="B2090" s="1" t="s">
        <v>997</v>
      </c>
      <c r="C2090" s="1" t="s">
        <v>8</v>
      </c>
      <c r="D2090" s="1" t="s">
        <v>50</v>
      </c>
      <c r="F2090" s="1">
        <v>30</v>
      </c>
      <c r="G2090" s="2">
        <v>19</v>
      </c>
      <c r="H2090" s="4">
        <f t="shared" si="96"/>
        <v>570</v>
      </c>
      <c r="I2090" t="str">
        <f t="shared" si="97"/>
        <v>ITA-zan S.R.L.-19</v>
      </c>
      <c r="J2090" t="str">
        <f t="shared" si="98"/>
        <v/>
      </c>
    </row>
    <row r="2091" spans="1:10" ht="12.75" customHeight="1" x14ac:dyDescent="0.2">
      <c r="A2091" s="1">
        <v>2097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4" t="str">
        <f t="shared" si="96"/>
        <v/>
      </c>
      <c r="I2091" t="str">
        <f t="shared" si="97"/>
        <v>ITA-SG-19</v>
      </c>
      <c r="J2091" t="str">
        <f t="shared" si="98"/>
        <v/>
      </c>
    </row>
    <row r="2092" spans="1:10" ht="12.75" customHeight="1" x14ac:dyDescent="0.2">
      <c r="A2092" s="1">
        <v>2098</v>
      </c>
      <c r="B2092" s="1" t="s">
        <v>998</v>
      </c>
      <c r="C2092" s="1" t="s">
        <v>8</v>
      </c>
      <c r="D2092" s="1" t="s">
        <v>9</v>
      </c>
      <c r="F2092" s="1">
        <v>10</v>
      </c>
      <c r="G2092" s="2">
        <v>16</v>
      </c>
      <c r="H2092" s="4">
        <f t="shared" si="96"/>
        <v>160</v>
      </c>
      <c r="I2092" t="str">
        <f t="shared" si="97"/>
        <v>ITA-SG-16</v>
      </c>
      <c r="J2092" t="str">
        <f t="shared" si="98"/>
        <v/>
      </c>
    </row>
    <row r="2093" spans="1:10" ht="12.75" customHeight="1" x14ac:dyDescent="0.2">
      <c r="A2093" s="1">
        <v>2099</v>
      </c>
      <c r="B2093" s="1" t="s">
        <v>998</v>
      </c>
      <c r="C2093" s="1" t="s">
        <v>8</v>
      </c>
      <c r="D2093" s="1" t="s">
        <v>9</v>
      </c>
      <c r="F2093" s="1">
        <v>30</v>
      </c>
      <c r="G2093" s="2">
        <v>26</v>
      </c>
      <c r="H2093" s="4">
        <f t="shared" si="96"/>
        <v>780</v>
      </c>
      <c r="I2093" t="str">
        <f t="shared" si="97"/>
        <v>ITA-SG-26</v>
      </c>
      <c r="J2093" t="str">
        <f t="shared" si="98"/>
        <v/>
      </c>
    </row>
    <row r="2094" spans="1:10" ht="12.75" customHeight="1" x14ac:dyDescent="0.2">
      <c r="A2094" s="1">
        <v>2100</v>
      </c>
      <c r="B2094" s="1" t="s">
        <v>999</v>
      </c>
      <c r="C2094" s="1" t="s">
        <v>8</v>
      </c>
      <c r="D2094" s="1" t="s">
        <v>93</v>
      </c>
      <c r="F2094" s="1">
        <v>10</v>
      </c>
      <c r="G2094" s="2">
        <v>31</v>
      </c>
      <c r="H2094" s="4">
        <f t="shared" si="96"/>
        <v>310</v>
      </c>
      <c r="I2094" t="str">
        <f t="shared" si="97"/>
        <v>ITA-zan SPA-31</v>
      </c>
      <c r="J2094" t="str">
        <f t="shared" si="98"/>
        <v/>
      </c>
    </row>
    <row r="2095" spans="1:10" ht="12.75" customHeight="1" x14ac:dyDescent="0.2">
      <c r="A2095" s="1">
        <v>2101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1">
        <v>0</v>
      </c>
      <c r="G2095" s="2">
        <v>33</v>
      </c>
      <c r="H2095" s="4" t="str">
        <f t="shared" si="96"/>
        <v/>
      </c>
      <c r="I2095" t="str">
        <f t="shared" si="97"/>
        <v>ITA-lollo SRL-33</v>
      </c>
      <c r="J2095" t="str">
        <f t="shared" si="98"/>
        <v/>
      </c>
    </row>
    <row r="2096" spans="1:10" ht="12.75" customHeight="1" x14ac:dyDescent="0.2">
      <c r="A2096" s="1">
        <v>2102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4" t="str">
        <f t="shared" si="96"/>
        <v/>
      </c>
      <c r="I2096" t="str">
        <f t="shared" si="97"/>
        <v>ITA-SG-40</v>
      </c>
      <c r="J2096" t="str">
        <f t="shared" si="98"/>
        <v/>
      </c>
    </row>
    <row r="2097" spans="1:10" ht="12.75" customHeight="1" x14ac:dyDescent="0.2">
      <c r="A2097" s="1">
        <v>2103</v>
      </c>
      <c r="B2097" s="1" t="s">
        <v>1002</v>
      </c>
      <c r="C2097" s="1" t="s">
        <v>8</v>
      </c>
      <c r="D2097" s="1" t="s">
        <v>32</v>
      </c>
      <c r="F2097" s="1">
        <v>30</v>
      </c>
      <c r="G2097" s="2">
        <v>32</v>
      </c>
      <c r="H2097" s="4">
        <f t="shared" si="96"/>
        <v>960</v>
      </c>
      <c r="I2097" t="str">
        <f t="shared" si="97"/>
        <v>ITA-zan VETRI-32</v>
      </c>
      <c r="J2097" t="str">
        <f t="shared" si="98"/>
        <v/>
      </c>
    </row>
    <row r="2098" spans="1:10" ht="12.75" customHeight="1" x14ac:dyDescent="0.2">
      <c r="A2098" s="1">
        <v>2104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1">
        <v>0</v>
      </c>
      <c r="G2098" s="2">
        <v>33</v>
      </c>
      <c r="H2098" s="4" t="str">
        <f t="shared" si="96"/>
        <v/>
      </c>
      <c r="I2098" t="str">
        <f t="shared" si="97"/>
        <v>ITA-zan VETRI-33</v>
      </c>
      <c r="J2098" t="str">
        <f t="shared" si="98"/>
        <v/>
      </c>
    </row>
    <row r="2099" spans="1:10" ht="12.75" customHeight="1" x14ac:dyDescent="0.2">
      <c r="A2099" s="1">
        <v>2105</v>
      </c>
      <c r="B2099" s="1" t="s">
        <v>1002</v>
      </c>
      <c r="C2099" s="1" t="s">
        <v>8</v>
      </c>
      <c r="D2099" s="1" t="s">
        <v>32</v>
      </c>
      <c r="F2099" s="1">
        <v>10</v>
      </c>
      <c r="G2099" s="2">
        <v>20</v>
      </c>
      <c r="H2099" s="4">
        <f t="shared" si="96"/>
        <v>200</v>
      </c>
      <c r="I2099" t="str">
        <f t="shared" si="97"/>
        <v>ITA-zan VETRI-20</v>
      </c>
      <c r="J2099" t="str">
        <f t="shared" si="98"/>
        <v/>
      </c>
    </row>
    <row r="2100" spans="1:10" ht="12.75" customHeight="1" x14ac:dyDescent="0.2">
      <c r="A2100" s="1">
        <v>2106</v>
      </c>
      <c r="B2100" s="1" t="s">
        <v>1003</v>
      </c>
      <c r="C2100" s="1" t="s">
        <v>8</v>
      </c>
      <c r="D2100" s="1" t="s">
        <v>101</v>
      </c>
      <c r="F2100" s="1">
        <v>10</v>
      </c>
      <c r="G2100" s="2">
        <v>38</v>
      </c>
      <c r="H2100" s="4">
        <f t="shared" si="96"/>
        <v>380</v>
      </c>
      <c r="I2100" t="str">
        <f t="shared" si="97"/>
        <v>ITA-SG DISTRIBUZIONE SRL-38</v>
      </c>
      <c r="J2100" t="str">
        <f t="shared" si="98"/>
        <v/>
      </c>
    </row>
    <row r="2101" spans="1:10" ht="12.75" customHeight="1" x14ac:dyDescent="0.2">
      <c r="A2101" s="1">
        <v>2107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1">
        <v>0</v>
      </c>
      <c r="G2101" s="2">
        <v>18</v>
      </c>
      <c r="H2101" s="4" t="str">
        <f t="shared" si="96"/>
        <v/>
      </c>
      <c r="I2101" t="str">
        <f t="shared" si="97"/>
        <v>ITA-SG DISTRIBUZIONE SRL-18</v>
      </c>
      <c r="J2101" t="str">
        <f t="shared" si="98"/>
        <v/>
      </c>
    </row>
    <row r="2102" spans="1:10" ht="12.75" customHeight="1" x14ac:dyDescent="0.2">
      <c r="A2102" s="1">
        <v>2108</v>
      </c>
      <c r="B2102" s="1" t="s">
        <v>1003</v>
      </c>
      <c r="C2102" s="1" t="s">
        <v>8</v>
      </c>
      <c r="D2102" s="1" t="s">
        <v>101</v>
      </c>
      <c r="F2102" s="1">
        <v>30</v>
      </c>
      <c r="G2102" s="2">
        <v>36</v>
      </c>
      <c r="H2102" s="4">
        <f t="shared" si="96"/>
        <v>1080</v>
      </c>
      <c r="I2102" t="str">
        <f t="shared" si="97"/>
        <v>ITA-SG DISTRIBUZIONE SRL-36</v>
      </c>
      <c r="J2102" t="str">
        <f t="shared" si="98"/>
        <v/>
      </c>
    </row>
    <row r="2103" spans="1:10" ht="12.75" customHeight="1" x14ac:dyDescent="0.2">
      <c r="A2103" s="1">
        <v>2109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1">
        <v>0</v>
      </c>
      <c r="G2103" s="2">
        <v>27</v>
      </c>
      <c r="H2103" s="4" t="str">
        <f t="shared" si="96"/>
        <v/>
      </c>
      <c r="I2103" t="str">
        <f t="shared" si="97"/>
        <v>ITA-zan pin SPA-27</v>
      </c>
      <c r="J2103" t="str">
        <f t="shared" si="98"/>
        <v/>
      </c>
    </row>
    <row r="2104" spans="1:10" ht="12.75" customHeight="1" x14ac:dyDescent="0.2">
      <c r="A2104" s="1">
        <v>2110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1">
        <v>0</v>
      </c>
      <c r="G2104" s="2">
        <v>31</v>
      </c>
      <c r="H2104" s="4" t="str">
        <f t="shared" si="96"/>
        <v/>
      </c>
      <c r="I2104" t="str">
        <f t="shared" si="97"/>
        <v>ITA-zan S.R.L.-31</v>
      </c>
      <c r="J2104" t="str">
        <f t="shared" si="98"/>
        <v/>
      </c>
    </row>
    <row r="2105" spans="1:10" ht="12.75" customHeight="1" x14ac:dyDescent="0.2">
      <c r="A2105" s="1">
        <v>2111</v>
      </c>
      <c r="B2105" s="1" t="s">
        <v>1005</v>
      </c>
      <c r="C2105" s="1" t="s">
        <v>8</v>
      </c>
      <c r="D2105" s="1" t="s">
        <v>50</v>
      </c>
      <c r="F2105" s="1">
        <v>10</v>
      </c>
      <c r="G2105" s="2">
        <v>33</v>
      </c>
      <c r="H2105" s="4">
        <f t="shared" si="96"/>
        <v>330</v>
      </c>
      <c r="I2105" t="str">
        <f t="shared" si="97"/>
        <v>ITA-zan S.R.L.-33</v>
      </c>
      <c r="J2105" t="str">
        <f t="shared" si="98"/>
        <v/>
      </c>
    </row>
    <row r="2106" spans="1:10" ht="12.75" customHeight="1" x14ac:dyDescent="0.2">
      <c r="A2106" s="1">
        <v>2112</v>
      </c>
      <c r="B2106" s="1" t="s">
        <v>1005</v>
      </c>
      <c r="C2106" s="1" t="s">
        <v>8</v>
      </c>
      <c r="D2106" s="1" t="s">
        <v>50</v>
      </c>
      <c r="F2106" s="1">
        <v>30</v>
      </c>
      <c r="G2106" s="2">
        <v>25</v>
      </c>
      <c r="H2106" s="4">
        <f t="shared" si="96"/>
        <v>750</v>
      </c>
      <c r="I2106" t="str">
        <f t="shared" si="97"/>
        <v>ITA-zan S.R.L.-25</v>
      </c>
      <c r="J2106" t="str">
        <f t="shared" si="98"/>
        <v/>
      </c>
    </row>
    <row r="2107" spans="1:10" ht="12.75" customHeight="1" x14ac:dyDescent="0.2">
      <c r="A2107" s="1">
        <v>2113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1">
        <v>0</v>
      </c>
      <c r="G2107" s="2">
        <v>25</v>
      </c>
      <c r="H2107" s="4" t="str">
        <f t="shared" si="96"/>
        <v/>
      </c>
      <c r="I2107" t="str">
        <f t="shared" si="97"/>
        <v>ITA-zan pin SPA-25</v>
      </c>
      <c r="J2107" t="str">
        <f t="shared" si="98"/>
        <v/>
      </c>
    </row>
    <row r="2108" spans="1:10" ht="12.75" customHeight="1" x14ac:dyDescent="0.2">
      <c r="A2108" s="1">
        <v>2114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4" t="str">
        <f t="shared" si="96"/>
        <v/>
      </c>
      <c r="I2108" t="str">
        <f t="shared" si="97"/>
        <v>ITA-SG-32</v>
      </c>
      <c r="J2108" t="str">
        <f t="shared" si="98"/>
        <v/>
      </c>
    </row>
    <row r="2109" spans="1:10" ht="12.75" customHeight="1" x14ac:dyDescent="0.2">
      <c r="A2109" s="1">
        <v>2115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4" t="str">
        <f t="shared" si="96"/>
        <v/>
      </c>
      <c r="I2109" t="str">
        <f t="shared" si="97"/>
        <v>ITA-SG-24</v>
      </c>
      <c r="J2109" t="str">
        <f t="shared" si="98"/>
        <v/>
      </c>
    </row>
    <row r="2110" spans="1:10" ht="12.75" customHeight="1" x14ac:dyDescent="0.2">
      <c r="A2110" s="1">
        <v>2116</v>
      </c>
      <c r="B2110" s="1" t="s">
        <v>1008</v>
      </c>
      <c r="C2110" s="1" t="s">
        <v>8</v>
      </c>
      <c r="D2110" s="1" t="s">
        <v>9</v>
      </c>
      <c r="F2110" s="1">
        <v>30</v>
      </c>
      <c r="G2110" s="2">
        <v>37</v>
      </c>
      <c r="H2110" s="4">
        <f t="shared" si="96"/>
        <v>1110</v>
      </c>
      <c r="I2110" t="str">
        <f t="shared" si="97"/>
        <v>ITA-SG-37</v>
      </c>
      <c r="J2110" t="str">
        <f t="shared" si="98"/>
        <v/>
      </c>
    </row>
    <row r="2111" spans="1:10" ht="12.75" customHeight="1" x14ac:dyDescent="0.2">
      <c r="A2111" s="1">
        <v>2117</v>
      </c>
      <c r="B2111" s="1" t="s">
        <v>1008</v>
      </c>
      <c r="C2111" s="1" t="s">
        <v>8</v>
      </c>
      <c r="D2111" s="1" t="s">
        <v>9</v>
      </c>
      <c r="F2111" s="1">
        <v>10</v>
      </c>
      <c r="G2111" s="2">
        <v>29</v>
      </c>
      <c r="H2111" s="4">
        <f t="shared" si="96"/>
        <v>290</v>
      </c>
      <c r="I2111" t="str">
        <f t="shared" si="97"/>
        <v>ITA-SG-29</v>
      </c>
      <c r="J2111" t="str">
        <f t="shared" si="98"/>
        <v/>
      </c>
    </row>
    <row r="2112" spans="1:10" ht="12.75" customHeight="1" x14ac:dyDescent="0.2">
      <c r="A2112" s="1">
        <v>2118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1">
        <v>0</v>
      </c>
      <c r="G2112" s="2">
        <v>26</v>
      </c>
      <c r="H2112" s="4" t="str">
        <f t="shared" si="96"/>
        <v/>
      </c>
      <c r="I2112" t="str">
        <f t="shared" si="97"/>
        <v>ITA-zan S.R.L.-26</v>
      </c>
      <c r="J2112" t="str">
        <f t="shared" si="98"/>
        <v/>
      </c>
    </row>
    <row r="2113" spans="1:10" ht="12.75" customHeight="1" x14ac:dyDescent="0.2">
      <c r="A2113" s="1">
        <v>2119</v>
      </c>
      <c r="B2113" s="1" t="s">
        <v>1009</v>
      </c>
      <c r="C2113" s="1" t="s">
        <v>8</v>
      </c>
      <c r="D2113" s="1" t="s">
        <v>50</v>
      </c>
      <c r="F2113" s="1">
        <v>10</v>
      </c>
      <c r="G2113" s="2">
        <v>16</v>
      </c>
      <c r="H2113" s="4">
        <f t="shared" si="96"/>
        <v>160</v>
      </c>
      <c r="I2113" t="str">
        <f t="shared" si="97"/>
        <v>ITA-zan S.R.L.-16</v>
      </c>
      <c r="J2113" t="str">
        <f t="shared" si="98"/>
        <v/>
      </c>
    </row>
    <row r="2114" spans="1:10" ht="12.75" customHeight="1" x14ac:dyDescent="0.2">
      <c r="A2114" s="1">
        <v>2120</v>
      </c>
      <c r="B2114" s="1" t="s">
        <v>1009</v>
      </c>
      <c r="C2114" s="1" t="s">
        <v>8</v>
      </c>
      <c r="D2114" s="1" t="s">
        <v>50</v>
      </c>
      <c r="F2114" s="1">
        <v>30</v>
      </c>
      <c r="G2114" s="2">
        <v>34</v>
      </c>
      <c r="H2114" s="4">
        <f t="shared" ref="H2114:H2177" si="99">IF(F2114*G2114=0,"",F2114*G2114)</f>
        <v>1020</v>
      </c>
      <c r="I2114" t="str">
        <f t="shared" ref="I2114:I2177" si="100">_xlfn.CONCAT(C2114,"-",D2114,"-",G2114)</f>
        <v>ITA-zan S.R.L.-34</v>
      </c>
      <c r="J2114" t="str">
        <f t="shared" ref="J2114:J2177" si="101">IF(AND(C2114="EGY",G2114&gt;20),"TROVATO","")</f>
        <v/>
      </c>
    </row>
    <row r="2115" spans="1:10" ht="12.75" customHeight="1" x14ac:dyDescent="0.2">
      <c r="A2115" s="1">
        <v>2121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1">
        <v>0</v>
      </c>
      <c r="G2115" s="2">
        <v>19</v>
      </c>
      <c r="H2115" s="4" t="str">
        <f t="shared" si="99"/>
        <v/>
      </c>
      <c r="I2115" t="str">
        <f t="shared" si="100"/>
        <v>ITA-zan VETRI-19</v>
      </c>
      <c r="J2115" t="str">
        <f t="shared" si="101"/>
        <v/>
      </c>
    </row>
    <row r="2116" spans="1:10" ht="12.75" customHeight="1" x14ac:dyDescent="0.2">
      <c r="A2116" s="1">
        <v>2122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1">
        <v>0</v>
      </c>
      <c r="G2116" s="2">
        <v>31</v>
      </c>
      <c r="H2116" s="4" t="str">
        <f t="shared" si="99"/>
        <v/>
      </c>
      <c r="I2116" t="str">
        <f t="shared" si="100"/>
        <v>ITA-zan VETRI-31</v>
      </c>
      <c r="J2116" t="str">
        <f t="shared" si="101"/>
        <v/>
      </c>
    </row>
    <row r="2117" spans="1:10" ht="12.75" customHeight="1" x14ac:dyDescent="0.2">
      <c r="A2117" s="1">
        <v>2123</v>
      </c>
      <c r="B2117" s="1" t="s">
        <v>1012</v>
      </c>
      <c r="C2117" s="1" t="s">
        <v>8</v>
      </c>
      <c r="D2117" s="1" t="s">
        <v>61</v>
      </c>
      <c r="F2117" s="1">
        <v>30</v>
      </c>
      <c r="G2117" s="2">
        <v>18</v>
      </c>
      <c r="H2117" s="4">
        <f t="shared" si="99"/>
        <v>540</v>
      </c>
      <c r="I2117" t="str">
        <f t="shared" si="100"/>
        <v>ITA-zan PAM-18</v>
      </c>
      <c r="J2117" t="str">
        <f t="shared" si="101"/>
        <v/>
      </c>
    </row>
    <row r="2118" spans="1:10" ht="12.75" customHeight="1" x14ac:dyDescent="0.2">
      <c r="A2118" s="1">
        <v>2124</v>
      </c>
      <c r="B2118" s="1" t="s">
        <v>1012</v>
      </c>
      <c r="C2118" s="1" t="s">
        <v>8</v>
      </c>
      <c r="D2118" s="1" t="s">
        <v>61</v>
      </c>
      <c r="F2118" s="1">
        <v>10</v>
      </c>
      <c r="G2118" s="2">
        <v>17</v>
      </c>
      <c r="H2118" s="4">
        <f t="shared" si="99"/>
        <v>170</v>
      </c>
      <c r="I2118" t="str">
        <f t="shared" si="100"/>
        <v>ITA-zan PAM-17</v>
      </c>
      <c r="J2118" t="str">
        <f t="shared" si="101"/>
        <v/>
      </c>
    </row>
    <row r="2119" spans="1:10" ht="12.75" customHeight="1" x14ac:dyDescent="0.2">
      <c r="A2119" s="1">
        <v>2125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1">
        <v>0</v>
      </c>
      <c r="G2119" s="2">
        <v>12</v>
      </c>
      <c r="H2119" s="4" t="str">
        <f t="shared" si="99"/>
        <v/>
      </c>
      <c r="I2119" t="str">
        <f t="shared" si="100"/>
        <v>ITA-zan PAM-12</v>
      </c>
      <c r="J2119" t="str">
        <f t="shared" si="101"/>
        <v/>
      </c>
    </row>
    <row r="2120" spans="1:10" ht="12.75" customHeight="1" x14ac:dyDescent="0.2">
      <c r="A2120" s="1">
        <v>2126</v>
      </c>
      <c r="B2120" s="1" t="s">
        <v>1013</v>
      </c>
      <c r="C2120" s="1" t="s">
        <v>8</v>
      </c>
      <c r="D2120" s="1" t="s">
        <v>9</v>
      </c>
      <c r="F2120" s="1">
        <v>10</v>
      </c>
      <c r="G2120" s="2">
        <v>16</v>
      </c>
      <c r="H2120" s="4">
        <f t="shared" si="99"/>
        <v>160</v>
      </c>
      <c r="I2120" t="str">
        <f t="shared" si="100"/>
        <v>ITA-SG-16</v>
      </c>
      <c r="J2120" t="str">
        <f t="shared" si="101"/>
        <v/>
      </c>
    </row>
    <row r="2121" spans="1:10" ht="12.75" customHeight="1" x14ac:dyDescent="0.2">
      <c r="A2121" s="1">
        <v>2127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4" t="str">
        <f t="shared" si="99"/>
        <v/>
      </c>
      <c r="I2121" t="str">
        <f t="shared" si="100"/>
        <v>ITA-SG-28</v>
      </c>
      <c r="J2121" t="str">
        <f t="shared" si="101"/>
        <v/>
      </c>
    </row>
    <row r="2122" spans="1:10" ht="12.75" customHeight="1" x14ac:dyDescent="0.2">
      <c r="A2122" s="1">
        <v>2128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1">
        <v>0</v>
      </c>
      <c r="G2122" s="2">
        <v>24</v>
      </c>
      <c r="H2122" s="4" t="str">
        <f t="shared" si="99"/>
        <v/>
      </c>
      <c r="I2122" t="str">
        <f t="shared" si="100"/>
        <v>ITA-zan VETRI-24</v>
      </c>
      <c r="J2122" t="str">
        <f t="shared" si="101"/>
        <v/>
      </c>
    </row>
    <row r="2123" spans="1:10" ht="12.75" customHeight="1" x14ac:dyDescent="0.2">
      <c r="A2123" s="1">
        <v>2129</v>
      </c>
      <c r="B2123" s="1" t="s">
        <v>1014</v>
      </c>
      <c r="C2123" s="1" t="s">
        <v>8</v>
      </c>
      <c r="D2123" s="1" t="s">
        <v>32</v>
      </c>
      <c r="F2123" s="1">
        <v>30</v>
      </c>
      <c r="G2123" s="2">
        <v>29</v>
      </c>
      <c r="H2123" s="4">
        <f t="shared" si="99"/>
        <v>870</v>
      </c>
      <c r="I2123" t="str">
        <f t="shared" si="100"/>
        <v>ITA-zan VETRI-29</v>
      </c>
      <c r="J2123" t="str">
        <f t="shared" si="101"/>
        <v/>
      </c>
    </row>
    <row r="2124" spans="1:10" ht="12.75" customHeight="1" x14ac:dyDescent="0.2">
      <c r="A2124" s="1">
        <v>2130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4" t="str">
        <f t="shared" si="99"/>
        <v/>
      </c>
      <c r="I2124" t="str">
        <f t="shared" si="100"/>
        <v>ITA-SG-35</v>
      </c>
      <c r="J2124" t="str">
        <f t="shared" si="101"/>
        <v/>
      </c>
    </row>
    <row r="2125" spans="1:10" ht="12.75" customHeight="1" x14ac:dyDescent="0.2">
      <c r="A2125" s="1">
        <v>2131</v>
      </c>
      <c r="B2125" s="1" t="s">
        <v>1015</v>
      </c>
      <c r="C2125" s="1" t="s">
        <v>8</v>
      </c>
      <c r="D2125" s="1" t="s">
        <v>9</v>
      </c>
      <c r="F2125" s="1">
        <v>10</v>
      </c>
      <c r="G2125" s="2">
        <v>34</v>
      </c>
      <c r="H2125" s="4">
        <f t="shared" si="99"/>
        <v>340</v>
      </c>
      <c r="I2125" t="str">
        <f t="shared" si="100"/>
        <v>ITA-SG-34</v>
      </c>
      <c r="J2125" t="str">
        <f t="shared" si="101"/>
        <v/>
      </c>
    </row>
    <row r="2126" spans="1:10" ht="12.75" customHeight="1" x14ac:dyDescent="0.2">
      <c r="A2126" s="1">
        <v>2132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4" t="str">
        <f t="shared" si="99"/>
        <v/>
      </c>
      <c r="I2126" t="str">
        <f t="shared" si="100"/>
        <v>ITA-SG-13</v>
      </c>
      <c r="J2126" t="str">
        <f t="shared" si="101"/>
        <v/>
      </c>
    </row>
    <row r="2127" spans="1:10" ht="12.75" customHeight="1" x14ac:dyDescent="0.2">
      <c r="A2127" s="1">
        <v>2133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4" t="str">
        <f t="shared" si="99"/>
        <v/>
      </c>
      <c r="I2127" t="str">
        <f t="shared" si="100"/>
        <v>ITA-SG-38</v>
      </c>
      <c r="J2127" t="str">
        <f t="shared" si="101"/>
        <v/>
      </c>
    </row>
    <row r="2128" spans="1:10" ht="12.75" customHeight="1" x14ac:dyDescent="0.2">
      <c r="A2128" s="1">
        <v>2134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1">
        <v>0</v>
      </c>
      <c r="G2128" s="2">
        <v>26</v>
      </c>
      <c r="H2128" s="4" t="str">
        <f t="shared" si="99"/>
        <v/>
      </c>
      <c r="I2128" t="str">
        <f t="shared" si="100"/>
        <v>ITA-zan pin SPA-26</v>
      </c>
      <c r="J2128" t="str">
        <f t="shared" si="101"/>
        <v/>
      </c>
    </row>
    <row r="2129" spans="1:10" ht="12.75" customHeight="1" x14ac:dyDescent="0.2">
      <c r="A2129" s="1">
        <v>2135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1">
        <v>0</v>
      </c>
      <c r="G2129" s="2">
        <v>15</v>
      </c>
      <c r="H2129" s="4" t="str">
        <f t="shared" si="99"/>
        <v/>
      </c>
      <c r="I2129" t="str">
        <f t="shared" si="100"/>
        <v>ITA-zan VETRI-15</v>
      </c>
      <c r="J2129" t="str">
        <f t="shared" si="101"/>
        <v/>
      </c>
    </row>
    <row r="2130" spans="1:10" ht="12.75" customHeight="1" x14ac:dyDescent="0.2">
      <c r="A2130" s="1">
        <v>2136</v>
      </c>
      <c r="B2130" s="1" t="s">
        <v>1019</v>
      </c>
      <c r="C2130" s="1" t="s">
        <v>8</v>
      </c>
      <c r="D2130" s="1" t="s">
        <v>32</v>
      </c>
      <c r="F2130" s="1">
        <v>30</v>
      </c>
      <c r="G2130" s="2">
        <v>18</v>
      </c>
      <c r="H2130" s="4">
        <f t="shared" si="99"/>
        <v>540</v>
      </c>
      <c r="I2130" t="str">
        <f t="shared" si="100"/>
        <v>ITA-zan VETRI-18</v>
      </c>
      <c r="J2130" t="str">
        <f t="shared" si="101"/>
        <v/>
      </c>
    </row>
    <row r="2131" spans="1:10" ht="12.75" customHeight="1" x14ac:dyDescent="0.2">
      <c r="A2131" s="1">
        <v>2137</v>
      </c>
      <c r="B2131" s="1" t="s">
        <v>1019</v>
      </c>
      <c r="C2131" s="1" t="s">
        <v>8</v>
      </c>
      <c r="D2131" s="1" t="s">
        <v>32</v>
      </c>
      <c r="F2131" s="1">
        <v>10</v>
      </c>
      <c r="G2131" s="2">
        <v>27</v>
      </c>
      <c r="H2131" s="4">
        <f t="shared" si="99"/>
        <v>270</v>
      </c>
      <c r="I2131" t="str">
        <f t="shared" si="100"/>
        <v>ITA-zan VETRI-27</v>
      </c>
      <c r="J2131" t="str">
        <f t="shared" si="101"/>
        <v/>
      </c>
    </row>
    <row r="2132" spans="1:10" ht="12.75" customHeight="1" x14ac:dyDescent="0.2">
      <c r="A2132" s="1">
        <v>2138</v>
      </c>
      <c r="B2132" s="1" t="s">
        <v>1020</v>
      </c>
      <c r="C2132" s="1" t="s">
        <v>8</v>
      </c>
      <c r="D2132" s="1" t="s">
        <v>43</v>
      </c>
      <c r="F2132" s="1">
        <v>10</v>
      </c>
      <c r="G2132" s="2">
        <v>23</v>
      </c>
      <c r="H2132" s="4">
        <f t="shared" si="99"/>
        <v>230</v>
      </c>
      <c r="I2132" t="str">
        <f t="shared" si="100"/>
        <v>ITA-zan pin SPA-23</v>
      </c>
      <c r="J2132" t="str">
        <f t="shared" si="101"/>
        <v/>
      </c>
    </row>
    <row r="2133" spans="1:10" ht="12.75" customHeight="1" x14ac:dyDescent="0.2">
      <c r="A2133" s="1">
        <v>2139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1">
        <v>0</v>
      </c>
      <c r="G2133" s="2">
        <v>14</v>
      </c>
      <c r="H2133" s="4" t="str">
        <f t="shared" si="99"/>
        <v/>
      </c>
      <c r="I2133" t="str">
        <f t="shared" si="100"/>
        <v>ITA-zan pin SPA-14</v>
      </c>
      <c r="J2133" t="str">
        <f t="shared" si="101"/>
        <v/>
      </c>
    </row>
    <row r="2134" spans="1:10" ht="12.75" customHeight="1" x14ac:dyDescent="0.2">
      <c r="A2134" s="1">
        <v>2140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1">
        <v>0</v>
      </c>
      <c r="G2134" s="2">
        <v>39</v>
      </c>
      <c r="H2134" s="4" t="str">
        <f t="shared" si="99"/>
        <v/>
      </c>
      <c r="I2134" t="str">
        <f t="shared" si="100"/>
        <v>ITA-zan VETRI-39</v>
      </c>
      <c r="J2134" t="str">
        <f t="shared" si="101"/>
        <v/>
      </c>
    </row>
    <row r="2135" spans="1:10" ht="12.75" customHeight="1" x14ac:dyDescent="0.2">
      <c r="A2135" s="1">
        <v>2141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1">
        <v>0</v>
      </c>
      <c r="G2135" s="2">
        <v>40</v>
      </c>
      <c r="H2135" s="4" t="str">
        <f t="shared" si="99"/>
        <v/>
      </c>
      <c r="I2135" t="str">
        <f t="shared" si="100"/>
        <v>ITA-zan pin SPA-40</v>
      </c>
      <c r="J2135" t="str">
        <f t="shared" si="101"/>
        <v/>
      </c>
    </row>
    <row r="2136" spans="1:10" ht="12.75" customHeight="1" x14ac:dyDescent="0.2">
      <c r="A2136" s="1">
        <v>2142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4" t="str">
        <f t="shared" si="99"/>
        <v/>
      </c>
      <c r="I2136" t="str">
        <f t="shared" si="100"/>
        <v>ITA-SG-27</v>
      </c>
      <c r="J2136" t="str">
        <f t="shared" si="101"/>
        <v/>
      </c>
    </row>
    <row r="2137" spans="1:10" ht="12.75" customHeight="1" x14ac:dyDescent="0.2">
      <c r="A2137" s="1">
        <v>2143</v>
      </c>
      <c r="B2137" s="1" t="s">
        <v>1023</v>
      </c>
      <c r="C2137" s="1" t="s">
        <v>8</v>
      </c>
      <c r="D2137" s="1" t="s">
        <v>9</v>
      </c>
      <c r="F2137" s="1">
        <v>10</v>
      </c>
      <c r="G2137" s="2">
        <v>29</v>
      </c>
      <c r="H2137" s="4">
        <f t="shared" si="99"/>
        <v>290</v>
      </c>
      <c r="I2137" t="str">
        <f t="shared" si="100"/>
        <v>ITA-SG-29</v>
      </c>
      <c r="J2137" t="str">
        <f t="shared" si="101"/>
        <v/>
      </c>
    </row>
    <row r="2138" spans="1:10" ht="12.75" customHeight="1" x14ac:dyDescent="0.2">
      <c r="A2138" s="1">
        <v>2144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1">
        <v>0</v>
      </c>
      <c r="G2138" s="2">
        <v>27</v>
      </c>
      <c r="H2138" s="4" t="str">
        <f t="shared" si="99"/>
        <v/>
      </c>
      <c r="I2138" t="str">
        <f t="shared" si="100"/>
        <v>ITA-zan pin SPA-27</v>
      </c>
      <c r="J2138" t="str">
        <f t="shared" si="101"/>
        <v/>
      </c>
    </row>
    <row r="2139" spans="1:10" ht="12.75" customHeight="1" x14ac:dyDescent="0.2">
      <c r="A2139" s="1">
        <v>2145</v>
      </c>
      <c r="B2139" s="1" t="s">
        <v>1025</v>
      </c>
      <c r="C2139" s="1" t="s">
        <v>13</v>
      </c>
      <c r="D2139" s="1" t="s">
        <v>12</v>
      </c>
      <c r="F2139" s="1">
        <v>30</v>
      </c>
      <c r="G2139" s="2">
        <v>24</v>
      </c>
      <c r="H2139" s="4">
        <f t="shared" si="99"/>
        <v>720</v>
      </c>
      <c r="I2139" t="str">
        <f t="shared" si="100"/>
        <v>EGY-ccc order-24</v>
      </c>
      <c r="J2139" t="str">
        <f t="shared" si="101"/>
        <v>TROVATO</v>
      </c>
    </row>
    <row r="2140" spans="1:10" ht="12.75" customHeight="1" x14ac:dyDescent="0.2">
      <c r="A2140" s="1">
        <v>2146</v>
      </c>
      <c r="B2140" s="1" t="s">
        <v>1025</v>
      </c>
      <c r="C2140" s="1" t="s">
        <v>13</v>
      </c>
      <c r="D2140" s="1" t="s">
        <v>12</v>
      </c>
      <c r="F2140" s="1">
        <v>10</v>
      </c>
      <c r="G2140" s="2">
        <v>25</v>
      </c>
      <c r="H2140" s="4">
        <f t="shared" si="99"/>
        <v>250</v>
      </c>
      <c r="I2140" t="str">
        <f t="shared" si="100"/>
        <v>EGY-ccc order-25</v>
      </c>
      <c r="J2140" t="str">
        <f t="shared" si="101"/>
        <v>TROVATO</v>
      </c>
    </row>
    <row r="2141" spans="1:10" ht="12.75" customHeight="1" x14ac:dyDescent="0.2">
      <c r="A2141" s="1">
        <v>2147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1">
        <v>0</v>
      </c>
      <c r="G2141" s="2">
        <v>11</v>
      </c>
      <c r="H2141" s="4" t="str">
        <f t="shared" si="99"/>
        <v/>
      </c>
      <c r="I2141" t="str">
        <f t="shared" si="100"/>
        <v>EGY-ccc order-11</v>
      </c>
      <c r="J2141" t="str">
        <f t="shared" si="101"/>
        <v/>
      </c>
    </row>
    <row r="2142" spans="1:10" ht="12.75" customHeight="1" x14ac:dyDescent="0.2">
      <c r="A2142" s="1">
        <v>2148</v>
      </c>
      <c r="B2142" s="1" t="s">
        <v>1026</v>
      </c>
      <c r="C2142" s="1" t="s">
        <v>8</v>
      </c>
      <c r="D2142" s="1" t="s">
        <v>32</v>
      </c>
      <c r="F2142" s="1">
        <v>20</v>
      </c>
      <c r="G2142" s="2">
        <v>40</v>
      </c>
      <c r="H2142" s="4">
        <f t="shared" si="99"/>
        <v>800</v>
      </c>
      <c r="I2142" t="str">
        <f t="shared" si="100"/>
        <v>ITA-zan VETRI-40</v>
      </c>
      <c r="J2142" t="str">
        <f t="shared" si="101"/>
        <v/>
      </c>
    </row>
    <row r="2143" spans="1:10" ht="12.75" customHeight="1" x14ac:dyDescent="0.2">
      <c r="A2143" s="1">
        <v>2149</v>
      </c>
      <c r="B2143" s="1" t="s">
        <v>1026</v>
      </c>
      <c r="C2143" s="1" t="s">
        <v>8</v>
      </c>
      <c r="D2143" s="1" t="s">
        <v>32</v>
      </c>
      <c r="F2143" s="1">
        <v>10</v>
      </c>
      <c r="G2143" s="2">
        <v>29</v>
      </c>
      <c r="H2143" s="4">
        <f t="shared" si="99"/>
        <v>290</v>
      </c>
      <c r="I2143" t="str">
        <f t="shared" si="100"/>
        <v>ITA-zan VETRI-29</v>
      </c>
      <c r="J2143" t="str">
        <f t="shared" si="101"/>
        <v/>
      </c>
    </row>
    <row r="2144" spans="1:10" ht="12.75" customHeight="1" x14ac:dyDescent="0.2">
      <c r="A2144" s="1">
        <v>2150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1">
        <v>0</v>
      </c>
      <c r="G2144" s="2">
        <v>18</v>
      </c>
      <c r="H2144" s="4" t="str">
        <f t="shared" si="99"/>
        <v/>
      </c>
      <c r="I2144" t="str">
        <f t="shared" si="100"/>
        <v>ITA-zan VETRI-18</v>
      </c>
      <c r="J2144" t="str">
        <f t="shared" si="101"/>
        <v/>
      </c>
    </row>
    <row r="2145" spans="1:10" ht="12.75" customHeight="1" x14ac:dyDescent="0.2">
      <c r="A2145" s="1">
        <v>2151</v>
      </c>
      <c r="B2145" s="1" t="s">
        <v>1026</v>
      </c>
      <c r="C2145" s="1" t="s">
        <v>8</v>
      </c>
      <c r="D2145" s="1" t="s">
        <v>32</v>
      </c>
      <c r="F2145" s="1">
        <v>30</v>
      </c>
      <c r="G2145" s="2">
        <v>23</v>
      </c>
      <c r="H2145" s="4">
        <f t="shared" si="99"/>
        <v>690</v>
      </c>
      <c r="I2145" t="str">
        <f t="shared" si="100"/>
        <v>ITA-zan VETRI-23</v>
      </c>
      <c r="J2145" t="str">
        <f t="shared" si="101"/>
        <v/>
      </c>
    </row>
    <row r="2146" spans="1:10" ht="12.75" customHeight="1" x14ac:dyDescent="0.2">
      <c r="A2146" s="1">
        <v>2152</v>
      </c>
      <c r="B2146" s="1" t="s">
        <v>1027</v>
      </c>
      <c r="C2146" s="1" t="s">
        <v>8</v>
      </c>
      <c r="D2146" s="1" t="s">
        <v>32</v>
      </c>
      <c r="F2146" s="1">
        <v>10</v>
      </c>
      <c r="G2146" s="2">
        <v>24</v>
      </c>
      <c r="H2146" s="4">
        <f t="shared" si="99"/>
        <v>240</v>
      </c>
      <c r="I2146" t="str">
        <f t="shared" si="100"/>
        <v>ITA-zan VETRI-24</v>
      </c>
      <c r="J2146" t="str">
        <f t="shared" si="101"/>
        <v/>
      </c>
    </row>
    <row r="2147" spans="1:10" ht="12.75" customHeight="1" x14ac:dyDescent="0.2">
      <c r="A2147" s="1">
        <v>2153</v>
      </c>
      <c r="B2147" s="1" t="s">
        <v>1027</v>
      </c>
      <c r="C2147" s="1" t="s">
        <v>8</v>
      </c>
      <c r="D2147" s="1" t="s">
        <v>32</v>
      </c>
      <c r="F2147" s="1">
        <v>30</v>
      </c>
      <c r="G2147" s="2">
        <v>30</v>
      </c>
      <c r="H2147" s="4">
        <f t="shared" si="99"/>
        <v>900</v>
      </c>
      <c r="I2147" t="str">
        <f t="shared" si="100"/>
        <v>ITA-zan VETRI-30</v>
      </c>
      <c r="J2147" t="str">
        <f t="shared" si="101"/>
        <v/>
      </c>
    </row>
    <row r="2148" spans="1:10" ht="12.75" customHeight="1" x14ac:dyDescent="0.2">
      <c r="A2148" s="1">
        <v>2154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1">
        <v>0</v>
      </c>
      <c r="G2148" s="2">
        <v>33</v>
      </c>
      <c r="H2148" s="4" t="str">
        <f t="shared" si="99"/>
        <v/>
      </c>
      <c r="I2148" t="str">
        <f t="shared" si="100"/>
        <v>ITA-zan VETRI-33</v>
      </c>
      <c r="J2148" t="str">
        <f t="shared" si="101"/>
        <v/>
      </c>
    </row>
    <row r="2149" spans="1:10" ht="12.75" customHeight="1" x14ac:dyDescent="0.2">
      <c r="A2149" s="1">
        <v>2155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1">
        <v>0</v>
      </c>
      <c r="G2149" s="2">
        <v>28</v>
      </c>
      <c r="H2149" s="4" t="str">
        <f t="shared" si="99"/>
        <v/>
      </c>
      <c r="I2149" t="str">
        <f t="shared" si="100"/>
        <v>ITA-zan S.R.L.-28</v>
      </c>
      <c r="J2149" t="str">
        <f t="shared" si="101"/>
        <v/>
      </c>
    </row>
    <row r="2150" spans="1:10" ht="12.75" customHeight="1" x14ac:dyDescent="0.2">
      <c r="A2150" s="1">
        <v>2156</v>
      </c>
      <c r="B2150" s="1" t="s">
        <v>1029</v>
      </c>
      <c r="C2150" s="1" t="s">
        <v>13</v>
      </c>
      <c r="D2150" s="1" t="s">
        <v>19</v>
      </c>
      <c r="F2150" s="1">
        <v>10</v>
      </c>
      <c r="G2150" s="2">
        <v>40</v>
      </c>
      <c r="H2150" s="4">
        <f t="shared" si="99"/>
        <v>400</v>
      </c>
      <c r="I2150" t="str">
        <f t="shared" si="100"/>
        <v>EGY-zan pin assuf S.A.E.-40</v>
      </c>
      <c r="J2150" t="str">
        <f t="shared" si="101"/>
        <v>TROVATO</v>
      </c>
    </row>
    <row r="2151" spans="1:10" ht="12.75" customHeight="1" x14ac:dyDescent="0.2">
      <c r="A2151" s="1">
        <v>2157</v>
      </c>
      <c r="B2151" s="1" t="s">
        <v>1029</v>
      </c>
      <c r="C2151" s="1" t="s">
        <v>13</v>
      </c>
      <c r="D2151" s="1" t="s">
        <v>19</v>
      </c>
      <c r="E2151" s="1" t="s">
        <v>10</v>
      </c>
      <c r="F2151" s="1">
        <v>0</v>
      </c>
      <c r="G2151" s="2">
        <v>39</v>
      </c>
      <c r="H2151" s="4" t="str">
        <f t="shared" si="99"/>
        <v/>
      </c>
      <c r="I2151" t="str">
        <f t="shared" si="100"/>
        <v>EGY-zan pin assuf S.A.E.-39</v>
      </c>
      <c r="J2151" t="str">
        <f t="shared" si="101"/>
        <v>TROVATO</v>
      </c>
    </row>
    <row r="2152" spans="1:10" ht="12.75" customHeight="1" x14ac:dyDescent="0.2">
      <c r="A2152" s="1">
        <v>2158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4" t="str">
        <f t="shared" si="99"/>
        <v/>
      </c>
      <c r="I2152" t="str">
        <f t="shared" si="100"/>
        <v>ITA-SG-36</v>
      </c>
      <c r="J2152" t="str">
        <f t="shared" si="101"/>
        <v/>
      </c>
    </row>
    <row r="2153" spans="1:10" ht="12.75" customHeight="1" x14ac:dyDescent="0.2">
      <c r="A2153" s="1">
        <v>2159</v>
      </c>
      <c r="B2153" s="1" t="s">
        <v>1030</v>
      </c>
      <c r="C2153" s="1" t="s">
        <v>8</v>
      </c>
      <c r="D2153" s="1" t="s">
        <v>9</v>
      </c>
      <c r="F2153" s="1">
        <v>10</v>
      </c>
      <c r="G2153" s="2">
        <v>11</v>
      </c>
      <c r="H2153" s="4">
        <f t="shared" si="99"/>
        <v>110</v>
      </c>
      <c r="I2153" t="str">
        <f t="shared" si="100"/>
        <v>ITA-SG-11</v>
      </c>
      <c r="J2153" t="str">
        <f t="shared" si="101"/>
        <v/>
      </c>
    </row>
    <row r="2154" spans="1:10" ht="12.75" customHeight="1" x14ac:dyDescent="0.2">
      <c r="A2154" s="1">
        <v>2160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4" t="str">
        <f t="shared" si="99"/>
        <v/>
      </c>
      <c r="I2154" t="str">
        <f t="shared" si="100"/>
        <v>ITA-SG-32</v>
      </c>
      <c r="J2154" t="str">
        <f t="shared" si="101"/>
        <v/>
      </c>
    </row>
    <row r="2155" spans="1:10" ht="12.75" customHeight="1" x14ac:dyDescent="0.2">
      <c r="A2155" s="1">
        <v>2161</v>
      </c>
      <c r="B2155" s="1" t="s">
        <v>1031</v>
      </c>
      <c r="C2155" s="1" t="s">
        <v>8</v>
      </c>
      <c r="D2155" s="1" t="s">
        <v>9</v>
      </c>
      <c r="F2155" s="1">
        <v>10</v>
      </c>
      <c r="G2155" s="2">
        <v>15</v>
      </c>
      <c r="H2155" s="4">
        <f t="shared" si="99"/>
        <v>150</v>
      </c>
      <c r="I2155" t="str">
        <f t="shared" si="100"/>
        <v>ITA-SG-15</v>
      </c>
      <c r="J2155" t="str">
        <f t="shared" si="101"/>
        <v/>
      </c>
    </row>
    <row r="2156" spans="1:10" ht="12.75" customHeight="1" x14ac:dyDescent="0.2">
      <c r="A2156" s="1">
        <v>2162</v>
      </c>
      <c r="B2156" s="1" t="s">
        <v>1032</v>
      </c>
      <c r="C2156" s="1" t="s">
        <v>8</v>
      </c>
      <c r="D2156" s="1" t="s">
        <v>50</v>
      </c>
      <c r="F2156" s="1">
        <v>10</v>
      </c>
      <c r="G2156" s="2">
        <v>25</v>
      </c>
      <c r="H2156" s="4">
        <f t="shared" si="99"/>
        <v>250</v>
      </c>
      <c r="I2156" t="str">
        <f t="shared" si="100"/>
        <v>ITA-zan S.R.L.-25</v>
      </c>
      <c r="J2156" t="str">
        <f t="shared" si="101"/>
        <v/>
      </c>
    </row>
    <row r="2157" spans="1:10" ht="12.75" customHeight="1" x14ac:dyDescent="0.2">
      <c r="A2157" s="1">
        <v>2163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1">
        <v>0</v>
      </c>
      <c r="G2157" s="2">
        <v>33</v>
      </c>
      <c r="H2157" s="4" t="str">
        <f t="shared" si="99"/>
        <v/>
      </c>
      <c r="I2157" t="str">
        <f t="shared" si="100"/>
        <v>ITA-zan S.R.L.-33</v>
      </c>
      <c r="J2157" t="str">
        <f t="shared" si="101"/>
        <v/>
      </c>
    </row>
    <row r="2158" spans="1:10" ht="12.75" customHeight="1" x14ac:dyDescent="0.2">
      <c r="A2158" s="1">
        <v>2164</v>
      </c>
      <c r="B2158" s="1" t="s">
        <v>1032</v>
      </c>
      <c r="C2158" s="1" t="s">
        <v>8</v>
      </c>
      <c r="D2158" s="1" t="s">
        <v>50</v>
      </c>
      <c r="F2158" s="1">
        <v>30</v>
      </c>
      <c r="G2158" s="2">
        <v>16</v>
      </c>
      <c r="H2158" s="4">
        <f t="shared" si="99"/>
        <v>480</v>
      </c>
      <c r="I2158" t="str">
        <f t="shared" si="100"/>
        <v>ITA-zan S.R.L.-16</v>
      </c>
      <c r="J2158" t="str">
        <f t="shared" si="101"/>
        <v/>
      </c>
    </row>
    <row r="2159" spans="1:10" ht="12.75" customHeight="1" x14ac:dyDescent="0.2">
      <c r="A2159" s="1">
        <v>2165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4" t="str">
        <f t="shared" si="99"/>
        <v/>
      </c>
      <c r="I2159" t="str">
        <f t="shared" si="100"/>
        <v>ITA-SG-19</v>
      </c>
      <c r="J2159" t="str">
        <f t="shared" si="101"/>
        <v/>
      </c>
    </row>
    <row r="2160" spans="1:10" ht="12.75" customHeight="1" x14ac:dyDescent="0.2">
      <c r="A2160" s="1">
        <v>2166</v>
      </c>
      <c r="B2160" s="1" t="s">
        <v>1033</v>
      </c>
      <c r="C2160" s="1" t="s">
        <v>8</v>
      </c>
      <c r="D2160" s="1" t="s">
        <v>9</v>
      </c>
      <c r="F2160" s="1">
        <v>20</v>
      </c>
      <c r="G2160" s="2">
        <v>37</v>
      </c>
      <c r="H2160" s="4">
        <f t="shared" si="99"/>
        <v>740</v>
      </c>
      <c r="I2160" t="str">
        <f t="shared" si="100"/>
        <v>ITA-SG-37</v>
      </c>
      <c r="J2160" t="str">
        <f t="shared" si="101"/>
        <v/>
      </c>
    </row>
    <row r="2161" spans="1:10" ht="12.75" customHeight="1" x14ac:dyDescent="0.2">
      <c r="A2161" s="1">
        <v>2167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4" t="str">
        <f t="shared" si="99"/>
        <v/>
      </c>
      <c r="I2161" t="str">
        <f t="shared" si="100"/>
        <v>ITA-SG-20</v>
      </c>
      <c r="J2161" t="str">
        <f t="shared" si="101"/>
        <v/>
      </c>
    </row>
    <row r="2162" spans="1:10" ht="12.75" customHeight="1" x14ac:dyDescent="0.2">
      <c r="A2162" s="1">
        <v>2168</v>
      </c>
      <c r="B2162" s="1" t="s">
        <v>1034</v>
      </c>
      <c r="C2162" s="1" t="s">
        <v>8</v>
      </c>
      <c r="D2162" s="1" t="s">
        <v>9</v>
      </c>
      <c r="F2162" s="1">
        <v>10</v>
      </c>
      <c r="G2162" s="2">
        <v>34</v>
      </c>
      <c r="H2162" s="4">
        <f t="shared" si="99"/>
        <v>340</v>
      </c>
      <c r="I2162" t="str">
        <f t="shared" si="100"/>
        <v>ITA-SG-34</v>
      </c>
      <c r="J2162" t="str">
        <f t="shared" si="101"/>
        <v/>
      </c>
    </row>
    <row r="2163" spans="1:10" ht="12.75" customHeight="1" x14ac:dyDescent="0.2">
      <c r="A2163" s="1">
        <v>2169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1">
        <v>0</v>
      </c>
      <c r="G2163" s="2">
        <v>29</v>
      </c>
      <c r="H2163" s="4" t="str">
        <f t="shared" si="99"/>
        <v/>
      </c>
      <c r="I2163" t="str">
        <f t="shared" si="100"/>
        <v>ITA-zan VETRI-29</v>
      </c>
      <c r="J2163" t="str">
        <f t="shared" si="101"/>
        <v/>
      </c>
    </row>
    <row r="2164" spans="1:10" ht="12.75" customHeight="1" x14ac:dyDescent="0.2">
      <c r="A2164" s="1">
        <v>2170</v>
      </c>
      <c r="B2164" s="1" t="s">
        <v>1036</v>
      </c>
      <c r="C2164" s="1" t="s">
        <v>8</v>
      </c>
      <c r="D2164" s="1" t="s">
        <v>43</v>
      </c>
      <c r="F2164" s="1">
        <v>30</v>
      </c>
      <c r="G2164" s="2">
        <v>40</v>
      </c>
      <c r="H2164" s="4">
        <f t="shared" si="99"/>
        <v>1200</v>
      </c>
      <c r="I2164" t="str">
        <f t="shared" si="100"/>
        <v>ITA-zan pin SPA-40</v>
      </c>
      <c r="J2164" t="str">
        <f t="shared" si="101"/>
        <v/>
      </c>
    </row>
    <row r="2165" spans="1:10" ht="12.75" customHeight="1" x14ac:dyDescent="0.2">
      <c r="A2165" s="1">
        <v>2171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1">
        <v>0</v>
      </c>
      <c r="G2165" s="2">
        <v>25</v>
      </c>
      <c r="H2165" s="4" t="str">
        <f t="shared" si="99"/>
        <v/>
      </c>
      <c r="I2165" t="str">
        <f t="shared" si="100"/>
        <v>ITA-zan pin SPA-25</v>
      </c>
      <c r="J2165" t="str">
        <f t="shared" si="101"/>
        <v/>
      </c>
    </row>
    <row r="2166" spans="1:10" ht="12.75" customHeight="1" x14ac:dyDescent="0.2">
      <c r="A2166" s="1">
        <v>2172</v>
      </c>
      <c r="B2166" s="1" t="s">
        <v>1036</v>
      </c>
      <c r="C2166" s="1" t="s">
        <v>8</v>
      </c>
      <c r="D2166" s="1" t="s">
        <v>43</v>
      </c>
      <c r="F2166" s="1">
        <v>10</v>
      </c>
      <c r="G2166" s="2">
        <v>32</v>
      </c>
      <c r="H2166" s="4">
        <f t="shared" si="99"/>
        <v>320</v>
      </c>
      <c r="I2166" t="str">
        <f t="shared" si="100"/>
        <v>ITA-zan pin SPA-32</v>
      </c>
      <c r="J2166" t="str">
        <f t="shared" si="101"/>
        <v/>
      </c>
    </row>
    <row r="2167" spans="1:10" ht="12.75" customHeight="1" x14ac:dyDescent="0.2">
      <c r="A2167" s="1">
        <v>2173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1">
        <v>0</v>
      </c>
      <c r="G2167" s="2">
        <v>25</v>
      </c>
      <c r="H2167" s="4" t="str">
        <f t="shared" si="99"/>
        <v/>
      </c>
      <c r="I2167" t="str">
        <f t="shared" si="100"/>
        <v>ITA-zan VETRI-25</v>
      </c>
      <c r="J2167" t="str">
        <f t="shared" si="101"/>
        <v/>
      </c>
    </row>
    <row r="2168" spans="1:10" ht="12.75" customHeight="1" x14ac:dyDescent="0.2">
      <c r="A2168" s="1">
        <v>2174</v>
      </c>
      <c r="B2168" s="1" t="s">
        <v>1038</v>
      </c>
      <c r="C2168" s="1" t="s">
        <v>8</v>
      </c>
      <c r="D2168" s="1" t="s">
        <v>9</v>
      </c>
      <c r="F2168" s="1">
        <v>10</v>
      </c>
      <c r="G2168" s="2">
        <v>35</v>
      </c>
      <c r="H2168" s="4">
        <f t="shared" si="99"/>
        <v>350</v>
      </c>
      <c r="I2168" t="str">
        <f t="shared" si="100"/>
        <v>ITA-SG-35</v>
      </c>
      <c r="J2168" t="str">
        <f t="shared" si="101"/>
        <v/>
      </c>
    </row>
    <row r="2169" spans="1:10" ht="12.75" customHeight="1" x14ac:dyDescent="0.2">
      <c r="A2169" s="1">
        <v>2175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4" t="str">
        <f t="shared" si="99"/>
        <v/>
      </c>
      <c r="I2169" t="str">
        <f t="shared" si="100"/>
        <v>ITA-SG-16</v>
      </c>
      <c r="J2169" t="str">
        <f t="shared" si="101"/>
        <v/>
      </c>
    </row>
    <row r="2170" spans="1:10" ht="12.75" customHeight="1" x14ac:dyDescent="0.2">
      <c r="A2170" s="1">
        <v>2176</v>
      </c>
      <c r="B2170" s="1" t="s">
        <v>1038</v>
      </c>
      <c r="C2170" s="1" t="s">
        <v>8</v>
      </c>
      <c r="D2170" s="1" t="s">
        <v>9</v>
      </c>
      <c r="F2170" s="1">
        <v>30</v>
      </c>
      <c r="G2170" s="2">
        <v>21</v>
      </c>
      <c r="H2170" s="4">
        <f t="shared" si="99"/>
        <v>630</v>
      </c>
      <c r="I2170" t="str">
        <f t="shared" si="100"/>
        <v>ITA-SG-21</v>
      </c>
      <c r="J2170" t="str">
        <f t="shared" si="101"/>
        <v/>
      </c>
    </row>
    <row r="2171" spans="1:10" ht="12.75" customHeight="1" x14ac:dyDescent="0.2">
      <c r="A2171" s="1">
        <v>2177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1">
        <v>0</v>
      </c>
      <c r="G2171" s="2">
        <v>28</v>
      </c>
      <c r="H2171" s="4" t="str">
        <f t="shared" si="99"/>
        <v/>
      </c>
      <c r="I2171" t="str">
        <f t="shared" si="100"/>
        <v>ITA-zan PAM-28</v>
      </c>
      <c r="J2171" t="str">
        <f t="shared" si="101"/>
        <v/>
      </c>
    </row>
    <row r="2172" spans="1:10" ht="12.75" customHeight="1" x14ac:dyDescent="0.2">
      <c r="A2172" s="1">
        <v>2178</v>
      </c>
      <c r="B2172" s="1" t="s">
        <v>1039</v>
      </c>
      <c r="C2172" s="1" t="s">
        <v>8</v>
      </c>
      <c r="D2172" s="1" t="s">
        <v>61</v>
      </c>
      <c r="F2172" s="1">
        <v>30</v>
      </c>
      <c r="G2172" s="2">
        <v>38</v>
      </c>
      <c r="H2172" s="4">
        <f t="shared" si="99"/>
        <v>1140</v>
      </c>
      <c r="I2172" t="str">
        <f t="shared" si="100"/>
        <v>ITA-zan PAM-38</v>
      </c>
      <c r="J2172" t="str">
        <f t="shared" si="101"/>
        <v/>
      </c>
    </row>
    <row r="2173" spans="1:10" ht="12.75" customHeight="1" x14ac:dyDescent="0.2">
      <c r="A2173" s="1">
        <v>2179</v>
      </c>
      <c r="B2173" s="1" t="s">
        <v>1039</v>
      </c>
      <c r="C2173" s="1" t="s">
        <v>8</v>
      </c>
      <c r="D2173" s="1" t="s">
        <v>61</v>
      </c>
      <c r="F2173" s="1">
        <v>10</v>
      </c>
      <c r="G2173" s="2">
        <v>39</v>
      </c>
      <c r="H2173" s="4">
        <f t="shared" si="99"/>
        <v>390</v>
      </c>
      <c r="I2173" t="str">
        <f t="shared" si="100"/>
        <v>ITA-zan PAM-39</v>
      </c>
      <c r="J2173" t="str">
        <f t="shared" si="101"/>
        <v/>
      </c>
    </row>
    <row r="2174" spans="1:10" ht="12.75" customHeight="1" x14ac:dyDescent="0.2">
      <c r="A2174" s="1">
        <v>2180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1">
        <v>0</v>
      </c>
      <c r="G2174" s="2">
        <v>20</v>
      </c>
      <c r="H2174" s="4" t="str">
        <f t="shared" si="99"/>
        <v/>
      </c>
      <c r="I2174" t="str">
        <f t="shared" si="100"/>
        <v>ITA-zan PAM-20</v>
      </c>
      <c r="J2174" t="str">
        <f t="shared" si="101"/>
        <v/>
      </c>
    </row>
    <row r="2175" spans="1:10" ht="12.75" customHeight="1" x14ac:dyDescent="0.2">
      <c r="A2175" s="1">
        <v>2181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4" t="str">
        <f t="shared" si="99"/>
        <v/>
      </c>
      <c r="I2175" t="str">
        <f t="shared" si="100"/>
        <v>ITA-SG-24</v>
      </c>
      <c r="J2175" t="str">
        <f t="shared" si="101"/>
        <v/>
      </c>
    </row>
    <row r="2176" spans="1:10" ht="12.75" customHeight="1" x14ac:dyDescent="0.2">
      <c r="A2176" s="1">
        <v>2182</v>
      </c>
      <c r="B2176" s="1" t="s">
        <v>1041</v>
      </c>
      <c r="C2176" s="1" t="s">
        <v>8</v>
      </c>
      <c r="D2176" s="1" t="s">
        <v>9</v>
      </c>
      <c r="F2176" s="1">
        <v>10</v>
      </c>
      <c r="G2176" s="2">
        <v>16</v>
      </c>
      <c r="H2176" s="4">
        <f t="shared" si="99"/>
        <v>160</v>
      </c>
      <c r="I2176" t="str">
        <f t="shared" si="100"/>
        <v>ITA-SG-16</v>
      </c>
      <c r="J2176" t="str">
        <f t="shared" si="101"/>
        <v/>
      </c>
    </row>
    <row r="2177" spans="1:10" ht="12.75" customHeight="1" x14ac:dyDescent="0.2">
      <c r="A2177" s="1">
        <v>2183</v>
      </c>
      <c r="B2177" s="1" t="s">
        <v>1042</v>
      </c>
      <c r="C2177" s="1" t="s">
        <v>8</v>
      </c>
      <c r="D2177" s="1" t="s">
        <v>32</v>
      </c>
      <c r="F2177" s="1">
        <v>10</v>
      </c>
      <c r="G2177" s="2">
        <v>29</v>
      </c>
      <c r="H2177" s="4">
        <f t="shared" si="99"/>
        <v>290</v>
      </c>
      <c r="I2177" t="str">
        <f t="shared" si="100"/>
        <v>ITA-zan VETRI-29</v>
      </c>
      <c r="J2177" t="str">
        <f t="shared" si="101"/>
        <v/>
      </c>
    </row>
    <row r="2178" spans="1:10" ht="12.75" customHeight="1" x14ac:dyDescent="0.2">
      <c r="A2178" s="1">
        <v>2184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1">
        <v>0</v>
      </c>
      <c r="G2178" s="2">
        <v>16</v>
      </c>
      <c r="H2178" s="4" t="str">
        <f t="shared" ref="H2178:H2241" si="102">IF(F2178*G2178=0,"",F2178*G2178)</f>
        <v/>
      </c>
      <c r="I2178" t="str">
        <f t="shared" ref="I2178:I2241" si="103">_xlfn.CONCAT(C2178,"-",D2178,"-",G2178)</f>
        <v>ITA-zan VETRI-16</v>
      </c>
      <c r="J2178" t="str">
        <f t="shared" ref="J2178:J2241" si="104">IF(AND(C2178="EGY",G2178&gt;20),"TROVATO","")</f>
        <v/>
      </c>
    </row>
    <row r="2179" spans="1:10" ht="12.75" customHeight="1" x14ac:dyDescent="0.2">
      <c r="A2179" s="1">
        <v>2185</v>
      </c>
      <c r="B2179" s="1" t="s">
        <v>1042</v>
      </c>
      <c r="C2179" s="1" t="s">
        <v>8</v>
      </c>
      <c r="D2179" s="1" t="s">
        <v>32</v>
      </c>
      <c r="F2179" s="1">
        <v>30</v>
      </c>
      <c r="G2179" s="2">
        <v>13</v>
      </c>
      <c r="H2179" s="4">
        <f t="shared" si="102"/>
        <v>390</v>
      </c>
      <c r="I2179" t="str">
        <f t="shared" si="103"/>
        <v>ITA-zan VETRI-13</v>
      </c>
      <c r="J2179" t="str">
        <f t="shared" si="104"/>
        <v/>
      </c>
    </row>
    <row r="2180" spans="1:10" ht="12.75" customHeight="1" x14ac:dyDescent="0.2">
      <c r="A2180" s="1">
        <v>2186</v>
      </c>
      <c r="B2180" s="1" t="s">
        <v>1043</v>
      </c>
      <c r="C2180" s="1" t="s">
        <v>8</v>
      </c>
      <c r="D2180" s="1" t="s">
        <v>61</v>
      </c>
      <c r="F2180" s="1">
        <v>10</v>
      </c>
      <c r="G2180" s="2">
        <v>14</v>
      </c>
      <c r="H2180" s="4">
        <f t="shared" si="102"/>
        <v>140</v>
      </c>
      <c r="I2180" t="str">
        <f t="shared" si="103"/>
        <v>ITA-zan PAM-14</v>
      </c>
      <c r="J2180" t="str">
        <f t="shared" si="104"/>
        <v/>
      </c>
    </row>
    <row r="2181" spans="1:10" ht="12.75" customHeight="1" x14ac:dyDescent="0.2">
      <c r="A2181" s="1">
        <v>2187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1">
        <v>0</v>
      </c>
      <c r="G2181" s="2">
        <v>30</v>
      </c>
      <c r="H2181" s="4" t="str">
        <f t="shared" si="102"/>
        <v/>
      </c>
      <c r="I2181" t="str">
        <f t="shared" si="103"/>
        <v>ITA-zan PAM-30</v>
      </c>
      <c r="J2181" t="str">
        <f t="shared" si="104"/>
        <v/>
      </c>
    </row>
    <row r="2182" spans="1:10" ht="12.75" customHeight="1" x14ac:dyDescent="0.2">
      <c r="A2182" s="1">
        <v>2188</v>
      </c>
      <c r="B2182" s="1" t="s">
        <v>1043</v>
      </c>
      <c r="C2182" s="1" t="s">
        <v>8</v>
      </c>
      <c r="D2182" s="1" t="s">
        <v>61</v>
      </c>
      <c r="F2182" s="1">
        <v>30</v>
      </c>
      <c r="G2182" s="2">
        <v>22</v>
      </c>
      <c r="H2182" s="4">
        <f t="shared" si="102"/>
        <v>660</v>
      </c>
      <c r="I2182" t="str">
        <f t="shared" si="103"/>
        <v>ITA-zan PAM-22</v>
      </c>
      <c r="J2182" t="str">
        <f t="shared" si="104"/>
        <v/>
      </c>
    </row>
    <row r="2183" spans="1:10" ht="12.75" customHeight="1" x14ac:dyDescent="0.2">
      <c r="A2183" s="1">
        <v>2189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1">
        <v>0</v>
      </c>
      <c r="G2183" s="2">
        <v>16</v>
      </c>
      <c r="H2183" s="4" t="str">
        <f t="shared" si="102"/>
        <v/>
      </c>
      <c r="I2183" t="str">
        <f t="shared" si="103"/>
        <v>ITA-zan VETRI-16</v>
      </c>
      <c r="J2183" t="str">
        <f t="shared" si="104"/>
        <v/>
      </c>
    </row>
    <row r="2184" spans="1:10" ht="12.75" customHeight="1" x14ac:dyDescent="0.2">
      <c r="A2184" s="1">
        <v>2190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4" t="str">
        <f t="shared" si="102"/>
        <v/>
      </c>
      <c r="I2184" t="str">
        <f t="shared" si="103"/>
        <v>ITA-SG-23</v>
      </c>
      <c r="J2184" t="str">
        <f t="shared" si="104"/>
        <v/>
      </c>
    </row>
    <row r="2185" spans="1:10" ht="12.75" customHeight="1" x14ac:dyDescent="0.2">
      <c r="A2185" s="1">
        <v>2191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4" t="str">
        <f t="shared" si="102"/>
        <v/>
      </c>
      <c r="I2185" t="str">
        <f t="shared" si="103"/>
        <v>ITA-SG-26</v>
      </c>
      <c r="J2185" t="str">
        <f t="shared" si="104"/>
        <v/>
      </c>
    </row>
    <row r="2186" spans="1:10" ht="12.75" customHeight="1" x14ac:dyDescent="0.2">
      <c r="A2186" s="1">
        <v>2192</v>
      </c>
      <c r="B2186" s="1" t="s">
        <v>1046</v>
      </c>
      <c r="C2186" s="1" t="s">
        <v>8</v>
      </c>
      <c r="D2186" s="1" t="s">
        <v>9</v>
      </c>
      <c r="F2186" s="1">
        <v>10</v>
      </c>
      <c r="G2186" s="2">
        <v>24</v>
      </c>
      <c r="H2186" s="4">
        <f t="shared" si="102"/>
        <v>240</v>
      </c>
      <c r="I2186" t="str">
        <f t="shared" si="103"/>
        <v>ITA-SG-24</v>
      </c>
      <c r="J2186" t="str">
        <f t="shared" si="104"/>
        <v/>
      </c>
    </row>
    <row r="2187" spans="1:10" ht="12.75" customHeight="1" x14ac:dyDescent="0.2">
      <c r="A2187" s="1">
        <v>2193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1">
        <v>0</v>
      </c>
      <c r="G2187" s="2">
        <v>26</v>
      </c>
      <c r="H2187" s="4" t="str">
        <f t="shared" si="102"/>
        <v/>
      </c>
      <c r="I2187" t="str">
        <f t="shared" si="103"/>
        <v>ITA-zan pin SPA-26</v>
      </c>
      <c r="J2187" t="str">
        <f t="shared" si="104"/>
        <v/>
      </c>
    </row>
    <row r="2188" spans="1:10" ht="12.75" customHeight="1" x14ac:dyDescent="0.2">
      <c r="A2188" s="1">
        <v>2194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1">
        <v>0</v>
      </c>
      <c r="G2188" s="2">
        <v>32</v>
      </c>
      <c r="H2188" s="4" t="str">
        <f t="shared" si="102"/>
        <v/>
      </c>
      <c r="I2188" t="str">
        <f t="shared" si="103"/>
        <v>ITA-zan pin SPA-32</v>
      </c>
      <c r="J2188" t="str">
        <f t="shared" si="104"/>
        <v/>
      </c>
    </row>
    <row r="2189" spans="1:10" ht="12.75" customHeight="1" x14ac:dyDescent="0.2">
      <c r="A2189" s="1">
        <v>2195</v>
      </c>
      <c r="B2189" s="1" t="s">
        <v>1048</v>
      </c>
      <c r="C2189" s="1" t="s">
        <v>8</v>
      </c>
      <c r="D2189" s="1" t="s">
        <v>43</v>
      </c>
      <c r="F2189" s="1">
        <v>30</v>
      </c>
      <c r="G2189" s="2">
        <v>39</v>
      </c>
      <c r="H2189" s="4">
        <f t="shared" si="102"/>
        <v>1170</v>
      </c>
      <c r="I2189" t="str">
        <f t="shared" si="103"/>
        <v>ITA-zan pin SPA-39</v>
      </c>
      <c r="J2189" t="str">
        <f t="shared" si="104"/>
        <v/>
      </c>
    </row>
    <row r="2190" spans="1:10" ht="12.75" customHeight="1" x14ac:dyDescent="0.2">
      <c r="A2190" s="1">
        <v>2196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1">
        <v>0</v>
      </c>
      <c r="G2190" s="2">
        <v>21</v>
      </c>
      <c r="H2190" s="4" t="str">
        <f t="shared" si="102"/>
        <v/>
      </c>
      <c r="I2190" t="str">
        <f t="shared" si="103"/>
        <v>ITA-zan pin SPA-21</v>
      </c>
      <c r="J2190" t="str">
        <f t="shared" si="104"/>
        <v/>
      </c>
    </row>
    <row r="2191" spans="1:10" ht="12.75" customHeight="1" x14ac:dyDescent="0.2">
      <c r="A2191" s="1">
        <v>2197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1">
        <v>0</v>
      </c>
      <c r="G2191" s="2">
        <v>27</v>
      </c>
      <c r="H2191" s="4" t="str">
        <f t="shared" si="102"/>
        <v/>
      </c>
      <c r="I2191" t="str">
        <f t="shared" si="103"/>
        <v>ITA-zan VETRI-27</v>
      </c>
      <c r="J2191" t="str">
        <f t="shared" si="104"/>
        <v/>
      </c>
    </row>
    <row r="2192" spans="1:10" ht="12.75" customHeight="1" x14ac:dyDescent="0.2">
      <c r="A2192" s="1">
        <v>2198</v>
      </c>
      <c r="B2192" s="1" t="s">
        <v>1050</v>
      </c>
      <c r="C2192" s="1" t="s">
        <v>8</v>
      </c>
      <c r="D2192" s="1" t="s">
        <v>32</v>
      </c>
      <c r="F2192" s="1">
        <v>30</v>
      </c>
      <c r="G2192" s="2">
        <v>27</v>
      </c>
      <c r="H2192" s="4">
        <f t="shared" si="102"/>
        <v>810</v>
      </c>
      <c r="I2192" t="str">
        <f t="shared" si="103"/>
        <v>ITA-zan VETRI-27</v>
      </c>
      <c r="J2192" t="str">
        <f t="shared" si="104"/>
        <v/>
      </c>
    </row>
    <row r="2193" spans="1:10" ht="12.75" customHeight="1" x14ac:dyDescent="0.2">
      <c r="A2193" s="1">
        <v>2199</v>
      </c>
      <c r="B2193" s="1" t="s">
        <v>1050</v>
      </c>
      <c r="C2193" s="1" t="s">
        <v>8</v>
      </c>
      <c r="D2193" s="1" t="s">
        <v>32</v>
      </c>
      <c r="F2193" s="1">
        <v>10</v>
      </c>
      <c r="G2193" s="2">
        <v>40</v>
      </c>
      <c r="H2193" s="4">
        <f t="shared" si="102"/>
        <v>400</v>
      </c>
      <c r="I2193" t="str">
        <f t="shared" si="103"/>
        <v>ITA-zan VETRI-40</v>
      </c>
      <c r="J2193" t="str">
        <f t="shared" si="104"/>
        <v/>
      </c>
    </row>
    <row r="2194" spans="1:10" ht="12.75" customHeight="1" x14ac:dyDescent="0.2">
      <c r="A2194" s="1">
        <v>2200</v>
      </c>
      <c r="B2194" s="1" t="s">
        <v>1051</v>
      </c>
      <c r="C2194" s="1" t="s">
        <v>26</v>
      </c>
      <c r="D2194" s="1" t="s">
        <v>32</v>
      </c>
      <c r="E2194" s="1" t="s">
        <v>10</v>
      </c>
      <c r="F2194" s="1">
        <v>0</v>
      </c>
      <c r="G2194" s="2">
        <v>19</v>
      </c>
      <c r="H2194" s="4" t="str">
        <f t="shared" si="102"/>
        <v/>
      </c>
      <c r="I2194" t="str">
        <f t="shared" si="103"/>
        <v>NON PRESENTE-zan VETRI-19</v>
      </c>
      <c r="J2194" t="str">
        <f t="shared" si="104"/>
        <v/>
      </c>
    </row>
    <row r="2195" spans="1:10" ht="12.75" customHeight="1" x14ac:dyDescent="0.2">
      <c r="A2195" s="1">
        <v>2201</v>
      </c>
      <c r="B2195" s="1" t="s">
        <v>1052</v>
      </c>
      <c r="C2195" s="1" t="s">
        <v>8</v>
      </c>
      <c r="D2195" s="1" t="s">
        <v>9</v>
      </c>
      <c r="F2195" s="1">
        <v>10</v>
      </c>
      <c r="G2195" s="2">
        <v>26</v>
      </c>
      <c r="H2195" s="4">
        <f t="shared" si="102"/>
        <v>260</v>
      </c>
      <c r="I2195" t="str">
        <f t="shared" si="103"/>
        <v>ITA-SG-26</v>
      </c>
      <c r="J2195" t="str">
        <f t="shared" si="104"/>
        <v/>
      </c>
    </row>
    <row r="2196" spans="1:10" ht="12.75" customHeight="1" x14ac:dyDescent="0.2">
      <c r="A2196" s="1">
        <v>2202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4" t="str">
        <f t="shared" si="102"/>
        <v/>
      </c>
      <c r="I2196" t="str">
        <f t="shared" si="103"/>
        <v>ITA-SG-27</v>
      </c>
      <c r="J2196" t="str">
        <f t="shared" si="104"/>
        <v/>
      </c>
    </row>
    <row r="2197" spans="1:10" ht="12.75" customHeight="1" x14ac:dyDescent="0.2">
      <c r="A2197" s="1">
        <v>2203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4" t="str">
        <f t="shared" si="102"/>
        <v/>
      </c>
      <c r="I2197" t="str">
        <f t="shared" si="103"/>
        <v>ITA-SG-13</v>
      </c>
      <c r="J2197" t="str">
        <f t="shared" si="104"/>
        <v/>
      </c>
    </row>
    <row r="2198" spans="1:10" ht="12.75" customHeight="1" x14ac:dyDescent="0.2">
      <c r="A2198" s="1">
        <v>2204</v>
      </c>
      <c r="B2198" s="1" t="s">
        <v>1053</v>
      </c>
      <c r="C2198" s="1" t="s">
        <v>8</v>
      </c>
      <c r="D2198" s="1" t="s">
        <v>9</v>
      </c>
      <c r="F2198" s="1">
        <v>10</v>
      </c>
      <c r="G2198" s="2">
        <v>36</v>
      </c>
      <c r="H2198" s="4">
        <f t="shared" si="102"/>
        <v>360</v>
      </c>
      <c r="I2198" t="str">
        <f t="shared" si="103"/>
        <v>ITA-SG-36</v>
      </c>
      <c r="J2198" t="str">
        <f t="shared" si="104"/>
        <v/>
      </c>
    </row>
    <row r="2199" spans="1:10" ht="12.75" customHeight="1" x14ac:dyDescent="0.2">
      <c r="A2199" s="1">
        <v>2205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4" t="str">
        <f t="shared" si="102"/>
        <v/>
      </c>
      <c r="I2199" t="str">
        <f t="shared" si="103"/>
        <v>ITA-SG-16</v>
      </c>
      <c r="J2199" t="str">
        <f t="shared" si="104"/>
        <v/>
      </c>
    </row>
    <row r="2200" spans="1:10" ht="12.75" customHeight="1" x14ac:dyDescent="0.2">
      <c r="A2200" s="1">
        <v>2206</v>
      </c>
      <c r="B2200" s="1" t="s">
        <v>1055</v>
      </c>
      <c r="C2200" s="1" t="s">
        <v>8</v>
      </c>
      <c r="D2200" s="1" t="s">
        <v>43</v>
      </c>
      <c r="F2200" s="1">
        <v>10</v>
      </c>
      <c r="G2200" s="2">
        <v>10</v>
      </c>
      <c r="H2200" s="4">
        <f t="shared" si="102"/>
        <v>100</v>
      </c>
      <c r="I2200" t="str">
        <f t="shared" si="103"/>
        <v>ITA-zan pin SPA-10</v>
      </c>
      <c r="J2200" t="str">
        <f t="shared" si="104"/>
        <v/>
      </c>
    </row>
    <row r="2201" spans="1:10" ht="12.75" customHeight="1" x14ac:dyDescent="0.2">
      <c r="A2201" s="1">
        <v>2207</v>
      </c>
      <c r="B2201" s="1" t="s">
        <v>1055</v>
      </c>
      <c r="C2201" s="1" t="s">
        <v>8</v>
      </c>
      <c r="D2201" s="1" t="s">
        <v>43</v>
      </c>
      <c r="F2201" s="1">
        <v>30</v>
      </c>
      <c r="G2201" s="2">
        <v>31</v>
      </c>
      <c r="H2201" s="4">
        <f t="shared" si="102"/>
        <v>930</v>
      </c>
      <c r="I2201" t="str">
        <f t="shared" si="103"/>
        <v>ITA-zan pin SPA-31</v>
      </c>
      <c r="J2201" t="str">
        <f t="shared" si="104"/>
        <v/>
      </c>
    </row>
    <row r="2202" spans="1:10" ht="12.75" customHeight="1" x14ac:dyDescent="0.2">
      <c r="A2202" s="1">
        <v>2208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1">
        <v>0</v>
      </c>
      <c r="G2202" s="2">
        <v>31</v>
      </c>
      <c r="H2202" s="4" t="str">
        <f t="shared" si="102"/>
        <v/>
      </c>
      <c r="I2202" t="str">
        <f t="shared" si="103"/>
        <v>ITA-zan pin SPA-31</v>
      </c>
      <c r="J2202" t="str">
        <f t="shared" si="104"/>
        <v/>
      </c>
    </row>
    <row r="2203" spans="1:10" ht="12.75" customHeight="1" x14ac:dyDescent="0.2">
      <c r="A2203" s="1">
        <v>2209</v>
      </c>
      <c r="B2203" s="1" t="s">
        <v>1056</v>
      </c>
      <c r="C2203" s="1" t="s">
        <v>8</v>
      </c>
      <c r="D2203" s="1" t="s">
        <v>9</v>
      </c>
      <c r="F2203" s="1">
        <v>10</v>
      </c>
      <c r="G2203" s="2">
        <v>14</v>
      </c>
      <c r="H2203" s="4">
        <f t="shared" si="102"/>
        <v>140</v>
      </c>
      <c r="I2203" t="str">
        <f t="shared" si="103"/>
        <v>ITA-SG-14</v>
      </c>
      <c r="J2203" t="str">
        <f t="shared" si="104"/>
        <v/>
      </c>
    </row>
    <row r="2204" spans="1:10" ht="12.75" customHeight="1" x14ac:dyDescent="0.2">
      <c r="A2204" s="1">
        <v>2210</v>
      </c>
      <c r="B2204" s="1" t="s">
        <v>1056</v>
      </c>
      <c r="C2204" s="1" t="s">
        <v>8</v>
      </c>
      <c r="D2204" s="1" t="s">
        <v>9</v>
      </c>
      <c r="F2204" s="1">
        <v>20</v>
      </c>
      <c r="G2204" s="2">
        <v>38</v>
      </c>
      <c r="H2204" s="4">
        <f t="shared" si="102"/>
        <v>760</v>
      </c>
      <c r="I2204" t="str">
        <f t="shared" si="103"/>
        <v>ITA-SG-38</v>
      </c>
      <c r="J2204" t="str">
        <f t="shared" si="104"/>
        <v/>
      </c>
    </row>
    <row r="2205" spans="1:10" ht="12.75" customHeight="1" x14ac:dyDescent="0.2">
      <c r="A2205" s="1">
        <v>2211</v>
      </c>
      <c r="B2205" s="1" t="s">
        <v>1056</v>
      </c>
      <c r="C2205" s="1" t="s">
        <v>8</v>
      </c>
      <c r="D2205" s="1" t="s">
        <v>9</v>
      </c>
      <c r="F2205" s="1">
        <v>30</v>
      </c>
      <c r="G2205" s="2">
        <v>27</v>
      </c>
      <c r="H2205" s="4">
        <f t="shared" si="102"/>
        <v>810</v>
      </c>
      <c r="I2205" t="str">
        <f t="shared" si="103"/>
        <v>ITA-SG-27</v>
      </c>
      <c r="J2205" t="str">
        <f t="shared" si="104"/>
        <v/>
      </c>
    </row>
    <row r="2206" spans="1:10" ht="12.75" customHeight="1" x14ac:dyDescent="0.2">
      <c r="A2206" s="1">
        <v>2212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4" t="str">
        <f t="shared" si="102"/>
        <v/>
      </c>
      <c r="I2206" t="str">
        <f t="shared" si="103"/>
        <v>ITA-SG-15</v>
      </c>
      <c r="J2206" t="str">
        <f t="shared" si="104"/>
        <v/>
      </c>
    </row>
    <row r="2207" spans="1:10" ht="12.75" customHeight="1" x14ac:dyDescent="0.2">
      <c r="A2207" s="1">
        <v>2213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4" t="str">
        <f t="shared" si="102"/>
        <v/>
      </c>
      <c r="I2207" t="str">
        <f t="shared" si="103"/>
        <v>ITA-SG-34</v>
      </c>
      <c r="J2207" t="str">
        <f t="shared" si="104"/>
        <v/>
      </c>
    </row>
    <row r="2208" spans="1:10" ht="12.75" customHeight="1" x14ac:dyDescent="0.2">
      <c r="A2208" s="1">
        <v>2214</v>
      </c>
      <c r="B2208" s="1" t="s">
        <v>1057</v>
      </c>
      <c r="C2208" s="1" t="s">
        <v>8</v>
      </c>
      <c r="D2208" s="1" t="s">
        <v>9</v>
      </c>
      <c r="F2208" s="1">
        <v>10</v>
      </c>
      <c r="G2208" s="2">
        <v>38</v>
      </c>
      <c r="H2208" s="4">
        <f t="shared" si="102"/>
        <v>380</v>
      </c>
      <c r="I2208" t="str">
        <f t="shared" si="103"/>
        <v>ITA-SG-38</v>
      </c>
      <c r="J2208" t="str">
        <f t="shared" si="104"/>
        <v/>
      </c>
    </row>
    <row r="2209" spans="1:10" ht="12.75" customHeight="1" x14ac:dyDescent="0.2">
      <c r="A2209" s="1">
        <v>2215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1">
        <v>0</v>
      </c>
      <c r="G2209" s="2">
        <v>28</v>
      </c>
      <c r="H2209" s="4" t="str">
        <f t="shared" si="102"/>
        <v/>
      </c>
      <c r="I2209" t="str">
        <f t="shared" si="103"/>
        <v>ITA-zan VETRI-28</v>
      </c>
      <c r="J2209" t="str">
        <f t="shared" si="104"/>
        <v/>
      </c>
    </row>
    <row r="2210" spans="1:10" ht="12.75" customHeight="1" x14ac:dyDescent="0.2">
      <c r="A2210" s="1">
        <v>2216</v>
      </c>
      <c r="B2210" s="1" t="s">
        <v>1059</v>
      </c>
      <c r="C2210" s="1" t="s">
        <v>8</v>
      </c>
      <c r="D2210" s="1" t="s">
        <v>43</v>
      </c>
      <c r="F2210" s="1">
        <v>10</v>
      </c>
      <c r="G2210" s="2">
        <v>40</v>
      </c>
      <c r="H2210" s="4">
        <f t="shared" si="102"/>
        <v>400</v>
      </c>
      <c r="I2210" t="str">
        <f t="shared" si="103"/>
        <v>ITA-zan pin SPA-40</v>
      </c>
      <c r="J2210" t="str">
        <f t="shared" si="104"/>
        <v/>
      </c>
    </row>
    <row r="2211" spans="1:10" ht="12.75" customHeight="1" x14ac:dyDescent="0.2">
      <c r="A2211" s="1">
        <v>2217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1">
        <v>0</v>
      </c>
      <c r="G2211" s="2">
        <v>21</v>
      </c>
      <c r="H2211" s="4" t="str">
        <f t="shared" si="102"/>
        <v/>
      </c>
      <c r="I2211" t="str">
        <f t="shared" si="103"/>
        <v>ITA-zan pin SPA-21</v>
      </c>
      <c r="J2211" t="str">
        <f t="shared" si="104"/>
        <v/>
      </c>
    </row>
    <row r="2212" spans="1:10" ht="12.75" customHeight="1" x14ac:dyDescent="0.2">
      <c r="A2212" s="1">
        <v>2218</v>
      </c>
      <c r="B2212" s="1" t="s">
        <v>1059</v>
      </c>
      <c r="C2212" s="1" t="s">
        <v>8</v>
      </c>
      <c r="D2212" s="1" t="s">
        <v>43</v>
      </c>
      <c r="F2212" s="1">
        <v>30</v>
      </c>
      <c r="G2212" s="2">
        <v>25</v>
      </c>
      <c r="H2212" s="4">
        <f t="shared" si="102"/>
        <v>750</v>
      </c>
      <c r="I2212" t="str">
        <f t="shared" si="103"/>
        <v>ITA-zan pin SPA-25</v>
      </c>
      <c r="J2212" t="str">
        <f t="shared" si="104"/>
        <v/>
      </c>
    </row>
    <row r="2213" spans="1:10" ht="12.75" customHeight="1" x14ac:dyDescent="0.2">
      <c r="A2213" s="1">
        <v>2219</v>
      </c>
      <c r="B2213" s="1" t="s">
        <v>1060</v>
      </c>
      <c r="C2213" s="1" t="s">
        <v>8</v>
      </c>
      <c r="D2213" s="1" t="s">
        <v>32</v>
      </c>
      <c r="F2213" s="1">
        <v>10</v>
      </c>
      <c r="G2213" s="2">
        <v>31</v>
      </c>
      <c r="H2213" s="4">
        <f t="shared" si="102"/>
        <v>310</v>
      </c>
      <c r="I2213" t="str">
        <f t="shared" si="103"/>
        <v>ITA-zan VETRI-31</v>
      </c>
      <c r="J2213" t="str">
        <f t="shared" si="104"/>
        <v/>
      </c>
    </row>
    <row r="2214" spans="1:10" ht="12.75" customHeight="1" x14ac:dyDescent="0.2">
      <c r="A2214" s="1">
        <v>2220</v>
      </c>
      <c r="B2214" s="1" t="s">
        <v>1060</v>
      </c>
      <c r="C2214" s="1" t="s">
        <v>8</v>
      </c>
      <c r="D2214" s="1" t="s">
        <v>32</v>
      </c>
      <c r="F2214" s="1">
        <v>30</v>
      </c>
      <c r="G2214" s="2">
        <v>10</v>
      </c>
      <c r="H2214" s="4">
        <f t="shared" si="102"/>
        <v>300</v>
      </c>
      <c r="I2214" t="str">
        <f t="shared" si="103"/>
        <v>ITA-zan VETRI-10</v>
      </c>
      <c r="J2214" t="str">
        <f t="shared" si="104"/>
        <v/>
      </c>
    </row>
    <row r="2215" spans="1:10" ht="12.75" customHeight="1" x14ac:dyDescent="0.2">
      <c r="A2215" s="1">
        <v>2221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1">
        <v>0</v>
      </c>
      <c r="G2215" s="2">
        <v>25</v>
      </c>
      <c r="H2215" s="4" t="str">
        <f t="shared" si="102"/>
        <v/>
      </c>
      <c r="I2215" t="str">
        <f t="shared" si="103"/>
        <v>ITA-zan pin SPA-25</v>
      </c>
      <c r="J2215" t="str">
        <f t="shared" si="104"/>
        <v/>
      </c>
    </row>
    <row r="2216" spans="1:10" ht="12.75" customHeight="1" x14ac:dyDescent="0.2">
      <c r="A2216" s="1">
        <v>2222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4" t="str">
        <f t="shared" si="102"/>
        <v/>
      </c>
      <c r="I2216" t="str">
        <f t="shared" si="103"/>
        <v>ITA-SG-31</v>
      </c>
      <c r="J2216" t="str">
        <f t="shared" si="104"/>
        <v/>
      </c>
    </row>
    <row r="2217" spans="1:10" ht="12.75" customHeight="1" x14ac:dyDescent="0.2">
      <c r="A2217" s="1">
        <v>2223</v>
      </c>
      <c r="B2217" s="1" t="s">
        <v>1062</v>
      </c>
      <c r="C2217" s="1" t="s">
        <v>8</v>
      </c>
      <c r="D2217" s="1" t="s">
        <v>9</v>
      </c>
      <c r="F2217" s="1">
        <v>30</v>
      </c>
      <c r="G2217" s="2">
        <v>24</v>
      </c>
      <c r="H2217" s="4">
        <f t="shared" si="102"/>
        <v>720</v>
      </c>
      <c r="I2217" t="str">
        <f t="shared" si="103"/>
        <v>ITA-SG-24</v>
      </c>
      <c r="J2217" t="str">
        <f t="shared" si="104"/>
        <v/>
      </c>
    </row>
    <row r="2218" spans="1:10" ht="12.75" customHeight="1" x14ac:dyDescent="0.2">
      <c r="A2218" s="1">
        <v>2224</v>
      </c>
      <c r="B2218" s="1" t="s">
        <v>1062</v>
      </c>
      <c r="C2218" s="1" t="s">
        <v>8</v>
      </c>
      <c r="D2218" s="1" t="s">
        <v>9</v>
      </c>
      <c r="F2218" s="1">
        <v>10</v>
      </c>
      <c r="G2218" s="2">
        <v>30</v>
      </c>
      <c r="H2218" s="4">
        <f t="shared" si="102"/>
        <v>300</v>
      </c>
      <c r="I2218" t="str">
        <f t="shared" si="103"/>
        <v>ITA-SG-30</v>
      </c>
      <c r="J2218" t="str">
        <f t="shared" si="104"/>
        <v/>
      </c>
    </row>
    <row r="2219" spans="1:10" ht="12.75" customHeight="1" x14ac:dyDescent="0.2">
      <c r="A2219" s="1">
        <v>2225</v>
      </c>
      <c r="B2219" s="1" t="s">
        <v>1062</v>
      </c>
      <c r="C2219" s="1" t="s">
        <v>8</v>
      </c>
      <c r="D2219" s="1" t="s">
        <v>9</v>
      </c>
      <c r="F2219" s="1">
        <v>20</v>
      </c>
      <c r="G2219" s="2">
        <v>29</v>
      </c>
      <c r="H2219" s="4">
        <f t="shared" si="102"/>
        <v>580</v>
      </c>
      <c r="I2219" t="str">
        <f t="shared" si="103"/>
        <v>ITA-SG-29</v>
      </c>
      <c r="J2219" t="str">
        <f t="shared" si="104"/>
        <v/>
      </c>
    </row>
    <row r="2220" spans="1:10" ht="12.75" customHeight="1" x14ac:dyDescent="0.2">
      <c r="A2220" s="1">
        <v>2226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1">
        <v>0</v>
      </c>
      <c r="G2220" s="2">
        <v>27</v>
      </c>
      <c r="H2220" s="4" t="str">
        <f t="shared" si="102"/>
        <v/>
      </c>
      <c r="I2220" t="str">
        <f t="shared" si="103"/>
        <v>ITA-zan pin SPA-27</v>
      </c>
      <c r="J2220" t="str">
        <f t="shared" si="104"/>
        <v/>
      </c>
    </row>
    <row r="2221" spans="1:10" ht="12.75" customHeight="1" x14ac:dyDescent="0.2">
      <c r="A2221" s="1">
        <v>2227</v>
      </c>
      <c r="B2221" s="1" t="s">
        <v>1063</v>
      </c>
      <c r="C2221" s="1" t="s">
        <v>8</v>
      </c>
      <c r="D2221" s="1" t="s">
        <v>43</v>
      </c>
      <c r="F2221" s="1">
        <v>30</v>
      </c>
      <c r="G2221" s="2">
        <v>38</v>
      </c>
      <c r="H2221" s="4">
        <f t="shared" si="102"/>
        <v>1140</v>
      </c>
      <c r="I2221" t="str">
        <f t="shared" si="103"/>
        <v>ITA-zan pin SPA-38</v>
      </c>
      <c r="J2221" t="str">
        <f t="shared" si="104"/>
        <v/>
      </c>
    </row>
    <row r="2222" spans="1:10" ht="12.75" customHeight="1" x14ac:dyDescent="0.2">
      <c r="A2222" s="1">
        <v>2228</v>
      </c>
      <c r="B2222" s="1" t="s">
        <v>1063</v>
      </c>
      <c r="C2222" s="1" t="s">
        <v>8</v>
      </c>
      <c r="D2222" s="1" t="s">
        <v>43</v>
      </c>
      <c r="F2222" s="1">
        <v>10</v>
      </c>
      <c r="G2222" s="2">
        <v>19</v>
      </c>
      <c r="H2222" s="4">
        <f t="shared" si="102"/>
        <v>190</v>
      </c>
      <c r="I2222" t="str">
        <f t="shared" si="103"/>
        <v>ITA-zan pin SPA-19</v>
      </c>
      <c r="J2222" t="str">
        <f t="shared" si="104"/>
        <v/>
      </c>
    </row>
    <row r="2223" spans="1:10" ht="12.75" customHeight="1" x14ac:dyDescent="0.2">
      <c r="A2223" s="1">
        <v>2229</v>
      </c>
      <c r="B2223" s="1" t="s">
        <v>1064</v>
      </c>
      <c r="C2223" s="1" t="s">
        <v>8</v>
      </c>
      <c r="D2223" s="1" t="s">
        <v>9</v>
      </c>
      <c r="F2223" s="1">
        <v>10</v>
      </c>
      <c r="G2223" s="2">
        <v>26</v>
      </c>
      <c r="H2223" s="4">
        <f t="shared" si="102"/>
        <v>260</v>
      </c>
      <c r="I2223" t="str">
        <f t="shared" si="103"/>
        <v>ITA-SG-26</v>
      </c>
      <c r="J2223" t="str">
        <f t="shared" si="104"/>
        <v/>
      </c>
    </row>
    <row r="2224" spans="1:10" ht="12.75" customHeight="1" x14ac:dyDescent="0.2">
      <c r="A2224" s="1">
        <v>2230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4" t="str">
        <f t="shared" si="102"/>
        <v/>
      </c>
      <c r="I2224" t="str">
        <f t="shared" si="103"/>
        <v>ITA-SG-40</v>
      </c>
      <c r="J2224" t="str">
        <f t="shared" si="104"/>
        <v/>
      </c>
    </row>
    <row r="2225" spans="1:10" ht="12.75" customHeight="1" x14ac:dyDescent="0.2">
      <c r="A2225" s="1">
        <v>2231</v>
      </c>
      <c r="B2225" s="1" t="s">
        <v>1064</v>
      </c>
      <c r="C2225" s="1" t="s">
        <v>8</v>
      </c>
      <c r="D2225" s="1" t="s">
        <v>9</v>
      </c>
      <c r="F2225" s="1">
        <v>30</v>
      </c>
      <c r="G2225" s="2">
        <v>23</v>
      </c>
      <c r="H2225" s="4">
        <f t="shared" si="102"/>
        <v>690</v>
      </c>
      <c r="I2225" t="str">
        <f t="shared" si="103"/>
        <v>ITA-SG-23</v>
      </c>
      <c r="J2225" t="str">
        <f t="shared" si="104"/>
        <v/>
      </c>
    </row>
    <row r="2226" spans="1:10" ht="12.75" customHeight="1" x14ac:dyDescent="0.2">
      <c r="A2226" s="1">
        <v>2232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1">
        <v>0</v>
      </c>
      <c r="G2226" s="2">
        <v>35</v>
      </c>
      <c r="H2226" s="4" t="str">
        <f t="shared" si="102"/>
        <v/>
      </c>
      <c r="I2226" t="str">
        <f t="shared" si="103"/>
        <v>ITA-lollo SRL-35</v>
      </c>
      <c r="J2226" t="str">
        <f t="shared" si="104"/>
        <v/>
      </c>
    </row>
    <row r="2227" spans="1:10" ht="12.75" customHeight="1" x14ac:dyDescent="0.2">
      <c r="A2227" s="1">
        <v>2233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1">
        <v>0</v>
      </c>
      <c r="G2227" s="2">
        <v>37</v>
      </c>
      <c r="H2227" s="4" t="str">
        <f t="shared" si="102"/>
        <v/>
      </c>
      <c r="I2227" t="str">
        <f t="shared" si="103"/>
        <v>ITA-zan VETRI-37</v>
      </c>
      <c r="J2227" t="str">
        <f t="shared" si="104"/>
        <v/>
      </c>
    </row>
    <row r="2228" spans="1:10" ht="12.75" customHeight="1" x14ac:dyDescent="0.2">
      <c r="A2228" s="1">
        <v>2234</v>
      </c>
      <c r="B2228" s="1" t="s">
        <v>1066</v>
      </c>
      <c r="C2228" s="1" t="s">
        <v>8</v>
      </c>
      <c r="D2228" s="1" t="s">
        <v>32</v>
      </c>
      <c r="F2228" s="1">
        <v>10</v>
      </c>
      <c r="G2228" s="2">
        <v>25</v>
      </c>
      <c r="H2228" s="4">
        <f t="shared" si="102"/>
        <v>250</v>
      </c>
      <c r="I2228" t="str">
        <f t="shared" si="103"/>
        <v>ITA-zan VETRI-25</v>
      </c>
      <c r="J2228" t="str">
        <f t="shared" si="104"/>
        <v/>
      </c>
    </row>
    <row r="2229" spans="1:10" ht="12.75" customHeight="1" x14ac:dyDescent="0.2">
      <c r="A2229" s="1">
        <v>2235</v>
      </c>
      <c r="B2229" s="1" t="s">
        <v>1066</v>
      </c>
      <c r="C2229" s="1" t="s">
        <v>8</v>
      </c>
      <c r="D2229" s="1" t="s">
        <v>32</v>
      </c>
      <c r="F2229" s="1">
        <v>30</v>
      </c>
      <c r="G2229" s="2">
        <v>29</v>
      </c>
      <c r="H2229" s="4">
        <f t="shared" si="102"/>
        <v>870</v>
      </c>
      <c r="I2229" t="str">
        <f t="shared" si="103"/>
        <v>ITA-zan VETRI-29</v>
      </c>
      <c r="J2229" t="str">
        <f t="shared" si="104"/>
        <v/>
      </c>
    </row>
    <row r="2230" spans="1:10" ht="12.75" customHeight="1" x14ac:dyDescent="0.2">
      <c r="A2230" s="1">
        <v>2236</v>
      </c>
      <c r="B2230" s="1" t="s">
        <v>1067</v>
      </c>
      <c r="C2230" s="1" t="s">
        <v>8</v>
      </c>
      <c r="D2230" s="1" t="s">
        <v>176</v>
      </c>
      <c r="F2230" s="1">
        <v>30</v>
      </c>
      <c r="G2230" s="2">
        <v>22</v>
      </c>
      <c r="H2230" s="4">
        <f t="shared" si="102"/>
        <v>660</v>
      </c>
      <c r="I2230" t="str">
        <f t="shared" si="103"/>
        <v>ITA-mull-22</v>
      </c>
      <c r="J2230" t="str">
        <f t="shared" si="104"/>
        <v/>
      </c>
    </row>
    <row r="2231" spans="1:10" ht="12.75" customHeight="1" x14ac:dyDescent="0.2">
      <c r="A2231" s="1">
        <v>2237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1">
        <v>0</v>
      </c>
      <c r="G2231" s="2">
        <v>24</v>
      </c>
      <c r="H2231" s="4" t="str">
        <f t="shared" si="102"/>
        <v/>
      </c>
      <c r="I2231" t="str">
        <f t="shared" si="103"/>
        <v>ITA-mull-24</v>
      </c>
      <c r="J2231" t="str">
        <f t="shared" si="104"/>
        <v/>
      </c>
    </row>
    <row r="2232" spans="1:10" ht="12.75" customHeight="1" x14ac:dyDescent="0.2">
      <c r="A2232" s="1">
        <v>2238</v>
      </c>
      <c r="B2232" s="1" t="s">
        <v>1067</v>
      </c>
      <c r="C2232" s="1" t="s">
        <v>8</v>
      </c>
      <c r="D2232" s="1" t="s">
        <v>176</v>
      </c>
      <c r="F2232" s="1">
        <v>20</v>
      </c>
      <c r="G2232" s="2">
        <v>11</v>
      </c>
      <c r="H2232" s="4">
        <f t="shared" si="102"/>
        <v>220</v>
      </c>
      <c r="I2232" t="str">
        <f t="shared" si="103"/>
        <v>ITA-mull-11</v>
      </c>
      <c r="J2232" t="str">
        <f t="shared" si="104"/>
        <v/>
      </c>
    </row>
    <row r="2233" spans="1:10" ht="12.75" customHeight="1" x14ac:dyDescent="0.2">
      <c r="A2233" s="1">
        <v>2239</v>
      </c>
      <c r="B2233" s="1" t="s">
        <v>1067</v>
      </c>
      <c r="C2233" s="1" t="s">
        <v>8</v>
      </c>
      <c r="D2233" s="1" t="s">
        <v>176</v>
      </c>
      <c r="F2233" s="1">
        <v>10</v>
      </c>
      <c r="G2233" s="2">
        <v>40</v>
      </c>
      <c r="H2233" s="4">
        <f t="shared" si="102"/>
        <v>400</v>
      </c>
      <c r="I2233" t="str">
        <f t="shared" si="103"/>
        <v>ITA-mull-40</v>
      </c>
      <c r="J2233" t="str">
        <f t="shared" si="104"/>
        <v/>
      </c>
    </row>
    <row r="2234" spans="1:10" ht="12.75" customHeight="1" x14ac:dyDescent="0.2">
      <c r="A2234" s="1">
        <v>2240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1">
        <v>0</v>
      </c>
      <c r="G2234" s="2">
        <v>17</v>
      </c>
      <c r="H2234" s="4" t="str">
        <f t="shared" si="102"/>
        <v/>
      </c>
      <c r="I2234" t="str">
        <f t="shared" si="103"/>
        <v>ITA-zan S.R.L.-17</v>
      </c>
      <c r="J2234" t="str">
        <f t="shared" si="104"/>
        <v/>
      </c>
    </row>
    <row r="2235" spans="1:10" ht="12.75" customHeight="1" x14ac:dyDescent="0.2">
      <c r="A2235" s="1">
        <v>2241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1">
        <v>0</v>
      </c>
      <c r="G2235" s="2">
        <v>13</v>
      </c>
      <c r="H2235" s="4" t="str">
        <f t="shared" si="102"/>
        <v/>
      </c>
      <c r="I2235" t="str">
        <f t="shared" si="103"/>
        <v>ITA-lollo SRL-13</v>
      </c>
      <c r="J2235" t="str">
        <f t="shared" si="104"/>
        <v/>
      </c>
    </row>
    <row r="2236" spans="1:10" ht="12.75" customHeight="1" x14ac:dyDescent="0.2">
      <c r="A2236" s="1">
        <v>2242</v>
      </c>
      <c r="B2236" s="1" t="s">
        <v>1069</v>
      </c>
      <c r="C2236" s="1" t="s">
        <v>8</v>
      </c>
      <c r="D2236" s="1" t="s">
        <v>71</v>
      </c>
      <c r="F2236" s="1">
        <v>10</v>
      </c>
      <c r="G2236" s="2">
        <v>35</v>
      </c>
      <c r="H2236" s="4">
        <f t="shared" si="102"/>
        <v>350</v>
      </c>
      <c r="I2236" t="str">
        <f t="shared" si="103"/>
        <v>ITA-lollo SRL-35</v>
      </c>
      <c r="J2236" t="str">
        <f t="shared" si="104"/>
        <v/>
      </c>
    </row>
    <row r="2237" spans="1:10" ht="12.75" customHeight="1" x14ac:dyDescent="0.2">
      <c r="A2237" s="1">
        <v>2243</v>
      </c>
      <c r="B2237" s="1" t="s">
        <v>1070</v>
      </c>
      <c r="C2237" s="1" t="s">
        <v>8</v>
      </c>
      <c r="D2237" s="1" t="s">
        <v>32</v>
      </c>
      <c r="F2237" s="1">
        <v>10</v>
      </c>
      <c r="G2237" s="2">
        <v>38</v>
      </c>
      <c r="H2237" s="4">
        <f t="shared" si="102"/>
        <v>380</v>
      </c>
      <c r="I2237" t="str">
        <f t="shared" si="103"/>
        <v>ITA-zan VETRI-38</v>
      </c>
      <c r="J2237" t="str">
        <f t="shared" si="104"/>
        <v/>
      </c>
    </row>
    <row r="2238" spans="1:10" ht="12.75" customHeight="1" x14ac:dyDescent="0.2">
      <c r="A2238" s="1">
        <v>2244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1">
        <v>0</v>
      </c>
      <c r="G2238" s="2">
        <v>10</v>
      </c>
      <c r="H2238" s="4" t="str">
        <f t="shared" si="102"/>
        <v/>
      </c>
      <c r="I2238" t="str">
        <f t="shared" si="103"/>
        <v>ITA-zan VETRI-10</v>
      </c>
      <c r="J2238" t="str">
        <f t="shared" si="104"/>
        <v/>
      </c>
    </row>
    <row r="2239" spans="1:10" ht="12.75" customHeight="1" x14ac:dyDescent="0.2">
      <c r="A2239" s="1">
        <v>2245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1">
        <v>0</v>
      </c>
      <c r="G2239" s="2">
        <v>11</v>
      </c>
      <c r="H2239" s="4" t="str">
        <f t="shared" si="102"/>
        <v/>
      </c>
      <c r="I2239" t="str">
        <f t="shared" si="103"/>
        <v>ITA-zan VETRI-11</v>
      </c>
      <c r="J2239" t="str">
        <f t="shared" si="104"/>
        <v/>
      </c>
    </row>
    <row r="2240" spans="1:10" ht="12.75" customHeight="1" x14ac:dyDescent="0.2">
      <c r="A2240" s="1">
        <v>2246</v>
      </c>
      <c r="B2240" s="1" t="s">
        <v>1072</v>
      </c>
      <c r="C2240" s="1" t="s">
        <v>13</v>
      </c>
      <c r="D2240" s="1" t="s">
        <v>19</v>
      </c>
      <c r="E2240" s="1" t="s">
        <v>10</v>
      </c>
      <c r="F2240" s="1">
        <v>0</v>
      </c>
      <c r="G2240" s="2">
        <v>23</v>
      </c>
      <c r="H2240" s="4" t="str">
        <f t="shared" si="102"/>
        <v/>
      </c>
      <c r="I2240" t="str">
        <f t="shared" si="103"/>
        <v>EGY-zan pin assuf S.A.E.-23</v>
      </c>
      <c r="J2240" t="str">
        <f t="shared" si="104"/>
        <v>TROVATO</v>
      </c>
    </row>
    <row r="2241" spans="1:10" ht="12.75" customHeight="1" x14ac:dyDescent="0.2">
      <c r="A2241" s="1">
        <v>2247</v>
      </c>
      <c r="B2241" s="1" t="s">
        <v>1072</v>
      </c>
      <c r="C2241" s="1" t="s">
        <v>13</v>
      </c>
      <c r="D2241" s="1" t="s">
        <v>19</v>
      </c>
      <c r="F2241" s="1">
        <v>30</v>
      </c>
      <c r="G2241" s="2">
        <v>13</v>
      </c>
      <c r="H2241" s="4">
        <f t="shared" si="102"/>
        <v>390</v>
      </c>
      <c r="I2241" t="str">
        <f t="shared" si="103"/>
        <v>EGY-zan pin assuf S.A.E.-13</v>
      </c>
      <c r="J2241" t="str">
        <f t="shared" si="104"/>
        <v/>
      </c>
    </row>
    <row r="2242" spans="1:10" ht="12.75" customHeight="1" x14ac:dyDescent="0.2">
      <c r="A2242" s="1">
        <v>2248</v>
      </c>
      <c r="B2242" s="1" t="s">
        <v>1072</v>
      </c>
      <c r="C2242" s="1" t="s">
        <v>13</v>
      </c>
      <c r="D2242" s="1" t="s">
        <v>19</v>
      </c>
      <c r="F2242" s="1">
        <v>20</v>
      </c>
      <c r="G2242" s="2">
        <v>14</v>
      </c>
      <c r="H2242" s="4">
        <f t="shared" ref="H2242:H2305" si="105">IF(F2242*G2242=0,"",F2242*G2242)</f>
        <v>280</v>
      </c>
      <c r="I2242" t="str">
        <f t="shared" ref="I2242:I2305" si="106">_xlfn.CONCAT(C2242,"-",D2242,"-",G2242)</f>
        <v>EGY-zan pin assuf S.A.E.-14</v>
      </c>
      <c r="J2242" t="str">
        <f t="shared" ref="J2242:J2305" si="107">IF(AND(C2242="EGY",G2242&gt;20),"TROVATO","")</f>
        <v/>
      </c>
    </row>
    <row r="2243" spans="1:10" ht="12.75" customHeight="1" x14ac:dyDescent="0.2">
      <c r="A2243" s="1">
        <v>2249</v>
      </c>
      <c r="B2243" s="1" t="s">
        <v>1072</v>
      </c>
      <c r="C2243" s="1" t="s">
        <v>13</v>
      </c>
      <c r="D2243" s="1" t="s">
        <v>19</v>
      </c>
      <c r="F2243" s="1">
        <v>10</v>
      </c>
      <c r="G2243" s="2">
        <v>37</v>
      </c>
      <c r="H2243" s="4">
        <f t="shared" si="105"/>
        <v>370</v>
      </c>
      <c r="I2243" t="str">
        <f t="shared" si="106"/>
        <v>EGY-zan pin assuf S.A.E.-37</v>
      </c>
      <c r="J2243" t="str">
        <f t="shared" si="107"/>
        <v>TROVATO</v>
      </c>
    </row>
    <row r="2244" spans="1:10" ht="12.75" customHeight="1" x14ac:dyDescent="0.2">
      <c r="A2244" s="1">
        <v>2250</v>
      </c>
      <c r="B2244" s="1" t="s">
        <v>1073</v>
      </c>
      <c r="C2244" s="1" t="s">
        <v>26</v>
      </c>
      <c r="D2244" s="1" t="s">
        <v>15</v>
      </c>
      <c r="F2244" s="1">
        <v>10</v>
      </c>
      <c r="G2244" s="2">
        <v>12</v>
      </c>
      <c r="H2244" s="4">
        <f t="shared" si="105"/>
        <v>120</v>
      </c>
      <c r="I2244" t="str">
        <f t="shared" si="106"/>
        <v>NON PRESENTE-EGYPTIAN SAE-12</v>
      </c>
      <c r="J2244" t="str">
        <f t="shared" si="107"/>
        <v/>
      </c>
    </row>
    <row r="2245" spans="1:10" ht="12.75" customHeight="1" x14ac:dyDescent="0.2">
      <c r="A2245" s="1">
        <v>2251</v>
      </c>
      <c r="B2245" s="1" t="s">
        <v>1073</v>
      </c>
      <c r="C2245" s="1" t="s">
        <v>26</v>
      </c>
      <c r="D2245" s="1" t="s">
        <v>15</v>
      </c>
      <c r="E2245" s="1" t="s">
        <v>10</v>
      </c>
      <c r="F2245" s="1">
        <v>0</v>
      </c>
      <c r="G2245" s="2">
        <v>20</v>
      </c>
      <c r="H2245" s="4" t="str">
        <f t="shared" si="105"/>
        <v/>
      </c>
      <c r="I2245" t="str">
        <f t="shared" si="106"/>
        <v>NON PRESENTE-EGYPTIAN SAE-20</v>
      </c>
      <c r="J2245" t="str">
        <f t="shared" si="107"/>
        <v/>
      </c>
    </row>
    <row r="2246" spans="1:10" ht="12.75" customHeight="1" x14ac:dyDescent="0.2">
      <c r="A2246" s="1">
        <v>2252</v>
      </c>
      <c r="B2246" s="1" t="s">
        <v>1073</v>
      </c>
      <c r="C2246" s="1" t="s">
        <v>26</v>
      </c>
      <c r="D2246" s="1" t="s">
        <v>15</v>
      </c>
      <c r="F2246" s="1">
        <v>30</v>
      </c>
      <c r="G2246" s="2">
        <v>11</v>
      </c>
      <c r="H2246" s="4">
        <f t="shared" si="105"/>
        <v>330</v>
      </c>
      <c r="I2246" t="str">
        <f t="shared" si="106"/>
        <v>NON PRESENTE-EGYPTIAN SAE-11</v>
      </c>
      <c r="J2246" t="str">
        <f t="shared" si="107"/>
        <v/>
      </c>
    </row>
    <row r="2247" spans="1:10" ht="12.75" customHeight="1" x14ac:dyDescent="0.2">
      <c r="A2247" s="1">
        <v>2253</v>
      </c>
      <c r="B2247" s="1" t="s">
        <v>1074</v>
      </c>
      <c r="C2247" s="1" t="s">
        <v>13</v>
      </c>
      <c r="D2247" s="1" t="s">
        <v>12</v>
      </c>
      <c r="F2247" s="1">
        <v>20</v>
      </c>
      <c r="G2247" s="2">
        <v>23</v>
      </c>
      <c r="H2247" s="4">
        <f t="shared" si="105"/>
        <v>460</v>
      </c>
      <c r="I2247" t="str">
        <f t="shared" si="106"/>
        <v>EGY-ccc order-23</v>
      </c>
      <c r="J2247" t="str">
        <f t="shared" si="107"/>
        <v>TROVATO</v>
      </c>
    </row>
    <row r="2248" spans="1:10" ht="12.75" customHeight="1" x14ac:dyDescent="0.2">
      <c r="A2248" s="1">
        <v>2254</v>
      </c>
      <c r="B2248" s="1" t="s">
        <v>1074</v>
      </c>
      <c r="C2248" s="1" t="s">
        <v>13</v>
      </c>
      <c r="D2248" s="1" t="s">
        <v>12</v>
      </c>
      <c r="F2248" s="1">
        <v>10</v>
      </c>
      <c r="G2248" s="2">
        <v>16</v>
      </c>
      <c r="H2248" s="4">
        <f t="shared" si="105"/>
        <v>160</v>
      </c>
      <c r="I2248" t="str">
        <f t="shared" si="106"/>
        <v>EGY-ccc order-16</v>
      </c>
      <c r="J2248" t="str">
        <f t="shared" si="107"/>
        <v/>
      </c>
    </row>
    <row r="2249" spans="1:10" ht="12.75" customHeight="1" x14ac:dyDescent="0.2">
      <c r="A2249" s="1">
        <v>2255</v>
      </c>
      <c r="B2249" s="1" t="s">
        <v>1074</v>
      </c>
      <c r="C2249" s="1" t="s">
        <v>13</v>
      </c>
      <c r="D2249" s="1" t="s">
        <v>12</v>
      </c>
      <c r="F2249" s="1">
        <v>30</v>
      </c>
      <c r="G2249" s="2">
        <v>14</v>
      </c>
      <c r="H2249" s="4">
        <f t="shared" si="105"/>
        <v>420</v>
      </c>
      <c r="I2249" t="str">
        <f t="shared" si="106"/>
        <v>EGY-ccc order-14</v>
      </c>
      <c r="J2249" t="str">
        <f t="shared" si="107"/>
        <v/>
      </c>
    </row>
    <row r="2250" spans="1:10" ht="12.75" customHeight="1" x14ac:dyDescent="0.2">
      <c r="A2250" s="1">
        <v>2256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1">
        <v>0</v>
      </c>
      <c r="G2250" s="2">
        <v>18</v>
      </c>
      <c r="H2250" s="4" t="str">
        <f t="shared" si="105"/>
        <v/>
      </c>
      <c r="I2250" t="str">
        <f t="shared" si="106"/>
        <v>EGY-ccc order-18</v>
      </c>
      <c r="J2250" t="str">
        <f t="shared" si="107"/>
        <v/>
      </c>
    </row>
    <row r="2251" spans="1:10" ht="12.75" customHeight="1" x14ac:dyDescent="0.2">
      <c r="A2251" s="1">
        <v>2257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1">
        <v>0</v>
      </c>
      <c r="G2251" s="2">
        <v>25</v>
      </c>
      <c r="H2251" s="4" t="str">
        <f t="shared" si="105"/>
        <v/>
      </c>
      <c r="I2251" t="str">
        <f t="shared" si="106"/>
        <v>ITA-lollo SRL-25</v>
      </c>
      <c r="J2251" t="str">
        <f t="shared" si="107"/>
        <v/>
      </c>
    </row>
    <row r="2252" spans="1:10" ht="12.75" customHeight="1" x14ac:dyDescent="0.2">
      <c r="A2252" s="1">
        <v>2258</v>
      </c>
      <c r="B2252" s="1" t="s">
        <v>1075</v>
      </c>
      <c r="C2252" s="1" t="s">
        <v>8</v>
      </c>
      <c r="D2252" s="1" t="s">
        <v>71</v>
      </c>
      <c r="F2252" s="1">
        <v>20</v>
      </c>
      <c r="G2252" s="2">
        <v>29</v>
      </c>
      <c r="H2252" s="4">
        <f t="shared" si="105"/>
        <v>580</v>
      </c>
      <c r="I2252" t="str">
        <f t="shared" si="106"/>
        <v>ITA-lollo SRL-29</v>
      </c>
      <c r="J2252" t="str">
        <f t="shared" si="107"/>
        <v/>
      </c>
    </row>
    <row r="2253" spans="1:10" ht="12.75" customHeight="1" x14ac:dyDescent="0.2">
      <c r="A2253" s="1">
        <v>2259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4" t="str">
        <f t="shared" si="105"/>
        <v/>
      </c>
      <c r="I2253" t="str">
        <f t="shared" si="106"/>
        <v>ITA-SG-24</v>
      </c>
      <c r="J2253" t="str">
        <f t="shared" si="107"/>
        <v/>
      </c>
    </row>
    <row r="2254" spans="1:10" ht="12.75" customHeight="1" x14ac:dyDescent="0.2">
      <c r="A2254" s="1">
        <v>2260</v>
      </c>
      <c r="B2254" s="1" t="s">
        <v>1076</v>
      </c>
      <c r="C2254" s="1" t="s">
        <v>8</v>
      </c>
      <c r="D2254" s="1" t="s">
        <v>9</v>
      </c>
      <c r="F2254" s="1">
        <v>10</v>
      </c>
      <c r="G2254" s="2">
        <v>24</v>
      </c>
      <c r="H2254" s="4">
        <f t="shared" si="105"/>
        <v>240</v>
      </c>
      <c r="I2254" t="str">
        <f t="shared" si="106"/>
        <v>ITA-SG-24</v>
      </c>
      <c r="J2254" t="str">
        <f t="shared" si="107"/>
        <v/>
      </c>
    </row>
    <row r="2255" spans="1:10" ht="12.75" customHeight="1" x14ac:dyDescent="0.2">
      <c r="A2255" s="1">
        <v>2261</v>
      </c>
      <c r="B2255" s="1" t="s">
        <v>1076</v>
      </c>
      <c r="C2255" s="1" t="s">
        <v>8</v>
      </c>
      <c r="D2255" s="1" t="s">
        <v>9</v>
      </c>
      <c r="F2255" s="1">
        <v>30</v>
      </c>
      <c r="G2255" s="2">
        <v>28</v>
      </c>
      <c r="H2255" s="4">
        <f t="shared" si="105"/>
        <v>840</v>
      </c>
      <c r="I2255" t="str">
        <f t="shared" si="106"/>
        <v>ITA-SG-28</v>
      </c>
      <c r="J2255" t="str">
        <f t="shared" si="107"/>
        <v/>
      </c>
    </row>
    <row r="2256" spans="1:10" ht="12.75" customHeight="1" x14ac:dyDescent="0.2">
      <c r="A2256" s="1">
        <v>2262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1">
        <v>0</v>
      </c>
      <c r="G2256" s="2">
        <v>25</v>
      </c>
      <c r="H2256" s="4" t="str">
        <f t="shared" si="105"/>
        <v/>
      </c>
      <c r="I2256" t="str">
        <f t="shared" si="106"/>
        <v>ITA-zan pin SPA-25</v>
      </c>
      <c r="J2256" t="str">
        <f t="shared" si="107"/>
        <v/>
      </c>
    </row>
    <row r="2257" spans="1:10" ht="12.75" customHeight="1" x14ac:dyDescent="0.2">
      <c r="A2257" s="1">
        <v>2263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4" t="str">
        <f t="shared" si="105"/>
        <v/>
      </c>
      <c r="I2257" t="str">
        <f t="shared" si="106"/>
        <v>ITA-SG-33</v>
      </c>
      <c r="J2257" t="str">
        <f t="shared" si="107"/>
        <v/>
      </c>
    </row>
    <row r="2258" spans="1:10" ht="12.75" customHeight="1" x14ac:dyDescent="0.2">
      <c r="A2258" s="1">
        <v>2264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1">
        <v>0</v>
      </c>
      <c r="G2258" s="2">
        <v>33</v>
      </c>
      <c r="H2258" s="4" t="str">
        <f t="shared" si="105"/>
        <v/>
      </c>
      <c r="I2258" t="str">
        <f t="shared" si="106"/>
        <v>ITA-zan VETRI-33</v>
      </c>
      <c r="J2258" t="str">
        <f t="shared" si="107"/>
        <v/>
      </c>
    </row>
    <row r="2259" spans="1:10" ht="12.75" customHeight="1" x14ac:dyDescent="0.2">
      <c r="A2259" s="1">
        <v>2265</v>
      </c>
      <c r="B2259" s="1" t="s">
        <v>1079</v>
      </c>
      <c r="C2259" s="1" t="s">
        <v>8</v>
      </c>
      <c r="D2259" s="1" t="s">
        <v>32</v>
      </c>
      <c r="F2259" s="1">
        <v>30</v>
      </c>
      <c r="G2259" s="2">
        <v>15</v>
      </c>
      <c r="H2259" s="4">
        <f t="shared" si="105"/>
        <v>450</v>
      </c>
      <c r="I2259" t="str">
        <f t="shared" si="106"/>
        <v>ITA-zan VETRI-15</v>
      </c>
      <c r="J2259" t="str">
        <f t="shared" si="107"/>
        <v/>
      </c>
    </row>
    <row r="2260" spans="1:10" ht="12.75" customHeight="1" x14ac:dyDescent="0.2">
      <c r="A2260" s="1">
        <v>2266</v>
      </c>
      <c r="B2260" s="1" t="s">
        <v>1079</v>
      </c>
      <c r="C2260" s="1" t="s">
        <v>8</v>
      </c>
      <c r="D2260" s="1" t="s">
        <v>32</v>
      </c>
      <c r="F2260" s="1">
        <v>10</v>
      </c>
      <c r="G2260" s="2">
        <v>40</v>
      </c>
      <c r="H2260" s="4">
        <f t="shared" si="105"/>
        <v>400</v>
      </c>
      <c r="I2260" t="str">
        <f t="shared" si="106"/>
        <v>ITA-zan VETRI-40</v>
      </c>
      <c r="J2260" t="str">
        <f t="shared" si="107"/>
        <v/>
      </c>
    </row>
    <row r="2261" spans="1:10" ht="12.75" customHeight="1" x14ac:dyDescent="0.2">
      <c r="A2261" s="1">
        <v>2267</v>
      </c>
      <c r="B2261" s="1" t="s">
        <v>1080</v>
      </c>
      <c r="C2261" s="1" t="s">
        <v>8</v>
      </c>
      <c r="D2261" s="1" t="s">
        <v>9</v>
      </c>
      <c r="F2261" s="1">
        <v>10</v>
      </c>
      <c r="G2261" s="2">
        <v>11</v>
      </c>
      <c r="H2261" s="4">
        <f t="shared" si="105"/>
        <v>110</v>
      </c>
      <c r="I2261" t="str">
        <f t="shared" si="106"/>
        <v>ITA-SG-11</v>
      </c>
      <c r="J2261" t="str">
        <f t="shared" si="107"/>
        <v/>
      </c>
    </row>
    <row r="2262" spans="1:10" ht="12.75" customHeight="1" x14ac:dyDescent="0.2">
      <c r="A2262" s="1">
        <v>2268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4" t="str">
        <f t="shared" si="105"/>
        <v/>
      </c>
      <c r="I2262" t="str">
        <f t="shared" si="106"/>
        <v>ITA-SG-19</v>
      </c>
      <c r="J2262" t="str">
        <f t="shared" si="107"/>
        <v/>
      </c>
    </row>
    <row r="2263" spans="1:10" ht="12.75" customHeight="1" x14ac:dyDescent="0.2">
      <c r="A2263" s="1">
        <v>2269</v>
      </c>
      <c r="B2263" s="1" t="s">
        <v>1081</v>
      </c>
      <c r="C2263" s="1" t="s">
        <v>8</v>
      </c>
      <c r="D2263" s="1" t="s">
        <v>43</v>
      </c>
      <c r="F2263" s="1">
        <v>10</v>
      </c>
      <c r="G2263" s="2">
        <v>35</v>
      </c>
      <c r="H2263" s="4">
        <f t="shared" si="105"/>
        <v>350</v>
      </c>
      <c r="I2263" t="str">
        <f t="shared" si="106"/>
        <v>ITA-zan pin SPA-35</v>
      </c>
      <c r="J2263" t="str">
        <f t="shared" si="107"/>
        <v/>
      </c>
    </row>
    <row r="2264" spans="1:10" ht="12.75" customHeight="1" x14ac:dyDescent="0.2">
      <c r="A2264" s="1">
        <v>2270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1">
        <v>0</v>
      </c>
      <c r="G2264" s="2">
        <v>23</v>
      </c>
      <c r="H2264" s="4" t="str">
        <f t="shared" si="105"/>
        <v/>
      </c>
      <c r="I2264" t="str">
        <f t="shared" si="106"/>
        <v>ITA-zan pin SPA-23</v>
      </c>
      <c r="J2264" t="str">
        <f t="shared" si="107"/>
        <v/>
      </c>
    </row>
    <row r="2265" spans="1:10" ht="12.75" customHeight="1" x14ac:dyDescent="0.2">
      <c r="A2265" s="1">
        <v>2271</v>
      </c>
      <c r="B2265" s="1" t="s">
        <v>1081</v>
      </c>
      <c r="C2265" s="1" t="s">
        <v>8</v>
      </c>
      <c r="D2265" s="1" t="s">
        <v>43</v>
      </c>
      <c r="F2265" s="1">
        <v>30</v>
      </c>
      <c r="G2265" s="2">
        <v>24</v>
      </c>
      <c r="H2265" s="4">
        <f t="shared" si="105"/>
        <v>720</v>
      </c>
      <c r="I2265" t="str">
        <f t="shared" si="106"/>
        <v>ITA-zan pin SPA-24</v>
      </c>
      <c r="J2265" t="str">
        <f t="shared" si="107"/>
        <v/>
      </c>
    </row>
    <row r="2266" spans="1:10" ht="12.75" customHeight="1" x14ac:dyDescent="0.2">
      <c r="A2266" s="1">
        <v>2272</v>
      </c>
      <c r="B2266" s="1" t="s">
        <v>1082</v>
      </c>
      <c r="C2266" s="1" t="s">
        <v>8</v>
      </c>
      <c r="D2266" s="1" t="s">
        <v>43</v>
      </c>
      <c r="F2266" s="1">
        <v>30</v>
      </c>
      <c r="G2266" s="2">
        <v>20</v>
      </c>
      <c r="H2266" s="4">
        <f t="shared" si="105"/>
        <v>600</v>
      </c>
      <c r="I2266" t="str">
        <f t="shared" si="106"/>
        <v>ITA-zan pin SPA-20</v>
      </c>
      <c r="J2266" t="str">
        <f t="shared" si="107"/>
        <v/>
      </c>
    </row>
    <row r="2267" spans="1:10" ht="12.75" customHeight="1" x14ac:dyDescent="0.2">
      <c r="A2267" s="1">
        <v>2273</v>
      </c>
      <c r="B2267" s="1" t="s">
        <v>1082</v>
      </c>
      <c r="C2267" s="1" t="s">
        <v>8</v>
      </c>
      <c r="D2267" s="1" t="s">
        <v>43</v>
      </c>
      <c r="F2267" s="1">
        <v>10</v>
      </c>
      <c r="G2267" s="2">
        <v>36</v>
      </c>
      <c r="H2267" s="4">
        <f t="shared" si="105"/>
        <v>360</v>
      </c>
      <c r="I2267" t="str">
        <f t="shared" si="106"/>
        <v>ITA-zan pin SPA-36</v>
      </c>
      <c r="J2267" t="str">
        <f t="shared" si="107"/>
        <v/>
      </c>
    </row>
    <row r="2268" spans="1:10" ht="12.75" customHeight="1" x14ac:dyDescent="0.2">
      <c r="A2268" s="1">
        <v>2274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1">
        <v>0</v>
      </c>
      <c r="G2268" s="2">
        <v>11</v>
      </c>
      <c r="H2268" s="4" t="str">
        <f t="shared" si="105"/>
        <v/>
      </c>
      <c r="I2268" t="str">
        <f t="shared" si="106"/>
        <v>ITA-zan pin SPA-11</v>
      </c>
      <c r="J2268" t="str">
        <f t="shared" si="107"/>
        <v/>
      </c>
    </row>
    <row r="2269" spans="1:10" ht="12.75" customHeight="1" x14ac:dyDescent="0.2">
      <c r="A2269" s="1">
        <v>2275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4" t="str">
        <f t="shared" si="105"/>
        <v/>
      </c>
      <c r="I2269" t="str">
        <f t="shared" si="106"/>
        <v>ITA-SG-38</v>
      </c>
      <c r="J2269" t="str">
        <f t="shared" si="107"/>
        <v/>
      </c>
    </row>
    <row r="2270" spans="1:10" ht="12.75" customHeight="1" x14ac:dyDescent="0.2">
      <c r="A2270" s="1">
        <v>2276</v>
      </c>
      <c r="B2270" s="1" t="s">
        <v>1083</v>
      </c>
      <c r="C2270" s="1" t="s">
        <v>8</v>
      </c>
      <c r="D2270" s="1" t="s">
        <v>9</v>
      </c>
      <c r="F2270" s="1">
        <v>10</v>
      </c>
      <c r="G2270" s="2">
        <v>33</v>
      </c>
      <c r="H2270" s="4">
        <f t="shared" si="105"/>
        <v>330</v>
      </c>
      <c r="I2270" t="str">
        <f t="shared" si="106"/>
        <v>ITA-SG-33</v>
      </c>
      <c r="J2270" t="str">
        <f t="shared" si="107"/>
        <v/>
      </c>
    </row>
    <row r="2271" spans="1:10" ht="12.75" customHeight="1" x14ac:dyDescent="0.2">
      <c r="A2271" s="1">
        <v>2277</v>
      </c>
      <c r="B2271" s="1" t="s">
        <v>1084</v>
      </c>
      <c r="C2271" s="1" t="s">
        <v>8</v>
      </c>
      <c r="D2271" s="1" t="s">
        <v>9</v>
      </c>
      <c r="F2271" s="1">
        <v>30</v>
      </c>
      <c r="G2271" s="2">
        <v>19</v>
      </c>
      <c r="H2271" s="4">
        <f t="shared" si="105"/>
        <v>570</v>
      </c>
      <c r="I2271" t="str">
        <f t="shared" si="106"/>
        <v>ITA-SG-19</v>
      </c>
      <c r="J2271" t="str">
        <f t="shared" si="107"/>
        <v/>
      </c>
    </row>
    <row r="2272" spans="1:10" ht="12.75" customHeight="1" x14ac:dyDescent="0.2">
      <c r="A2272" s="1">
        <v>2278</v>
      </c>
      <c r="B2272" s="1" t="s">
        <v>1084</v>
      </c>
      <c r="C2272" s="1" t="s">
        <v>8</v>
      </c>
      <c r="D2272" s="1" t="s">
        <v>9</v>
      </c>
      <c r="F2272" s="1">
        <v>10</v>
      </c>
      <c r="G2272" s="2">
        <v>35</v>
      </c>
      <c r="H2272" s="4">
        <f t="shared" si="105"/>
        <v>350</v>
      </c>
      <c r="I2272" t="str">
        <f t="shared" si="106"/>
        <v>ITA-SG-35</v>
      </c>
      <c r="J2272" t="str">
        <f t="shared" si="107"/>
        <v/>
      </c>
    </row>
    <row r="2273" spans="1:10" ht="12.75" customHeight="1" x14ac:dyDescent="0.2">
      <c r="A2273" s="1">
        <v>2279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4" t="str">
        <f t="shared" si="105"/>
        <v/>
      </c>
      <c r="I2273" t="str">
        <f t="shared" si="106"/>
        <v>ITA-SG-20</v>
      </c>
      <c r="J2273" t="str">
        <f t="shared" si="107"/>
        <v/>
      </c>
    </row>
    <row r="2274" spans="1:10" ht="12.75" customHeight="1" x14ac:dyDescent="0.2">
      <c r="A2274" s="1">
        <v>2280</v>
      </c>
      <c r="B2274" s="1" t="s">
        <v>1085</v>
      </c>
      <c r="C2274" s="1" t="s">
        <v>13</v>
      </c>
      <c r="D2274" s="1" t="s">
        <v>19</v>
      </c>
      <c r="E2274" s="1" t="s">
        <v>10</v>
      </c>
      <c r="F2274" s="1">
        <v>0</v>
      </c>
      <c r="G2274" s="2">
        <v>12</v>
      </c>
      <c r="H2274" s="4" t="str">
        <f t="shared" si="105"/>
        <v/>
      </c>
      <c r="I2274" t="str">
        <f t="shared" si="106"/>
        <v>EGY-zan pin assuf S.A.E.-12</v>
      </c>
      <c r="J2274" t="str">
        <f t="shared" si="107"/>
        <v/>
      </c>
    </row>
    <row r="2275" spans="1:10" ht="12.75" customHeight="1" x14ac:dyDescent="0.2">
      <c r="A2275" s="1">
        <v>2281</v>
      </c>
      <c r="B2275" s="1" t="s">
        <v>1085</v>
      </c>
      <c r="C2275" s="1" t="s">
        <v>13</v>
      </c>
      <c r="D2275" s="1" t="s">
        <v>19</v>
      </c>
      <c r="F2275" s="1">
        <v>10</v>
      </c>
      <c r="G2275" s="2">
        <v>37</v>
      </c>
      <c r="H2275" s="4">
        <f t="shared" si="105"/>
        <v>370</v>
      </c>
      <c r="I2275" t="str">
        <f t="shared" si="106"/>
        <v>EGY-zan pin assuf S.A.E.-37</v>
      </c>
      <c r="J2275" t="str">
        <f t="shared" si="107"/>
        <v>TROVATO</v>
      </c>
    </row>
    <row r="2276" spans="1:10" ht="12.75" customHeight="1" x14ac:dyDescent="0.2">
      <c r="A2276" s="1">
        <v>2282</v>
      </c>
      <c r="B2276" s="1" t="s">
        <v>1085</v>
      </c>
      <c r="C2276" s="1" t="s">
        <v>13</v>
      </c>
      <c r="D2276" s="1" t="s">
        <v>19</v>
      </c>
      <c r="F2276" s="1">
        <v>20</v>
      </c>
      <c r="G2276" s="2">
        <v>36</v>
      </c>
      <c r="H2276" s="4">
        <f t="shared" si="105"/>
        <v>720</v>
      </c>
      <c r="I2276" t="str">
        <f t="shared" si="106"/>
        <v>EGY-zan pin assuf S.A.E.-36</v>
      </c>
      <c r="J2276" t="str">
        <f t="shared" si="107"/>
        <v>TROVATO</v>
      </c>
    </row>
    <row r="2277" spans="1:10" ht="12.75" customHeight="1" x14ac:dyDescent="0.2">
      <c r="A2277" s="1">
        <v>2283</v>
      </c>
      <c r="B2277" s="1" t="s">
        <v>1085</v>
      </c>
      <c r="C2277" s="1" t="s">
        <v>13</v>
      </c>
      <c r="D2277" s="1" t="s">
        <v>19</v>
      </c>
      <c r="F2277" s="1">
        <v>30</v>
      </c>
      <c r="G2277" s="2">
        <v>30</v>
      </c>
      <c r="H2277" s="4">
        <f t="shared" si="105"/>
        <v>900</v>
      </c>
      <c r="I2277" t="str">
        <f t="shared" si="106"/>
        <v>EGY-zan pin assuf S.A.E.-30</v>
      </c>
      <c r="J2277" t="str">
        <f t="shared" si="107"/>
        <v>TROVATO</v>
      </c>
    </row>
    <row r="2278" spans="1:10" ht="12.75" customHeight="1" x14ac:dyDescent="0.2">
      <c r="A2278" s="1">
        <v>2284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1">
        <v>0</v>
      </c>
      <c r="G2278" s="2">
        <v>10</v>
      </c>
      <c r="H2278" s="4" t="str">
        <f t="shared" si="105"/>
        <v/>
      </c>
      <c r="I2278" t="str">
        <f t="shared" si="106"/>
        <v>ITA-zan pin SPA-10</v>
      </c>
      <c r="J2278" t="str">
        <f t="shared" si="107"/>
        <v/>
      </c>
    </row>
    <row r="2279" spans="1:10" ht="12.75" customHeight="1" x14ac:dyDescent="0.2">
      <c r="A2279" s="1">
        <v>2285</v>
      </c>
      <c r="B2279" s="1" t="s">
        <v>1087</v>
      </c>
      <c r="C2279" s="1" t="s">
        <v>13</v>
      </c>
      <c r="D2279" s="1" t="s">
        <v>19</v>
      </c>
      <c r="F2279" s="1">
        <v>10</v>
      </c>
      <c r="G2279" s="2">
        <v>27</v>
      </c>
      <c r="H2279" s="4">
        <f t="shared" si="105"/>
        <v>270</v>
      </c>
      <c r="I2279" t="str">
        <f t="shared" si="106"/>
        <v>EGY-zan pin assuf S.A.E.-27</v>
      </c>
      <c r="J2279" t="str">
        <f t="shared" si="107"/>
        <v>TROVATO</v>
      </c>
    </row>
    <row r="2280" spans="1:10" ht="12.75" customHeight="1" x14ac:dyDescent="0.2">
      <c r="A2280" s="1">
        <v>2286</v>
      </c>
      <c r="B2280" s="1" t="s">
        <v>1087</v>
      </c>
      <c r="C2280" s="1" t="s">
        <v>13</v>
      </c>
      <c r="D2280" s="1" t="s">
        <v>19</v>
      </c>
      <c r="E2280" s="1" t="s">
        <v>10</v>
      </c>
      <c r="F2280" s="1">
        <v>0</v>
      </c>
      <c r="G2280" s="2">
        <v>31</v>
      </c>
      <c r="H2280" s="4" t="str">
        <f t="shared" si="105"/>
        <v/>
      </c>
      <c r="I2280" t="str">
        <f t="shared" si="106"/>
        <v>EGY-zan pin assuf S.A.E.-31</v>
      </c>
      <c r="J2280" t="str">
        <f t="shared" si="107"/>
        <v>TROVATO</v>
      </c>
    </row>
    <row r="2281" spans="1:10" ht="12.75" customHeight="1" x14ac:dyDescent="0.2">
      <c r="A2281" s="1">
        <v>2287</v>
      </c>
      <c r="B2281" s="1" t="s">
        <v>1087</v>
      </c>
      <c r="C2281" s="1" t="s">
        <v>13</v>
      </c>
      <c r="D2281" s="1" t="s">
        <v>19</v>
      </c>
      <c r="F2281" s="1">
        <v>30</v>
      </c>
      <c r="G2281" s="2">
        <v>23</v>
      </c>
      <c r="H2281" s="4">
        <f t="shared" si="105"/>
        <v>690</v>
      </c>
      <c r="I2281" t="str">
        <f t="shared" si="106"/>
        <v>EGY-zan pin assuf S.A.E.-23</v>
      </c>
      <c r="J2281" t="str">
        <f t="shared" si="107"/>
        <v>TROVATO</v>
      </c>
    </row>
    <row r="2282" spans="1:10" ht="12.75" customHeight="1" x14ac:dyDescent="0.2">
      <c r="A2282" s="1">
        <v>2288</v>
      </c>
      <c r="B2282" s="1" t="s">
        <v>1088</v>
      </c>
      <c r="C2282" s="1" t="s">
        <v>13</v>
      </c>
      <c r="D2282" s="1" t="s">
        <v>19</v>
      </c>
      <c r="F2282" s="1">
        <v>10</v>
      </c>
      <c r="G2282" s="2">
        <v>39</v>
      </c>
      <c r="H2282" s="4">
        <f t="shared" si="105"/>
        <v>390</v>
      </c>
      <c r="I2282" t="str">
        <f t="shared" si="106"/>
        <v>EGY-zan pin assuf S.A.E.-39</v>
      </c>
      <c r="J2282" t="str">
        <f t="shared" si="107"/>
        <v>TROVATO</v>
      </c>
    </row>
    <row r="2283" spans="1:10" ht="12.75" customHeight="1" x14ac:dyDescent="0.2">
      <c r="A2283" s="1">
        <v>2289</v>
      </c>
      <c r="B2283" s="1" t="s">
        <v>1088</v>
      </c>
      <c r="C2283" s="1" t="s">
        <v>13</v>
      </c>
      <c r="D2283" s="1" t="s">
        <v>19</v>
      </c>
      <c r="F2283" s="1">
        <v>20</v>
      </c>
      <c r="G2283" s="2">
        <v>32</v>
      </c>
      <c r="H2283" s="4">
        <f t="shared" si="105"/>
        <v>640</v>
      </c>
      <c r="I2283" t="str">
        <f t="shared" si="106"/>
        <v>EGY-zan pin assuf S.A.E.-32</v>
      </c>
      <c r="J2283" t="str">
        <f t="shared" si="107"/>
        <v>TROVATO</v>
      </c>
    </row>
    <row r="2284" spans="1:10" ht="12.75" customHeight="1" x14ac:dyDescent="0.2">
      <c r="A2284" s="1">
        <v>2290</v>
      </c>
      <c r="B2284" s="1" t="s">
        <v>1088</v>
      </c>
      <c r="C2284" s="1" t="s">
        <v>13</v>
      </c>
      <c r="D2284" s="1" t="s">
        <v>19</v>
      </c>
      <c r="E2284" s="1" t="s">
        <v>10</v>
      </c>
      <c r="F2284" s="1">
        <v>0</v>
      </c>
      <c r="G2284" s="2">
        <v>35</v>
      </c>
      <c r="H2284" s="4" t="str">
        <f t="shared" si="105"/>
        <v/>
      </c>
      <c r="I2284" t="str">
        <f t="shared" si="106"/>
        <v>EGY-zan pin assuf S.A.E.-35</v>
      </c>
      <c r="J2284" t="str">
        <f t="shared" si="107"/>
        <v>TROVATO</v>
      </c>
    </row>
    <row r="2285" spans="1:10" ht="12.75" customHeight="1" x14ac:dyDescent="0.2">
      <c r="A2285" s="1">
        <v>2291</v>
      </c>
      <c r="B2285" s="1" t="s">
        <v>1088</v>
      </c>
      <c r="C2285" s="1" t="s">
        <v>13</v>
      </c>
      <c r="D2285" s="1" t="s">
        <v>19</v>
      </c>
      <c r="F2285" s="1">
        <v>30</v>
      </c>
      <c r="G2285" s="2">
        <v>10</v>
      </c>
      <c r="H2285" s="4">
        <f t="shared" si="105"/>
        <v>300</v>
      </c>
      <c r="I2285" t="str">
        <f t="shared" si="106"/>
        <v>EGY-zan pin assuf S.A.E.-10</v>
      </c>
      <c r="J2285" t="str">
        <f t="shared" si="107"/>
        <v/>
      </c>
    </row>
    <row r="2286" spans="1:10" ht="12.75" customHeight="1" x14ac:dyDescent="0.2">
      <c r="A2286" s="1">
        <v>2292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1">
        <v>0</v>
      </c>
      <c r="G2286" s="2">
        <v>40</v>
      </c>
      <c r="H2286" s="4" t="str">
        <f t="shared" si="105"/>
        <v/>
      </c>
      <c r="I2286" t="str">
        <f t="shared" si="106"/>
        <v>ITA-zan VETRI-40</v>
      </c>
      <c r="J2286" t="str">
        <f t="shared" si="107"/>
        <v/>
      </c>
    </row>
    <row r="2287" spans="1:10" ht="12.75" customHeight="1" x14ac:dyDescent="0.2">
      <c r="A2287" s="1">
        <v>2293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1">
        <v>0</v>
      </c>
      <c r="G2287" s="2">
        <v>13</v>
      </c>
      <c r="H2287" s="4" t="str">
        <f t="shared" si="105"/>
        <v/>
      </c>
      <c r="I2287" t="str">
        <f t="shared" si="106"/>
        <v>ITA-zan pin SPA-13</v>
      </c>
      <c r="J2287" t="str">
        <f t="shared" si="107"/>
        <v/>
      </c>
    </row>
    <row r="2288" spans="1:10" ht="12.75" customHeight="1" x14ac:dyDescent="0.2">
      <c r="A2288" s="1">
        <v>2294</v>
      </c>
      <c r="B2288" s="1" t="s">
        <v>1090</v>
      </c>
      <c r="C2288" s="1" t="s">
        <v>8</v>
      </c>
      <c r="D2288" s="1" t="s">
        <v>43</v>
      </c>
      <c r="F2288" s="1">
        <v>10</v>
      </c>
      <c r="G2288" s="2">
        <v>34</v>
      </c>
      <c r="H2288" s="4">
        <f t="shared" si="105"/>
        <v>340</v>
      </c>
      <c r="I2288" t="str">
        <f t="shared" si="106"/>
        <v>ITA-zan pin SPA-34</v>
      </c>
      <c r="J2288" t="str">
        <f t="shared" si="107"/>
        <v/>
      </c>
    </row>
    <row r="2289" spans="1:10" ht="12.75" customHeight="1" x14ac:dyDescent="0.2">
      <c r="A2289" s="1">
        <v>2295</v>
      </c>
      <c r="B2289" s="1" t="s">
        <v>1090</v>
      </c>
      <c r="C2289" s="1" t="s">
        <v>8</v>
      </c>
      <c r="D2289" s="1" t="s">
        <v>43</v>
      </c>
      <c r="F2289" s="1">
        <v>30</v>
      </c>
      <c r="G2289" s="2">
        <v>21</v>
      </c>
      <c r="H2289" s="4">
        <f t="shared" si="105"/>
        <v>630</v>
      </c>
      <c r="I2289" t="str">
        <f t="shared" si="106"/>
        <v>ITA-zan pin SPA-21</v>
      </c>
      <c r="J2289" t="str">
        <f t="shared" si="107"/>
        <v/>
      </c>
    </row>
    <row r="2290" spans="1:10" ht="12.75" customHeight="1" x14ac:dyDescent="0.2">
      <c r="A2290" s="1">
        <v>2296</v>
      </c>
      <c r="B2290" s="1" t="s">
        <v>1091</v>
      </c>
      <c r="C2290" s="1" t="s">
        <v>8</v>
      </c>
      <c r="D2290" s="1" t="s">
        <v>9</v>
      </c>
      <c r="F2290" s="1">
        <v>10</v>
      </c>
      <c r="G2290" s="2">
        <v>31</v>
      </c>
      <c r="H2290" s="4">
        <f t="shared" si="105"/>
        <v>310</v>
      </c>
      <c r="I2290" t="str">
        <f t="shared" si="106"/>
        <v>ITA-SG-31</v>
      </c>
      <c r="J2290" t="str">
        <f t="shared" si="107"/>
        <v/>
      </c>
    </row>
    <row r="2291" spans="1:10" ht="12.75" customHeight="1" x14ac:dyDescent="0.2">
      <c r="A2291" s="1">
        <v>2297</v>
      </c>
      <c r="B2291" s="1" t="s">
        <v>1092</v>
      </c>
      <c r="C2291" s="1" t="s">
        <v>8</v>
      </c>
      <c r="D2291" s="1" t="s">
        <v>9</v>
      </c>
      <c r="F2291" s="1">
        <v>10</v>
      </c>
      <c r="G2291" s="2">
        <v>32</v>
      </c>
      <c r="H2291" s="4">
        <f t="shared" si="105"/>
        <v>320</v>
      </c>
      <c r="I2291" t="str">
        <f t="shared" si="106"/>
        <v>ITA-SG-32</v>
      </c>
      <c r="J2291" t="str">
        <f t="shared" si="107"/>
        <v/>
      </c>
    </row>
    <row r="2292" spans="1:10" ht="12.75" customHeight="1" x14ac:dyDescent="0.2">
      <c r="A2292" s="1">
        <v>2298</v>
      </c>
      <c r="B2292" s="1" t="s">
        <v>1093</v>
      </c>
      <c r="C2292" s="1" t="s">
        <v>8</v>
      </c>
      <c r="D2292" s="1" t="s">
        <v>93</v>
      </c>
      <c r="F2292" s="1">
        <v>30</v>
      </c>
      <c r="G2292" s="2">
        <v>37</v>
      </c>
      <c r="H2292" s="4">
        <f t="shared" si="105"/>
        <v>1110</v>
      </c>
      <c r="I2292" t="str">
        <f t="shared" si="106"/>
        <v>ITA-zan SPA-37</v>
      </c>
      <c r="J2292" t="str">
        <f t="shared" si="107"/>
        <v/>
      </c>
    </row>
    <row r="2293" spans="1:10" ht="12.75" customHeight="1" x14ac:dyDescent="0.2">
      <c r="A2293" s="1">
        <v>2299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1">
        <v>0</v>
      </c>
      <c r="G2293" s="2">
        <v>16</v>
      </c>
      <c r="H2293" s="4" t="str">
        <f t="shared" si="105"/>
        <v/>
      </c>
      <c r="I2293" t="str">
        <f t="shared" si="106"/>
        <v>ITA-zan SPA-16</v>
      </c>
      <c r="J2293" t="str">
        <f t="shared" si="107"/>
        <v/>
      </c>
    </row>
    <row r="2294" spans="1:10" ht="12.75" customHeight="1" x14ac:dyDescent="0.2">
      <c r="A2294" s="1">
        <v>2300</v>
      </c>
      <c r="B2294" s="1" t="s">
        <v>1093</v>
      </c>
      <c r="C2294" s="1" t="s">
        <v>8</v>
      </c>
      <c r="D2294" s="1" t="s">
        <v>93</v>
      </c>
      <c r="F2294" s="1">
        <v>10</v>
      </c>
      <c r="G2294" s="2">
        <v>21</v>
      </c>
      <c r="H2294" s="4">
        <f t="shared" si="105"/>
        <v>210</v>
      </c>
      <c r="I2294" t="str">
        <f t="shared" si="106"/>
        <v>ITA-zan SPA-21</v>
      </c>
      <c r="J2294" t="str">
        <f t="shared" si="107"/>
        <v/>
      </c>
    </row>
    <row r="2295" spans="1:10" ht="12.75" customHeight="1" x14ac:dyDescent="0.2">
      <c r="A2295" s="1">
        <v>2301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1">
        <v>0</v>
      </c>
      <c r="G2295" s="2">
        <v>38</v>
      </c>
      <c r="H2295" s="4" t="str">
        <f t="shared" si="105"/>
        <v/>
      </c>
      <c r="I2295" t="str">
        <f t="shared" si="106"/>
        <v>ITA-zan S.R.L.-38</v>
      </c>
      <c r="J2295" t="str">
        <f t="shared" si="107"/>
        <v/>
      </c>
    </row>
    <row r="2296" spans="1:10" ht="12.75" customHeight="1" x14ac:dyDescent="0.2">
      <c r="A2296" s="1">
        <v>2302</v>
      </c>
      <c r="B2296" s="1" t="s">
        <v>1094</v>
      </c>
      <c r="C2296" s="1" t="s">
        <v>8</v>
      </c>
      <c r="D2296" s="1" t="s">
        <v>50</v>
      </c>
      <c r="F2296" s="1">
        <v>30</v>
      </c>
      <c r="G2296" s="2">
        <v>29</v>
      </c>
      <c r="H2296" s="4">
        <f t="shared" si="105"/>
        <v>870</v>
      </c>
      <c r="I2296" t="str">
        <f t="shared" si="106"/>
        <v>ITA-zan S.R.L.-29</v>
      </c>
      <c r="J2296" t="str">
        <f t="shared" si="107"/>
        <v/>
      </c>
    </row>
    <row r="2297" spans="1:10" ht="12.75" customHeight="1" x14ac:dyDescent="0.2">
      <c r="A2297" s="1">
        <v>2303</v>
      </c>
      <c r="B2297" s="1" t="s">
        <v>1094</v>
      </c>
      <c r="C2297" s="1" t="s">
        <v>8</v>
      </c>
      <c r="D2297" s="1" t="s">
        <v>50</v>
      </c>
      <c r="F2297" s="1">
        <v>10</v>
      </c>
      <c r="G2297" s="2">
        <v>18</v>
      </c>
      <c r="H2297" s="4">
        <f t="shared" si="105"/>
        <v>180</v>
      </c>
      <c r="I2297" t="str">
        <f t="shared" si="106"/>
        <v>ITA-zan S.R.L.-18</v>
      </c>
      <c r="J2297" t="str">
        <f t="shared" si="107"/>
        <v/>
      </c>
    </row>
    <row r="2298" spans="1:10" ht="12.75" customHeight="1" x14ac:dyDescent="0.2">
      <c r="A2298" s="1">
        <v>2304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1">
        <v>0</v>
      </c>
      <c r="G2298" s="2">
        <v>23</v>
      </c>
      <c r="H2298" s="4" t="str">
        <f t="shared" si="105"/>
        <v/>
      </c>
      <c r="I2298" t="str">
        <f t="shared" si="106"/>
        <v>ITA-zan S.R.L.-23</v>
      </c>
      <c r="J2298" t="str">
        <f t="shared" si="107"/>
        <v/>
      </c>
    </row>
    <row r="2299" spans="1:10" ht="12.75" customHeight="1" x14ac:dyDescent="0.2">
      <c r="A2299" s="1">
        <v>2305</v>
      </c>
      <c r="B2299" s="1" t="s">
        <v>1095</v>
      </c>
      <c r="C2299" s="1" t="s">
        <v>8</v>
      </c>
      <c r="D2299" s="1" t="s">
        <v>50</v>
      </c>
      <c r="F2299" s="1">
        <v>30</v>
      </c>
      <c r="G2299" s="2">
        <v>40</v>
      </c>
      <c r="H2299" s="4">
        <f t="shared" si="105"/>
        <v>1200</v>
      </c>
      <c r="I2299" t="str">
        <f t="shared" si="106"/>
        <v>ITA-zan S.R.L.-40</v>
      </c>
      <c r="J2299" t="str">
        <f t="shared" si="107"/>
        <v/>
      </c>
    </row>
    <row r="2300" spans="1:10" ht="12.75" customHeight="1" x14ac:dyDescent="0.2">
      <c r="A2300" s="1">
        <v>2306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1">
        <v>0</v>
      </c>
      <c r="G2300" s="2">
        <v>33</v>
      </c>
      <c r="H2300" s="4" t="str">
        <f t="shared" si="105"/>
        <v/>
      </c>
      <c r="I2300" t="str">
        <f t="shared" si="106"/>
        <v>ITA-zan S.R.L.-33</v>
      </c>
      <c r="J2300" t="str">
        <f t="shared" si="107"/>
        <v/>
      </c>
    </row>
    <row r="2301" spans="1:10" ht="12.75" customHeight="1" x14ac:dyDescent="0.2">
      <c r="A2301" s="1">
        <v>2307</v>
      </c>
      <c r="B2301" s="1" t="s">
        <v>1096</v>
      </c>
      <c r="C2301" s="1" t="s">
        <v>8</v>
      </c>
      <c r="D2301" s="1" t="s">
        <v>50</v>
      </c>
      <c r="F2301" s="1">
        <v>10</v>
      </c>
      <c r="G2301" s="2">
        <v>35</v>
      </c>
      <c r="H2301" s="4">
        <f t="shared" si="105"/>
        <v>350</v>
      </c>
      <c r="I2301" t="str">
        <f t="shared" si="106"/>
        <v>ITA-zan S.R.L.-35</v>
      </c>
      <c r="J2301" t="str">
        <f t="shared" si="107"/>
        <v/>
      </c>
    </row>
    <row r="2302" spans="1:10" ht="12.75" customHeight="1" x14ac:dyDescent="0.2">
      <c r="A2302" s="1">
        <v>2308</v>
      </c>
      <c r="B2302" s="1" t="s">
        <v>1096</v>
      </c>
      <c r="C2302" s="1" t="s">
        <v>8</v>
      </c>
      <c r="D2302" s="1" t="s">
        <v>50</v>
      </c>
      <c r="F2302" s="1">
        <v>20</v>
      </c>
      <c r="G2302" s="2">
        <v>10</v>
      </c>
      <c r="H2302" s="4">
        <f t="shared" si="105"/>
        <v>200</v>
      </c>
      <c r="I2302" t="str">
        <f t="shared" si="106"/>
        <v>ITA-zan S.R.L.-10</v>
      </c>
      <c r="J2302" t="str">
        <f t="shared" si="107"/>
        <v/>
      </c>
    </row>
    <row r="2303" spans="1:10" ht="12.75" customHeight="1" x14ac:dyDescent="0.2">
      <c r="A2303" s="1">
        <v>2309</v>
      </c>
      <c r="B2303" s="1" t="s">
        <v>1096</v>
      </c>
      <c r="C2303" s="1" t="s">
        <v>8</v>
      </c>
      <c r="D2303" s="1" t="s">
        <v>50</v>
      </c>
      <c r="F2303" s="1">
        <v>30</v>
      </c>
      <c r="G2303" s="2">
        <v>13</v>
      </c>
      <c r="H2303" s="4">
        <f t="shared" si="105"/>
        <v>390</v>
      </c>
      <c r="I2303" t="str">
        <f t="shared" si="106"/>
        <v>ITA-zan S.R.L.-13</v>
      </c>
      <c r="J2303" t="str">
        <f t="shared" si="107"/>
        <v/>
      </c>
    </row>
    <row r="2304" spans="1:10" ht="12.75" customHeight="1" x14ac:dyDescent="0.2">
      <c r="A2304" s="1">
        <v>2310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4" t="str">
        <f t="shared" si="105"/>
        <v/>
      </c>
      <c r="I2304" t="str">
        <f t="shared" si="106"/>
        <v>ITA-SG-29</v>
      </c>
      <c r="J2304" t="str">
        <f t="shared" si="107"/>
        <v/>
      </c>
    </row>
    <row r="2305" spans="1:10" ht="12.75" customHeight="1" x14ac:dyDescent="0.2">
      <c r="A2305" s="1">
        <v>2311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4" t="str">
        <f t="shared" si="105"/>
        <v/>
      </c>
      <c r="I2305" t="str">
        <f t="shared" si="106"/>
        <v>ITA-SG-33</v>
      </c>
      <c r="J2305" t="str">
        <f t="shared" si="107"/>
        <v/>
      </c>
    </row>
    <row r="2306" spans="1:10" ht="12.75" customHeight="1" x14ac:dyDescent="0.2">
      <c r="A2306" s="1">
        <v>2312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4" t="str">
        <f t="shared" ref="H2306:H2369" si="108">IF(F2306*G2306=0,"",F2306*G2306)</f>
        <v/>
      </c>
      <c r="I2306" t="str">
        <f t="shared" ref="I2306:I2369" si="109">_xlfn.CONCAT(C2306,"-",D2306,"-",G2306)</f>
        <v>ITA-SG-28</v>
      </c>
      <c r="J2306" t="str">
        <f t="shared" ref="J2306:J2369" si="110">IF(AND(C2306="EGY",G2306&gt;20),"TROVATO","")</f>
        <v/>
      </c>
    </row>
    <row r="2307" spans="1:10" ht="12.75" customHeight="1" x14ac:dyDescent="0.2">
      <c r="A2307" s="1">
        <v>2313</v>
      </c>
      <c r="B2307" s="1" t="s">
        <v>1099</v>
      </c>
      <c r="C2307" s="1" t="s">
        <v>8</v>
      </c>
      <c r="D2307" s="1" t="s">
        <v>9</v>
      </c>
      <c r="F2307" s="1">
        <v>10</v>
      </c>
      <c r="G2307" s="2">
        <v>32</v>
      </c>
      <c r="H2307" s="4">
        <f t="shared" si="108"/>
        <v>320</v>
      </c>
      <c r="I2307" t="str">
        <f t="shared" si="109"/>
        <v>ITA-SG-32</v>
      </c>
      <c r="J2307" t="str">
        <f t="shared" si="110"/>
        <v/>
      </c>
    </row>
    <row r="2308" spans="1:10" ht="12.75" customHeight="1" x14ac:dyDescent="0.2">
      <c r="A2308" s="1">
        <v>2314</v>
      </c>
      <c r="B2308" s="1" t="s">
        <v>1100</v>
      </c>
      <c r="C2308" s="1" t="s">
        <v>793</v>
      </c>
      <c r="D2308" s="1" t="s">
        <v>1101</v>
      </c>
      <c r="F2308" s="1">
        <v>10</v>
      </c>
      <c r="G2308" s="2">
        <v>19</v>
      </c>
      <c r="H2308" s="4">
        <f t="shared" si="108"/>
        <v>190</v>
      </c>
      <c r="I2308" t="str">
        <f t="shared" si="109"/>
        <v>FRA-setter DES BOIS ET-19</v>
      </c>
      <c r="J2308" t="str">
        <f t="shared" si="110"/>
        <v/>
      </c>
    </row>
    <row r="2309" spans="1:10" ht="12.75" customHeight="1" x14ac:dyDescent="0.2">
      <c r="A2309" s="1">
        <v>2315</v>
      </c>
      <c r="B2309" s="1" t="s">
        <v>1100</v>
      </c>
      <c r="C2309" s="1" t="s">
        <v>793</v>
      </c>
      <c r="D2309" s="1" t="s">
        <v>1101</v>
      </c>
      <c r="F2309" s="1">
        <v>30</v>
      </c>
      <c r="G2309" s="2">
        <v>16</v>
      </c>
      <c r="H2309" s="4">
        <f t="shared" si="108"/>
        <v>480</v>
      </c>
      <c r="I2309" t="str">
        <f t="shared" si="109"/>
        <v>FRA-setter DES BOIS ET-16</v>
      </c>
      <c r="J2309" t="str">
        <f t="shared" si="110"/>
        <v/>
      </c>
    </row>
    <row r="2310" spans="1:10" ht="12.75" customHeight="1" x14ac:dyDescent="0.2">
      <c r="A2310" s="1">
        <v>2316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1">
        <v>0</v>
      </c>
      <c r="G2310" s="2">
        <v>30</v>
      </c>
      <c r="H2310" s="4" t="str">
        <f t="shared" si="108"/>
        <v/>
      </c>
      <c r="I2310" t="str">
        <f t="shared" si="109"/>
        <v>FRA-setter DES BOIS ET-30</v>
      </c>
      <c r="J2310" t="str">
        <f t="shared" si="110"/>
        <v/>
      </c>
    </row>
    <row r="2311" spans="1:10" ht="12.75" customHeight="1" x14ac:dyDescent="0.2">
      <c r="A2311" s="1">
        <v>2317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4" t="str">
        <f t="shared" si="108"/>
        <v/>
      </c>
      <c r="I2311" t="str">
        <f t="shared" si="109"/>
        <v>ITA-SG-39</v>
      </c>
      <c r="J2311" t="str">
        <f t="shared" si="110"/>
        <v/>
      </c>
    </row>
    <row r="2312" spans="1:10" ht="12.75" customHeight="1" x14ac:dyDescent="0.2">
      <c r="A2312" s="1">
        <v>2318</v>
      </c>
      <c r="B2312" s="1" t="s">
        <v>1102</v>
      </c>
      <c r="C2312" s="1" t="s">
        <v>8</v>
      </c>
      <c r="D2312" s="1" t="s">
        <v>9</v>
      </c>
      <c r="F2312" s="1">
        <v>30</v>
      </c>
      <c r="G2312" s="2">
        <v>15</v>
      </c>
      <c r="H2312" s="4">
        <f t="shared" si="108"/>
        <v>450</v>
      </c>
      <c r="I2312" t="str">
        <f t="shared" si="109"/>
        <v>ITA-SG-15</v>
      </c>
      <c r="J2312" t="str">
        <f t="shared" si="110"/>
        <v/>
      </c>
    </row>
    <row r="2313" spans="1:10" ht="12.75" customHeight="1" x14ac:dyDescent="0.2">
      <c r="A2313" s="1">
        <v>2319</v>
      </c>
      <c r="B2313" s="1" t="s">
        <v>1102</v>
      </c>
      <c r="C2313" s="1" t="s">
        <v>8</v>
      </c>
      <c r="D2313" s="1" t="s">
        <v>9</v>
      </c>
      <c r="F2313" s="1">
        <v>10</v>
      </c>
      <c r="G2313" s="2">
        <v>15</v>
      </c>
      <c r="H2313" s="4">
        <f t="shared" si="108"/>
        <v>150</v>
      </c>
      <c r="I2313" t="str">
        <f t="shared" si="109"/>
        <v>ITA-SG-15</v>
      </c>
      <c r="J2313" t="str">
        <f t="shared" si="110"/>
        <v/>
      </c>
    </row>
    <row r="2314" spans="1:10" ht="12.75" customHeight="1" x14ac:dyDescent="0.2">
      <c r="A2314" s="1">
        <v>2320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1">
        <v>0</v>
      </c>
      <c r="G2314" s="2">
        <v>14</v>
      </c>
      <c r="H2314" s="4" t="str">
        <f t="shared" si="108"/>
        <v/>
      </c>
      <c r="I2314" t="str">
        <f t="shared" si="109"/>
        <v>ITA-zan VETRI-14</v>
      </c>
      <c r="J2314" t="str">
        <f t="shared" si="110"/>
        <v/>
      </c>
    </row>
    <row r="2315" spans="1:10" ht="12.75" customHeight="1" x14ac:dyDescent="0.2">
      <c r="A2315" s="1">
        <v>2321</v>
      </c>
      <c r="B2315" s="1" t="s">
        <v>1103</v>
      </c>
      <c r="C2315" s="1" t="s">
        <v>8</v>
      </c>
      <c r="D2315" s="1" t="s">
        <v>32</v>
      </c>
      <c r="F2315" s="1">
        <v>10</v>
      </c>
      <c r="G2315" s="2">
        <v>15</v>
      </c>
      <c r="H2315" s="4">
        <f t="shared" si="108"/>
        <v>150</v>
      </c>
      <c r="I2315" t="str">
        <f t="shared" si="109"/>
        <v>ITA-zan VETRI-15</v>
      </c>
      <c r="J2315" t="str">
        <f t="shared" si="110"/>
        <v/>
      </c>
    </row>
    <row r="2316" spans="1:10" ht="12.75" customHeight="1" x14ac:dyDescent="0.2">
      <c r="A2316" s="1">
        <v>2322</v>
      </c>
      <c r="B2316" s="1" t="s">
        <v>1103</v>
      </c>
      <c r="C2316" s="1" t="s">
        <v>8</v>
      </c>
      <c r="D2316" s="1" t="s">
        <v>32</v>
      </c>
      <c r="F2316" s="1">
        <v>30</v>
      </c>
      <c r="G2316" s="2">
        <v>33</v>
      </c>
      <c r="H2316" s="4">
        <f t="shared" si="108"/>
        <v>990</v>
      </c>
      <c r="I2316" t="str">
        <f t="shared" si="109"/>
        <v>ITA-zan VETRI-33</v>
      </c>
      <c r="J2316" t="str">
        <f t="shared" si="110"/>
        <v/>
      </c>
    </row>
    <row r="2317" spans="1:10" ht="12.75" customHeight="1" x14ac:dyDescent="0.2">
      <c r="A2317" s="1">
        <v>2323</v>
      </c>
      <c r="B2317" s="1" t="s">
        <v>1104</v>
      </c>
      <c r="C2317" s="1" t="s">
        <v>8</v>
      </c>
      <c r="D2317" s="1" t="s">
        <v>43</v>
      </c>
      <c r="F2317" s="1">
        <v>10</v>
      </c>
      <c r="G2317" s="2">
        <v>40</v>
      </c>
      <c r="H2317" s="4">
        <f t="shared" si="108"/>
        <v>400</v>
      </c>
      <c r="I2317" t="str">
        <f t="shared" si="109"/>
        <v>ITA-zan pin SPA-40</v>
      </c>
      <c r="J2317" t="str">
        <f t="shared" si="110"/>
        <v/>
      </c>
    </row>
    <row r="2318" spans="1:10" ht="12.75" customHeight="1" x14ac:dyDescent="0.2">
      <c r="A2318" s="1">
        <v>2324</v>
      </c>
      <c r="B2318" s="1" t="s">
        <v>1105</v>
      </c>
      <c r="C2318" s="1" t="s">
        <v>8</v>
      </c>
      <c r="D2318" s="1" t="s">
        <v>50</v>
      </c>
      <c r="F2318" s="1">
        <v>30</v>
      </c>
      <c r="G2318" s="2">
        <v>33</v>
      </c>
      <c r="H2318" s="4">
        <f t="shared" si="108"/>
        <v>990</v>
      </c>
      <c r="I2318" t="str">
        <f t="shared" si="109"/>
        <v>ITA-zan S.R.L.-33</v>
      </c>
      <c r="J2318" t="str">
        <f t="shared" si="110"/>
        <v/>
      </c>
    </row>
    <row r="2319" spans="1:10" ht="12.75" customHeight="1" x14ac:dyDescent="0.2">
      <c r="A2319" s="1">
        <v>2325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1">
        <v>0</v>
      </c>
      <c r="G2319" s="2">
        <v>11</v>
      </c>
      <c r="H2319" s="4" t="str">
        <f t="shared" si="108"/>
        <v/>
      </c>
      <c r="I2319" t="str">
        <f t="shared" si="109"/>
        <v>ITA-zan S.R.L.-11</v>
      </c>
      <c r="J2319" t="str">
        <f t="shared" si="110"/>
        <v/>
      </c>
    </row>
    <row r="2320" spans="1:10" ht="12.75" customHeight="1" x14ac:dyDescent="0.2">
      <c r="A2320" s="1">
        <v>2326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1">
        <v>0</v>
      </c>
      <c r="G2320" s="2">
        <v>26</v>
      </c>
      <c r="H2320" s="4" t="str">
        <f t="shared" si="108"/>
        <v/>
      </c>
      <c r="I2320" t="str">
        <f t="shared" si="109"/>
        <v>ITA-zan S.R.L.-26</v>
      </c>
      <c r="J2320" t="str">
        <f t="shared" si="110"/>
        <v/>
      </c>
    </row>
    <row r="2321" spans="1:10" ht="12.75" customHeight="1" x14ac:dyDescent="0.2">
      <c r="A2321" s="1">
        <v>2327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4" t="str">
        <f t="shared" si="108"/>
        <v/>
      </c>
      <c r="I2321" t="str">
        <f t="shared" si="109"/>
        <v>ITA-SG-16</v>
      </c>
      <c r="J2321" t="str">
        <f t="shared" si="110"/>
        <v/>
      </c>
    </row>
    <row r="2322" spans="1:10" ht="12.75" customHeight="1" x14ac:dyDescent="0.2">
      <c r="A2322" s="1">
        <v>2328</v>
      </c>
      <c r="B2322" s="1" t="s">
        <v>1107</v>
      </c>
      <c r="C2322" s="1" t="s">
        <v>8</v>
      </c>
      <c r="D2322" s="1" t="s">
        <v>9</v>
      </c>
      <c r="F2322" s="1">
        <v>10</v>
      </c>
      <c r="G2322" s="2">
        <v>22</v>
      </c>
      <c r="H2322" s="4">
        <f t="shared" si="108"/>
        <v>220</v>
      </c>
      <c r="I2322" t="str">
        <f t="shared" si="109"/>
        <v>ITA-SG-22</v>
      </c>
      <c r="J2322" t="str">
        <f t="shared" si="110"/>
        <v/>
      </c>
    </row>
    <row r="2323" spans="1:10" ht="12.75" customHeight="1" x14ac:dyDescent="0.2">
      <c r="A2323" s="1">
        <v>2329</v>
      </c>
      <c r="B2323" s="1" t="s">
        <v>1108</v>
      </c>
      <c r="C2323" s="1" t="s">
        <v>8</v>
      </c>
      <c r="D2323" s="1" t="s">
        <v>176</v>
      </c>
      <c r="F2323" s="1">
        <v>10</v>
      </c>
      <c r="G2323" s="2">
        <v>34</v>
      </c>
      <c r="H2323" s="4">
        <f t="shared" si="108"/>
        <v>340</v>
      </c>
      <c r="I2323" t="str">
        <f t="shared" si="109"/>
        <v>ITA-mull-34</v>
      </c>
      <c r="J2323" t="str">
        <f t="shared" si="110"/>
        <v/>
      </c>
    </row>
    <row r="2324" spans="1:10" ht="12.75" customHeight="1" x14ac:dyDescent="0.2">
      <c r="A2324" s="1">
        <v>2330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1">
        <v>0</v>
      </c>
      <c r="G2324" s="2">
        <v>31</v>
      </c>
      <c r="H2324" s="4" t="str">
        <f t="shared" si="108"/>
        <v/>
      </c>
      <c r="I2324" t="str">
        <f t="shared" si="109"/>
        <v>ITA-mull-31</v>
      </c>
      <c r="J2324" t="str">
        <f t="shared" si="110"/>
        <v/>
      </c>
    </row>
    <row r="2325" spans="1:10" ht="12.75" customHeight="1" x14ac:dyDescent="0.2">
      <c r="A2325" s="1">
        <v>2331</v>
      </c>
      <c r="B2325" s="1" t="s">
        <v>1108</v>
      </c>
      <c r="C2325" s="1" t="s">
        <v>8</v>
      </c>
      <c r="D2325" s="1" t="s">
        <v>176</v>
      </c>
      <c r="F2325" s="1">
        <v>30</v>
      </c>
      <c r="G2325" s="2">
        <v>28</v>
      </c>
      <c r="H2325" s="4">
        <f t="shared" si="108"/>
        <v>840</v>
      </c>
      <c r="I2325" t="str">
        <f t="shared" si="109"/>
        <v>ITA-mull-28</v>
      </c>
      <c r="J2325" t="str">
        <f t="shared" si="110"/>
        <v/>
      </c>
    </row>
    <row r="2326" spans="1:10" ht="12.75" customHeight="1" x14ac:dyDescent="0.2">
      <c r="A2326" s="1">
        <v>2332</v>
      </c>
      <c r="B2326" s="1" t="s">
        <v>1109</v>
      </c>
      <c r="C2326" s="1" t="s">
        <v>8</v>
      </c>
      <c r="D2326" s="1" t="s">
        <v>9</v>
      </c>
      <c r="F2326" s="1">
        <v>20</v>
      </c>
      <c r="G2326" s="2">
        <v>13</v>
      </c>
      <c r="H2326" s="4">
        <f t="shared" si="108"/>
        <v>260</v>
      </c>
      <c r="I2326" t="str">
        <f t="shared" si="109"/>
        <v>ITA-SG-13</v>
      </c>
      <c r="J2326" t="str">
        <f t="shared" si="110"/>
        <v/>
      </c>
    </row>
    <row r="2327" spans="1:10" ht="12.75" customHeight="1" x14ac:dyDescent="0.2">
      <c r="A2327" s="1">
        <v>2333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4" t="str">
        <f t="shared" si="108"/>
        <v/>
      </c>
      <c r="I2327" t="str">
        <f t="shared" si="109"/>
        <v>ITA-SG-18</v>
      </c>
      <c r="J2327" t="str">
        <f t="shared" si="110"/>
        <v/>
      </c>
    </row>
    <row r="2328" spans="1:10" ht="12.75" customHeight="1" x14ac:dyDescent="0.2">
      <c r="A2328" s="1">
        <v>2334</v>
      </c>
      <c r="B2328" s="1" t="s">
        <v>1109</v>
      </c>
      <c r="C2328" s="1" t="s">
        <v>8</v>
      </c>
      <c r="D2328" s="1" t="s">
        <v>9</v>
      </c>
      <c r="F2328" s="1">
        <v>10</v>
      </c>
      <c r="G2328" s="2">
        <v>24</v>
      </c>
      <c r="H2328" s="4">
        <f t="shared" si="108"/>
        <v>240</v>
      </c>
      <c r="I2328" t="str">
        <f t="shared" si="109"/>
        <v>ITA-SG-24</v>
      </c>
      <c r="J2328" t="str">
        <f t="shared" si="110"/>
        <v/>
      </c>
    </row>
    <row r="2329" spans="1:10" ht="12.75" customHeight="1" x14ac:dyDescent="0.2">
      <c r="A2329" s="1">
        <v>2335</v>
      </c>
      <c r="B2329" s="1" t="s">
        <v>1110</v>
      </c>
      <c r="C2329" s="1" t="s">
        <v>8</v>
      </c>
      <c r="D2329" s="1" t="s">
        <v>93</v>
      </c>
      <c r="F2329" s="1">
        <v>10</v>
      </c>
      <c r="G2329" s="2">
        <v>18</v>
      </c>
      <c r="H2329" s="4">
        <f t="shared" si="108"/>
        <v>180</v>
      </c>
      <c r="I2329" t="str">
        <f t="shared" si="109"/>
        <v>ITA-zan SPA-18</v>
      </c>
      <c r="J2329" t="str">
        <f t="shared" si="110"/>
        <v/>
      </c>
    </row>
    <row r="2330" spans="1:10" ht="12.75" customHeight="1" x14ac:dyDescent="0.2">
      <c r="A2330" s="1">
        <v>2336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1">
        <v>0</v>
      </c>
      <c r="G2330" s="2">
        <v>31</v>
      </c>
      <c r="H2330" s="4" t="str">
        <f t="shared" si="108"/>
        <v/>
      </c>
      <c r="I2330" t="str">
        <f t="shared" si="109"/>
        <v>ITA-zan pin SPA-31</v>
      </c>
      <c r="J2330" t="str">
        <f t="shared" si="110"/>
        <v/>
      </c>
    </row>
    <row r="2331" spans="1:10" ht="12.75" customHeight="1" x14ac:dyDescent="0.2">
      <c r="A2331" s="1">
        <v>2337</v>
      </c>
      <c r="B2331" s="1" t="s">
        <v>1111</v>
      </c>
      <c r="C2331" s="1" t="s">
        <v>8</v>
      </c>
      <c r="D2331" s="1" t="s">
        <v>43</v>
      </c>
      <c r="F2331" s="1">
        <v>30</v>
      </c>
      <c r="G2331" s="2">
        <v>16</v>
      </c>
      <c r="H2331" s="4">
        <f t="shared" si="108"/>
        <v>480</v>
      </c>
      <c r="I2331" t="str">
        <f t="shared" si="109"/>
        <v>ITA-zan pin SPA-16</v>
      </c>
      <c r="J2331" t="str">
        <f t="shared" si="110"/>
        <v/>
      </c>
    </row>
    <row r="2332" spans="1:10" ht="12.75" customHeight="1" x14ac:dyDescent="0.2">
      <c r="A2332" s="1">
        <v>2338</v>
      </c>
      <c r="B2332" s="1" t="s">
        <v>1112</v>
      </c>
      <c r="C2332" s="1" t="s">
        <v>8</v>
      </c>
      <c r="D2332" s="1" t="s">
        <v>32</v>
      </c>
      <c r="F2332" s="1">
        <v>20</v>
      </c>
      <c r="G2332" s="2">
        <v>24</v>
      </c>
      <c r="H2332" s="4">
        <f t="shared" si="108"/>
        <v>480</v>
      </c>
      <c r="I2332" t="str">
        <f t="shared" si="109"/>
        <v>ITA-zan VETRI-24</v>
      </c>
      <c r="J2332" t="str">
        <f t="shared" si="110"/>
        <v/>
      </c>
    </row>
    <row r="2333" spans="1:10" ht="12.75" customHeight="1" x14ac:dyDescent="0.2">
      <c r="A2333" s="1">
        <v>2339</v>
      </c>
      <c r="B2333" s="1" t="s">
        <v>1112</v>
      </c>
      <c r="C2333" s="1" t="s">
        <v>8</v>
      </c>
      <c r="D2333" s="1" t="s">
        <v>32</v>
      </c>
      <c r="F2333" s="1">
        <v>10</v>
      </c>
      <c r="G2333" s="2">
        <v>29</v>
      </c>
      <c r="H2333" s="4">
        <f t="shared" si="108"/>
        <v>290</v>
      </c>
      <c r="I2333" t="str">
        <f t="shared" si="109"/>
        <v>ITA-zan VETRI-29</v>
      </c>
      <c r="J2333" t="str">
        <f t="shared" si="110"/>
        <v/>
      </c>
    </row>
    <row r="2334" spans="1:10" ht="12.75" customHeight="1" x14ac:dyDescent="0.2">
      <c r="A2334" s="1">
        <v>2340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1">
        <v>0</v>
      </c>
      <c r="G2334" s="2">
        <v>35</v>
      </c>
      <c r="H2334" s="4" t="str">
        <f t="shared" si="108"/>
        <v/>
      </c>
      <c r="I2334" t="str">
        <f t="shared" si="109"/>
        <v>ITA-zan VETRI-35</v>
      </c>
      <c r="J2334" t="str">
        <f t="shared" si="110"/>
        <v/>
      </c>
    </row>
    <row r="2335" spans="1:10" ht="12.75" customHeight="1" x14ac:dyDescent="0.2">
      <c r="A2335" s="1">
        <v>2341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4" t="str">
        <f t="shared" si="108"/>
        <v/>
      </c>
      <c r="I2335" t="str">
        <f t="shared" si="109"/>
        <v>ITA-SG-19</v>
      </c>
      <c r="J2335" t="str">
        <f t="shared" si="110"/>
        <v/>
      </c>
    </row>
    <row r="2336" spans="1:10" ht="12.75" customHeight="1" x14ac:dyDescent="0.2">
      <c r="A2336" s="1">
        <v>2342</v>
      </c>
      <c r="B2336" s="1" t="s">
        <v>1114</v>
      </c>
      <c r="C2336" s="1" t="s">
        <v>8</v>
      </c>
      <c r="D2336" s="1" t="s">
        <v>43</v>
      </c>
      <c r="F2336" s="1">
        <v>30</v>
      </c>
      <c r="G2336" s="2">
        <v>33</v>
      </c>
      <c r="H2336" s="4">
        <f t="shared" si="108"/>
        <v>990</v>
      </c>
      <c r="I2336" t="str">
        <f t="shared" si="109"/>
        <v>ITA-zan pin SPA-33</v>
      </c>
      <c r="J2336" t="str">
        <f t="shared" si="110"/>
        <v/>
      </c>
    </row>
    <row r="2337" spans="1:10" ht="12.75" customHeight="1" x14ac:dyDescent="0.2">
      <c r="A2337" s="1">
        <v>2343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1">
        <v>0</v>
      </c>
      <c r="G2337" s="2">
        <v>24</v>
      </c>
      <c r="H2337" s="4" t="str">
        <f t="shared" si="108"/>
        <v/>
      </c>
      <c r="I2337" t="str">
        <f t="shared" si="109"/>
        <v>ITA-zan pin SPA-24</v>
      </c>
      <c r="J2337" t="str">
        <f t="shared" si="110"/>
        <v/>
      </c>
    </row>
    <row r="2338" spans="1:10" ht="12.75" customHeight="1" x14ac:dyDescent="0.2">
      <c r="A2338" s="1">
        <v>2344</v>
      </c>
      <c r="B2338" s="1" t="s">
        <v>1114</v>
      </c>
      <c r="C2338" s="1" t="s">
        <v>8</v>
      </c>
      <c r="D2338" s="1" t="s">
        <v>43</v>
      </c>
      <c r="F2338" s="1">
        <v>10</v>
      </c>
      <c r="G2338" s="2">
        <v>15</v>
      </c>
      <c r="H2338" s="4">
        <f t="shared" si="108"/>
        <v>150</v>
      </c>
      <c r="I2338" t="str">
        <f t="shared" si="109"/>
        <v>ITA-zan pin SPA-15</v>
      </c>
      <c r="J2338" t="str">
        <f t="shared" si="110"/>
        <v/>
      </c>
    </row>
    <row r="2339" spans="1:10" ht="12.75" customHeight="1" x14ac:dyDescent="0.2">
      <c r="A2339" s="1">
        <v>2345</v>
      </c>
      <c r="B2339" s="1" t="s">
        <v>1115</v>
      </c>
      <c r="C2339" s="1" t="s">
        <v>8</v>
      </c>
      <c r="D2339" s="1" t="s">
        <v>9</v>
      </c>
      <c r="F2339" s="1">
        <v>10</v>
      </c>
      <c r="G2339" s="2">
        <v>33</v>
      </c>
      <c r="H2339" s="4">
        <f t="shared" si="108"/>
        <v>330</v>
      </c>
      <c r="I2339" t="str">
        <f t="shared" si="109"/>
        <v>ITA-SG-33</v>
      </c>
      <c r="J2339" t="str">
        <f t="shared" si="110"/>
        <v/>
      </c>
    </row>
    <row r="2340" spans="1:10" ht="12.75" customHeight="1" x14ac:dyDescent="0.2">
      <c r="A2340" s="1">
        <v>2346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4" t="str">
        <f t="shared" si="108"/>
        <v/>
      </c>
      <c r="I2340" t="str">
        <f t="shared" si="109"/>
        <v>ITA-SG-28</v>
      </c>
      <c r="J2340" t="str">
        <f t="shared" si="110"/>
        <v/>
      </c>
    </row>
    <row r="2341" spans="1:10" ht="12.75" customHeight="1" x14ac:dyDescent="0.2">
      <c r="A2341" s="1">
        <v>2347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1">
        <v>0</v>
      </c>
      <c r="G2341" s="2">
        <v>19</v>
      </c>
      <c r="H2341" s="4" t="str">
        <f t="shared" si="108"/>
        <v/>
      </c>
      <c r="I2341" t="str">
        <f t="shared" si="109"/>
        <v>ITA-zan VETRI-19</v>
      </c>
      <c r="J2341" t="str">
        <f t="shared" si="110"/>
        <v/>
      </c>
    </row>
    <row r="2342" spans="1:10" ht="12.75" customHeight="1" x14ac:dyDescent="0.2">
      <c r="A2342" s="1">
        <v>2348</v>
      </c>
      <c r="B2342" s="1" t="s">
        <v>1116</v>
      </c>
      <c r="C2342" s="1" t="s">
        <v>8</v>
      </c>
      <c r="D2342" s="1" t="s">
        <v>32</v>
      </c>
      <c r="F2342" s="1">
        <v>10</v>
      </c>
      <c r="G2342" s="2">
        <v>35</v>
      </c>
      <c r="H2342" s="4">
        <f t="shared" si="108"/>
        <v>350</v>
      </c>
      <c r="I2342" t="str">
        <f t="shared" si="109"/>
        <v>ITA-zan VETRI-35</v>
      </c>
      <c r="J2342" t="str">
        <f t="shared" si="110"/>
        <v/>
      </c>
    </row>
    <row r="2343" spans="1:10" ht="12.75" customHeight="1" x14ac:dyDescent="0.2">
      <c r="A2343" s="1">
        <v>2349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1">
        <v>0</v>
      </c>
      <c r="G2343" s="2">
        <v>10</v>
      </c>
      <c r="H2343" s="4" t="str">
        <f t="shared" si="108"/>
        <v/>
      </c>
      <c r="I2343" t="str">
        <f t="shared" si="109"/>
        <v>ITA-zan S.R.L.-10</v>
      </c>
      <c r="J2343" t="str">
        <f t="shared" si="110"/>
        <v/>
      </c>
    </row>
    <row r="2344" spans="1:10" ht="12.75" customHeight="1" x14ac:dyDescent="0.2">
      <c r="A2344" s="1">
        <v>2350</v>
      </c>
      <c r="B2344" s="1" t="s">
        <v>1117</v>
      </c>
      <c r="C2344" s="1" t="s">
        <v>8</v>
      </c>
      <c r="D2344" s="1" t="s">
        <v>50</v>
      </c>
      <c r="F2344" s="1">
        <v>10</v>
      </c>
      <c r="G2344" s="2">
        <v>18</v>
      </c>
      <c r="H2344" s="4">
        <f t="shared" si="108"/>
        <v>180</v>
      </c>
      <c r="I2344" t="str">
        <f t="shared" si="109"/>
        <v>ITA-zan S.R.L.-18</v>
      </c>
      <c r="J2344" t="str">
        <f t="shared" si="110"/>
        <v/>
      </c>
    </row>
    <row r="2345" spans="1:10" ht="12.75" customHeight="1" x14ac:dyDescent="0.2">
      <c r="A2345" s="1">
        <v>2351</v>
      </c>
      <c r="B2345" s="1" t="s">
        <v>1117</v>
      </c>
      <c r="C2345" s="1" t="s">
        <v>8</v>
      </c>
      <c r="D2345" s="1" t="s">
        <v>50</v>
      </c>
      <c r="F2345" s="1">
        <v>30</v>
      </c>
      <c r="G2345" s="2">
        <v>27</v>
      </c>
      <c r="H2345" s="4">
        <f t="shared" si="108"/>
        <v>810</v>
      </c>
      <c r="I2345" t="str">
        <f t="shared" si="109"/>
        <v>ITA-zan S.R.L.-27</v>
      </c>
      <c r="J2345" t="str">
        <f t="shared" si="110"/>
        <v/>
      </c>
    </row>
    <row r="2346" spans="1:10" ht="12.75" customHeight="1" x14ac:dyDescent="0.2">
      <c r="A2346" s="1">
        <v>2352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1">
        <v>0</v>
      </c>
      <c r="G2346" s="2">
        <v>35</v>
      </c>
      <c r="H2346" s="4" t="str">
        <f t="shared" si="108"/>
        <v/>
      </c>
      <c r="I2346" t="str">
        <f t="shared" si="109"/>
        <v>ITA-zan pin SPA-35</v>
      </c>
      <c r="J2346" t="str">
        <f t="shared" si="110"/>
        <v/>
      </c>
    </row>
    <row r="2347" spans="1:10" ht="12.75" customHeight="1" x14ac:dyDescent="0.2">
      <c r="A2347" s="1">
        <v>2353</v>
      </c>
      <c r="B2347" s="1" t="s">
        <v>1118</v>
      </c>
      <c r="C2347" s="1" t="s">
        <v>8</v>
      </c>
      <c r="D2347" s="1" t="s">
        <v>43</v>
      </c>
      <c r="F2347" s="1">
        <v>30</v>
      </c>
      <c r="G2347" s="2">
        <v>17</v>
      </c>
      <c r="H2347" s="4">
        <f t="shared" si="108"/>
        <v>510</v>
      </c>
      <c r="I2347" t="str">
        <f t="shared" si="109"/>
        <v>ITA-zan pin SPA-17</v>
      </c>
      <c r="J2347" t="str">
        <f t="shared" si="110"/>
        <v/>
      </c>
    </row>
    <row r="2348" spans="1:10" ht="12.75" customHeight="1" x14ac:dyDescent="0.2">
      <c r="A2348" s="1">
        <v>2354</v>
      </c>
      <c r="B2348" s="1" t="s">
        <v>1118</v>
      </c>
      <c r="C2348" s="1" t="s">
        <v>8</v>
      </c>
      <c r="D2348" s="1" t="s">
        <v>43</v>
      </c>
      <c r="F2348" s="1">
        <v>10</v>
      </c>
      <c r="G2348" s="2">
        <v>22</v>
      </c>
      <c r="H2348" s="4">
        <f t="shared" si="108"/>
        <v>220</v>
      </c>
      <c r="I2348" t="str">
        <f t="shared" si="109"/>
        <v>ITA-zan pin SPA-22</v>
      </c>
      <c r="J2348" t="str">
        <f t="shared" si="110"/>
        <v/>
      </c>
    </row>
    <row r="2349" spans="1:10" ht="12.75" customHeight="1" x14ac:dyDescent="0.2">
      <c r="A2349" s="1">
        <v>2355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4" t="str">
        <f t="shared" si="108"/>
        <v/>
      </c>
      <c r="I2349" t="str">
        <f t="shared" si="109"/>
        <v>ITA-SG-14</v>
      </c>
      <c r="J2349" t="str">
        <f t="shared" si="110"/>
        <v/>
      </c>
    </row>
    <row r="2350" spans="1:10" ht="12.75" customHeight="1" x14ac:dyDescent="0.2">
      <c r="A2350" s="1">
        <v>2356</v>
      </c>
      <c r="B2350" s="1" t="s">
        <v>1119</v>
      </c>
      <c r="C2350" s="1" t="s">
        <v>8</v>
      </c>
      <c r="D2350" s="1" t="s">
        <v>9</v>
      </c>
      <c r="F2350" s="1">
        <v>10</v>
      </c>
      <c r="G2350" s="2">
        <v>13</v>
      </c>
      <c r="H2350" s="4">
        <f t="shared" si="108"/>
        <v>130</v>
      </c>
      <c r="I2350" t="str">
        <f t="shared" si="109"/>
        <v>ITA-SG-13</v>
      </c>
      <c r="J2350" t="str">
        <f t="shared" si="110"/>
        <v/>
      </c>
    </row>
    <row r="2351" spans="1:10" ht="12.75" customHeight="1" x14ac:dyDescent="0.2">
      <c r="A2351" s="1">
        <v>2357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4" t="str">
        <f t="shared" si="108"/>
        <v/>
      </c>
      <c r="I2351" t="str">
        <f t="shared" si="109"/>
        <v>ITA-SG-29</v>
      </c>
      <c r="J2351" t="str">
        <f t="shared" si="110"/>
        <v/>
      </c>
    </row>
    <row r="2352" spans="1:10" ht="12.75" customHeight="1" x14ac:dyDescent="0.2">
      <c r="A2352" s="1">
        <v>2358</v>
      </c>
      <c r="B2352" s="1" t="s">
        <v>1120</v>
      </c>
      <c r="C2352" s="1" t="s">
        <v>8</v>
      </c>
      <c r="D2352" s="1" t="s">
        <v>9</v>
      </c>
      <c r="F2352" s="1">
        <v>10</v>
      </c>
      <c r="G2352" s="2">
        <v>19</v>
      </c>
      <c r="H2352" s="4">
        <f t="shared" si="108"/>
        <v>190</v>
      </c>
      <c r="I2352" t="str">
        <f t="shared" si="109"/>
        <v>ITA-SG-19</v>
      </c>
      <c r="J2352" t="str">
        <f t="shared" si="110"/>
        <v/>
      </c>
    </row>
    <row r="2353" spans="1:10" ht="12.75" customHeight="1" x14ac:dyDescent="0.2">
      <c r="A2353" s="1">
        <v>2359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4" t="str">
        <f t="shared" si="108"/>
        <v/>
      </c>
      <c r="I2353" t="str">
        <f t="shared" si="109"/>
        <v>ITA-SG-24</v>
      </c>
      <c r="J2353" t="str">
        <f t="shared" si="110"/>
        <v/>
      </c>
    </row>
    <row r="2354" spans="1:10" ht="12.75" customHeight="1" x14ac:dyDescent="0.2">
      <c r="A2354" s="1">
        <v>2360</v>
      </c>
      <c r="B2354" s="1" t="s">
        <v>1121</v>
      </c>
      <c r="C2354" s="1" t="s">
        <v>8</v>
      </c>
      <c r="D2354" s="1" t="s">
        <v>9</v>
      </c>
      <c r="F2354" s="1">
        <v>10</v>
      </c>
      <c r="G2354" s="2">
        <v>15</v>
      </c>
      <c r="H2354" s="4">
        <f t="shared" si="108"/>
        <v>150</v>
      </c>
      <c r="I2354" t="str">
        <f t="shared" si="109"/>
        <v>ITA-SG-15</v>
      </c>
      <c r="J2354" t="str">
        <f t="shared" si="110"/>
        <v/>
      </c>
    </row>
    <row r="2355" spans="1:10" ht="12.75" customHeight="1" x14ac:dyDescent="0.2">
      <c r="A2355" s="1">
        <v>2361</v>
      </c>
      <c r="B2355" s="1" t="s">
        <v>1121</v>
      </c>
      <c r="C2355" s="1" t="s">
        <v>8</v>
      </c>
      <c r="D2355" s="1" t="s">
        <v>9</v>
      </c>
      <c r="F2355" s="1">
        <v>20</v>
      </c>
      <c r="G2355" s="2">
        <v>23</v>
      </c>
      <c r="H2355" s="4">
        <f t="shared" si="108"/>
        <v>460</v>
      </c>
      <c r="I2355" t="str">
        <f t="shared" si="109"/>
        <v>ITA-SG-23</v>
      </c>
      <c r="J2355" t="str">
        <f t="shared" si="110"/>
        <v/>
      </c>
    </row>
    <row r="2356" spans="1:10" ht="12.75" customHeight="1" x14ac:dyDescent="0.2">
      <c r="A2356" s="1">
        <v>2362</v>
      </c>
      <c r="B2356" s="1" t="s">
        <v>1121</v>
      </c>
      <c r="C2356" s="1" t="s">
        <v>8</v>
      </c>
      <c r="D2356" s="1" t="s">
        <v>9</v>
      </c>
      <c r="F2356" s="1">
        <v>30</v>
      </c>
      <c r="G2356" s="2">
        <v>30</v>
      </c>
      <c r="H2356" s="4">
        <f t="shared" si="108"/>
        <v>900</v>
      </c>
      <c r="I2356" t="str">
        <f t="shared" si="109"/>
        <v>ITA-SG-30</v>
      </c>
      <c r="J2356" t="str">
        <f t="shared" si="110"/>
        <v/>
      </c>
    </row>
    <row r="2357" spans="1:10" ht="12.75" customHeight="1" x14ac:dyDescent="0.2">
      <c r="A2357" s="1">
        <v>2363</v>
      </c>
      <c r="B2357" s="1" t="s">
        <v>1122</v>
      </c>
      <c r="C2357" s="1" t="s">
        <v>8</v>
      </c>
      <c r="D2357" s="1" t="s">
        <v>93</v>
      </c>
      <c r="F2357" s="1">
        <v>30</v>
      </c>
      <c r="G2357" s="2">
        <v>18</v>
      </c>
      <c r="H2357" s="4">
        <f t="shared" si="108"/>
        <v>540</v>
      </c>
      <c r="I2357" t="str">
        <f t="shared" si="109"/>
        <v>ITA-zan SPA-18</v>
      </c>
      <c r="J2357" t="str">
        <f t="shared" si="110"/>
        <v/>
      </c>
    </row>
    <row r="2358" spans="1:10" ht="12.75" customHeight="1" x14ac:dyDescent="0.2">
      <c r="A2358" s="1">
        <v>2364</v>
      </c>
      <c r="B2358" s="1" t="s">
        <v>1122</v>
      </c>
      <c r="C2358" s="1" t="s">
        <v>8</v>
      </c>
      <c r="D2358" s="1" t="s">
        <v>93</v>
      </c>
      <c r="F2358" s="1">
        <v>10</v>
      </c>
      <c r="G2358" s="2">
        <v>32</v>
      </c>
      <c r="H2358" s="4">
        <f t="shared" si="108"/>
        <v>320</v>
      </c>
      <c r="I2358" t="str">
        <f t="shared" si="109"/>
        <v>ITA-zan SPA-32</v>
      </c>
      <c r="J2358" t="str">
        <f t="shared" si="110"/>
        <v/>
      </c>
    </row>
    <row r="2359" spans="1:10" ht="12.75" customHeight="1" x14ac:dyDescent="0.2">
      <c r="A2359" s="1">
        <v>2365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1">
        <v>0</v>
      </c>
      <c r="G2359" s="2">
        <v>33</v>
      </c>
      <c r="H2359" s="4" t="str">
        <f t="shared" si="108"/>
        <v/>
      </c>
      <c r="I2359" t="str">
        <f t="shared" si="109"/>
        <v>ITA-zan SPA-33</v>
      </c>
      <c r="J2359" t="str">
        <f t="shared" si="110"/>
        <v/>
      </c>
    </row>
    <row r="2360" spans="1:10" ht="12.75" customHeight="1" x14ac:dyDescent="0.2">
      <c r="A2360" s="1">
        <v>2366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1">
        <v>0</v>
      </c>
      <c r="G2360" s="2">
        <v>16</v>
      </c>
      <c r="H2360" s="4" t="str">
        <f t="shared" si="108"/>
        <v/>
      </c>
      <c r="I2360" t="str">
        <f t="shared" si="109"/>
        <v>ITA-zan VETRI-16</v>
      </c>
      <c r="J2360" t="str">
        <f t="shared" si="110"/>
        <v/>
      </c>
    </row>
    <row r="2361" spans="1:10" ht="12.75" customHeight="1" x14ac:dyDescent="0.2">
      <c r="A2361" s="1">
        <v>2367</v>
      </c>
      <c r="B2361" s="1" t="s">
        <v>1124</v>
      </c>
      <c r="C2361" s="1" t="s">
        <v>8</v>
      </c>
      <c r="D2361" s="1" t="s">
        <v>90</v>
      </c>
      <c r="F2361" s="1">
        <v>30</v>
      </c>
      <c r="G2361" s="2">
        <v>27</v>
      </c>
      <c r="H2361" s="4">
        <f t="shared" si="108"/>
        <v>810</v>
      </c>
      <c r="I2361" t="str">
        <f t="shared" si="109"/>
        <v>ITA-SG palla S.R.L.-27</v>
      </c>
      <c r="J2361" t="str">
        <f t="shared" si="110"/>
        <v/>
      </c>
    </row>
    <row r="2362" spans="1:10" ht="12.75" customHeight="1" x14ac:dyDescent="0.2">
      <c r="A2362" s="1">
        <v>2368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1">
        <v>0</v>
      </c>
      <c r="G2362" s="2">
        <v>12</v>
      </c>
      <c r="H2362" s="4" t="str">
        <f t="shared" si="108"/>
        <v/>
      </c>
      <c r="I2362" t="str">
        <f t="shared" si="109"/>
        <v>ITA-zan pin SPA-12</v>
      </c>
      <c r="J2362" t="str">
        <f t="shared" si="110"/>
        <v/>
      </c>
    </row>
    <row r="2363" spans="1:10" ht="12.75" customHeight="1" x14ac:dyDescent="0.2">
      <c r="A2363" s="1">
        <v>2369</v>
      </c>
      <c r="B2363" s="1" t="s">
        <v>1126</v>
      </c>
      <c r="C2363" s="1" t="s">
        <v>8</v>
      </c>
      <c r="D2363" s="1" t="s">
        <v>9</v>
      </c>
      <c r="F2363" s="1">
        <v>10</v>
      </c>
      <c r="G2363" s="2">
        <v>24</v>
      </c>
      <c r="H2363" s="4">
        <f t="shared" si="108"/>
        <v>240</v>
      </c>
      <c r="I2363" t="str">
        <f t="shared" si="109"/>
        <v>ITA-SG-24</v>
      </c>
      <c r="J2363" t="str">
        <f t="shared" si="110"/>
        <v/>
      </c>
    </row>
    <row r="2364" spans="1:10" ht="12.75" customHeight="1" x14ac:dyDescent="0.2">
      <c r="A2364" s="1">
        <v>2370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4" t="str">
        <f t="shared" si="108"/>
        <v/>
      </c>
      <c r="I2364" t="str">
        <f t="shared" si="109"/>
        <v>ITA-SG-18</v>
      </c>
      <c r="J2364" t="str">
        <f t="shared" si="110"/>
        <v/>
      </c>
    </row>
    <row r="2365" spans="1:10" ht="12.75" customHeight="1" x14ac:dyDescent="0.2">
      <c r="A2365" s="1">
        <v>2371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4" t="str">
        <f t="shared" si="108"/>
        <v/>
      </c>
      <c r="I2365" t="str">
        <f t="shared" si="109"/>
        <v>ITA-SG-33</v>
      </c>
      <c r="J2365" t="str">
        <f t="shared" si="110"/>
        <v/>
      </c>
    </row>
    <row r="2366" spans="1:10" ht="12.75" customHeight="1" x14ac:dyDescent="0.2">
      <c r="A2366" s="1">
        <v>2372</v>
      </c>
      <c r="B2366" s="1" t="s">
        <v>1127</v>
      </c>
      <c r="C2366" s="1" t="s">
        <v>8</v>
      </c>
      <c r="D2366" s="1" t="s">
        <v>9</v>
      </c>
      <c r="F2366" s="1">
        <v>10</v>
      </c>
      <c r="G2366" s="2">
        <v>40</v>
      </c>
      <c r="H2366" s="4">
        <f t="shared" si="108"/>
        <v>400</v>
      </c>
      <c r="I2366" t="str">
        <f t="shared" si="109"/>
        <v>ITA-SG-40</v>
      </c>
      <c r="J2366" t="str">
        <f t="shared" si="110"/>
        <v/>
      </c>
    </row>
    <row r="2367" spans="1:10" ht="12.75" customHeight="1" x14ac:dyDescent="0.2">
      <c r="A2367" s="1">
        <v>2373</v>
      </c>
      <c r="B2367" s="1" t="s">
        <v>1127</v>
      </c>
      <c r="C2367" s="1" t="s">
        <v>8</v>
      </c>
      <c r="D2367" s="1" t="s">
        <v>9</v>
      </c>
      <c r="F2367" s="1">
        <v>20</v>
      </c>
      <c r="G2367" s="2">
        <v>24</v>
      </c>
      <c r="H2367" s="4">
        <f t="shared" si="108"/>
        <v>480</v>
      </c>
      <c r="I2367" t="str">
        <f t="shared" si="109"/>
        <v>ITA-SG-24</v>
      </c>
      <c r="J2367" t="str">
        <f t="shared" si="110"/>
        <v/>
      </c>
    </row>
    <row r="2368" spans="1:10" ht="12.75" customHeight="1" x14ac:dyDescent="0.2">
      <c r="A2368" s="1">
        <v>2374</v>
      </c>
      <c r="B2368" s="1" t="s">
        <v>1127</v>
      </c>
      <c r="C2368" s="1" t="s">
        <v>8</v>
      </c>
      <c r="D2368" s="1" t="s">
        <v>9</v>
      </c>
      <c r="F2368" s="1">
        <v>30</v>
      </c>
      <c r="G2368" s="2">
        <v>27</v>
      </c>
      <c r="H2368" s="4">
        <f t="shared" si="108"/>
        <v>810</v>
      </c>
      <c r="I2368" t="str">
        <f t="shared" si="109"/>
        <v>ITA-SG-27</v>
      </c>
      <c r="J2368" t="str">
        <f t="shared" si="110"/>
        <v/>
      </c>
    </row>
    <row r="2369" spans="1:10" ht="12.75" customHeight="1" x14ac:dyDescent="0.2">
      <c r="A2369" s="1">
        <v>2375</v>
      </c>
      <c r="B2369" s="1" t="s">
        <v>1128</v>
      </c>
      <c r="C2369" s="1" t="s">
        <v>26</v>
      </c>
      <c r="D2369" s="1" t="s">
        <v>32</v>
      </c>
      <c r="E2369" s="1" t="s">
        <v>10</v>
      </c>
      <c r="F2369" s="1">
        <v>0</v>
      </c>
      <c r="G2369" s="2">
        <v>30</v>
      </c>
      <c r="H2369" s="4" t="str">
        <f t="shared" si="108"/>
        <v/>
      </c>
      <c r="I2369" t="str">
        <f t="shared" si="109"/>
        <v>NON PRESENTE-zan VETRI-30</v>
      </c>
      <c r="J2369" t="str">
        <f t="shared" si="110"/>
        <v/>
      </c>
    </row>
    <row r="2370" spans="1:10" ht="12.75" customHeight="1" x14ac:dyDescent="0.2">
      <c r="A2370" s="1">
        <v>2376</v>
      </c>
      <c r="B2370" s="1" t="s">
        <v>1129</v>
      </c>
      <c r="C2370" s="1" t="s">
        <v>8</v>
      </c>
      <c r="D2370" s="1" t="s">
        <v>9</v>
      </c>
      <c r="F2370" s="1">
        <v>30</v>
      </c>
      <c r="G2370" s="2">
        <v>31</v>
      </c>
      <c r="H2370" s="4">
        <f t="shared" ref="H2370:H2433" si="111">IF(F2370*G2370=0,"",F2370*G2370)</f>
        <v>930</v>
      </c>
      <c r="I2370" t="str">
        <f t="shared" ref="I2370:I2433" si="112">_xlfn.CONCAT(C2370,"-",D2370,"-",G2370)</f>
        <v>ITA-SG-31</v>
      </c>
      <c r="J2370" t="str">
        <f t="shared" ref="J2370:J2433" si="113">IF(AND(C2370="EGY",G2370&gt;20),"TROVATO","")</f>
        <v/>
      </c>
    </row>
    <row r="2371" spans="1:10" ht="12.75" customHeight="1" x14ac:dyDescent="0.2">
      <c r="A2371" s="1">
        <v>2377</v>
      </c>
      <c r="B2371" s="1" t="s">
        <v>1129</v>
      </c>
      <c r="C2371" s="1" t="s">
        <v>8</v>
      </c>
      <c r="D2371" s="1" t="s">
        <v>9</v>
      </c>
      <c r="F2371" s="1">
        <v>10</v>
      </c>
      <c r="G2371" s="2">
        <v>26</v>
      </c>
      <c r="H2371" s="4">
        <f t="shared" si="111"/>
        <v>260</v>
      </c>
      <c r="I2371" t="str">
        <f t="shared" si="112"/>
        <v>ITA-SG-26</v>
      </c>
      <c r="J2371" t="str">
        <f t="shared" si="113"/>
        <v/>
      </c>
    </row>
    <row r="2372" spans="1:10" ht="12.75" customHeight="1" x14ac:dyDescent="0.2">
      <c r="A2372" s="1">
        <v>2378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4" t="str">
        <f t="shared" si="111"/>
        <v/>
      </c>
      <c r="I2372" t="str">
        <f t="shared" si="112"/>
        <v>ITA-SG-16</v>
      </c>
      <c r="J2372" t="str">
        <f t="shared" si="113"/>
        <v/>
      </c>
    </row>
    <row r="2373" spans="1:10" ht="12.75" customHeight="1" x14ac:dyDescent="0.2">
      <c r="A2373" s="1">
        <v>2379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4" t="str">
        <f t="shared" si="111"/>
        <v/>
      </c>
      <c r="I2373" t="str">
        <f t="shared" si="112"/>
        <v>ITA-SG-26</v>
      </c>
      <c r="J2373" t="str">
        <f t="shared" si="113"/>
        <v/>
      </c>
    </row>
    <row r="2374" spans="1:10" ht="12.75" customHeight="1" x14ac:dyDescent="0.2">
      <c r="A2374" s="1">
        <v>2380</v>
      </c>
      <c r="B2374" s="1" t="s">
        <v>1130</v>
      </c>
      <c r="C2374" s="1" t="s">
        <v>8</v>
      </c>
      <c r="D2374" s="1" t="s">
        <v>9</v>
      </c>
      <c r="F2374" s="1">
        <v>10</v>
      </c>
      <c r="G2374" s="2">
        <v>20</v>
      </c>
      <c r="H2374" s="4">
        <f t="shared" si="111"/>
        <v>200</v>
      </c>
      <c r="I2374" t="str">
        <f t="shared" si="112"/>
        <v>ITA-SG-20</v>
      </c>
      <c r="J2374" t="str">
        <f t="shared" si="113"/>
        <v/>
      </c>
    </row>
    <row r="2375" spans="1:10" ht="12.75" customHeight="1" x14ac:dyDescent="0.2">
      <c r="A2375" s="1">
        <v>2381</v>
      </c>
      <c r="B2375" s="1" t="s">
        <v>1130</v>
      </c>
      <c r="C2375" s="1" t="s">
        <v>8</v>
      </c>
      <c r="D2375" s="1" t="s">
        <v>9</v>
      </c>
      <c r="F2375" s="1">
        <v>30</v>
      </c>
      <c r="G2375" s="2">
        <v>28</v>
      </c>
      <c r="H2375" s="4">
        <f t="shared" si="111"/>
        <v>840</v>
      </c>
      <c r="I2375" t="str">
        <f t="shared" si="112"/>
        <v>ITA-SG-28</v>
      </c>
      <c r="J2375" t="str">
        <f t="shared" si="113"/>
        <v/>
      </c>
    </row>
    <row r="2376" spans="1:10" ht="12.75" customHeight="1" x14ac:dyDescent="0.2">
      <c r="A2376" s="1">
        <v>2382</v>
      </c>
      <c r="B2376" s="1" t="s">
        <v>1131</v>
      </c>
      <c r="C2376" s="1" t="s">
        <v>8</v>
      </c>
      <c r="D2376" s="1" t="s">
        <v>9</v>
      </c>
      <c r="F2376" s="1">
        <v>10</v>
      </c>
      <c r="G2376" s="2">
        <v>39</v>
      </c>
      <c r="H2376" s="4">
        <f t="shared" si="111"/>
        <v>390</v>
      </c>
      <c r="I2376" t="str">
        <f t="shared" si="112"/>
        <v>ITA-SG-39</v>
      </c>
      <c r="J2376" t="str">
        <f t="shared" si="113"/>
        <v/>
      </c>
    </row>
    <row r="2377" spans="1:10" ht="12.75" customHeight="1" x14ac:dyDescent="0.2">
      <c r="A2377" s="1">
        <v>2383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4" t="str">
        <f t="shared" si="111"/>
        <v/>
      </c>
      <c r="I2377" t="str">
        <f t="shared" si="112"/>
        <v>ITA-SG-21</v>
      </c>
      <c r="J2377" t="str">
        <f t="shared" si="113"/>
        <v/>
      </c>
    </row>
    <row r="2378" spans="1:10" ht="12.75" customHeight="1" x14ac:dyDescent="0.2">
      <c r="A2378" s="1">
        <v>2384</v>
      </c>
      <c r="B2378" s="1" t="s">
        <v>1132</v>
      </c>
      <c r="C2378" s="1" t="s">
        <v>8</v>
      </c>
      <c r="D2378" s="1" t="s">
        <v>90</v>
      </c>
      <c r="F2378" s="1">
        <v>30</v>
      </c>
      <c r="G2378" s="2">
        <v>23</v>
      </c>
      <c r="H2378" s="4">
        <f t="shared" si="111"/>
        <v>690</v>
      </c>
      <c r="I2378" t="str">
        <f t="shared" si="112"/>
        <v>ITA-SG palla S.R.L.-23</v>
      </c>
      <c r="J2378" t="str">
        <f t="shared" si="113"/>
        <v/>
      </c>
    </row>
    <row r="2379" spans="1:10" ht="12.75" customHeight="1" x14ac:dyDescent="0.2">
      <c r="A2379" s="1">
        <v>2385</v>
      </c>
      <c r="B2379" s="1" t="s">
        <v>1132</v>
      </c>
      <c r="C2379" s="1" t="s">
        <v>8</v>
      </c>
      <c r="D2379" s="1" t="s">
        <v>90</v>
      </c>
      <c r="F2379" s="1">
        <v>10</v>
      </c>
      <c r="G2379" s="2">
        <v>23</v>
      </c>
      <c r="H2379" s="4">
        <f t="shared" si="111"/>
        <v>230</v>
      </c>
      <c r="I2379" t="str">
        <f t="shared" si="112"/>
        <v>ITA-SG palla S.R.L.-23</v>
      </c>
      <c r="J2379" t="str">
        <f t="shared" si="113"/>
        <v/>
      </c>
    </row>
    <row r="2380" spans="1:10" ht="12.75" customHeight="1" x14ac:dyDescent="0.2">
      <c r="A2380" s="1">
        <v>2386</v>
      </c>
      <c r="B2380" s="1" t="s">
        <v>1133</v>
      </c>
      <c r="C2380" s="1" t="s">
        <v>8</v>
      </c>
      <c r="D2380" s="1" t="s">
        <v>101</v>
      </c>
      <c r="F2380" s="1">
        <v>10</v>
      </c>
      <c r="G2380" s="2">
        <v>26</v>
      </c>
      <c r="H2380" s="4">
        <f t="shared" si="111"/>
        <v>260</v>
      </c>
      <c r="I2380" t="str">
        <f t="shared" si="112"/>
        <v>ITA-SG DISTRIBUZIONE SRL-26</v>
      </c>
      <c r="J2380" t="str">
        <f t="shared" si="113"/>
        <v/>
      </c>
    </row>
    <row r="2381" spans="1:10" ht="12.75" customHeight="1" x14ac:dyDescent="0.2">
      <c r="A2381" s="1">
        <v>2387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4" t="str">
        <f t="shared" si="111"/>
        <v/>
      </c>
      <c r="I2381" t="str">
        <f t="shared" si="112"/>
        <v>ITA-SG-33</v>
      </c>
      <c r="J2381" t="str">
        <f t="shared" si="113"/>
        <v/>
      </c>
    </row>
    <row r="2382" spans="1:10" ht="12.75" customHeight="1" x14ac:dyDescent="0.2">
      <c r="A2382" s="1">
        <v>2388</v>
      </c>
      <c r="B2382" s="1" t="s">
        <v>1135</v>
      </c>
      <c r="C2382" s="1" t="s">
        <v>8</v>
      </c>
      <c r="D2382" s="1" t="s">
        <v>50</v>
      </c>
      <c r="F2382" s="1">
        <v>10</v>
      </c>
      <c r="G2382" s="2">
        <v>33</v>
      </c>
      <c r="H2382" s="4">
        <f t="shared" si="111"/>
        <v>330</v>
      </c>
      <c r="I2382" t="str">
        <f t="shared" si="112"/>
        <v>ITA-zan S.R.L.-33</v>
      </c>
      <c r="J2382" t="str">
        <f t="shared" si="113"/>
        <v/>
      </c>
    </row>
    <row r="2383" spans="1:10" ht="12.75" customHeight="1" x14ac:dyDescent="0.2">
      <c r="A2383" s="1">
        <v>2389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1">
        <v>0</v>
      </c>
      <c r="G2383" s="2">
        <v>38</v>
      </c>
      <c r="H2383" s="4" t="str">
        <f t="shared" si="111"/>
        <v/>
      </c>
      <c r="I2383" t="str">
        <f t="shared" si="112"/>
        <v>ITA-zan S.R.L.-38</v>
      </c>
      <c r="J2383" t="str">
        <f t="shared" si="113"/>
        <v/>
      </c>
    </row>
    <row r="2384" spans="1:10" ht="12.75" customHeight="1" x14ac:dyDescent="0.2">
      <c r="A2384" s="1">
        <v>2390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4" t="str">
        <f t="shared" si="111"/>
        <v/>
      </c>
      <c r="I2384" t="str">
        <f t="shared" si="112"/>
        <v>ITA-SG-36</v>
      </c>
      <c r="J2384" t="str">
        <f t="shared" si="113"/>
        <v/>
      </c>
    </row>
    <row r="2385" spans="1:10" ht="12.75" customHeight="1" x14ac:dyDescent="0.2">
      <c r="A2385" s="1">
        <v>2391</v>
      </c>
      <c r="B2385" s="1" t="s">
        <v>1137</v>
      </c>
      <c r="C2385" s="1" t="s">
        <v>8</v>
      </c>
      <c r="D2385" s="1" t="s">
        <v>9</v>
      </c>
      <c r="F2385" s="1">
        <v>10</v>
      </c>
      <c r="G2385" s="2">
        <v>31</v>
      </c>
      <c r="H2385" s="4">
        <f t="shared" si="111"/>
        <v>310</v>
      </c>
      <c r="I2385" t="str">
        <f t="shared" si="112"/>
        <v>ITA-SG-31</v>
      </c>
      <c r="J2385" t="str">
        <f t="shared" si="113"/>
        <v/>
      </c>
    </row>
    <row r="2386" spans="1:10" ht="12.75" customHeight="1" x14ac:dyDescent="0.2">
      <c r="A2386" s="1">
        <v>2392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4" t="str">
        <f t="shared" si="111"/>
        <v/>
      </c>
      <c r="I2386" t="str">
        <f t="shared" si="112"/>
        <v>ITA-SG-15</v>
      </c>
      <c r="J2386" t="str">
        <f t="shared" si="113"/>
        <v/>
      </c>
    </row>
    <row r="2387" spans="1:10" ht="12.75" customHeight="1" x14ac:dyDescent="0.2">
      <c r="A2387" s="1">
        <v>2393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4" t="str">
        <f t="shared" si="111"/>
        <v/>
      </c>
      <c r="I2387" t="str">
        <f t="shared" si="112"/>
        <v>ITA-SG-14</v>
      </c>
      <c r="J2387" t="str">
        <f t="shared" si="113"/>
        <v/>
      </c>
    </row>
    <row r="2388" spans="1:10" ht="12.75" customHeight="1" x14ac:dyDescent="0.2">
      <c r="A2388" s="1">
        <v>2394</v>
      </c>
      <c r="B2388" s="1" t="s">
        <v>1138</v>
      </c>
      <c r="C2388" s="1" t="s">
        <v>8</v>
      </c>
      <c r="D2388" s="1" t="s">
        <v>9</v>
      </c>
      <c r="F2388" s="1">
        <v>30</v>
      </c>
      <c r="G2388" s="2">
        <v>30</v>
      </c>
      <c r="H2388" s="4">
        <f t="shared" si="111"/>
        <v>900</v>
      </c>
      <c r="I2388" t="str">
        <f t="shared" si="112"/>
        <v>ITA-SG-30</v>
      </c>
      <c r="J2388" t="str">
        <f t="shared" si="113"/>
        <v/>
      </c>
    </row>
    <row r="2389" spans="1:10" ht="12.75" customHeight="1" x14ac:dyDescent="0.2">
      <c r="A2389" s="1">
        <v>2395</v>
      </c>
      <c r="B2389" s="1" t="s">
        <v>1138</v>
      </c>
      <c r="C2389" s="1" t="s">
        <v>8</v>
      </c>
      <c r="D2389" s="1" t="s">
        <v>9</v>
      </c>
      <c r="F2389" s="1">
        <v>10</v>
      </c>
      <c r="G2389" s="2">
        <v>16</v>
      </c>
      <c r="H2389" s="4">
        <f t="shared" si="111"/>
        <v>160</v>
      </c>
      <c r="I2389" t="str">
        <f t="shared" si="112"/>
        <v>ITA-SG-16</v>
      </c>
      <c r="J2389" t="str">
        <f t="shared" si="113"/>
        <v/>
      </c>
    </row>
    <row r="2390" spans="1:10" ht="12.75" customHeight="1" x14ac:dyDescent="0.2">
      <c r="A2390" s="1">
        <v>2396</v>
      </c>
      <c r="B2390" s="1" t="s">
        <v>1139</v>
      </c>
      <c r="C2390" s="1" t="s">
        <v>8</v>
      </c>
      <c r="D2390" s="1" t="s">
        <v>93</v>
      </c>
      <c r="F2390" s="1">
        <v>10</v>
      </c>
      <c r="G2390" s="2">
        <v>14</v>
      </c>
      <c r="H2390" s="4">
        <f t="shared" si="111"/>
        <v>140</v>
      </c>
      <c r="I2390" t="str">
        <f t="shared" si="112"/>
        <v>ITA-zan SPA-14</v>
      </c>
      <c r="J2390" t="str">
        <f t="shared" si="113"/>
        <v/>
      </c>
    </row>
    <row r="2391" spans="1:10" ht="12.75" customHeight="1" x14ac:dyDescent="0.2">
      <c r="A2391" s="1">
        <v>2397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1">
        <v>0</v>
      </c>
      <c r="G2391" s="2">
        <v>29</v>
      </c>
      <c r="H2391" s="4" t="str">
        <f t="shared" si="111"/>
        <v/>
      </c>
      <c r="I2391" t="str">
        <f t="shared" si="112"/>
        <v>ITA-lollo SRL-29</v>
      </c>
      <c r="J2391" t="str">
        <f t="shared" si="113"/>
        <v/>
      </c>
    </row>
    <row r="2392" spans="1:10" ht="12.75" customHeight="1" x14ac:dyDescent="0.2">
      <c r="A2392" s="1">
        <v>2398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1">
        <v>0</v>
      </c>
      <c r="G2392" s="2">
        <v>34</v>
      </c>
      <c r="H2392" s="4" t="str">
        <f t="shared" si="111"/>
        <v/>
      </c>
      <c r="I2392" t="str">
        <f t="shared" si="112"/>
        <v>ITA-SICURpin SUD S.r.l-34</v>
      </c>
      <c r="J2392" t="str">
        <f t="shared" si="113"/>
        <v/>
      </c>
    </row>
    <row r="2393" spans="1:10" ht="12.75" customHeight="1" x14ac:dyDescent="0.2">
      <c r="A2393" s="1">
        <v>2399</v>
      </c>
      <c r="B2393" s="1" t="s">
        <v>1141</v>
      </c>
      <c r="C2393" s="1" t="s">
        <v>8</v>
      </c>
      <c r="D2393" s="1" t="s">
        <v>45</v>
      </c>
      <c r="F2393" s="1">
        <v>10</v>
      </c>
      <c r="G2393" s="2">
        <v>31</v>
      </c>
      <c r="H2393" s="4">
        <f t="shared" si="111"/>
        <v>310</v>
      </c>
      <c r="I2393" t="str">
        <f t="shared" si="112"/>
        <v>ITA-SICURpin SUD S.r.l-31</v>
      </c>
      <c r="J2393" t="str">
        <f t="shared" si="113"/>
        <v/>
      </c>
    </row>
    <row r="2394" spans="1:10" ht="12.75" customHeight="1" x14ac:dyDescent="0.2">
      <c r="A2394" s="1">
        <v>2400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1">
        <v>0</v>
      </c>
      <c r="G2394" s="2">
        <v>28</v>
      </c>
      <c r="H2394" s="4" t="str">
        <f t="shared" si="111"/>
        <v/>
      </c>
      <c r="I2394" t="str">
        <f t="shared" si="112"/>
        <v>ITA-SICURpin SUD S.r.l-28</v>
      </c>
      <c r="J2394" t="str">
        <f t="shared" si="113"/>
        <v/>
      </c>
    </row>
    <row r="2395" spans="1:10" ht="12.75" customHeight="1" x14ac:dyDescent="0.2">
      <c r="A2395" s="1">
        <v>2401</v>
      </c>
      <c r="B2395" s="1" t="s">
        <v>1143</v>
      </c>
      <c r="C2395" s="1" t="s">
        <v>8</v>
      </c>
      <c r="D2395" s="1" t="s">
        <v>43</v>
      </c>
      <c r="F2395" s="1">
        <v>30</v>
      </c>
      <c r="G2395" s="2">
        <v>19</v>
      </c>
      <c r="H2395" s="4">
        <f t="shared" si="111"/>
        <v>570</v>
      </c>
      <c r="I2395" t="str">
        <f t="shared" si="112"/>
        <v>ITA-zan pin SPA-19</v>
      </c>
      <c r="J2395" t="str">
        <f t="shared" si="113"/>
        <v/>
      </c>
    </row>
    <row r="2396" spans="1:10" ht="12.75" customHeight="1" x14ac:dyDescent="0.2">
      <c r="A2396" s="1">
        <v>2402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1">
        <v>0</v>
      </c>
      <c r="G2396" s="2">
        <v>22</v>
      </c>
      <c r="H2396" s="4" t="str">
        <f t="shared" si="111"/>
        <v/>
      </c>
      <c r="I2396" t="str">
        <f t="shared" si="112"/>
        <v>ITA-zan pin SPA-22</v>
      </c>
      <c r="J2396" t="str">
        <f t="shared" si="113"/>
        <v/>
      </c>
    </row>
    <row r="2397" spans="1:10" ht="12.75" customHeight="1" x14ac:dyDescent="0.2">
      <c r="A2397" s="1">
        <v>2403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4" t="str">
        <f t="shared" si="111"/>
        <v/>
      </c>
      <c r="I2397" t="str">
        <f t="shared" si="112"/>
        <v>ITA-SG-16</v>
      </c>
      <c r="J2397" t="str">
        <f t="shared" si="113"/>
        <v/>
      </c>
    </row>
    <row r="2398" spans="1:10" ht="12.75" customHeight="1" x14ac:dyDescent="0.2">
      <c r="A2398" s="1">
        <v>2404</v>
      </c>
      <c r="B2398" s="1" t="s">
        <v>1144</v>
      </c>
      <c r="C2398" s="1" t="s">
        <v>8</v>
      </c>
      <c r="D2398" s="1" t="s">
        <v>9</v>
      </c>
      <c r="F2398" s="1">
        <v>10</v>
      </c>
      <c r="G2398" s="2">
        <v>28</v>
      </c>
      <c r="H2398" s="4">
        <f t="shared" si="111"/>
        <v>280</v>
      </c>
      <c r="I2398" t="str">
        <f t="shared" si="112"/>
        <v>ITA-SG-28</v>
      </c>
      <c r="J2398" t="str">
        <f t="shared" si="113"/>
        <v/>
      </c>
    </row>
    <row r="2399" spans="1:10" ht="12.75" customHeight="1" x14ac:dyDescent="0.2">
      <c r="A2399" s="1">
        <v>2405</v>
      </c>
      <c r="B2399" s="1" t="s">
        <v>1145</v>
      </c>
      <c r="C2399" s="1" t="s">
        <v>8</v>
      </c>
      <c r="D2399" s="1" t="s">
        <v>61</v>
      </c>
      <c r="F2399" s="1">
        <v>30</v>
      </c>
      <c r="G2399" s="2">
        <v>11</v>
      </c>
      <c r="H2399" s="4">
        <f t="shared" si="111"/>
        <v>330</v>
      </c>
      <c r="I2399" t="str">
        <f t="shared" si="112"/>
        <v>ITA-zan PAM-11</v>
      </c>
      <c r="J2399" t="str">
        <f t="shared" si="113"/>
        <v/>
      </c>
    </row>
    <row r="2400" spans="1:10" ht="12.75" customHeight="1" x14ac:dyDescent="0.2">
      <c r="A2400" s="1">
        <v>2406</v>
      </c>
      <c r="B2400" s="1" t="s">
        <v>1145</v>
      </c>
      <c r="C2400" s="1" t="s">
        <v>8</v>
      </c>
      <c r="D2400" s="1" t="s">
        <v>61</v>
      </c>
      <c r="F2400" s="1">
        <v>10</v>
      </c>
      <c r="G2400" s="2">
        <v>23</v>
      </c>
      <c r="H2400" s="4">
        <f t="shared" si="111"/>
        <v>230</v>
      </c>
      <c r="I2400" t="str">
        <f t="shared" si="112"/>
        <v>ITA-zan PAM-23</v>
      </c>
      <c r="J2400" t="str">
        <f t="shared" si="113"/>
        <v/>
      </c>
    </row>
    <row r="2401" spans="1:10" ht="12.75" customHeight="1" x14ac:dyDescent="0.2">
      <c r="A2401" s="1">
        <v>2407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1">
        <v>0</v>
      </c>
      <c r="G2401" s="2">
        <v>18</v>
      </c>
      <c r="H2401" s="4" t="str">
        <f t="shared" si="111"/>
        <v/>
      </c>
      <c r="I2401" t="str">
        <f t="shared" si="112"/>
        <v>ITA-zan PAM-18</v>
      </c>
      <c r="J2401" t="str">
        <f t="shared" si="113"/>
        <v/>
      </c>
    </row>
    <row r="2402" spans="1:10" ht="12.75" customHeight="1" x14ac:dyDescent="0.2">
      <c r="A2402" s="1">
        <v>2408</v>
      </c>
      <c r="B2402" s="1" t="s">
        <v>1146</v>
      </c>
      <c r="C2402" s="1" t="s">
        <v>13</v>
      </c>
      <c r="D2402" s="1" t="s">
        <v>19</v>
      </c>
      <c r="E2402" s="1" t="s">
        <v>10</v>
      </c>
      <c r="F2402" s="1">
        <v>0</v>
      </c>
      <c r="G2402" s="2">
        <v>33</v>
      </c>
      <c r="H2402" s="4" t="str">
        <f t="shared" si="111"/>
        <v/>
      </c>
      <c r="I2402" t="str">
        <f t="shared" si="112"/>
        <v>EGY-zan pin assuf S.A.E.-33</v>
      </c>
      <c r="J2402" t="str">
        <f t="shared" si="113"/>
        <v>TROVATO</v>
      </c>
    </row>
    <row r="2403" spans="1:10" ht="12.75" customHeight="1" x14ac:dyDescent="0.2">
      <c r="A2403" s="1">
        <v>2409</v>
      </c>
      <c r="B2403" s="1" t="s">
        <v>1146</v>
      </c>
      <c r="C2403" s="1" t="s">
        <v>13</v>
      </c>
      <c r="D2403" s="1" t="s">
        <v>19</v>
      </c>
      <c r="F2403" s="1">
        <v>10</v>
      </c>
      <c r="G2403" s="2">
        <v>15</v>
      </c>
      <c r="H2403" s="4">
        <f t="shared" si="111"/>
        <v>150</v>
      </c>
      <c r="I2403" t="str">
        <f t="shared" si="112"/>
        <v>EGY-zan pin assuf S.A.E.-15</v>
      </c>
      <c r="J2403" t="str">
        <f t="shared" si="113"/>
        <v/>
      </c>
    </row>
    <row r="2404" spans="1:10" ht="12.75" customHeight="1" x14ac:dyDescent="0.2">
      <c r="A2404" s="1">
        <v>2410</v>
      </c>
      <c r="B2404" s="1" t="s">
        <v>1146</v>
      </c>
      <c r="C2404" s="1" t="s">
        <v>13</v>
      </c>
      <c r="D2404" s="1" t="s">
        <v>19</v>
      </c>
      <c r="F2404" s="1">
        <v>30</v>
      </c>
      <c r="G2404" s="2">
        <v>31</v>
      </c>
      <c r="H2404" s="4">
        <f t="shared" si="111"/>
        <v>930</v>
      </c>
      <c r="I2404" t="str">
        <f t="shared" si="112"/>
        <v>EGY-zan pin assuf S.A.E.-31</v>
      </c>
      <c r="J2404" t="str">
        <f t="shared" si="113"/>
        <v>TROVATO</v>
      </c>
    </row>
    <row r="2405" spans="1:10" ht="12.75" customHeight="1" x14ac:dyDescent="0.2">
      <c r="A2405" s="1">
        <v>2411</v>
      </c>
      <c r="B2405" s="1" t="s">
        <v>1147</v>
      </c>
      <c r="C2405" s="1" t="s">
        <v>13</v>
      </c>
      <c r="D2405" s="1" t="s">
        <v>19</v>
      </c>
      <c r="E2405" s="1" t="s">
        <v>10</v>
      </c>
      <c r="F2405" s="1">
        <v>0</v>
      </c>
      <c r="G2405" s="2">
        <v>12</v>
      </c>
      <c r="H2405" s="4" t="str">
        <f t="shared" si="111"/>
        <v/>
      </c>
      <c r="I2405" t="str">
        <f t="shared" si="112"/>
        <v>EGY-zan pin assuf S.A.E.-12</v>
      </c>
      <c r="J2405" t="str">
        <f t="shared" si="113"/>
        <v/>
      </c>
    </row>
    <row r="2406" spans="1:10" ht="12.75" customHeight="1" x14ac:dyDescent="0.2">
      <c r="A2406" s="1">
        <v>2412</v>
      </c>
      <c r="B2406" s="1" t="s">
        <v>1147</v>
      </c>
      <c r="C2406" s="1" t="s">
        <v>13</v>
      </c>
      <c r="D2406" s="1" t="s">
        <v>19</v>
      </c>
      <c r="F2406" s="1">
        <v>20</v>
      </c>
      <c r="G2406" s="2">
        <v>39</v>
      </c>
      <c r="H2406" s="4">
        <f t="shared" si="111"/>
        <v>780</v>
      </c>
      <c r="I2406" t="str">
        <f t="shared" si="112"/>
        <v>EGY-zan pin assuf S.A.E.-39</v>
      </c>
      <c r="J2406" t="str">
        <f t="shared" si="113"/>
        <v>TROVATO</v>
      </c>
    </row>
    <row r="2407" spans="1:10" ht="12.75" customHeight="1" x14ac:dyDescent="0.2">
      <c r="A2407" s="1">
        <v>2413</v>
      </c>
      <c r="B2407" s="1" t="s">
        <v>1147</v>
      </c>
      <c r="C2407" s="1" t="s">
        <v>13</v>
      </c>
      <c r="D2407" s="1" t="s">
        <v>19</v>
      </c>
      <c r="F2407" s="1">
        <v>10</v>
      </c>
      <c r="G2407" s="2">
        <v>26</v>
      </c>
      <c r="H2407" s="4">
        <f t="shared" si="111"/>
        <v>260</v>
      </c>
      <c r="I2407" t="str">
        <f t="shared" si="112"/>
        <v>EGY-zan pin assuf S.A.E.-26</v>
      </c>
      <c r="J2407" t="str">
        <f t="shared" si="113"/>
        <v>TROVATO</v>
      </c>
    </row>
    <row r="2408" spans="1:10" ht="12.75" customHeight="1" x14ac:dyDescent="0.2">
      <c r="A2408" s="1">
        <v>2414</v>
      </c>
      <c r="B2408" s="1" t="s">
        <v>1147</v>
      </c>
      <c r="C2408" s="1" t="s">
        <v>13</v>
      </c>
      <c r="D2408" s="1" t="s">
        <v>19</v>
      </c>
      <c r="F2408" s="1">
        <v>30</v>
      </c>
      <c r="G2408" s="2">
        <v>22</v>
      </c>
      <c r="H2408" s="4">
        <f t="shared" si="111"/>
        <v>660</v>
      </c>
      <c r="I2408" t="str">
        <f t="shared" si="112"/>
        <v>EGY-zan pin assuf S.A.E.-22</v>
      </c>
      <c r="J2408" t="str">
        <f t="shared" si="113"/>
        <v>TROVATO</v>
      </c>
    </row>
    <row r="2409" spans="1:10" ht="12.75" customHeight="1" x14ac:dyDescent="0.2">
      <c r="A2409" s="1">
        <v>2415</v>
      </c>
      <c r="B2409" s="1" t="s">
        <v>1148</v>
      </c>
      <c r="C2409" s="1" t="s">
        <v>8</v>
      </c>
      <c r="D2409" s="1" t="s">
        <v>9</v>
      </c>
      <c r="F2409" s="1">
        <v>10</v>
      </c>
      <c r="G2409" s="2">
        <v>16</v>
      </c>
      <c r="H2409" s="4">
        <f t="shared" si="111"/>
        <v>160</v>
      </c>
      <c r="I2409" t="str">
        <f t="shared" si="112"/>
        <v>ITA-SG-16</v>
      </c>
      <c r="J2409" t="str">
        <f t="shared" si="113"/>
        <v/>
      </c>
    </row>
    <row r="2410" spans="1:10" ht="12.75" customHeight="1" x14ac:dyDescent="0.2">
      <c r="A2410" s="1">
        <v>2416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4" t="str">
        <f t="shared" si="111"/>
        <v/>
      </c>
      <c r="I2410" t="str">
        <f t="shared" si="112"/>
        <v>ITA-SG-10</v>
      </c>
      <c r="J2410" t="str">
        <f t="shared" si="113"/>
        <v/>
      </c>
    </row>
    <row r="2411" spans="1:10" ht="12.75" customHeight="1" x14ac:dyDescent="0.2">
      <c r="A2411" s="1">
        <v>2417</v>
      </c>
      <c r="B2411" s="1" t="s">
        <v>1149</v>
      </c>
      <c r="C2411" s="1" t="s">
        <v>8</v>
      </c>
      <c r="D2411" s="1" t="s">
        <v>43</v>
      </c>
      <c r="F2411" s="1">
        <v>10</v>
      </c>
      <c r="G2411" s="2">
        <v>12</v>
      </c>
      <c r="H2411" s="4">
        <f t="shared" si="111"/>
        <v>120</v>
      </c>
      <c r="I2411" t="str">
        <f t="shared" si="112"/>
        <v>ITA-zan pin SPA-12</v>
      </c>
      <c r="J2411" t="str">
        <f t="shared" si="113"/>
        <v/>
      </c>
    </row>
    <row r="2412" spans="1:10" ht="12.75" customHeight="1" x14ac:dyDescent="0.2">
      <c r="A2412" s="1">
        <v>2418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1">
        <v>0</v>
      </c>
      <c r="G2412" s="2">
        <v>34</v>
      </c>
      <c r="H2412" s="4" t="str">
        <f t="shared" si="111"/>
        <v/>
      </c>
      <c r="I2412" t="str">
        <f t="shared" si="112"/>
        <v>ITA-zan pin SPA-34</v>
      </c>
      <c r="J2412" t="str">
        <f t="shared" si="113"/>
        <v/>
      </c>
    </row>
    <row r="2413" spans="1:10" ht="12.75" customHeight="1" x14ac:dyDescent="0.2">
      <c r="A2413" s="1">
        <v>2419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1">
        <v>0</v>
      </c>
      <c r="G2413" s="2">
        <v>14</v>
      </c>
      <c r="H2413" s="4" t="str">
        <f t="shared" si="111"/>
        <v/>
      </c>
      <c r="I2413" t="str">
        <f t="shared" si="112"/>
        <v>ITA-zan pin SPA-14</v>
      </c>
      <c r="J2413" t="str">
        <f t="shared" si="113"/>
        <v/>
      </c>
    </row>
    <row r="2414" spans="1:10" ht="12.75" customHeight="1" x14ac:dyDescent="0.2">
      <c r="A2414" s="1">
        <v>2420</v>
      </c>
      <c r="B2414" s="1" t="s">
        <v>1150</v>
      </c>
      <c r="C2414" s="1" t="s">
        <v>8</v>
      </c>
      <c r="D2414" s="1" t="s">
        <v>43</v>
      </c>
      <c r="F2414" s="1">
        <v>10</v>
      </c>
      <c r="G2414" s="2">
        <v>10</v>
      </c>
      <c r="H2414" s="4">
        <f t="shared" si="111"/>
        <v>100</v>
      </c>
      <c r="I2414" t="str">
        <f t="shared" si="112"/>
        <v>ITA-zan pin SPA-10</v>
      </c>
      <c r="J2414" t="str">
        <f t="shared" si="113"/>
        <v/>
      </c>
    </row>
    <row r="2415" spans="1:10" ht="12.75" customHeight="1" x14ac:dyDescent="0.2">
      <c r="A2415" s="1">
        <v>2421</v>
      </c>
      <c r="B2415" s="1" t="s">
        <v>1150</v>
      </c>
      <c r="C2415" s="1" t="s">
        <v>8</v>
      </c>
      <c r="D2415" s="1" t="s">
        <v>43</v>
      </c>
      <c r="F2415" s="1">
        <v>30</v>
      </c>
      <c r="G2415" s="2">
        <v>39</v>
      </c>
      <c r="H2415" s="4">
        <f t="shared" si="111"/>
        <v>1170</v>
      </c>
      <c r="I2415" t="str">
        <f t="shared" si="112"/>
        <v>ITA-zan pin SPA-39</v>
      </c>
      <c r="J2415" t="str">
        <f t="shared" si="113"/>
        <v/>
      </c>
    </row>
    <row r="2416" spans="1:10" ht="12.75" customHeight="1" x14ac:dyDescent="0.2">
      <c r="A2416" s="1">
        <v>2422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1">
        <v>0</v>
      </c>
      <c r="G2416" s="2">
        <v>19</v>
      </c>
      <c r="H2416" s="4" t="str">
        <f t="shared" si="111"/>
        <v/>
      </c>
      <c r="I2416" t="str">
        <f t="shared" si="112"/>
        <v>EGY-ccc order-19</v>
      </c>
      <c r="J2416" t="str">
        <f t="shared" si="113"/>
        <v/>
      </c>
    </row>
    <row r="2417" spans="1:10" ht="12.75" customHeight="1" x14ac:dyDescent="0.2">
      <c r="A2417" s="1">
        <v>2423</v>
      </c>
      <c r="B2417" s="1" t="s">
        <v>1151</v>
      </c>
      <c r="C2417" s="1" t="s">
        <v>13</v>
      </c>
      <c r="D2417" s="1" t="s">
        <v>12</v>
      </c>
      <c r="F2417" s="1">
        <v>10</v>
      </c>
      <c r="G2417" s="2">
        <v>37</v>
      </c>
      <c r="H2417" s="4">
        <f t="shared" si="111"/>
        <v>370</v>
      </c>
      <c r="I2417" t="str">
        <f t="shared" si="112"/>
        <v>EGY-ccc order-37</v>
      </c>
      <c r="J2417" t="str">
        <f t="shared" si="113"/>
        <v>TROVATO</v>
      </c>
    </row>
    <row r="2418" spans="1:10" ht="12.75" customHeight="1" x14ac:dyDescent="0.2">
      <c r="A2418" s="1">
        <v>2424</v>
      </c>
      <c r="B2418" s="1" t="s">
        <v>1151</v>
      </c>
      <c r="C2418" s="1" t="s">
        <v>13</v>
      </c>
      <c r="D2418" s="1" t="s">
        <v>12</v>
      </c>
      <c r="F2418" s="1">
        <v>30</v>
      </c>
      <c r="G2418" s="2">
        <v>27</v>
      </c>
      <c r="H2418" s="4">
        <f t="shared" si="111"/>
        <v>810</v>
      </c>
      <c r="I2418" t="str">
        <f t="shared" si="112"/>
        <v>EGY-ccc order-27</v>
      </c>
      <c r="J2418" t="str">
        <f t="shared" si="113"/>
        <v>TROVATO</v>
      </c>
    </row>
    <row r="2419" spans="1:10" ht="12.75" customHeight="1" x14ac:dyDescent="0.2">
      <c r="A2419" s="1">
        <v>2425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1">
        <v>0</v>
      </c>
      <c r="G2419" s="2">
        <v>29</v>
      </c>
      <c r="H2419" s="4" t="str">
        <f t="shared" si="111"/>
        <v/>
      </c>
      <c r="I2419" t="str">
        <f t="shared" si="112"/>
        <v>EGY-order For Trading SARL-29</v>
      </c>
      <c r="J2419" t="str">
        <f t="shared" si="113"/>
        <v>TROVATO</v>
      </c>
    </row>
    <row r="2420" spans="1:10" ht="12.75" customHeight="1" x14ac:dyDescent="0.2">
      <c r="A2420" s="1">
        <v>2426</v>
      </c>
      <c r="B2420" s="1" t="s">
        <v>1152</v>
      </c>
      <c r="C2420" s="1" t="s">
        <v>13</v>
      </c>
      <c r="D2420" s="1" t="s">
        <v>27</v>
      </c>
      <c r="F2420" s="1">
        <v>30</v>
      </c>
      <c r="G2420" s="2">
        <v>37</v>
      </c>
      <c r="H2420" s="4">
        <f t="shared" si="111"/>
        <v>1110</v>
      </c>
      <c r="I2420" t="str">
        <f t="shared" si="112"/>
        <v>EGY-order For Trading SARL-37</v>
      </c>
      <c r="J2420" t="str">
        <f t="shared" si="113"/>
        <v>TROVATO</v>
      </c>
    </row>
    <row r="2421" spans="1:10" ht="12.75" customHeight="1" x14ac:dyDescent="0.2">
      <c r="A2421" s="1">
        <v>2427</v>
      </c>
      <c r="B2421" s="1" t="s">
        <v>1153</v>
      </c>
      <c r="C2421" s="1" t="s">
        <v>13</v>
      </c>
      <c r="D2421" s="1" t="s">
        <v>19</v>
      </c>
      <c r="F2421" s="1">
        <v>10</v>
      </c>
      <c r="G2421" s="2">
        <v>15</v>
      </c>
      <c r="H2421" s="4">
        <f t="shared" si="111"/>
        <v>150</v>
      </c>
      <c r="I2421" t="str">
        <f t="shared" si="112"/>
        <v>EGY-zan pin assuf S.A.E.-15</v>
      </c>
      <c r="J2421" t="str">
        <f t="shared" si="113"/>
        <v/>
      </c>
    </row>
    <row r="2422" spans="1:10" ht="12.75" customHeight="1" x14ac:dyDescent="0.2">
      <c r="A2422" s="1">
        <v>2428</v>
      </c>
      <c r="B2422" s="1" t="s">
        <v>1153</v>
      </c>
      <c r="C2422" s="1" t="s">
        <v>13</v>
      </c>
      <c r="D2422" s="1" t="s">
        <v>19</v>
      </c>
      <c r="E2422" s="1" t="s">
        <v>10</v>
      </c>
      <c r="F2422" s="1">
        <v>0</v>
      </c>
      <c r="G2422" s="2">
        <v>38</v>
      </c>
      <c r="H2422" s="4" t="str">
        <f t="shared" si="111"/>
        <v/>
      </c>
      <c r="I2422" t="str">
        <f t="shared" si="112"/>
        <v>EGY-zan pin assuf S.A.E.-38</v>
      </c>
      <c r="J2422" t="str">
        <f t="shared" si="113"/>
        <v>TROVATO</v>
      </c>
    </row>
    <row r="2423" spans="1:10" ht="12.75" customHeight="1" x14ac:dyDescent="0.2">
      <c r="A2423" s="1">
        <v>2429</v>
      </c>
      <c r="B2423" s="1" t="s">
        <v>1153</v>
      </c>
      <c r="C2423" s="1" t="s">
        <v>13</v>
      </c>
      <c r="D2423" s="1" t="s">
        <v>19</v>
      </c>
      <c r="F2423" s="1">
        <v>30</v>
      </c>
      <c r="G2423" s="2">
        <v>34</v>
      </c>
      <c r="H2423" s="4">
        <f t="shared" si="111"/>
        <v>1020</v>
      </c>
      <c r="I2423" t="str">
        <f t="shared" si="112"/>
        <v>EGY-zan pin assuf S.A.E.-34</v>
      </c>
      <c r="J2423" t="str">
        <f t="shared" si="113"/>
        <v>TROVATO</v>
      </c>
    </row>
    <row r="2424" spans="1:10" ht="12.75" customHeight="1" x14ac:dyDescent="0.2">
      <c r="A2424" s="1">
        <v>2430</v>
      </c>
      <c r="B2424" s="1" t="s">
        <v>1154</v>
      </c>
      <c r="C2424" s="1" t="s">
        <v>13</v>
      </c>
      <c r="D2424" s="1" t="s">
        <v>19</v>
      </c>
      <c r="F2424" s="1">
        <v>10</v>
      </c>
      <c r="G2424" s="2">
        <v>38</v>
      </c>
      <c r="H2424" s="4">
        <f t="shared" si="111"/>
        <v>380</v>
      </c>
      <c r="I2424" t="str">
        <f t="shared" si="112"/>
        <v>EGY-zan pin assuf S.A.E.-38</v>
      </c>
      <c r="J2424" t="str">
        <f t="shared" si="113"/>
        <v>TROVATO</v>
      </c>
    </row>
    <row r="2425" spans="1:10" ht="12.75" customHeight="1" x14ac:dyDescent="0.2">
      <c r="A2425" s="1">
        <v>2431</v>
      </c>
      <c r="B2425" s="1" t="s">
        <v>1155</v>
      </c>
      <c r="C2425" s="1" t="s">
        <v>13</v>
      </c>
      <c r="D2425" s="1" t="s">
        <v>19</v>
      </c>
      <c r="E2425" s="1" t="s">
        <v>10</v>
      </c>
      <c r="F2425" s="1">
        <v>0</v>
      </c>
      <c r="G2425" s="2">
        <v>20</v>
      </c>
      <c r="H2425" s="4" t="str">
        <f t="shared" si="111"/>
        <v/>
      </c>
      <c r="I2425" t="str">
        <f t="shared" si="112"/>
        <v>EGY-zan pin assuf S.A.E.-20</v>
      </c>
      <c r="J2425" t="str">
        <f t="shared" si="113"/>
        <v/>
      </c>
    </row>
    <row r="2426" spans="1:10" ht="12.75" customHeight="1" x14ac:dyDescent="0.2">
      <c r="A2426" s="1">
        <v>2432</v>
      </c>
      <c r="B2426" s="1" t="s">
        <v>1155</v>
      </c>
      <c r="C2426" s="1" t="s">
        <v>13</v>
      </c>
      <c r="D2426" s="1" t="s">
        <v>19</v>
      </c>
      <c r="F2426" s="1">
        <v>10</v>
      </c>
      <c r="G2426" s="2">
        <v>29</v>
      </c>
      <c r="H2426" s="4">
        <f t="shared" si="111"/>
        <v>290</v>
      </c>
      <c r="I2426" t="str">
        <f t="shared" si="112"/>
        <v>EGY-zan pin assuf S.A.E.-29</v>
      </c>
      <c r="J2426" t="str">
        <f t="shared" si="113"/>
        <v>TROVATO</v>
      </c>
    </row>
    <row r="2427" spans="1:10" ht="12.75" customHeight="1" x14ac:dyDescent="0.2">
      <c r="A2427" s="1">
        <v>2433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1">
        <v>0</v>
      </c>
      <c r="G2427" s="2">
        <v>10</v>
      </c>
      <c r="H2427" s="4" t="str">
        <f t="shared" si="111"/>
        <v/>
      </c>
      <c r="I2427" t="str">
        <f t="shared" si="112"/>
        <v>EGY-ccc order-10</v>
      </c>
      <c r="J2427" t="str">
        <f t="shared" si="113"/>
        <v/>
      </c>
    </row>
    <row r="2428" spans="1:10" ht="12.75" customHeight="1" x14ac:dyDescent="0.2">
      <c r="A2428" s="1">
        <v>2434</v>
      </c>
      <c r="B2428" s="1" t="s">
        <v>1156</v>
      </c>
      <c r="C2428" s="1" t="s">
        <v>13</v>
      </c>
      <c r="D2428" s="1" t="s">
        <v>12</v>
      </c>
      <c r="F2428" s="1">
        <v>30</v>
      </c>
      <c r="G2428" s="2">
        <v>40</v>
      </c>
      <c r="H2428" s="4">
        <f t="shared" si="111"/>
        <v>1200</v>
      </c>
      <c r="I2428" t="str">
        <f t="shared" si="112"/>
        <v>EGY-ccc order-40</v>
      </c>
      <c r="J2428" t="str">
        <f t="shared" si="113"/>
        <v>TROVATO</v>
      </c>
    </row>
    <row r="2429" spans="1:10" ht="12.75" customHeight="1" x14ac:dyDescent="0.2">
      <c r="A2429" s="1">
        <v>2435</v>
      </c>
      <c r="B2429" s="1" t="s">
        <v>1156</v>
      </c>
      <c r="C2429" s="1" t="s">
        <v>13</v>
      </c>
      <c r="D2429" s="1" t="s">
        <v>12</v>
      </c>
      <c r="F2429" s="1">
        <v>10</v>
      </c>
      <c r="G2429" s="2">
        <v>19</v>
      </c>
      <c r="H2429" s="4">
        <f t="shared" si="111"/>
        <v>190</v>
      </c>
      <c r="I2429" t="str">
        <f t="shared" si="112"/>
        <v>EGY-ccc order-19</v>
      </c>
      <c r="J2429" t="str">
        <f t="shared" si="113"/>
        <v/>
      </c>
    </row>
    <row r="2430" spans="1:10" ht="12.75" customHeight="1" x14ac:dyDescent="0.2">
      <c r="A2430" s="1">
        <v>2436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1">
        <v>0</v>
      </c>
      <c r="G2430" s="2">
        <v>15</v>
      </c>
      <c r="H2430" s="4" t="str">
        <f t="shared" si="111"/>
        <v/>
      </c>
      <c r="I2430" t="str">
        <f t="shared" si="112"/>
        <v>ITA-zan pin SPA-15</v>
      </c>
      <c r="J2430" t="str">
        <f t="shared" si="113"/>
        <v/>
      </c>
    </row>
    <row r="2431" spans="1:10" ht="12.75" customHeight="1" x14ac:dyDescent="0.2">
      <c r="A2431" s="1">
        <v>2437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1">
        <v>0</v>
      </c>
      <c r="G2431" s="2">
        <v>24</v>
      </c>
      <c r="H2431" s="4" t="str">
        <f t="shared" si="111"/>
        <v/>
      </c>
      <c r="I2431" t="str">
        <f t="shared" si="112"/>
        <v>ITA-zan SPA-24</v>
      </c>
      <c r="J2431" t="str">
        <f t="shared" si="113"/>
        <v/>
      </c>
    </row>
    <row r="2432" spans="1:10" ht="12.75" customHeight="1" x14ac:dyDescent="0.2">
      <c r="A2432" s="1">
        <v>2438</v>
      </c>
      <c r="B2432" s="1" t="s">
        <v>1158</v>
      </c>
      <c r="C2432" s="1" t="s">
        <v>8</v>
      </c>
      <c r="D2432" s="1" t="s">
        <v>93</v>
      </c>
      <c r="F2432" s="1">
        <v>30</v>
      </c>
      <c r="G2432" s="2">
        <v>12</v>
      </c>
      <c r="H2432" s="4">
        <f t="shared" si="111"/>
        <v>360</v>
      </c>
      <c r="I2432" t="str">
        <f t="shared" si="112"/>
        <v>ITA-zan SPA-12</v>
      </c>
      <c r="J2432" t="str">
        <f t="shared" si="113"/>
        <v/>
      </c>
    </row>
    <row r="2433" spans="1:10" ht="12.75" customHeight="1" x14ac:dyDescent="0.2">
      <c r="A2433" s="1">
        <v>2439</v>
      </c>
      <c r="B2433" s="1" t="s">
        <v>1158</v>
      </c>
      <c r="C2433" s="1" t="s">
        <v>8</v>
      </c>
      <c r="D2433" s="1" t="s">
        <v>93</v>
      </c>
      <c r="F2433" s="1">
        <v>10</v>
      </c>
      <c r="G2433" s="2">
        <v>10</v>
      </c>
      <c r="H2433" s="4">
        <f t="shared" si="111"/>
        <v>100</v>
      </c>
      <c r="I2433" t="str">
        <f t="shared" si="112"/>
        <v>ITA-zan SPA-10</v>
      </c>
      <c r="J2433" t="str">
        <f t="shared" si="113"/>
        <v/>
      </c>
    </row>
    <row r="2434" spans="1:10" ht="12.75" customHeight="1" x14ac:dyDescent="0.2">
      <c r="A2434" s="1">
        <v>2440</v>
      </c>
      <c r="B2434" s="1" t="s">
        <v>1159</v>
      </c>
      <c r="C2434" s="1" t="s">
        <v>8</v>
      </c>
      <c r="D2434" s="1" t="s">
        <v>93</v>
      </c>
      <c r="F2434" s="1">
        <v>30</v>
      </c>
      <c r="G2434" s="2">
        <v>32</v>
      </c>
      <c r="H2434" s="4">
        <f t="shared" ref="H2434:H2497" si="114">IF(F2434*G2434=0,"",F2434*G2434)</f>
        <v>960</v>
      </c>
      <c r="I2434" t="str">
        <f t="shared" ref="I2434:I2497" si="115">_xlfn.CONCAT(C2434,"-",D2434,"-",G2434)</f>
        <v>ITA-zan SPA-32</v>
      </c>
      <c r="J2434" t="str">
        <f t="shared" ref="J2434:J2497" si="116">IF(AND(C2434="EGY",G2434&gt;20),"TROVATO","")</f>
        <v/>
      </c>
    </row>
    <row r="2435" spans="1:10" ht="12.75" customHeight="1" x14ac:dyDescent="0.2">
      <c r="A2435" s="1">
        <v>2441</v>
      </c>
      <c r="B2435" s="1" t="s">
        <v>1159</v>
      </c>
      <c r="C2435" s="1" t="s">
        <v>8</v>
      </c>
      <c r="D2435" s="1" t="s">
        <v>93</v>
      </c>
      <c r="F2435" s="1">
        <v>10</v>
      </c>
      <c r="G2435" s="2">
        <v>35</v>
      </c>
      <c r="H2435" s="4">
        <f t="shared" si="114"/>
        <v>350</v>
      </c>
      <c r="I2435" t="str">
        <f t="shared" si="115"/>
        <v>ITA-zan SPA-35</v>
      </c>
      <c r="J2435" t="str">
        <f t="shared" si="116"/>
        <v/>
      </c>
    </row>
    <row r="2436" spans="1:10" ht="12.75" customHeight="1" x14ac:dyDescent="0.2">
      <c r="A2436" s="1">
        <v>2442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1">
        <v>0</v>
      </c>
      <c r="G2436" s="2">
        <v>38</v>
      </c>
      <c r="H2436" s="4" t="str">
        <f t="shared" si="114"/>
        <v/>
      </c>
      <c r="I2436" t="str">
        <f t="shared" si="115"/>
        <v>ITA-zan SPA-38</v>
      </c>
      <c r="J2436" t="str">
        <f t="shared" si="116"/>
        <v/>
      </c>
    </row>
    <row r="2437" spans="1:10" ht="12.75" customHeight="1" x14ac:dyDescent="0.2">
      <c r="A2437" s="1">
        <v>2443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1">
        <v>0</v>
      </c>
      <c r="G2437" s="2">
        <v>30</v>
      </c>
      <c r="H2437" s="4" t="str">
        <f t="shared" si="114"/>
        <v/>
      </c>
      <c r="I2437" t="str">
        <f t="shared" si="115"/>
        <v>ITA-zan VETRI-30</v>
      </c>
      <c r="J2437" t="str">
        <f t="shared" si="116"/>
        <v/>
      </c>
    </row>
    <row r="2438" spans="1:10" ht="12.75" customHeight="1" x14ac:dyDescent="0.2">
      <c r="A2438" s="1">
        <v>2444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1">
        <v>0</v>
      </c>
      <c r="G2438" s="2">
        <v>19</v>
      </c>
      <c r="H2438" s="4" t="str">
        <f t="shared" si="114"/>
        <v/>
      </c>
      <c r="I2438" t="str">
        <f t="shared" si="115"/>
        <v>EGY-ccc order-19</v>
      </c>
      <c r="J2438" t="str">
        <f t="shared" si="116"/>
        <v/>
      </c>
    </row>
    <row r="2439" spans="1:10" ht="12.75" customHeight="1" x14ac:dyDescent="0.2">
      <c r="A2439" s="1">
        <v>2445</v>
      </c>
      <c r="B2439" s="1" t="s">
        <v>1161</v>
      </c>
      <c r="C2439" s="1" t="s">
        <v>13</v>
      </c>
      <c r="D2439" s="1" t="s">
        <v>12</v>
      </c>
      <c r="F2439" s="1">
        <v>30</v>
      </c>
      <c r="G2439" s="2">
        <v>18</v>
      </c>
      <c r="H2439" s="4">
        <f t="shared" si="114"/>
        <v>540</v>
      </c>
      <c r="I2439" t="str">
        <f t="shared" si="115"/>
        <v>EGY-ccc order-18</v>
      </c>
      <c r="J2439" t="str">
        <f t="shared" si="116"/>
        <v/>
      </c>
    </row>
    <row r="2440" spans="1:10" ht="12.75" customHeight="1" x14ac:dyDescent="0.2">
      <c r="A2440" s="1">
        <v>2446</v>
      </c>
      <c r="B2440" s="1" t="s">
        <v>1162</v>
      </c>
      <c r="C2440" s="1" t="s">
        <v>13</v>
      </c>
      <c r="D2440" s="1" t="s">
        <v>19</v>
      </c>
      <c r="E2440" s="1" t="s">
        <v>10</v>
      </c>
      <c r="F2440" s="1">
        <v>0</v>
      </c>
      <c r="G2440" s="2">
        <v>13</v>
      </c>
      <c r="H2440" s="4" t="str">
        <f t="shared" si="114"/>
        <v/>
      </c>
      <c r="I2440" t="str">
        <f t="shared" si="115"/>
        <v>EGY-zan pin assuf S.A.E.-13</v>
      </c>
      <c r="J2440" t="str">
        <f t="shared" si="116"/>
        <v/>
      </c>
    </row>
    <row r="2441" spans="1:10" ht="12.75" customHeight="1" x14ac:dyDescent="0.2">
      <c r="A2441" s="1">
        <v>2447</v>
      </c>
      <c r="B2441" s="1" t="s">
        <v>1162</v>
      </c>
      <c r="C2441" s="1" t="s">
        <v>13</v>
      </c>
      <c r="D2441" s="1" t="s">
        <v>19</v>
      </c>
      <c r="F2441" s="1">
        <v>30</v>
      </c>
      <c r="G2441" s="2">
        <v>27</v>
      </c>
      <c r="H2441" s="4">
        <f t="shared" si="114"/>
        <v>810</v>
      </c>
      <c r="I2441" t="str">
        <f t="shared" si="115"/>
        <v>EGY-zan pin assuf S.A.E.-27</v>
      </c>
      <c r="J2441" t="str">
        <f t="shared" si="116"/>
        <v>TROVATO</v>
      </c>
    </row>
    <row r="2442" spans="1:10" ht="12.75" customHeight="1" x14ac:dyDescent="0.2">
      <c r="A2442" s="1">
        <v>2448</v>
      </c>
      <c r="B2442" s="1" t="s">
        <v>1162</v>
      </c>
      <c r="C2442" s="1" t="s">
        <v>13</v>
      </c>
      <c r="D2442" s="1" t="s">
        <v>19</v>
      </c>
      <c r="F2442" s="1">
        <v>10</v>
      </c>
      <c r="G2442" s="2">
        <v>26</v>
      </c>
      <c r="H2442" s="4">
        <f t="shared" si="114"/>
        <v>260</v>
      </c>
      <c r="I2442" t="str">
        <f t="shared" si="115"/>
        <v>EGY-zan pin assuf S.A.E.-26</v>
      </c>
      <c r="J2442" t="str">
        <f t="shared" si="116"/>
        <v>TROVATO</v>
      </c>
    </row>
    <row r="2443" spans="1:10" ht="12.75" customHeight="1" x14ac:dyDescent="0.2">
      <c r="A2443" s="1">
        <v>2449</v>
      </c>
      <c r="B2443" s="1" t="s">
        <v>1163</v>
      </c>
      <c r="C2443" s="1" t="s">
        <v>26</v>
      </c>
      <c r="D2443" s="1" t="s">
        <v>15</v>
      </c>
      <c r="F2443" s="1">
        <v>30</v>
      </c>
      <c r="G2443" s="2">
        <v>23</v>
      </c>
      <c r="H2443" s="4">
        <f t="shared" si="114"/>
        <v>690</v>
      </c>
      <c r="I2443" t="str">
        <f t="shared" si="115"/>
        <v>NON PRESENTE-EGYPTIAN SAE-23</v>
      </c>
      <c r="J2443" t="str">
        <f t="shared" si="116"/>
        <v/>
      </c>
    </row>
    <row r="2444" spans="1:10" ht="12.75" customHeight="1" x14ac:dyDescent="0.2">
      <c r="A2444" s="1">
        <v>2450</v>
      </c>
      <c r="B2444" s="1" t="s">
        <v>1163</v>
      </c>
      <c r="C2444" s="1" t="s">
        <v>26</v>
      </c>
      <c r="D2444" s="1" t="s">
        <v>15</v>
      </c>
      <c r="E2444" s="1" t="s">
        <v>10</v>
      </c>
      <c r="F2444" s="1">
        <v>0</v>
      </c>
      <c r="G2444" s="2">
        <v>15</v>
      </c>
      <c r="H2444" s="4" t="str">
        <f t="shared" si="114"/>
        <v/>
      </c>
      <c r="I2444" t="str">
        <f t="shared" si="115"/>
        <v>NON PRESENTE-EGYPTIAN SAE-15</v>
      </c>
      <c r="J2444" t="str">
        <f t="shared" si="116"/>
        <v/>
      </c>
    </row>
    <row r="2445" spans="1:10" ht="12.75" customHeight="1" x14ac:dyDescent="0.2">
      <c r="A2445" s="1">
        <v>2451</v>
      </c>
      <c r="B2445" s="1" t="s">
        <v>1163</v>
      </c>
      <c r="C2445" s="1" t="s">
        <v>26</v>
      </c>
      <c r="D2445" s="1" t="s">
        <v>15</v>
      </c>
      <c r="F2445" s="1">
        <v>10</v>
      </c>
      <c r="G2445" s="2">
        <v>17</v>
      </c>
      <c r="H2445" s="4">
        <f t="shared" si="114"/>
        <v>170</v>
      </c>
      <c r="I2445" t="str">
        <f t="shared" si="115"/>
        <v>NON PRESENTE-EGYPTIAN SAE-17</v>
      </c>
      <c r="J2445" t="str">
        <f t="shared" si="116"/>
        <v/>
      </c>
    </row>
    <row r="2446" spans="1:10" ht="12.75" customHeight="1" x14ac:dyDescent="0.2">
      <c r="A2446" s="1">
        <v>2452</v>
      </c>
      <c r="B2446" s="1" t="s">
        <v>1164</v>
      </c>
      <c r="C2446" s="1" t="s">
        <v>8</v>
      </c>
      <c r="D2446" s="1" t="s">
        <v>93</v>
      </c>
      <c r="F2446" s="1">
        <v>10</v>
      </c>
      <c r="G2446" s="2">
        <v>17</v>
      </c>
      <c r="H2446" s="4">
        <f t="shared" si="114"/>
        <v>170</v>
      </c>
      <c r="I2446" t="str">
        <f t="shared" si="115"/>
        <v>ITA-zan SPA-17</v>
      </c>
      <c r="J2446" t="str">
        <f t="shared" si="116"/>
        <v/>
      </c>
    </row>
    <row r="2447" spans="1:10" ht="12.75" customHeight="1" x14ac:dyDescent="0.2">
      <c r="A2447" s="1">
        <v>2453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1">
        <v>0</v>
      </c>
      <c r="G2447" s="2">
        <v>25</v>
      </c>
      <c r="H2447" s="4" t="str">
        <f t="shared" si="114"/>
        <v/>
      </c>
      <c r="I2447" t="str">
        <f t="shared" si="115"/>
        <v>ITA-zan SPA-25</v>
      </c>
      <c r="J2447" t="str">
        <f t="shared" si="116"/>
        <v/>
      </c>
    </row>
    <row r="2448" spans="1:10" ht="12.75" customHeight="1" x14ac:dyDescent="0.2">
      <c r="A2448" s="1">
        <v>2454</v>
      </c>
      <c r="B2448" s="1" t="s">
        <v>1164</v>
      </c>
      <c r="C2448" s="1" t="s">
        <v>8</v>
      </c>
      <c r="D2448" s="1" t="s">
        <v>93</v>
      </c>
      <c r="F2448" s="1">
        <v>30</v>
      </c>
      <c r="G2448" s="2">
        <v>39</v>
      </c>
      <c r="H2448" s="4">
        <f t="shared" si="114"/>
        <v>1170</v>
      </c>
      <c r="I2448" t="str">
        <f t="shared" si="115"/>
        <v>ITA-zan SPA-39</v>
      </c>
      <c r="J2448" t="str">
        <f t="shared" si="116"/>
        <v/>
      </c>
    </row>
    <row r="2449" spans="1:10" ht="12.75" customHeight="1" x14ac:dyDescent="0.2">
      <c r="A2449" s="1">
        <v>2455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1">
        <v>0</v>
      </c>
      <c r="G2449" s="2">
        <v>11</v>
      </c>
      <c r="H2449" s="4" t="str">
        <f t="shared" si="114"/>
        <v/>
      </c>
      <c r="I2449" t="str">
        <f t="shared" si="115"/>
        <v>ITA-zan S.R.L.-11</v>
      </c>
      <c r="J2449" t="str">
        <f t="shared" si="116"/>
        <v/>
      </c>
    </row>
    <row r="2450" spans="1:10" ht="12.75" customHeight="1" x14ac:dyDescent="0.2">
      <c r="A2450" s="1">
        <v>2456</v>
      </c>
      <c r="B2450" s="1" t="s">
        <v>1165</v>
      </c>
      <c r="C2450" s="1" t="s">
        <v>8</v>
      </c>
      <c r="D2450" s="1" t="s">
        <v>50</v>
      </c>
      <c r="F2450" s="1">
        <v>10</v>
      </c>
      <c r="G2450" s="2">
        <v>13</v>
      </c>
      <c r="H2450" s="4">
        <f t="shared" si="114"/>
        <v>130</v>
      </c>
      <c r="I2450" t="str">
        <f t="shared" si="115"/>
        <v>ITA-zan S.R.L.-13</v>
      </c>
      <c r="J2450" t="str">
        <f t="shared" si="116"/>
        <v/>
      </c>
    </row>
    <row r="2451" spans="1:10" ht="12.75" customHeight="1" x14ac:dyDescent="0.2">
      <c r="A2451" s="1">
        <v>2457</v>
      </c>
      <c r="B2451" s="1" t="s">
        <v>1165</v>
      </c>
      <c r="C2451" s="1" t="s">
        <v>8</v>
      </c>
      <c r="D2451" s="1" t="s">
        <v>50</v>
      </c>
      <c r="F2451" s="1">
        <v>30</v>
      </c>
      <c r="G2451" s="2">
        <v>26</v>
      </c>
      <c r="H2451" s="4">
        <f t="shared" si="114"/>
        <v>780</v>
      </c>
      <c r="I2451" t="str">
        <f t="shared" si="115"/>
        <v>ITA-zan S.R.L.-26</v>
      </c>
      <c r="J2451" t="str">
        <f t="shared" si="116"/>
        <v/>
      </c>
    </row>
    <row r="2452" spans="1:10" ht="12.75" customHeight="1" x14ac:dyDescent="0.2">
      <c r="A2452" s="1">
        <v>2458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1">
        <v>0</v>
      </c>
      <c r="G2452" s="2">
        <v>39</v>
      </c>
      <c r="H2452" s="4" t="str">
        <f t="shared" si="114"/>
        <v/>
      </c>
      <c r="I2452" t="str">
        <f t="shared" si="115"/>
        <v>ITA-zan VETRI-39</v>
      </c>
      <c r="J2452" t="str">
        <f t="shared" si="116"/>
        <v/>
      </c>
    </row>
    <row r="2453" spans="1:10" ht="12.75" customHeight="1" x14ac:dyDescent="0.2">
      <c r="A2453" s="1">
        <v>2459</v>
      </c>
      <c r="B2453" s="1" t="s">
        <v>1166</v>
      </c>
      <c r="C2453" s="1" t="s">
        <v>8</v>
      </c>
      <c r="D2453" s="1" t="s">
        <v>32</v>
      </c>
      <c r="F2453" s="1">
        <v>10</v>
      </c>
      <c r="G2453" s="2">
        <v>20</v>
      </c>
      <c r="H2453" s="4">
        <f t="shared" si="114"/>
        <v>200</v>
      </c>
      <c r="I2453" t="str">
        <f t="shared" si="115"/>
        <v>ITA-zan VETRI-20</v>
      </c>
      <c r="J2453" t="str">
        <f t="shared" si="116"/>
        <v/>
      </c>
    </row>
    <row r="2454" spans="1:10" ht="12.75" customHeight="1" x14ac:dyDescent="0.2">
      <c r="A2454" s="1">
        <v>2460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1">
        <v>0</v>
      </c>
      <c r="G2454" s="2">
        <v>16</v>
      </c>
      <c r="H2454" s="4" t="str">
        <f t="shared" si="114"/>
        <v/>
      </c>
      <c r="I2454" t="str">
        <f t="shared" si="115"/>
        <v>ITA-zan VETRI-16</v>
      </c>
      <c r="J2454" t="str">
        <f t="shared" si="116"/>
        <v/>
      </c>
    </row>
    <row r="2455" spans="1:10" ht="12.75" customHeight="1" x14ac:dyDescent="0.2">
      <c r="A2455" s="1">
        <v>2461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4" t="str">
        <f t="shared" si="114"/>
        <v/>
      </c>
      <c r="I2455" t="str">
        <f t="shared" si="115"/>
        <v>ITA-SG-25</v>
      </c>
      <c r="J2455" t="str">
        <f t="shared" si="116"/>
        <v/>
      </c>
    </row>
    <row r="2456" spans="1:10" ht="12.75" customHeight="1" x14ac:dyDescent="0.2">
      <c r="A2456" s="1">
        <v>2462</v>
      </c>
      <c r="B2456" s="1" t="s">
        <v>1168</v>
      </c>
      <c r="C2456" s="1" t="s">
        <v>8</v>
      </c>
      <c r="D2456" s="1" t="s">
        <v>9</v>
      </c>
      <c r="F2456" s="1">
        <v>30</v>
      </c>
      <c r="G2456" s="2">
        <v>15</v>
      </c>
      <c r="H2456" s="4">
        <f t="shared" si="114"/>
        <v>450</v>
      </c>
      <c r="I2456" t="str">
        <f t="shared" si="115"/>
        <v>ITA-SG-15</v>
      </c>
      <c r="J2456" t="str">
        <f t="shared" si="116"/>
        <v/>
      </c>
    </row>
    <row r="2457" spans="1:10" ht="12.75" customHeight="1" x14ac:dyDescent="0.2">
      <c r="A2457" s="1">
        <v>2463</v>
      </c>
      <c r="B2457" s="1" t="s">
        <v>1168</v>
      </c>
      <c r="C2457" s="1" t="s">
        <v>8</v>
      </c>
      <c r="D2457" s="1" t="s">
        <v>9</v>
      </c>
      <c r="F2457" s="1">
        <v>10</v>
      </c>
      <c r="G2457" s="2">
        <v>10</v>
      </c>
      <c r="H2457" s="4">
        <f t="shared" si="114"/>
        <v>100</v>
      </c>
      <c r="I2457" t="str">
        <f t="shared" si="115"/>
        <v>ITA-SG-10</v>
      </c>
      <c r="J2457" t="str">
        <f t="shared" si="116"/>
        <v/>
      </c>
    </row>
    <row r="2458" spans="1:10" ht="12.75" customHeight="1" x14ac:dyDescent="0.2">
      <c r="A2458" s="1">
        <v>2464</v>
      </c>
      <c r="B2458" s="1" t="s">
        <v>1169</v>
      </c>
      <c r="C2458" s="1" t="s">
        <v>8</v>
      </c>
      <c r="D2458" s="1" t="s">
        <v>176</v>
      </c>
      <c r="F2458" s="1">
        <v>10</v>
      </c>
      <c r="G2458" s="2">
        <v>14</v>
      </c>
      <c r="H2458" s="4">
        <f t="shared" si="114"/>
        <v>140</v>
      </c>
      <c r="I2458" t="str">
        <f t="shared" si="115"/>
        <v>ITA-mull-14</v>
      </c>
      <c r="J2458" t="str">
        <f t="shared" si="116"/>
        <v/>
      </c>
    </row>
    <row r="2459" spans="1:10" ht="12.75" customHeight="1" x14ac:dyDescent="0.2">
      <c r="A2459" s="1">
        <v>2465</v>
      </c>
      <c r="B2459" s="1" t="s">
        <v>1169</v>
      </c>
      <c r="C2459" s="1" t="s">
        <v>8</v>
      </c>
      <c r="D2459" s="1" t="s">
        <v>176</v>
      </c>
      <c r="F2459" s="1">
        <v>30</v>
      </c>
      <c r="G2459" s="2">
        <v>17</v>
      </c>
      <c r="H2459" s="4">
        <f t="shared" si="114"/>
        <v>510</v>
      </c>
      <c r="I2459" t="str">
        <f t="shared" si="115"/>
        <v>ITA-mull-17</v>
      </c>
      <c r="J2459" t="str">
        <f t="shared" si="116"/>
        <v/>
      </c>
    </row>
    <row r="2460" spans="1:10" ht="12.75" customHeight="1" x14ac:dyDescent="0.2">
      <c r="A2460" s="1">
        <v>2466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1">
        <v>0</v>
      </c>
      <c r="G2460" s="2">
        <v>16</v>
      </c>
      <c r="H2460" s="4" t="str">
        <f t="shared" si="114"/>
        <v/>
      </c>
      <c r="I2460" t="str">
        <f t="shared" si="115"/>
        <v>ITA-lollo SRL-16</v>
      </c>
      <c r="J2460" t="str">
        <f t="shared" si="116"/>
        <v/>
      </c>
    </row>
    <row r="2461" spans="1:10" ht="12.75" customHeight="1" x14ac:dyDescent="0.2">
      <c r="A2461" s="1">
        <v>2467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4" t="str">
        <f t="shared" si="114"/>
        <v/>
      </c>
      <c r="I2461" t="str">
        <f t="shared" si="115"/>
        <v>ITA-SG-18</v>
      </c>
      <c r="J2461" t="str">
        <f t="shared" si="116"/>
        <v/>
      </c>
    </row>
    <row r="2462" spans="1:10" ht="12.75" customHeight="1" x14ac:dyDescent="0.2">
      <c r="A2462" s="1">
        <v>2468</v>
      </c>
      <c r="B2462" s="1" t="s">
        <v>1171</v>
      </c>
      <c r="C2462" s="1" t="s">
        <v>8</v>
      </c>
      <c r="D2462" s="1" t="s">
        <v>9</v>
      </c>
      <c r="F2462" s="1">
        <v>10</v>
      </c>
      <c r="G2462" s="2">
        <v>10</v>
      </c>
      <c r="H2462" s="4">
        <f t="shared" si="114"/>
        <v>100</v>
      </c>
      <c r="I2462" t="str">
        <f t="shared" si="115"/>
        <v>ITA-SG-10</v>
      </c>
      <c r="J2462" t="str">
        <f t="shared" si="116"/>
        <v/>
      </c>
    </row>
    <row r="2463" spans="1:10" ht="12.75" customHeight="1" x14ac:dyDescent="0.2">
      <c r="A2463" s="1">
        <v>2469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1">
        <v>0</v>
      </c>
      <c r="G2463" s="2">
        <v>22</v>
      </c>
      <c r="H2463" s="4" t="str">
        <f t="shared" si="114"/>
        <v/>
      </c>
      <c r="I2463" t="str">
        <f t="shared" si="115"/>
        <v>ITA-zan VETRI-22</v>
      </c>
      <c r="J2463" t="str">
        <f t="shared" si="116"/>
        <v/>
      </c>
    </row>
    <row r="2464" spans="1:10" ht="12.75" customHeight="1" x14ac:dyDescent="0.2">
      <c r="A2464" s="1">
        <v>2470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1">
        <v>0</v>
      </c>
      <c r="G2464" s="2">
        <v>13</v>
      </c>
      <c r="H2464" s="4" t="str">
        <f t="shared" si="114"/>
        <v/>
      </c>
      <c r="I2464" t="str">
        <f t="shared" si="115"/>
        <v>ITA-zan pin SPA-13</v>
      </c>
      <c r="J2464" t="str">
        <f t="shared" si="116"/>
        <v/>
      </c>
    </row>
    <row r="2465" spans="1:10" ht="12.75" customHeight="1" x14ac:dyDescent="0.2">
      <c r="A2465" s="1">
        <v>2471</v>
      </c>
      <c r="B2465" s="1" t="s">
        <v>1174</v>
      </c>
      <c r="C2465" s="1" t="s">
        <v>8</v>
      </c>
      <c r="D2465" s="1" t="s">
        <v>43</v>
      </c>
      <c r="F2465" s="1">
        <v>10</v>
      </c>
      <c r="G2465" s="2">
        <v>13</v>
      </c>
      <c r="H2465" s="4">
        <f t="shared" si="114"/>
        <v>130</v>
      </c>
      <c r="I2465" t="str">
        <f t="shared" si="115"/>
        <v>ITA-zan pin SPA-13</v>
      </c>
      <c r="J2465" t="str">
        <f t="shared" si="116"/>
        <v/>
      </c>
    </row>
    <row r="2466" spans="1:10" ht="12.75" customHeight="1" x14ac:dyDescent="0.2">
      <c r="A2466" s="1">
        <v>2472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1">
        <v>0</v>
      </c>
      <c r="G2466" s="2">
        <v>32</v>
      </c>
      <c r="H2466" s="4" t="str">
        <f t="shared" si="114"/>
        <v/>
      </c>
      <c r="I2466" t="str">
        <f t="shared" si="115"/>
        <v>ITA-zan pin SPA-32</v>
      </c>
      <c r="J2466" t="str">
        <f t="shared" si="116"/>
        <v/>
      </c>
    </row>
    <row r="2467" spans="1:10" ht="12.75" customHeight="1" x14ac:dyDescent="0.2">
      <c r="A2467" s="1">
        <v>2473</v>
      </c>
      <c r="B2467" s="1" t="s">
        <v>1174</v>
      </c>
      <c r="C2467" s="1" t="s">
        <v>8</v>
      </c>
      <c r="D2467" s="1" t="s">
        <v>43</v>
      </c>
      <c r="F2467" s="1">
        <v>30</v>
      </c>
      <c r="G2467" s="2">
        <v>13</v>
      </c>
      <c r="H2467" s="4">
        <f t="shared" si="114"/>
        <v>390</v>
      </c>
      <c r="I2467" t="str">
        <f t="shared" si="115"/>
        <v>ITA-zan pin SPA-13</v>
      </c>
      <c r="J2467" t="str">
        <f t="shared" si="116"/>
        <v/>
      </c>
    </row>
    <row r="2468" spans="1:10" ht="12.75" customHeight="1" x14ac:dyDescent="0.2">
      <c r="A2468" s="1">
        <v>2474</v>
      </c>
      <c r="B2468" s="1" t="s">
        <v>1175</v>
      </c>
      <c r="C2468" s="1" t="s">
        <v>8</v>
      </c>
      <c r="D2468" s="1" t="s">
        <v>9</v>
      </c>
      <c r="F2468" s="1">
        <v>10</v>
      </c>
      <c r="G2468" s="2">
        <v>28</v>
      </c>
      <c r="H2468" s="4">
        <f t="shared" si="114"/>
        <v>280</v>
      </c>
      <c r="I2468" t="str">
        <f t="shared" si="115"/>
        <v>ITA-SG-28</v>
      </c>
      <c r="J2468" t="str">
        <f t="shared" si="116"/>
        <v/>
      </c>
    </row>
    <row r="2469" spans="1:10" ht="12.75" customHeight="1" x14ac:dyDescent="0.2">
      <c r="A2469" s="1">
        <v>2475</v>
      </c>
      <c r="B2469" s="1" t="s">
        <v>1175</v>
      </c>
      <c r="C2469" s="1" t="s">
        <v>8</v>
      </c>
      <c r="D2469" s="1" t="s">
        <v>9</v>
      </c>
      <c r="F2469" s="1">
        <v>30</v>
      </c>
      <c r="G2469" s="2">
        <v>25</v>
      </c>
      <c r="H2469" s="4">
        <f t="shared" si="114"/>
        <v>750</v>
      </c>
      <c r="I2469" t="str">
        <f t="shared" si="115"/>
        <v>ITA-SG-25</v>
      </c>
      <c r="J2469" t="str">
        <f t="shared" si="116"/>
        <v/>
      </c>
    </row>
    <row r="2470" spans="1:10" ht="12.75" customHeight="1" x14ac:dyDescent="0.2">
      <c r="A2470" s="1">
        <v>2476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4" t="str">
        <f t="shared" si="114"/>
        <v/>
      </c>
      <c r="I2470" t="str">
        <f t="shared" si="115"/>
        <v>ITA-SG-33</v>
      </c>
      <c r="J2470" t="str">
        <f t="shared" si="116"/>
        <v/>
      </c>
    </row>
    <row r="2471" spans="1:10" ht="12.75" customHeight="1" x14ac:dyDescent="0.2">
      <c r="A2471" s="1">
        <v>2477</v>
      </c>
      <c r="B2471" s="1" t="s">
        <v>1176</v>
      </c>
      <c r="C2471" s="1" t="s">
        <v>8</v>
      </c>
      <c r="D2471" s="1" t="s">
        <v>9</v>
      </c>
      <c r="F2471" s="1">
        <v>10</v>
      </c>
      <c r="G2471" s="2">
        <v>12</v>
      </c>
      <c r="H2471" s="4">
        <f t="shared" si="114"/>
        <v>120</v>
      </c>
      <c r="I2471" t="str">
        <f t="shared" si="115"/>
        <v>ITA-SG-12</v>
      </c>
      <c r="J2471" t="str">
        <f t="shared" si="116"/>
        <v/>
      </c>
    </row>
    <row r="2472" spans="1:10" ht="12.75" customHeight="1" x14ac:dyDescent="0.2">
      <c r="A2472" s="1">
        <v>2478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4" t="str">
        <f t="shared" si="114"/>
        <v/>
      </c>
      <c r="I2472" t="str">
        <f t="shared" si="115"/>
        <v>ITA-SG-11</v>
      </c>
      <c r="J2472" t="str">
        <f t="shared" si="116"/>
        <v/>
      </c>
    </row>
    <row r="2473" spans="1:10" ht="12.75" customHeight="1" x14ac:dyDescent="0.2">
      <c r="A2473" s="1">
        <v>2479</v>
      </c>
      <c r="B2473" s="1" t="s">
        <v>1176</v>
      </c>
      <c r="C2473" s="1" t="s">
        <v>8</v>
      </c>
      <c r="D2473" s="1" t="s">
        <v>9</v>
      </c>
      <c r="F2473" s="1">
        <v>30</v>
      </c>
      <c r="G2473" s="2">
        <v>35</v>
      </c>
      <c r="H2473" s="4">
        <f t="shared" si="114"/>
        <v>1050</v>
      </c>
      <c r="I2473" t="str">
        <f t="shared" si="115"/>
        <v>ITA-SG-35</v>
      </c>
      <c r="J2473" t="str">
        <f t="shared" si="116"/>
        <v/>
      </c>
    </row>
    <row r="2474" spans="1:10" ht="12.75" customHeight="1" x14ac:dyDescent="0.2">
      <c r="A2474" s="1">
        <v>2480</v>
      </c>
      <c r="B2474" s="1" t="s">
        <v>1177</v>
      </c>
      <c r="C2474" s="1" t="s">
        <v>8</v>
      </c>
      <c r="D2474" s="1" t="s">
        <v>9</v>
      </c>
      <c r="F2474" s="1">
        <v>20</v>
      </c>
      <c r="G2474" s="2">
        <v>20</v>
      </c>
      <c r="H2474" s="4">
        <f t="shared" si="114"/>
        <v>400</v>
      </c>
      <c r="I2474" t="str">
        <f t="shared" si="115"/>
        <v>ITA-SG-20</v>
      </c>
      <c r="J2474" t="str">
        <f t="shared" si="116"/>
        <v/>
      </c>
    </row>
    <row r="2475" spans="1:10" ht="12.75" customHeight="1" x14ac:dyDescent="0.2">
      <c r="A2475" s="1">
        <v>2481</v>
      </c>
      <c r="B2475" s="1" t="s">
        <v>1177</v>
      </c>
      <c r="C2475" s="1" t="s">
        <v>8</v>
      </c>
      <c r="D2475" s="1" t="s">
        <v>9</v>
      </c>
      <c r="F2475" s="1">
        <v>10</v>
      </c>
      <c r="G2475" s="2">
        <v>16</v>
      </c>
      <c r="H2475" s="4">
        <f t="shared" si="114"/>
        <v>160</v>
      </c>
      <c r="I2475" t="str">
        <f t="shared" si="115"/>
        <v>ITA-SG-16</v>
      </c>
      <c r="J2475" t="str">
        <f t="shared" si="116"/>
        <v/>
      </c>
    </row>
    <row r="2476" spans="1:10" ht="12.75" customHeight="1" x14ac:dyDescent="0.2">
      <c r="A2476" s="1">
        <v>2482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4" t="str">
        <f t="shared" si="114"/>
        <v/>
      </c>
      <c r="I2476" t="str">
        <f t="shared" si="115"/>
        <v>ITA-SG-10</v>
      </c>
      <c r="J2476" t="str">
        <f t="shared" si="116"/>
        <v/>
      </c>
    </row>
    <row r="2477" spans="1:10" ht="12.75" customHeight="1" x14ac:dyDescent="0.2">
      <c r="A2477" s="1">
        <v>2483</v>
      </c>
      <c r="B2477" s="1" t="s">
        <v>1177</v>
      </c>
      <c r="C2477" s="1" t="s">
        <v>8</v>
      </c>
      <c r="D2477" s="1" t="s">
        <v>9</v>
      </c>
      <c r="F2477" s="1">
        <v>30</v>
      </c>
      <c r="G2477" s="2">
        <v>23</v>
      </c>
      <c r="H2477" s="4">
        <f t="shared" si="114"/>
        <v>690</v>
      </c>
      <c r="I2477" t="str">
        <f t="shared" si="115"/>
        <v>ITA-SG-23</v>
      </c>
      <c r="J2477" t="str">
        <f t="shared" si="116"/>
        <v/>
      </c>
    </row>
    <row r="2478" spans="1:10" ht="12.75" customHeight="1" x14ac:dyDescent="0.2">
      <c r="A2478" s="1">
        <v>2484</v>
      </c>
      <c r="B2478" s="1" t="s">
        <v>1178</v>
      </c>
      <c r="C2478" s="1" t="s">
        <v>8</v>
      </c>
      <c r="D2478" s="1" t="s">
        <v>9</v>
      </c>
      <c r="F2478" s="1">
        <v>30</v>
      </c>
      <c r="G2478" s="2">
        <v>36</v>
      </c>
      <c r="H2478" s="4">
        <f t="shared" si="114"/>
        <v>1080</v>
      </c>
      <c r="I2478" t="str">
        <f t="shared" si="115"/>
        <v>ITA-SG-36</v>
      </c>
      <c r="J2478" t="str">
        <f t="shared" si="116"/>
        <v/>
      </c>
    </row>
    <row r="2479" spans="1:10" ht="12.75" customHeight="1" x14ac:dyDescent="0.2">
      <c r="A2479" s="1">
        <v>2485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4" t="str">
        <f t="shared" si="114"/>
        <v/>
      </c>
      <c r="I2479" t="str">
        <f t="shared" si="115"/>
        <v>ITA-SG-22</v>
      </c>
      <c r="J2479" t="str">
        <f t="shared" si="116"/>
        <v/>
      </c>
    </row>
    <row r="2480" spans="1:10" ht="12.75" customHeight="1" x14ac:dyDescent="0.2">
      <c r="A2480" s="1">
        <v>2486</v>
      </c>
      <c r="B2480" s="1" t="s">
        <v>1178</v>
      </c>
      <c r="C2480" s="1" t="s">
        <v>8</v>
      </c>
      <c r="D2480" s="1" t="s">
        <v>9</v>
      </c>
      <c r="F2480" s="1">
        <v>10</v>
      </c>
      <c r="G2480" s="2">
        <v>14</v>
      </c>
      <c r="H2480" s="4">
        <f t="shared" si="114"/>
        <v>140</v>
      </c>
      <c r="I2480" t="str">
        <f t="shared" si="115"/>
        <v>ITA-SG-14</v>
      </c>
      <c r="J2480" t="str">
        <f t="shared" si="116"/>
        <v/>
      </c>
    </row>
    <row r="2481" spans="1:10" ht="12.75" customHeight="1" x14ac:dyDescent="0.2">
      <c r="A2481" s="1">
        <v>2487</v>
      </c>
      <c r="B2481" s="1" t="s">
        <v>1179</v>
      </c>
      <c r="C2481" s="1" t="s">
        <v>8</v>
      </c>
      <c r="D2481" s="1" t="s">
        <v>9</v>
      </c>
      <c r="F2481" s="1">
        <v>10</v>
      </c>
      <c r="G2481" s="2">
        <v>11</v>
      </c>
      <c r="H2481" s="4">
        <f t="shared" si="114"/>
        <v>110</v>
      </c>
      <c r="I2481" t="str">
        <f t="shared" si="115"/>
        <v>ITA-SG-11</v>
      </c>
      <c r="J2481" t="str">
        <f t="shared" si="116"/>
        <v/>
      </c>
    </row>
    <row r="2482" spans="1:10" ht="12.75" customHeight="1" x14ac:dyDescent="0.2">
      <c r="A2482" s="1">
        <v>2488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4" t="str">
        <f t="shared" si="114"/>
        <v/>
      </c>
      <c r="I2482" t="str">
        <f t="shared" si="115"/>
        <v>ITA-SG-18</v>
      </c>
      <c r="J2482" t="str">
        <f t="shared" si="116"/>
        <v/>
      </c>
    </row>
    <row r="2483" spans="1:10" ht="12.75" customHeight="1" x14ac:dyDescent="0.2">
      <c r="A2483" s="1">
        <v>2489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1">
        <v>0</v>
      </c>
      <c r="G2483" s="2">
        <v>33</v>
      </c>
      <c r="H2483" s="4" t="str">
        <f t="shared" si="114"/>
        <v/>
      </c>
      <c r="I2483" t="str">
        <f t="shared" si="115"/>
        <v>ITA-zan S.R.L.-33</v>
      </c>
      <c r="J2483" t="str">
        <f t="shared" si="116"/>
        <v/>
      </c>
    </row>
    <row r="2484" spans="1:10" ht="12.75" customHeight="1" x14ac:dyDescent="0.2">
      <c r="A2484" s="1">
        <v>2490</v>
      </c>
      <c r="B2484" s="1" t="s">
        <v>1180</v>
      </c>
      <c r="C2484" s="1" t="s">
        <v>8</v>
      </c>
      <c r="D2484" s="1" t="s">
        <v>50</v>
      </c>
      <c r="F2484" s="1">
        <v>30</v>
      </c>
      <c r="G2484" s="2">
        <v>29</v>
      </c>
      <c r="H2484" s="4">
        <f t="shared" si="114"/>
        <v>870</v>
      </c>
      <c r="I2484" t="str">
        <f t="shared" si="115"/>
        <v>ITA-zan S.R.L.-29</v>
      </c>
      <c r="J2484" t="str">
        <f t="shared" si="116"/>
        <v/>
      </c>
    </row>
    <row r="2485" spans="1:10" ht="12.75" customHeight="1" x14ac:dyDescent="0.2">
      <c r="A2485" s="1">
        <v>2491</v>
      </c>
      <c r="B2485" s="1" t="s">
        <v>1180</v>
      </c>
      <c r="C2485" s="1" t="s">
        <v>8</v>
      </c>
      <c r="D2485" s="1" t="s">
        <v>50</v>
      </c>
      <c r="F2485" s="1">
        <v>10</v>
      </c>
      <c r="G2485" s="2">
        <v>40</v>
      </c>
      <c r="H2485" s="4">
        <f t="shared" si="114"/>
        <v>400</v>
      </c>
      <c r="I2485" t="str">
        <f t="shared" si="115"/>
        <v>ITA-zan S.R.L.-40</v>
      </c>
      <c r="J2485" t="str">
        <f t="shared" si="116"/>
        <v/>
      </c>
    </row>
    <row r="2486" spans="1:10" ht="12.75" customHeight="1" x14ac:dyDescent="0.2">
      <c r="A2486" s="1">
        <v>2492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1">
        <v>0</v>
      </c>
      <c r="G2486" s="2">
        <v>21</v>
      </c>
      <c r="H2486" s="4" t="str">
        <f t="shared" si="114"/>
        <v/>
      </c>
      <c r="I2486" t="str">
        <f t="shared" si="115"/>
        <v>ITA-zan VETRI-21</v>
      </c>
      <c r="J2486" t="str">
        <f t="shared" si="116"/>
        <v/>
      </c>
    </row>
    <row r="2487" spans="1:10" ht="12.75" customHeight="1" x14ac:dyDescent="0.2">
      <c r="A2487" s="1">
        <v>2493</v>
      </c>
      <c r="B2487" s="1" t="s">
        <v>1181</v>
      </c>
      <c r="C2487" s="1" t="s">
        <v>8</v>
      </c>
      <c r="D2487" s="1" t="s">
        <v>32</v>
      </c>
      <c r="F2487" s="1">
        <v>10</v>
      </c>
      <c r="G2487" s="2">
        <v>22</v>
      </c>
      <c r="H2487" s="4">
        <f t="shared" si="114"/>
        <v>220</v>
      </c>
      <c r="I2487" t="str">
        <f t="shared" si="115"/>
        <v>ITA-zan VETRI-22</v>
      </c>
      <c r="J2487" t="str">
        <f t="shared" si="116"/>
        <v/>
      </c>
    </row>
    <row r="2488" spans="1:10" ht="12.75" customHeight="1" x14ac:dyDescent="0.2">
      <c r="A2488" s="1">
        <v>2494</v>
      </c>
      <c r="B2488" s="1" t="s">
        <v>1181</v>
      </c>
      <c r="C2488" s="1" t="s">
        <v>8</v>
      </c>
      <c r="D2488" s="1" t="s">
        <v>32</v>
      </c>
      <c r="F2488" s="1">
        <v>30</v>
      </c>
      <c r="G2488" s="2">
        <v>17</v>
      </c>
      <c r="H2488" s="4">
        <f t="shared" si="114"/>
        <v>510</v>
      </c>
      <c r="I2488" t="str">
        <f t="shared" si="115"/>
        <v>ITA-zan VETRI-17</v>
      </c>
      <c r="J2488" t="str">
        <f t="shared" si="116"/>
        <v/>
      </c>
    </row>
    <row r="2489" spans="1:10" ht="12.75" customHeight="1" x14ac:dyDescent="0.2">
      <c r="A2489" s="1">
        <v>2495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1">
        <v>0</v>
      </c>
      <c r="G2489" s="2">
        <v>32</v>
      </c>
      <c r="H2489" s="4" t="str">
        <f t="shared" si="114"/>
        <v/>
      </c>
      <c r="I2489" t="str">
        <f t="shared" si="115"/>
        <v>ITA-lollo SRL-32</v>
      </c>
      <c r="J2489" t="str">
        <f t="shared" si="116"/>
        <v/>
      </c>
    </row>
    <row r="2490" spans="1:10" ht="12.75" customHeight="1" x14ac:dyDescent="0.2">
      <c r="A2490" s="1">
        <v>2496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4" t="str">
        <f t="shared" si="114"/>
        <v/>
      </c>
      <c r="I2490" t="str">
        <f t="shared" si="115"/>
        <v>ITA-SG-33</v>
      </c>
      <c r="J2490" t="str">
        <f t="shared" si="116"/>
        <v/>
      </c>
    </row>
    <row r="2491" spans="1:10" ht="12.75" customHeight="1" x14ac:dyDescent="0.2">
      <c r="A2491" s="1">
        <v>2497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1">
        <v>0</v>
      </c>
      <c r="G2491" s="2">
        <v>17</v>
      </c>
      <c r="H2491" s="4" t="str">
        <f t="shared" si="114"/>
        <v/>
      </c>
      <c r="I2491" t="str">
        <f t="shared" si="115"/>
        <v>EGY-ccc order-17</v>
      </c>
      <c r="J2491" t="str">
        <f t="shared" si="116"/>
        <v/>
      </c>
    </row>
    <row r="2492" spans="1:10" ht="12.75" customHeight="1" x14ac:dyDescent="0.2">
      <c r="A2492" s="1">
        <v>2498</v>
      </c>
      <c r="B2492" s="1" t="s">
        <v>1184</v>
      </c>
      <c r="C2492" s="1" t="s">
        <v>13</v>
      </c>
      <c r="D2492" s="1" t="s">
        <v>12</v>
      </c>
      <c r="F2492" s="1">
        <v>10</v>
      </c>
      <c r="G2492" s="2">
        <v>19</v>
      </c>
      <c r="H2492" s="4">
        <f t="shared" si="114"/>
        <v>190</v>
      </c>
      <c r="I2492" t="str">
        <f t="shared" si="115"/>
        <v>EGY-ccc order-19</v>
      </c>
      <c r="J2492" t="str">
        <f t="shared" si="116"/>
        <v/>
      </c>
    </row>
    <row r="2493" spans="1:10" ht="12.75" customHeight="1" x14ac:dyDescent="0.2">
      <c r="A2493" s="1">
        <v>2499</v>
      </c>
      <c r="B2493" s="1" t="s">
        <v>1184</v>
      </c>
      <c r="C2493" s="1" t="s">
        <v>13</v>
      </c>
      <c r="D2493" s="1" t="s">
        <v>12</v>
      </c>
      <c r="F2493" s="1">
        <v>30</v>
      </c>
      <c r="G2493" s="2">
        <v>22</v>
      </c>
      <c r="H2493" s="4">
        <f t="shared" si="114"/>
        <v>660</v>
      </c>
      <c r="I2493" t="str">
        <f t="shared" si="115"/>
        <v>EGY-ccc order-22</v>
      </c>
      <c r="J2493" t="str">
        <f t="shared" si="116"/>
        <v>TROVATO</v>
      </c>
    </row>
    <row r="2494" spans="1:10" ht="12.75" customHeight="1" x14ac:dyDescent="0.2">
      <c r="A2494" s="1">
        <v>2500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4" t="str">
        <f t="shared" si="114"/>
        <v/>
      </c>
      <c r="I2494" t="str">
        <f t="shared" si="115"/>
        <v>ITA-SG-16</v>
      </c>
      <c r="J2494" t="str">
        <f t="shared" si="116"/>
        <v/>
      </c>
    </row>
    <row r="2495" spans="1:10" ht="12.75" customHeight="1" x14ac:dyDescent="0.2">
      <c r="A2495" s="1">
        <v>2501</v>
      </c>
      <c r="B2495" s="1" t="s">
        <v>1185</v>
      </c>
      <c r="C2495" s="1" t="s">
        <v>8</v>
      </c>
      <c r="D2495" s="1" t="s">
        <v>9</v>
      </c>
      <c r="F2495" s="1">
        <v>30</v>
      </c>
      <c r="G2495" s="2">
        <v>30</v>
      </c>
      <c r="H2495" s="4">
        <f t="shared" si="114"/>
        <v>900</v>
      </c>
      <c r="I2495" t="str">
        <f t="shared" si="115"/>
        <v>ITA-SG-30</v>
      </c>
      <c r="J2495" t="str">
        <f t="shared" si="116"/>
        <v/>
      </c>
    </row>
    <row r="2496" spans="1:10" ht="12.75" customHeight="1" x14ac:dyDescent="0.2">
      <c r="A2496" s="1">
        <v>2502</v>
      </c>
      <c r="B2496" s="1" t="s">
        <v>1185</v>
      </c>
      <c r="C2496" s="1" t="s">
        <v>8</v>
      </c>
      <c r="D2496" s="1" t="s">
        <v>9</v>
      </c>
      <c r="F2496" s="1">
        <v>10</v>
      </c>
      <c r="G2496" s="2">
        <v>29</v>
      </c>
      <c r="H2496" s="4">
        <f t="shared" si="114"/>
        <v>290</v>
      </c>
      <c r="I2496" t="str">
        <f t="shared" si="115"/>
        <v>ITA-SG-29</v>
      </c>
      <c r="J2496" t="str">
        <f t="shared" si="116"/>
        <v/>
      </c>
    </row>
    <row r="2497" spans="1:10" ht="12.75" customHeight="1" x14ac:dyDescent="0.2">
      <c r="A2497" s="1">
        <v>2503</v>
      </c>
      <c r="B2497" s="1" t="s">
        <v>1186</v>
      </c>
      <c r="C2497" s="1" t="s">
        <v>8</v>
      </c>
      <c r="D2497" s="1" t="s">
        <v>9</v>
      </c>
      <c r="F2497" s="1">
        <v>10</v>
      </c>
      <c r="G2497" s="2">
        <v>18</v>
      </c>
      <c r="H2497" s="4">
        <f t="shared" si="114"/>
        <v>180</v>
      </c>
      <c r="I2497" t="str">
        <f t="shared" si="115"/>
        <v>ITA-SG-18</v>
      </c>
      <c r="J2497" t="str">
        <f t="shared" si="116"/>
        <v/>
      </c>
    </row>
    <row r="2498" spans="1:10" ht="12.75" customHeight="1" x14ac:dyDescent="0.2">
      <c r="A2498" s="1">
        <v>2504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4" t="str">
        <f t="shared" ref="H2498:H2561" si="117">IF(F2498*G2498=0,"",F2498*G2498)</f>
        <v/>
      </c>
      <c r="I2498" t="str">
        <f t="shared" ref="I2498:I2561" si="118">_xlfn.CONCAT(C2498,"-",D2498,"-",G2498)</f>
        <v>ITA-SG-38</v>
      </c>
      <c r="J2498" t="str">
        <f t="shared" ref="J2498:J2561" si="119">IF(AND(C2498="EGY",G2498&gt;20),"TROVATO","")</f>
        <v/>
      </c>
    </row>
    <row r="2499" spans="1:10" ht="12.75" customHeight="1" x14ac:dyDescent="0.2">
      <c r="A2499" s="1">
        <v>2505</v>
      </c>
      <c r="B2499" s="1" t="s">
        <v>1187</v>
      </c>
      <c r="C2499" s="1" t="s">
        <v>26</v>
      </c>
      <c r="D2499" s="1" t="s">
        <v>32</v>
      </c>
      <c r="E2499" s="1" t="s">
        <v>10</v>
      </c>
      <c r="F2499" s="1">
        <v>0</v>
      </c>
      <c r="G2499" s="2">
        <v>29</v>
      </c>
      <c r="H2499" s="4" t="str">
        <f t="shared" si="117"/>
        <v/>
      </c>
      <c r="I2499" t="str">
        <f t="shared" si="118"/>
        <v>NON PRESENTE-zan VETRI-29</v>
      </c>
      <c r="J2499" t="str">
        <f t="shared" si="119"/>
        <v/>
      </c>
    </row>
    <row r="2500" spans="1:10" ht="12.75" customHeight="1" x14ac:dyDescent="0.2">
      <c r="A2500" s="1">
        <v>2506</v>
      </c>
      <c r="B2500" s="1" t="s">
        <v>1188</v>
      </c>
      <c r="C2500" s="1" t="s">
        <v>8</v>
      </c>
      <c r="D2500" s="1" t="s">
        <v>9</v>
      </c>
      <c r="F2500" s="1">
        <v>10</v>
      </c>
      <c r="G2500" s="2">
        <v>16</v>
      </c>
      <c r="H2500" s="4">
        <f t="shared" si="117"/>
        <v>160</v>
      </c>
      <c r="I2500" t="str">
        <f t="shared" si="118"/>
        <v>ITA-SG-16</v>
      </c>
      <c r="J2500" t="str">
        <f t="shared" si="119"/>
        <v/>
      </c>
    </row>
    <row r="2501" spans="1:10" ht="12.75" customHeight="1" x14ac:dyDescent="0.2">
      <c r="A2501" s="1">
        <v>2507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4" t="str">
        <f t="shared" si="117"/>
        <v/>
      </c>
      <c r="I2501" t="str">
        <f t="shared" si="118"/>
        <v>ITA-SG-35</v>
      </c>
      <c r="J2501" t="str">
        <f t="shared" si="119"/>
        <v/>
      </c>
    </row>
    <row r="2502" spans="1:10" ht="12.75" customHeight="1" x14ac:dyDescent="0.2">
      <c r="A2502" s="1">
        <v>2508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1">
        <v>0</v>
      </c>
      <c r="G2502" s="2">
        <v>11</v>
      </c>
      <c r="H2502" s="4" t="str">
        <f t="shared" si="117"/>
        <v/>
      </c>
      <c r="I2502" t="str">
        <f t="shared" si="118"/>
        <v>ITA-zan pin SPA-11</v>
      </c>
      <c r="J2502" t="str">
        <f t="shared" si="119"/>
        <v/>
      </c>
    </row>
    <row r="2503" spans="1:10" ht="12.75" customHeight="1" x14ac:dyDescent="0.2">
      <c r="A2503" s="1">
        <v>2509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1">
        <v>0</v>
      </c>
      <c r="G2503" s="2">
        <v>38</v>
      </c>
      <c r="H2503" s="4" t="str">
        <f t="shared" si="117"/>
        <v/>
      </c>
      <c r="I2503" t="str">
        <f t="shared" si="118"/>
        <v>ITA-zan VETRI-38</v>
      </c>
      <c r="J2503" t="str">
        <f t="shared" si="119"/>
        <v/>
      </c>
    </row>
    <row r="2504" spans="1:10" ht="12.75" customHeight="1" x14ac:dyDescent="0.2">
      <c r="A2504" s="1">
        <v>2510</v>
      </c>
      <c r="B2504" s="1" t="s">
        <v>1191</v>
      </c>
      <c r="C2504" s="1" t="s">
        <v>8</v>
      </c>
      <c r="D2504" s="1" t="s">
        <v>90</v>
      </c>
      <c r="F2504" s="1">
        <v>10</v>
      </c>
      <c r="G2504" s="2">
        <v>12</v>
      </c>
      <c r="H2504" s="4">
        <f t="shared" si="117"/>
        <v>120</v>
      </c>
      <c r="I2504" t="str">
        <f t="shared" si="118"/>
        <v>ITA-SG palla S.R.L.-12</v>
      </c>
      <c r="J2504" t="str">
        <f t="shared" si="119"/>
        <v/>
      </c>
    </row>
    <row r="2505" spans="1:10" ht="12.75" customHeight="1" x14ac:dyDescent="0.2">
      <c r="A2505" s="1">
        <v>2511</v>
      </c>
      <c r="B2505" s="1" t="s">
        <v>1191</v>
      </c>
      <c r="C2505" s="1" t="s">
        <v>8</v>
      </c>
      <c r="D2505" s="1" t="s">
        <v>90</v>
      </c>
      <c r="F2505" s="1">
        <v>30</v>
      </c>
      <c r="G2505" s="2">
        <v>30</v>
      </c>
      <c r="H2505" s="4">
        <f t="shared" si="117"/>
        <v>900</v>
      </c>
      <c r="I2505" t="str">
        <f t="shared" si="118"/>
        <v>ITA-SG palla S.R.L.-30</v>
      </c>
      <c r="J2505" t="str">
        <f t="shared" si="119"/>
        <v/>
      </c>
    </row>
    <row r="2506" spans="1:10" ht="12.75" customHeight="1" x14ac:dyDescent="0.2">
      <c r="A2506" s="1">
        <v>2512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1">
        <v>0</v>
      </c>
      <c r="G2506" s="2">
        <v>30</v>
      </c>
      <c r="H2506" s="4" t="str">
        <f t="shared" si="117"/>
        <v/>
      </c>
      <c r="I2506" t="str">
        <f t="shared" si="118"/>
        <v>ITA-SG palla S.R.L.-30</v>
      </c>
      <c r="J2506" t="str">
        <f t="shared" si="119"/>
        <v/>
      </c>
    </row>
    <row r="2507" spans="1:10" ht="12.75" customHeight="1" x14ac:dyDescent="0.2">
      <c r="A2507" s="1">
        <v>2513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1">
        <v>0</v>
      </c>
      <c r="G2507" s="2">
        <v>16</v>
      </c>
      <c r="H2507" s="4" t="str">
        <f t="shared" si="117"/>
        <v/>
      </c>
      <c r="I2507" t="str">
        <f t="shared" si="118"/>
        <v>ITA-zan SPA-16</v>
      </c>
      <c r="J2507" t="str">
        <f t="shared" si="119"/>
        <v/>
      </c>
    </row>
    <row r="2508" spans="1:10" ht="12.75" customHeight="1" x14ac:dyDescent="0.2">
      <c r="A2508" s="1">
        <v>2514</v>
      </c>
      <c r="B2508" s="1" t="s">
        <v>1192</v>
      </c>
      <c r="C2508" s="1" t="s">
        <v>8</v>
      </c>
      <c r="D2508" s="1" t="s">
        <v>93</v>
      </c>
      <c r="F2508" s="1">
        <v>30</v>
      </c>
      <c r="G2508" s="2">
        <v>14</v>
      </c>
      <c r="H2508" s="4">
        <f t="shared" si="117"/>
        <v>420</v>
      </c>
      <c r="I2508" t="str">
        <f t="shared" si="118"/>
        <v>ITA-zan SPA-14</v>
      </c>
      <c r="J2508" t="str">
        <f t="shared" si="119"/>
        <v/>
      </c>
    </row>
    <row r="2509" spans="1:10" ht="12.75" customHeight="1" x14ac:dyDescent="0.2">
      <c r="A2509" s="1">
        <v>2515</v>
      </c>
      <c r="B2509" s="1" t="s">
        <v>1192</v>
      </c>
      <c r="C2509" s="1" t="s">
        <v>8</v>
      </c>
      <c r="D2509" s="1" t="s">
        <v>93</v>
      </c>
      <c r="F2509" s="1">
        <v>10</v>
      </c>
      <c r="G2509" s="2">
        <v>24</v>
      </c>
      <c r="H2509" s="4">
        <f t="shared" si="117"/>
        <v>240</v>
      </c>
      <c r="I2509" t="str">
        <f t="shared" si="118"/>
        <v>ITA-zan SPA-24</v>
      </c>
      <c r="J2509" t="str">
        <f t="shared" si="119"/>
        <v/>
      </c>
    </row>
    <row r="2510" spans="1:10" ht="12.75" customHeight="1" x14ac:dyDescent="0.2">
      <c r="A2510" s="1">
        <v>2516</v>
      </c>
      <c r="B2510" s="1" t="s">
        <v>1193</v>
      </c>
      <c r="C2510" s="1" t="s">
        <v>8</v>
      </c>
      <c r="D2510" s="1" t="s">
        <v>43</v>
      </c>
      <c r="F2510" s="1">
        <v>30</v>
      </c>
      <c r="G2510" s="2">
        <v>20</v>
      </c>
      <c r="H2510" s="4">
        <f t="shared" si="117"/>
        <v>600</v>
      </c>
      <c r="I2510" t="str">
        <f t="shared" si="118"/>
        <v>ITA-zan pin SPA-20</v>
      </c>
      <c r="J2510" t="str">
        <f t="shared" si="119"/>
        <v/>
      </c>
    </row>
    <row r="2511" spans="1:10" ht="12.75" customHeight="1" x14ac:dyDescent="0.2">
      <c r="A2511" s="1">
        <v>2517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1">
        <v>0</v>
      </c>
      <c r="G2511" s="2">
        <v>35</v>
      </c>
      <c r="H2511" s="4" t="str">
        <f t="shared" si="117"/>
        <v/>
      </c>
      <c r="I2511" t="str">
        <f t="shared" si="118"/>
        <v>ITA-zan pin SPA-35</v>
      </c>
      <c r="J2511" t="str">
        <f t="shared" si="119"/>
        <v/>
      </c>
    </row>
    <row r="2512" spans="1:10" ht="12.75" customHeight="1" x14ac:dyDescent="0.2">
      <c r="A2512" s="1">
        <v>2518</v>
      </c>
      <c r="B2512" s="1" t="s">
        <v>1193</v>
      </c>
      <c r="C2512" s="1" t="s">
        <v>8</v>
      </c>
      <c r="D2512" s="1" t="s">
        <v>43</v>
      </c>
      <c r="F2512" s="1">
        <v>10</v>
      </c>
      <c r="G2512" s="2">
        <v>33</v>
      </c>
      <c r="H2512" s="4">
        <f t="shared" si="117"/>
        <v>330</v>
      </c>
      <c r="I2512" t="str">
        <f t="shared" si="118"/>
        <v>ITA-zan pin SPA-33</v>
      </c>
      <c r="J2512" t="str">
        <f t="shared" si="119"/>
        <v/>
      </c>
    </row>
    <row r="2513" spans="1:10" ht="12.75" customHeight="1" x14ac:dyDescent="0.2">
      <c r="A2513" s="1">
        <v>2519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1">
        <v>0</v>
      </c>
      <c r="G2513" s="2">
        <v>28</v>
      </c>
      <c r="H2513" s="4" t="str">
        <f t="shared" si="117"/>
        <v/>
      </c>
      <c r="I2513" t="str">
        <f t="shared" si="118"/>
        <v>ITA-mull-28</v>
      </c>
      <c r="J2513" t="str">
        <f t="shared" si="119"/>
        <v/>
      </c>
    </row>
    <row r="2514" spans="1:10" ht="12.75" customHeight="1" x14ac:dyDescent="0.2">
      <c r="A2514" s="1">
        <v>2520</v>
      </c>
      <c r="B2514" s="1" t="s">
        <v>1194</v>
      </c>
      <c r="C2514" s="1" t="s">
        <v>8</v>
      </c>
      <c r="D2514" s="1" t="s">
        <v>176</v>
      </c>
      <c r="F2514" s="1">
        <v>30</v>
      </c>
      <c r="G2514" s="2">
        <v>19</v>
      </c>
      <c r="H2514" s="4">
        <f t="shared" si="117"/>
        <v>570</v>
      </c>
      <c r="I2514" t="str">
        <f t="shared" si="118"/>
        <v>ITA-mull-19</v>
      </c>
      <c r="J2514" t="str">
        <f t="shared" si="119"/>
        <v/>
      </c>
    </row>
    <row r="2515" spans="1:10" ht="12.75" customHeight="1" x14ac:dyDescent="0.2">
      <c r="A2515" s="1">
        <v>2521</v>
      </c>
      <c r="B2515" s="1" t="s">
        <v>1194</v>
      </c>
      <c r="C2515" s="1" t="s">
        <v>8</v>
      </c>
      <c r="D2515" s="1" t="s">
        <v>176</v>
      </c>
      <c r="F2515" s="1">
        <v>20</v>
      </c>
      <c r="G2515" s="2">
        <v>34</v>
      </c>
      <c r="H2515" s="4">
        <f t="shared" si="117"/>
        <v>680</v>
      </c>
      <c r="I2515" t="str">
        <f t="shared" si="118"/>
        <v>ITA-mull-34</v>
      </c>
      <c r="J2515" t="str">
        <f t="shared" si="119"/>
        <v/>
      </c>
    </row>
    <row r="2516" spans="1:10" ht="12.75" customHeight="1" x14ac:dyDescent="0.2">
      <c r="A2516" s="1">
        <v>2522</v>
      </c>
      <c r="B2516" s="1" t="s">
        <v>1194</v>
      </c>
      <c r="C2516" s="1" t="s">
        <v>8</v>
      </c>
      <c r="D2516" s="1" t="s">
        <v>176</v>
      </c>
      <c r="F2516" s="1">
        <v>10</v>
      </c>
      <c r="G2516" s="2">
        <v>35</v>
      </c>
      <c r="H2516" s="4">
        <f t="shared" si="117"/>
        <v>350</v>
      </c>
      <c r="I2516" t="str">
        <f t="shared" si="118"/>
        <v>ITA-mull-35</v>
      </c>
      <c r="J2516" t="str">
        <f t="shared" si="119"/>
        <v/>
      </c>
    </row>
    <row r="2517" spans="1:10" ht="12.75" customHeight="1" x14ac:dyDescent="0.2">
      <c r="A2517" s="1">
        <v>2523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1">
        <v>0</v>
      </c>
      <c r="G2517" s="2">
        <v>20</v>
      </c>
      <c r="H2517" s="4" t="str">
        <f t="shared" si="117"/>
        <v/>
      </c>
      <c r="I2517" t="str">
        <f t="shared" si="118"/>
        <v>ITA-lollo SRL-20</v>
      </c>
      <c r="J2517" t="str">
        <f t="shared" si="119"/>
        <v/>
      </c>
    </row>
    <row r="2518" spans="1:10" ht="12.75" customHeight="1" x14ac:dyDescent="0.2">
      <c r="A2518" s="1">
        <v>2524</v>
      </c>
      <c r="B2518" s="1" t="s">
        <v>1196</v>
      </c>
      <c r="C2518" s="1" t="s">
        <v>8</v>
      </c>
      <c r="D2518" s="1" t="s">
        <v>32</v>
      </c>
      <c r="F2518" s="1">
        <v>20</v>
      </c>
      <c r="G2518" s="2">
        <v>22</v>
      </c>
      <c r="H2518" s="4">
        <f t="shared" si="117"/>
        <v>440</v>
      </c>
      <c r="I2518" t="str">
        <f t="shared" si="118"/>
        <v>ITA-zan VETRI-22</v>
      </c>
      <c r="J2518" t="str">
        <f t="shared" si="119"/>
        <v/>
      </c>
    </row>
    <row r="2519" spans="1:10" ht="12.75" customHeight="1" x14ac:dyDescent="0.2">
      <c r="A2519" s="1">
        <v>2525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1">
        <v>0</v>
      </c>
      <c r="G2519" s="2">
        <v>27</v>
      </c>
      <c r="H2519" s="4" t="str">
        <f t="shared" si="117"/>
        <v/>
      </c>
      <c r="I2519" t="str">
        <f t="shared" si="118"/>
        <v>ITA-zan VETRI-27</v>
      </c>
      <c r="J2519" t="str">
        <f t="shared" si="119"/>
        <v/>
      </c>
    </row>
    <row r="2520" spans="1:10" ht="12.75" customHeight="1" x14ac:dyDescent="0.2">
      <c r="A2520" s="1">
        <v>2526</v>
      </c>
      <c r="B2520" s="1" t="s">
        <v>1196</v>
      </c>
      <c r="C2520" s="1" t="s">
        <v>8</v>
      </c>
      <c r="D2520" s="1" t="s">
        <v>32</v>
      </c>
      <c r="F2520" s="1">
        <v>10</v>
      </c>
      <c r="G2520" s="2">
        <v>28</v>
      </c>
      <c r="H2520" s="4">
        <f t="shared" si="117"/>
        <v>280</v>
      </c>
      <c r="I2520" t="str">
        <f t="shared" si="118"/>
        <v>ITA-zan VETRI-28</v>
      </c>
      <c r="J2520" t="str">
        <f t="shared" si="119"/>
        <v/>
      </c>
    </row>
    <row r="2521" spans="1:10" ht="12.75" customHeight="1" x14ac:dyDescent="0.2">
      <c r="A2521" s="1">
        <v>2527</v>
      </c>
      <c r="B2521" s="1" t="s">
        <v>1196</v>
      </c>
      <c r="C2521" s="1" t="s">
        <v>8</v>
      </c>
      <c r="D2521" s="1" t="s">
        <v>32</v>
      </c>
      <c r="F2521" s="1">
        <v>30</v>
      </c>
      <c r="G2521" s="2">
        <v>37</v>
      </c>
      <c r="H2521" s="4">
        <f t="shared" si="117"/>
        <v>1110</v>
      </c>
      <c r="I2521" t="str">
        <f t="shared" si="118"/>
        <v>ITA-zan VETRI-37</v>
      </c>
      <c r="J2521" t="str">
        <f t="shared" si="119"/>
        <v/>
      </c>
    </row>
    <row r="2522" spans="1:10" ht="12.75" customHeight="1" x14ac:dyDescent="0.2">
      <c r="A2522" s="1">
        <v>2528</v>
      </c>
      <c r="B2522" s="1" t="s">
        <v>1197</v>
      </c>
      <c r="C2522" s="1" t="s">
        <v>13</v>
      </c>
      <c r="D2522" s="1" t="s">
        <v>19</v>
      </c>
      <c r="F2522" s="1">
        <v>10</v>
      </c>
      <c r="G2522" s="2">
        <v>27</v>
      </c>
      <c r="H2522" s="4">
        <f t="shared" si="117"/>
        <v>270</v>
      </c>
      <c r="I2522" t="str">
        <f t="shared" si="118"/>
        <v>EGY-zan pin assuf S.A.E.-27</v>
      </c>
      <c r="J2522" t="str">
        <f t="shared" si="119"/>
        <v>TROVATO</v>
      </c>
    </row>
    <row r="2523" spans="1:10" ht="12.75" customHeight="1" x14ac:dyDescent="0.2">
      <c r="A2523" s="1">
        <v>2529</v>
      </c>
      <c r="B2523" s="1" t="s">
        <v>1197</v>
      </c>
      <c r="C2523" s="1" t="s">
        <v>13</v>
      </c>
      <c r="D2523" s="1" t="s">
        <v>19</v>
      </c>
      <c r="F2523" s="1">
        <v>20</v>
      </c>
      <c r="G2523" s="2">
        <v>33</v>
      </c>
      <c r="H2523" s="4">
        <f t="shared" si="117"/>
        <v>660</v>
      </c>
      <c r="I2523" t="str">
        <f t="shared" si="118"/>
        <v>EGY-zan pin assuf S.A.E.-33</v>
      </c>
      <c r="J2523" t="str">
        <f t="shared" si="119"/>
        <v>TROVATO</v>
      </c>
    </row>
    <row r="2524" spans="1:10" ht="12.75" customHeight="1" x14ac:dyDescent="0.2">
      <c r="A2524" s="1">
        <v>2530</v>
      </c>
      <c r="B2524" s="1" t="s">
        <v>1197</v>
      </c>
      <c r="C2524" s="1" t="s">
        <v>13</v>
      </c>
      <c r="D2524" s="1" t="s">
        <v>19</v>
      </c>
      <c r="E2524" s="1" t="s">
        <v>10</v>
      </c>
      <c r="F2524" s="1">
        <v>0</v>
      </c>
      <c r="G2524" s="2">
        <v>29</v>
      </c>
      <c r="H2524" s="4" t="str">
        <f t="shared" si="117"/>
        <v/>
      </c>
      <c r="I2524" t="str">
        <f t="shared" si="118"/>
        <v>EGY-zan pin assuf S.A.E.-29</v>
      </c>
      <c r="J2524" t="str">
        <f t="shared" si="119"/>
        <v>TROVATO</v>
      </c>
    </row>
    <row r="2525" spans="1:10" ht="12.75" customHeight="1" x14ac:dyDescent="0.2">
      <c r="A2525" s="1">
        <v>2531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4" t="str">
        <f t="shared" si="117"/>
        <v/>
      </c>
      <c r="I2525" t="str">
        <f t="shared" si="118"/>
        <v>ITA-SG-28</v>
      </c>
      <c r="J2525" t="str">
        <f t="shared" si="119"/>
        <v/>
      </c>
    </row>
    <row r="2526" spans="1:10" ht="12.75" customHeight="1" x14ac:dyDescent="0.2">
      <c r="A2526" s="1">
        <v>2532</v>
      </c>
      <c r="B2526" s="1" t="s">
        <v>1199</v>
      </c>
      <c r="C2526" s="1" t="s">
        <v>8</v>
      </c>
      <c r="D2526" s="1" t="s">
        <v>101</v>
      </c>
      <c r="F2526" s="1">
        <v>10</v>
      </c>
      <c r="G2526" s="2">
        <v>36</v>
      </c>
      <c r="H2526" s="4">
        <f t="shared" si="117"/>
        <v>360</v>
      </c>
      <c r="I2526" t="str">
        <f t="shared" si="118"/>
        <v>ITA-SG DISTRIBUZIONE SRL-36</v>
      </c>
      <c r="J2526" t="str">
        <f t="shared" si="119"/>
        <v/>
      </c>
    </row>
    <row r="2527" spans="1:10" ht="12.75" customHeight="1" x14ac:dyDescent="0.2">
      <c r="A2527" s="1">
        <v>2533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4" t="str">
        <f t="shared" si="117"/>
        <v/>
      </c>
      <c r="I2527" t="str">
        <f t="shared" si="118"/>
        <v>ITA-SG-26</v>
      </c>
      <c r="J2527" t="str">
        <f t="shared" si="119"/>
        <v/>
      </c>
    </row>
    <row r="2528" spans="1:10" ht="12.75" customHeight="1" x14ac:dyDescent="0.2">
      <c r="A2528" s="1">
        <v>2534</v>
      </c>
      <c r="B2528" s="1" t="s">
        <v>1200</v>
      </c>
      <c r="C2528" s="1" t="s">
        <v>8</v>
      </c>
      <c r="D2528" s="1" t="s">
        <v>9</v>
      </c>
      <c r="F2528" s="1">
        <v>10</v>
      </c>
      <c r="G2528" s="2">
        <v>26</v>
      </c>
      <c r="H2528" s="4">
        <f t="shared" si="117"/>
        <v>260</v>
      </c>
      <c r="I2528" t="str">
        <f t="shared" si="118"/>
        <v>ITA-SG-26</v>
      </c>
      <c r="J2528" t="str">
        <f t="shared" si="119"/>
        <v/>
      </c>
    </row>
    <row r="2529" spans="1:10" ht="12.75" customHeight="1" x14ac:dyDescent="0.2">
      <c r="A2529" s="1">
        <v>2535</v>
      </c>
      <c r="B2529" s="1" t="s">
        <v>1201</v>
      </c>
      <c r="C2529" s="1" t="s">
        <v>8</v>
      </c>
      <c r="D2529" s="1" t="s">
        <v>32</v>
      </c>
      <c r="F2529" s="1">
        <v>10</v>
      </c>
      <c r="G2529" s="2">
        <v>22</v>
      </c>
      <c r="H2529" s="4">
        <f t="shared" si="117"/>
        <v>220</v>
      </c>
      <c r="I2529" t="str">
        <f t="shared" si="118"/>
        <v>ITA-zan VETRI-22</v>
      </c>
      <c r="J2529" t="str">
        <f t="shared" si="119"/>
        <v/>
      </c>
    </row>
    <row r="2530" spans="1:10" ht="12.75" customHeight="1" x14ac:dyDescent="0.2">
      <c r="A2530" s="1">
        <v>2536</v>
      </c>
      <c r="B2530" s="1" t="s">
        <v>1201</v>
      </c>
      <c r="C2530" s="1" t="s">
        <v>8</v>
      </c>
      <c r="D2530" s="1" t="s">
        <v>32</v>
      </c>
      <c r="F2530" s="1">
        <v>30</v>
      </c>
      <c r="G2530" s="2">
        <v>32</v>
      </c>
      <c r="H2530" s="4">
        <f t="shared" si="117"/>
        <v>960</v>
      </c>
      <c r="I2530" t="str">
        <f t="shared" si="118"/>
        <v>ITA-zan VETRI-32</v>
      </c>
      <c r="J2530" t="str">
        <f t="shared" si="119"/>
        <v/>
      </c>
    </row>
    <row r="2531" spans="1:10" ht="12.75" customHeight="1" x14ac:dyDescent="0.2">
      <c r="A2531" s="1">
        <v>2537</v>
      </c>
      <c r="B2531" s="1" t="s">
        <v>1202</v>
      </c>
      <c r="C2531" s="1" t="s">
        <v>8</v>
      </c>
      <c r="D2531" s="1" t="s">
        <v>9</v>
      </c>
      <c r="F2531" s="1">
        <v>10</v>
      </c>
      <c r="G2531" s="2">
        <v>28</v>
      </c>
      <c r="H2531" s="4">
        <f t="shared" si="117"/>
        <v>280</v>
      </c>
      <c r="I2531" t="str">
        <f t="shared" si="118"/>
        <v>ITA-SG-28</v>
      </c>
      <c r="J2531" t="str">
        <f t="shared" si="119"/>
        <v/>
      </c>
    </row>
    <row r="2532" spans="1:10" ht="12.75" customHeight="1" x14ac:dyDescent="0.2">
      <c r="A2532" s="1">
        <v>2538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4" t="str">
        <f t="shared" si="117"/>
        <v/>
      </c>
      <c r="I2532" t="str">
        <f t="shared" si="118"/>
        <v>ITA-SG-24</v>
      </c>
      <c r="J2532" t="str">
        <f t="shared" si="119"/>
        <v/>
      </c>
    </row>
    <row r="2533" spans="1:10" ht="12.75" customHeight="1" x14ac:dyDescent="0.2">
      <c r="A2533" s="1">
        <v>2539</v>
      </c>
      <c r="B2533" s="1" t="s">
        <v>1203</v>
      </c>
      <c r="C2533" s="1" t="s">
        <v>8</v>
      </c>
      <c r="D2533" s="1" t="s">
        <v>61</v>
      </c>
      <c r="F2533" s="1">
        <v>30</v>
      </c>
      <c r="G2533" s="2">
        <v>27</v>
      </c>
      <c r="H2533" s="4">
        <f t="shared" si="117"/>
        <v>810</v>
      </c>
      <c r="I2533" t="str">
        <f t="shared" si="118"/>
        <v>ITA-zan PAM-27</v>
      </c>
      <c r="J2533" t="str">
        <f t="shared" si="119"/>
        <v/>
      </c>
    </row>
    <row r="2534" spans="1:10" ht="12.75" customHeight="1" x14ac:dyDescent="0.2">
      <c r="A2534" s="1">
        <v>2540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1">
        <v>0</v>
      </c>
      <c r="G2534" s="2">
        <v>19</v>
      </c>
      <c r="H2534" s="4" t="str">
        <f t="shared" si="117"/>
        <v/>
      </c>
      <c r="I2534" t="str">
        <f t="shared" si="118"/>
        <v>ITA-zan PAM-19</v>
      </c>
      <c r="J2534" t="str">
        <f t="shared" si="119"/>
        <v/>
      </c>
    </row>
    <row r="2535" spans="1:10" ht="12.75" customHeight="1" x14ac:dyDescent="0.2">
      <c r="A2535" s="1">
        <v>2541</v>
      </c>
      <c r="B2535" s="1" t="s">
        <v>1203</v>
      </c>
      <c r="C2535" s="1" t="s">
        <v>8</v>
      </c>
      <c r="D2535" s="1" t="s">
        <v>61</v>
      </c>
      <c r="F2535" s="1">
        <v>10</v>
      </c>
      <c r="G2535" s="2">
        <v>30</v>
      </c>
      <c r="H2535" s="4">
        <f t="shared" si="117"/>
        <v>300</v>
      </c>
      <c r="I2535" t="str">
        <f t="shared" si="118"/>
        <v>ITA-zan PAM-30</v>
      </c>
      <c r="J2535" t="str">
        <f t="shared" si="119"/>
        <v/>
      </c>
    </row>
    <row r="2536" spans="1:10" ht="12.75" customHeight="1" x14ac:dyDescent="0.2">
      <c r="A2536" s="1">
        <v>2542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4" t="str">
        <f t="shared" si="117"/>
        <v/>
      </c>
      <c r="I2536" t="str">
        <f t="shared" si="118"/>
        <v>ITA-SG-29</v>
      </c>
      <c r="J2536" t="str">
        <f t="shared" si="119"/>
        <v/>
      </c>
    </row>
    <row r="2537" spans="1:10" ht="12.75" customHeight="1" x14ac:dyDescent="0.2">
      <c r="A2537" s="1">
        <v>2543</v>
      </c>
      <c r="B2537" s="1" t="s">
        <v>1204</v>
      </c>
      <c r="C2537" s="1" t="s">
        <v>8</v>
      </c>
      <c r="D2537" s="1" t="s">
        <v>9</v>
      </c>
      <c r="F2537" s="1">
        <v>10</v>
      </c>
      <c r="G2537" s="2">
        <v>21</v>
      </c>
      <c r="H2537" s="4">
        <f t="shared" si="117"/>
        <v>210</v>
      </c>
      <c r="I2537" t="str">
        <f t="shared" si="118"/>
        <v>ITA-SG-21</v>
      </c>
      <c r="J2537" t="str">
        <f t="shared" si="119"/>
        <v/>
      </c>
    </row>
    <row r="2538" spans="1:10" ht="12.75" customHeight="1" x14ac:dyDescent="0.2">
      <c r="A2538" s="1">
        <v>2544</v>
      </c>
      <c r="B2538" s="1" t="s">
        <v>1204</v>
      </c>
      <c r="C2538" s="1" t="s">
        <v>8</v>
      </c>
      <c r="D2538" s="1" t="s">
        <v>9</v>
      </c>
      <c r="F2538" s="1">
        <v>20</v>
      </c>
      <c r="G2538" s="2">
        <v>14</v>
      </c>
      <c r="H2538" s="4">
        <f t="shared" si="117"/>
        <v>280</v>
      </c>
      <c r="I2538" t="str">
        <f t="shared" si="118"/>
        <v>ITA-SG-14</v>
      </c>
      <c r="J2538" t="str">
        <f t="shared" si="119"/>
        <v/>
      </c>
    </row>
    <row r="2539" spans="1:10" ht="12.75" customHeight="1" x14ac:dyDescent="0.2">
      <c r="A2539" s="1">
        <v>2545</v>
      </c>
      <c r="B2539" s="1" t="s">
        <v>1204</v>
      </c>
      <c r="C2539" s="1" t="s">
        <v>8</v>
      </c>
      <c r="D2539" s="1" t="s">
        <v>9</v>
      </c>
      <c r="F2539" s="1">
        <v>30</v>
      </c>
      <c r="G2539" s="2">
        <v>20</v>
      </c>
      <c r="H2539" s="4">
        <f t="shared" si="117"/>
        <v>600</v>
      </c>
      <c r="I2539" t="str">
        <f t="shared" si="118"/>
        <v>ITA-SG-20</v>
      </c>
      <c r="J2539" t="str">
        <f t="shared" si="119"/>
        <v/>
      </c>
    </row>
    <row r="2540" spans="1:10" ht="12.75" customHeight="1" x14ac:dyDescent="0.2">
      <c r="A2540" s="1">
        <v>2546</v>
      </c>
      <c r="B2540" s="1" t="s">
        <v>1205</v>
      </c>
      <c r="C2540" s="1" t="s">
        <v>8</v>
      </c>
      <c r="D2540" s="1" t="s">
        <v>43</v>
      </c>
      <c r="F2540" s="1">
        <v>10</v>
      </c>
      <c r="G2540" s="2">
        <v>12</v>
      </c>
      <c r="H2540" s="4">
        <f t="shared" si="117"/>
        <v>120</v>
      </c>
      <c r="I2540" t="str">
        <f t="shared" si="118"/>
        <v>ITA-zan pin SPA-12</v>
      </c>
      <c r="J2540" t="str">
        <f t="shared" si="119"/>
        <v/>
      </c>
    </row>
    <row r="2541" spans="1:10" ht="12.75" customHeight="1" x14ac:dyDescent="0.2">
      <c r="A2541" s="1">
        <v>2547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1">
        <v>0</v>
      </c>
      <c r="G2541" s="2">
        <v>25</v>
      </c>
      <c r="H2541" s="4" t="str">
        <f t="shared" si="117"/>
        <v/>
      </c>
      <c r="I2541" t="str">
        <f t="shared" si="118"/>
        <v>ITA-zan pin SPA-25</v>
      </c>
      <c r="J2541" t="str">
        <f t="shared" si="119"/>
        <v/>
      </c>
    </row>
    <row r="2542" spans="1:10" ht="12.75" customHeight="1" x14ac:dyDescent="0.2">
      <c r="A2542" s="1">
        <v>2548</v>
      </c>
      <c r="B2542" s="1" t="s">
        <v>1207</v>
      </c>
      <c r="C2542" s="1" t="s">
        <v>13</v>
      </c>
      <c r="D2542" s="1" t="s">
        <v>19</v>
      </c>
      <c r="E2542" s="1" t="s">
        <v>10</v>
      </c>
      <c r="F2542" s="1">
        <v>0</v>
      </c>
      <c r="G2542" s="2">
        <v>10</v>
      </c>
      <c r="H2542" s="4" t="str">
        <f t="shared" si="117"/>
        <v/>
      </c>
      <c r="I2542" t="str">
        <f t="shared" si="118"/>
        <v>EGY-zan pin assuf S.A.E.-10</v>
      </c>
      <c r="J2542" t="str">
        <f t="shared" si="119"/>
        <v/>
      </c>
    </row>
    <row r="2543" spans="1:10" ht="12.75" customHeight="1" x14ac:dyDescent="0.2">
      <c r="A2543" s="1">
        <v>2549</v>
      </c>
      <c r="B2543" s="1" t="s">
        <v>1207</v>
      </c>
      <c r="C2543" s="1" t="s">
        <v>13</v>
      </c>
      <c r="D2543" s="1" t="s">
        <v>19</v>
      </c>
      <c r="F2543" s="1">
        <v>30</v>
      </c>
      <c r="G2543" s="2">
        <v>40</v>
      </c>
      <c r="H2543" s="4">
        <f t="shared" si="117"/>
        <v>1200</v>
      </c>
      <c r="I2543" t="str">
        <f t="shared" si="118"/>
        <v>EGY-zan pin assuf S.A.E.-40</v>
      </c>
      <c r="J2543" t="str">
        <f t="shared" si="119"/>
        <v>TROVATO</v>
      </c>
    </row>
    <row r="2544" spans="1:10" ht="12.75" customHeight="1" x14ac:dyDescent="0.2">
      <c r="A2544" s="1">
        <v>2550</v>
      </c>
      <c r="B2544" s="1" t="s">
        <v>1207</v>
      </c>
      <c r="C2544" s="1" t="s">
        <v>13</v>
      </c>
      <c r="D2544" s="1" t="s">
        <v>19</v>
      </c>
      <c r="F2544" s="1">
        <v>10</v>
      </c>
      <c r="G2544" s="2">
        <v>23</v>
      </c>
      <c r="H2544" s="4">
        <f t="shared" si="117"/>
        <v>230</v>
      </c>
      <c r="I2544" t="str">
        <f t="shared" si="118"/>
        <v>EGY-zan pin assuf S.A.E.-23</v>
      </c>
      <c r="J2544" t="str">
        <f t="shared" si="119"/>
        <v>TROVATO</v>
      </c>
    </row>
    <row r="2545" spans="1:10" ht="12.75" customHeight="1" x14ac:dyDescent="0.2">
      <c r="A2545" s="1">
        <v>2551</v>
      </c>
      <c r="B2545" s="1" t="s">
        <v>1208</v>
      </c>
      <c r="C2545" s="1" t="s">
        <v>13</v>
      </c>
      <c r="D2545" s="1" t="s">
        <v>12</v>
      </c>
      <c r="F2545" s="1">
        <v>10</v>
      </c>
      <c r="G2545" s="2">
        <v>25</v>
      </c>
      <c r="H2545" s="4">
        <f t="shared" si="117"/>
        <v>250</v>
      </c>
      <c r="I2545" t="str">
        <f t="shared" si="118"/>
        <v>EGY-ccc order-25</v>
      </c>
      <c r="J2545" t="str">
        <f t="shared" si="119"/>
        <v>TROVATO</v>
      </c>
    </row>
    <row r="2546" spans="1:10" ht="12.75" customHeight="1" x14ac:dyDescent="0.2">
      <c r="A2546" s="1">
        <v>2552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1">
        <v>0</v>
      </c>
      <c r="G2546" s="2">
        <v>11</v>
      </c>
      <c r="H2546" s="4" t="str">
        <f t="shared" si="117"/>
        <v/>
      </c>
      <c r="I2546" t="str">
        <f t="shared" si="118"/>
        <v>EGY-ccc order-11</v>
      </c>
      <c r="J2546" t="str">
        <f t="shared" si="119"/>
        <v/>
      </c>
    </row>
    <row r="2547" spans="1:10" ht="12.75" customHeight="1" x14ac:dyDescent="0.2">
      <c r="A2547" s="1">
        <v>2553</v>
      </c>
      <c r="B2547" s="1" t="s">
        <v>1208</v>
      </c>
      <c r="C2547" s="1" t="s">
        <v>13</v>
      </c>
      <c r="D2547" s="1" t="s">
        <v>12</v>
      </c>
      <c r="F2547" s="1">
        <v>30</v>
      </c>
      <c r="G2547" s="2">
        <v>10</v>
      </c>
      <c r="H2547" s="4">
        <f t="shared" si="117"/>
        <v>300</v>
      </c>
      <c r="I2547" t="str">
        <f t="shared" si="118"/>
        <v>EGY-ccc order-10</v>
      </c>
      <c r="J2547" t="str">
        <f t="shared" si="119"/>
        <v/>
      </c>
    </row>
    <row r="2548" spans="1:10" ht="12.75" customHeight="1" x14ac:dyDescent="0.2">
      <c r="A2548" s="1">
        <v>2554</v>
      </c>
      <c r="B2548" s="1" t="s">
        <v>1209</v>
      </c>
      <c r="C2548" s="1" t="s">
        <v>13</v>
      </c>
      <c r="D2548" s="1" t="s">
        <v>12</v>
      </c>
      <c r="F2548" s="1">
        <v>10</v>
      </c>
      <c r="G2548" s="2">
        <v>37</v>
      </c>
      <c r="H2548" s="4">
        <f t="shared" si="117"/>
        <v>370</v>
      </c>
      <c r="I2548" t="str">
        <f t="shared" si="118"/>
        <v>EGY-ccc order-37</v>
      </c>
      <c r="J2548" t="str">
        <f t="shared" si="119"/>
        <v>TROVATO</v>
      </c>
    </row>
    <row r="2549" spans="1:10" ht="12.75" customHeight="1" x14ac:dyDescent="0.2">
      <c r="A2549" s="1">
        <v>2555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1">
        <v>0</v>
      </c>
      <c r="G2549" s="2">
        <v>31</v>
      </c>
      <c r="H2549" s="4" t="str">
        <f t="shared" si="117"/>
        <v/>
      </c>
      <c r="I2549" t="str">
        <f t="shared" si="118"/>
        <v>EGY-ccc order-31</v>
      </c>
      <c r="J2549" t="str">
        <f t="shared" si="119"/>
        <v>TROVATO</v>
      </c>
    </row>
    <row r="2550" spans="1:10" ht="12.75" customHeight="1" x14ac:dyDescent="0.2">
      <c r="A2550" s="1">
        <v>2556</v>
      </c>
      <c r="B2550" s="1" t="s">
        <v>1209</v>
      </c>
      <c r="C2550" s="1" t="s">
        <v>13</v>
      </c>
      <c r="D2550" s="1" t="s">
        <v>12</v>
      </c>
      <c r="F2550" s="1">
        <v>30</v>
      </c>
      <c r="G2550" s="2">
        <v>34</v>
      </c>
      <c r="H2550" s="4">
        <f t="shared" si="117"/>
        <v>1020</v>
      </c>
      <c r="I2550" t="str">
        <f t="shared" si="118"/>
        <v>EGY-ccc order-34</v>
      </c>
      <c r="J2550" t="str">
        <f t="shared" si="119"/>
        <v>TROVATO</v>
      </c>
    </row>
    <row r="2551" spans="1:10" ht="12.75" customHeight="1" x14ac:dyDescent="0.2">
      <c r="A2551" s="1">
        <v>2557</v>
      </c>
      <c r="B2551" s="1" t="s">
        <v>1210</v>
      </c>
      <c r="C2551" s="1" t="s">
        <v>13</v>
      </c>
      <c r="D2551" s="1" t="s">
        <v>19</v>
      </c>
      <c r="F2551" s="1">
        <v>20</v>
      </c>
      <c r="G2551" s="2">
        <v>36</v>
      </c>
      <c r="H2551" s="4">
        <f t="shared" si="117"/>
        <v>720</v>
      </c>
      <c r="I2551" t="str">
        <f t="shared" si="118"/>
        <v>EGY-zan pin assuf S.A.E.-36</v>
      </c>
      <c r="J2551" t="str">
        <f t="shared" si="119"/>
        <v>TROVATO</v>
      </c>
    </row>
    <row r="2552" spans="1:10" ht="12.75" customHeight="1" x14ac:dyDescent="0.2">
      <c r="A2552" s="1">
        <v>2558</v>
      </c>
      <c r="B2552" s="1" t="s">
        <v>1210</v>
      </c>
      <c r="C2552" s="1" t="s">
        <v>13</v>
      </c>
      <c r="D2552" s="1" t="s">
        <v>19</v>
      </c>
      <c r="F2552" s="1">
        <v>30</v>
      </c>
      <c r="G2552" s="2">
        <v>35</v>
      </c>
      <c r="H2552" s="4">
        <f t="shared" si="117"/>
        <v>1050</v>
      </c>
      <c r="I2552" t="str">
        <f t="shared" si="118"/>
        <v>EGY-zan pin assuf S.A.E.-35</v>
      </c>
      <c r="J2552" t="str">
        <f t="shared" si="119"/>
        <v>TROVATO</v>
      </c>
    </row>
    <row r="2553" spans="1:10" ht="12.75" customHeight="1" x14ac:dyDescent="0.2">
      <c r="A2553" s="1">
        <v>2559</v>
      </c>
      <c r="B2553" s="1" t="s">
        <v>1210</v>
      </c>
      <c r="C2553" s="1" t="s">
        <v>13</v>
      </c>
      <c r="D2553" s="1" t="s">
        <v>19</v>
      </c>
      <c r="E2553" s="1" t="s">
        <v>10</v>
      </c>
      <c r="F2553" s="1">
        <v>0</v>
      </c>
      <c r="G2553" s="2">
        <v>39</v>
      </c>
      <c r="H2553" s="4" t="str">
        <f t="shared" si="117"/>
        <v/>
      </c>
      <c r="I2553" t="str">
        <f t="shared" si="118"/>
        <v>EGY-zan pin assuf S.A.E.-39</v>
      </c>
      <c r="J2553" t="str">
        <f t="shared" si="119"/>
        <v>TROVATO</v>
      </c>
    </row>
    <row r="2554" spans="1:10" ht="12.75" customHeight="1" x14ac:dyDescent="0.2">
      <c r="A2554" s="1">
        <v>2560</v>
      </c>
      <c r="B2554" s="1" t="s">
        <v>1210</v>
      </c>
      <c r="C2554" s="1" t="s">
        <v>13</v>
      </c>
      <c r="D2554" s="1" t="s">
        <v>19</v>
      </c>
      <c r="F2554" s="1">
        <v>10</v>
      </c>
      <c r="G2554" s="2">
        <v>36</v>
      </c>
      <c r="H2554" s="4">
        <f t="shared" si="117"/>
        <v>360</v>
      </c>
      <c r="I2554" t="str">
        <f t="shared" si="118"/>
        <v>EGY-zan pin assuf S.A.E.-36</v>
      </c>
      <c r="J2554" t="str">
        <f t="shared" si="119"/>
        <v>TROVATO</v>
      </c>
    </row>
    <row r="2555" spans="1:10" ht="12.75" customHeight="1" x14ac:dyDescent="0.2">
      <c r="A2555" s="1">
        <v>2561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1">
        <v>0</v>
      </c>
      <c r="G2555" s="2">
        <v>32</v>
      </c>
      <c r="H2555" s="4" t="str">
        <f t="shared" si="117"/>
        <v/>
      </c>
      <c r="I2555" t="str">
        <f t="shared" si="118"/>
        <v>ITA-zan pin SPA-32</v>
      </c>
      <c r="J2555" t="str">
        <f t="shared" si="119"/>
        <v/>
      </c>
    </row>
    <row r="2556" spans="1:10" ht="12.75" customHeight="1" x14ac:dyDescent="0.2">
      <c r="A2556" s="1">
        <v>2562</v>
      </c>
      <c r="B2556" s="1" t="s">
        <v>1211</v>
      </c>
      <c r="C2556" s="1" t="s">
        <v>8</v>
      </c>
      <c r="D2556" s="1" t="s">
        <v>43</v>
      </c>
      <c r="F2556" s="1">
        <v>10</v>
      </c>
      <c r="G2556" s="2">
        <v>12</v>
      </c>
      <c r="H2556" s="4">
        <f t="shared" si="117"/>
        <v>120</v>
      </c>
      <c r="I2556" t="str">
        <f t="shared" si="118"/>
        <v>ITA-zan pin SPA-12</v>
      </c>
      <c r="J2556" t="str">
        <f t="shared" si="119"/>
        <v/>
      </c>
    </row>
    <row r="2557" spans="1:10" ht="12.75" customHeight="1" x14ac:dyDescent="0.2">
      <c r="A2557" s="1">
        <v>2563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1">
        <v>0</v>
      </c>
      <c r="G2557" s="2">
        <v>27</v>
      </c>
      <c r="H2557" s="4" t="str">
        <f t="shared" si="117"/>
        <v/>
      </c>
      <c r="I2557" t="str">
        <f t="shared" si="118"/>
        <v>ITA-zan VETRI-27</v>
      </c>
      <c r="J2557" t="str">
        <f t="shared" si="119"/>
        <v/>
      </c>
    </row>
    <row r="2558" spans="1:10" ht="12.75" customHeight="1" x14ac:dyDescent="0.2">
      <c r="A2558" s="1">
        <v>2564</v>
      </c>
      <c r="B2558" s="1" t="s">
        <v>1212</v>
      </c>
      <c r="C2558" s="1" t="s">
        <v>8</v>
      </c>
      <c r="D2558" s="1" t="s">
        <v>32</v>
      </c>
      <c r="F2558" s="1">
        <v>10</v>
      </c>
      <c r="G2558" s="2">
        <v>27</v>
      </c>
      <c r="H2558" s="4">
        <f t="shared" si="117"/>
        <v>270</v>
      </c>
      <c r="I2558" t="str">
        <f t="shared" si="118"/>
        <v>ITA-zan VETRI-27</v>
      </c>
      <c r="J2558" t="str">
        <f t="shared" si="119"/>
        <v/>
      </c>
    </row>
    <row r="2559" spans="1:10" ht="12.75" customHeight="1" x14ac:dyDescent="0.2">
      <c r="A2559" s="1">
        <v>2565</v>
      </c>
      <c r="B2559" s="1" t="s">
        <v>1212</v>
      </c>
      <c r="C2559" s="1" t="s">
        <v>8</v>
      </c>
      <c r="D2559" s="1" t="s">
        <v>32</v>
      </c>
      <c r="F2559" s="1">
        <v>30</v>
      </c>
      <c r="G2559" s="2">
        <v>19</v>
      </c>
      <c r="H2559" s="4">
        <f t="shared" si="117"/>
        <v>570</v>
      </c>
      <c r="I2559" t="str">
        <f t="shared" si="118"/>
        <v>ITA-zan VETRI-19</v>
      </c>
      <c r="J2559" t="str">
        <f t="shared" si="119"/>
        <v/>
      </c>
    </row>
    <row r="2560" spans="1:10" ht="12.75" customHeight="1" x14ac:dyDescent="0.2">
      <c r="A2560" s="1">
        <v>2566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4" t="str">
        <f t="shared" si="117"/>
        <v/>
      </c>
      <c r="I2560" t="str">
        <f t="shared" si="118"/>
        <v>ITA-SG-27</v>
      </c>
      <c r="J2560" t="str">
        <f t="shared" si="119"/>
        <v/>
      </c>
    </row>
    <row r="2561" spans="1:10" ht="12.75" customHeight="1" x14ac:dyDescent="0.2">
      <c r="A2561" s="1">
        <v>2567</v>
      </c>
      <c r="B2561" s="1" t="s">
        <v>1213</v>
      </c>
      <c r="C2561" s="1" t="s">
        <v>8</v>
      </c>
      <c r="D2561" s="1" t="s">
        <v>9</v>
      </c>
      <c r="F2561" s="1">
        <v>10</v>
      </c>
      <c r="G2561" s="2">
        <v>15</v>
      </c>
      <c r="H2561" s="4">
        <f t="shared" si="117"/>
        <v>150</v>
      </c>
      <c r="I2561" t="str">
        <f t="shared" si="118"/>
        <v>ITA-SG-15</v>
      </c>
      <c r="J2561" t="str">
        <f t="shared" si="119"/>
        <v/>
      </c>
    </row>
    <row r="2562" spans="1:10" ht="12.75" customHeight="1" x14ac:dyDescent="0.2">
      <c r="A2562" s="1">
        <v>2568</v>
      </c>
      <c r="B2562" s="1" t="s">
        <v>1213</v>
      </c>
      <c r="C2562" s="1" t="s">
        <v>8</v>
      </c>
      <c r="D2562" s="1" t="s">
        <v>9</v>
      </c>
      <c r="F2562" s="1">
        <v>30</v>
      </c>
      <c r="G2562" s="2">
        <v>28</v>
      </c>
      <c r="H2562" s="4">
        <f t="shared" ref="H2562:H2625" si="120">IF(F2562*G2562=0,"",F2562*G2562)</f>
        <v>840</v>
      </c>
      <c r="I2562" t="str">
        <f t="shared" ref="I2562:I2625" si="121">_xlfn.CONCAT(C2562,"-",D2562,"-",G2562)</f>
        <v>ITA-SG-28</v>
      </c>
      <c r="J2562" t="str">
        <f t="shared" ref="J2562:J2625" si="122">IF(AND(C2562="EGY",G2562&gt;20),"TROVATO","")</f>
        <v/>
      </c>
    </row>
    <row r="2563" spans="1:10" ht="12.75" customHeight="1" x14ac:dyDescent="0.2">
      <c r="A2563" s="1">
        <v>2569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4" t="str">
        <f t="shared" si="120"/>
        <v/>
      </c>
      <c r="I2563" t="str">
        <f t="shared" si="121"/>
        <v>ITA-SG-27</v>
      </c>
      <c r="J2563" t="str">
        <f t="shared" si="122"/>
        <v/>
      </c>
    </row>
    <row r="2564" spans="1:10" ht="12.75" customHeight="1" x14ac:dyDescent="0.2">
      <c r="A2564" s="1">
        <v>2570</v>
      </c>
      <c r="B2564" s="1" t="s">
        <v>1214</v>
      </c>
      <c r="C2564" s="1" t="s">
        <v>8</v>
      </c>
      <c r="D2564" s="1" t="s">
        <v>9</v>
      </c>
      <c r="F2564" s="1">
        <v>10</v>
      </c>
      <c r="G2564" s="2">
        <v>30</v>
      </c>
      <c r="H2564" s="4">
        <f t="shared" si="120"/>
        <v>300</v>
      </c>
      <c r="I2564" t="str">
        <f t="shared" si="121"/>
        <v>ITA-SG-30</v>
      </c>
      <c r="J2564" t="str">
        <f t="shared" si="122"/>
        <v/>
      </c>
    </row>
    <row r="2565" spans="1:10" ht="12.75" customHeight="1" x14ac:dyDescent="0.2">
      <c r="A2565" s="1">
        <v>2571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1">
        <v>0</v>
      </c>
      <c r="G2565" s="2">
        <v>28</v>
      </c>
      <c r="H2565" s="4" t="str">
        <f t="shared" si="120"/>
        <v/>
      </c>
      <c r="I2565" t="str">
        <f t="shared" si="121"/>
        <v>ITA-lollo SRL-28</v>
      </c>
      <c r="J2565" t="str">
        <f t="shared" si="122"/>
        <v/>
      </c>
    </row>
    <row r="2566" spans="1:10" ht="12.75" customHeight="1" x14ac:dyDescent="0.2">
      <c r="A2566" s="1">
        <v>2572</v>
      </c>
      <c r="B2566" s="1" t="s">
        <v>1216</v>
      </c>
      <c r="C2566" s="1" t="s">
        <v>8</v>
      </c>
      <c r="D2566" s="1" t="s">
        <v>50</v>
      </c>
      <c r="F2566" s="1">
        <v>30</v>
      </c>
      <c r="G2566" s="2">
        <v>20</v>
      </c>
      <c r="H2566" s="4">
        <f t="shared" si="120"/>
        <v>600</v>
      </c>
      <c r="I2566" t="str">
        <f t="shared" si="121"/>
        <v>ITA-zan S.R.L.-20</v>
      </c>
      <c r="J2566" t="str">
        <f t="shared" si="122"/>
        <v/>
      </c>
    </row>
    <row r="2567" spans="1:10" ht="12.75" customHeight="1" x14ac:dyDescent="0.2">
      <c r="A2567" s="1">
        <v>2573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4" t="str">
        <f t="shared" si="120"/>
        <v/>
      </c>
      <c r="I2567" t="str">
        <f t="shared" si="121"/>
        <v>ITA-SG-18</v>
      </c>
      <c r="J2567" t="str">
        <f t="shared" si="122"/>
        <v/>
      </c>
    </row>
    <row r="2568" spans="1:10" ht="12.75" customHeight="1" x14ac:dyDescent="0.2">
      <c r="A2568" s="1">
        <v>2574</v>
      </c>
      <c r="B2568" s="1" t="s">
        <v>1217</v>
      </c>
      <c r="C2568" s="1" t="s">
        <v>8</v>
      </c>
      <c r="D2568" s="1" t="s">
        <v>9</v>
      </c>
      <c r="F2568" s="1">
        <v>10</v>
      </c>
      <c r="G2568" s="2">
        <v>34</v>
      </c>
      <c r="H2568" s="4">
        <f t="shared" si="120"/>
        <v>340</v>
      </c>
      <c r="I2568" t="str">
        <f t="shared" si="121"/>
        <v>ITA-SG-34</v>
      </c>
      <c r="J2568" t="str">
        <f t="shared" si="122"/>
        <v/>
      </c>
    </row>
    <row r="2569" spans="1:10" ht="12.75" customHeight="1" x14ac:dyDescent="0.2">
      <c r="A2569" s="1">
        <v>2575</v>
      </c>
      <c r="B2569" s="1" t="s">
        <v>1218</v>
      </c>
      <c r="C2569" s="1" t="s">
        <v>8</v>
      </c>
      <c r="D2569" s="1" t="s">
        <v>9</v>
      </c>
      <c r="F2569" s="1">
        <v>30</v>
      </c>
      <c r="G2569" s="2">
        <v>39</v>
      </c>
      <c r="H2569" s="4">
        <f t="shared" si="120"/>
        <v>1170</v>
      </c>
      <c r="I2569" t="str">
        <f t="shared" si="121"/>
        <v>ITA-SG-39</v>
      </c>
      <c r="J2569" t="str">
        <f t="shared" si="122"/>
        <v/>
      </c>
    </row>
    <row r="2570" spans="1:10" ht="12.75" customHeight="1" x14ac:dyDescent="0.2">
      <c r="A2570" s="1">
        <v>2576</v>
      </c>
      <c r="B2570" s="1" t="s">
        <v>1218</v>
      </c>
      <c r="C2570" s="1" t="s">
        <v>8</v>
      </c>
      <c r="D2570" s="1" t="s">
        <v>9</v>
      </c>
      <c r="F2570" s="1">
        <v>10</v>
      </c>
      <c r="G2570" s="2">
        <v>13</v>
      </c>
      <c r="H2570" s="4">
        <f t="shared" si="120"/>
        <v>130</v>
      </c>
      <c r="I2570" t="str">
        <f t="shared" si="121"/>
        <v>ITA-SG-13</v>
      </c>
      <c r="J2570" t="str">
        <f t="shared" si="122"/>
        <v/>
      </c>
    </row>
    <row r="2571" spans="1:10" ht="12.75" customHeight="1" x14ac:dyDescent="0.2">
      <c r="A2571" s="1">
        <v>2577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4" t="str">
        <f t="shared" si="120"/>
        <v/>
      </c>
      <c r="I2571" t="str">
        <f t="shared" si="121"/>
        <v>ITA-SG-36</v>
      </c>
      <c r="J2571" t="str">
        <f t="shared" si="122"/>
        <v/>
      </c>
    </row>
    <row r="2572" spans="1:10" ht="12.75" customHeight="1" x14ac:dyDescent="0.2">
      <c r="A2572" s="1">
        <v>2578</v>
      </c>
      <c r="B2572" s="1" t="s">
        <v>1219</v>
      </c>
      <c r="C2572" s="1" t="s">
        <v>8</v>
      </c>
      <c r="D2572" s="1" t="s">
        <v>43</v>
      </c>
      <c r="F2572" s="1">
        <v>10</v>
      </c>
      <c r="G2572" s="2">
        <v>19</v>
      </c>
      <c r="H2572" s="4">
        <f t="shared" si="120"/>
        <v>190</v>
      </c>
      <c r="I2572" t="str">
        <f t="shared" si="121"/>
        <v>ITA-zan pin SPA-19</v>
      </c>
      <c r="J2572" t="str">
        <f t="shared" si="122"/>
        <v/>
      </c>
    </row>
    <row r="2573" spans="1:10" ht="12.75" customHeight="1" x14ac:dyDescent="0.2">
      <c r="A2573" s="1">
        <v>2579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1">
        <v>0</v>
      </c>
      <c r="G2573" s="2">
        <v>24</v>
      </c>
      <c r="H2573" s="4" t="str">
        <f t="shared" si="120"/>
        <v/>
      </c>
      <c r="I2573" t="str">
        <f t="shared" si="121"/>
        <v>ITA-zan pin SPA-24</v>
      </c>
      <c r="J2573" t="str">
        <f t="shared" si="122"/>
        <v/>
      </c>
    </row>
    <row r="2574" spans="1:10" ht="12.75" customHeight="1" x14ac:dyDescent="0.2">
      <c r="A2574" s="1">
        <v>2580</v>
      </c>
      <c r="B2574" s="1" t="s">
        <v>1220</v>
      </c>
      <c r="C2574" s="1" t="s">
        <v>26</v>
      </c>
      <c r="D2574" s="1" t="s">
        <v>32</v>
      </c>
      <c r="F2574" s="1">
        <v>30</v>
      </c>
      <c r="G2574" s="2">
        <v>35</v>
      </c>
      <c r="H2574" s="4">
        <f t="shared" si="120"/>
        <v>1050</v>
      </c>
      <c r="I2574" t="str">
        <f t="shared" si="121"/>
        <v>NON PRESENTE-zan VETRI-35</v>
      </c>
      <c r="J2574" t="str">
        <f t="shared" si="122"/>
        <v/>
      </c>
    </row>
    <row r="2575" spans="1:10" ht="12.75" customHeight="1" x14ac:dyDescent="0.2">
      <c r="A2575" s="1">
        <v>2581</v>
      </c>
      <c r="B2575" s="1" t="s">
        <v>1220</v>
      </c>
      <c r="C2575" s="1" t="s">
        <v>26</v>
      </c>
      <c r="D2575" s="1" t="s">
        <v>32</v>
      </c>
      <c r="E2575" s="1" t="s">
        <v>10</v>
      </c>
      <c r="F2575" s="1">
        <v>0</v>
      </c>
      <c r="G2575" s="2">
        <v>36</v>
      </c>
      <c r="H2575" s="4" t="str">
        <f t="shared" si="120"/>
        <v/>
      </c>
      <c r="I2575" t="str">
        <f t="shared" si="121"/>
        <v>NON PRESENTE-zan VETRI-36</v>
      </c>
      <c r="J2575" t="str">
        <f t="shared" si="122"/>
        <v/>
      </c>
    </row>
    <row r="2576" spans="1:10" ht="12.75" customHeight="1" x14ac:dyDescent="0.2">
      <c r="A2576" s="1">
        <v>2582</v>
      </c>
      <c r="B2576" s="1" t="s">
        <v>1220</v>
      </c>
      <c r="C2576" s="1" t="s">
        <v>26</v>
      </c>
      <c r="D2576" s="1" t="s">
        <v>32</v>
      </c>
      <c r="F2576" s="1">
        <v>10</v>
      </c>
      <c r="G2576" s="2">
        <v>25</v>
      </c>
      <c r="H2576" s="4">
        <f t="shared" si="120"/>
        <v>250</v>
      </c>
      <c r="I2576" t="str">
        <f t="shared" si="121"/>
        <v>NON PRESENTE-zan VETRI-25</v>
      </c>
      <c r="J2576" t="str">
        <f t="shared" si="122"/>
        <v/>
      </c>
    </row>
    <row r="2577" spans="1:10" ht="12.75" customHeight="1" x14ac:dyDescent="0.2">
      <c r="A2577" s="1">
        <v>2583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1">
        <v>0</v>
      </c>
      <c r="G2577" s="2">
        <v>23</v>
      </c>
      <c r="H2577" s="4" t="str">
        <f t="shared" si="120"/>
        <v/>
      </c>
      <c r="I2577" t="str">
        <f t="shared" si="121"/>
        <v>ITA-zan PAM-23</v>
      </c>
      <c r="J2577" t="str">
        <f t="shared" si="122"/>
        <v/>
      </c>
    </row>
    <row r="2578" spans="1:10" ht="12.75" customHeight="1" x14ac:dyDescent="0.2">
      <c r="A2578" s="1">
        <v>2584</v>
      </c>
      <c r="B2578" s="1" t="s">
        <v>1222</v>
      </c>
      <c r="C2578" s="1" t="s">
        <v>79</v>
      </c>
      <c r="D2578" s="1" t="s">
        <v>80</v>
      </c>
      <c r="F2578" s="1">
        <v>30</v>
      </c>
      <c r="G2578" s="2">
        <v>38</v>
      </c>
      <c r="H2578" s="4">
        <f t="shared" si="120"/>
        <v>1140</v>
      </c>
      <c r="I2578" t="str">
        <f t="shared" si="121"/>
        <v>GRC-zan ABEE-38</v>
      </c>
      <c r="J2578" t="str">
        <f t="shared" si="122"/>
        <v/>
      </c>
    </row>
    <row r="2579" spans="1:10" ht="12.75" customHeight="1" x14ac:dyDescent="0.2">
      <c r="A2579" s="1">
        <v>2585</v>
      </c>
      <c r="B2579" s="1" t="s">
        <v>1222</v>
      </c>
      <c r="C2579" s="1" t="s">
        <v>79</v>
      </c>
      <c r="D2579" s="1" t="s">
        <v>80</v>
      </c>
      <c r="F2579" s="1">
        <v>10</v>
      </c>
      <c r="G2579" s="2">
        <v>15</v>
      </c>
      <c r="H2579" s="4">
        <f t="shared" si="120"/>
        <v>150</v>
      </c>
      <c r="I2579" t="str">
        <f t="shared" si="121"/>
        <v>GRC-zan ABEE-15</v>
      </c>
      <c r="J2579" t="str">
        <f t="shared" si="122"/>
        <v/>
      </c>
    </row>
    <row r="2580" spans="1:10" ht="12.75" customHeight="1" x14ac:dyDescent="0.2">
      <c r="A2580" s="1">
        <v>2586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1">
        <v>0</v>
      </c>
      <c r="G2580" s="2">
        <v>35</v>
      </c>
      <c r="H2580" s="4" t="str">
        <f t="shared" si="120"/>
        <v/>
      </c>
      <c r="I2580" t="str">
        <f t="shared" si="121"/>
        <v>ITA-zan VETRI-35</v>
      </c>
      <c r="J2580" t="str">
        <f t="shared" si="122"/>
        <v/>
      </c>
    </row>
    <row r="2581" spans="1:10" ht="12.75" customHeight="1" x14ac:dyDescent="0.2">
      <c r="A2581" s="1">
        <v>2587</v>
      </c>
      <c r="B2581" s="1" t="s">
        <v>1224</v>
      </c>
      <c r="C2581" s="1" t="s">
        <v>13</v>
      </c>
      <c r="D2581" s="1" t="s">
        <v>19</v>
      </c>
      <c r="F2581" s="1">
        <v>30</v>
      </c>
      <c r="G2581" s="2">
        <v>14</v>
      </c>
      <c r="H2581" s="4">
        <f t="shared" si="120"/>
        <v>420</v>
      </c>
      <c r="I2581" t="str">
        <f t="shared" si="121"/>
        <v>EGY-zan pin assuf S.A.E.-14</v>
      </c>
      <c r="J2581" t="str">
        <f t="shared" si="122"/>
        <v/>
      </c>
    </row>
    <row r="2582" spans="1:10" ht="12.75" customHeight="1" x14ac:dyDescent="0.2">
      <c r="A2582" s="1">
        <v>2588</v>
      </c>
      <c r="B2582" s="1" t="s">
        <v>1224</v>
      </c>
      <c r="C2582" s="1" t="s">
        <v>13</v>
      </c>
      <c r="D2582" s="1" t="s">
        <v>19</v>
      </c>
      <c r="E2582" s="1" t="s">
        <v>10</v>
      </c>
      <c r="F2582" s="1">
        <v>0</v>
      </c>
      <c r="G2582" s="2">
        <v>21</v>
      </c>
      <c r="H2582" s="4" t="str">
        <f t="shared" si="120"/>
        <v/>
      </c>
      <c r="I2582" t="str">
        <f t="shared" si="121"/>
        <v>EGY-zan pin assuf S.A.E.-21</v>
      </c>
      <c r="J2582" t="str">
        <f t="shared" si="122"/>
        <v>TROVATO</v>
      </c>
    </row>
    <row r="2583" spans="1:10" ht="12.75" customHeight="1" x14ac:dyDescent="0.2">
      <c r="A2583" s="1">
        <v>2589</v>
      </c>
      <c r="B2583" s="1" t="s">
        <v>1224</v>
      </c>
      <c r="C2583" s="1" t="s">
        <v>13</v>
      </c>
      <c r="D2583" s="1" t="s">
        <v>19</v>
      </c>
      <c r="F2583" s="1">
        <v>10</v>
      </c>
      <c r="G2583" s="2">
        <v>16</v>
      </c>
      <c r="H2583" s="4">
        <f t="shared" si="120"/>
        <v>160</v>
      </c>
      <c r="I2583" t="str">
        <f t="shared" si="121"/>
        <v>EGY-zan pin assuf S.A.E.-16</v>
      </c>
      <c r="J2583" t="str">
        <f t="shared" si="122"/>
        <v/>
      </c>
    </row>
    <row r="2584" spans="1:10" ht="12.75" customHeight="1" x14ac:dyDescent="0.2">
      <c r="A2584" s="1">
        <v>2590</v>
      </c>
      <c r="B2584" s="1" t="s">
        <v>1225</v>
      </c>
      <c r="C2584" s="1" t="s">
        <v>8</v>
      </c>
      <c r="D2584" s="1" t="s">
        <v>93</v>
      </c>
      <c r="F2584" s="1">
        <v>10</v>
      </c>
      <c r="G2584" s="2">
        <v>40</v>
      </c>
      <c r="H2584" s="4">
        <f t="shared" si="120"/>
        <v>400</v>
      </c>
      <c r="I2584" t="str">
        <f t="shared" si="121"/>
        <v>ITA-zan SPA-40</v>
      </c>
      <c r="J2584" t="str">
        <f t="shared" si="122"/>
        <v/>
      </c>
    </row>
    <row r="2585" spans="1:10" ht="12.75" customHeight="1" x14ac:dyDescent="0.2">
      <c r="A2585" s="1">
        <v>2591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1">
        <v>0</v>
      </c>
      <c r="G2585" s="2">
        <v>37</v>
      </c>
      <c r="H2585" s="4" t="str">
        <f t="shared" si="120"/>
        <v/>
      </c>
      <c r="I2585" t="str">
        <f t="shared" si="121"/>
        <v>ITA-zan SPA-37</v>
      </c>
      <c r="J2585" t="str">
        <f t="shared" si="122"/>
        <v/>
      </c>
    </row>
    <row r="2586" spans="1:10" ht="12.75" customHeight="1" x14ac:dyDescent="0.2">
      <c r="A2586" s="1">
        <v>2592</v>
      </c>
      <c r="B2586" s="1" t="s">
        <v>1225</v>
      </c>
      <c r="C2586" s="1" t="s">
        <v>8</v>
      </c>
      <c r="D2586" s="1" t="s">
        <v>93</v>
      </c>
      <c r="F2586" s="1">
        <v>30</v>
      </c>
      <c r="G2586" s="2">
        <v>39</v>
      </c>
      <c r="H2586" s="4">
        <f t="shared" si="120"/>
        <v>1170</v>
      </c>
      <c r="I2586" t="str">
        <f t="shared" si="121"/>
        <v>ITA-zan SPA-39</v>
      </c>
      <c r="J2586" t="str">
        <f t="shared" si="122"/>
        <v/>
      </c>
    </row>
    <row r="2587" spans="1:10" ht="12.75" customHeight="1" x14ac:dyDescent="0.2">
      <c r="A2587" s="1">
        <v>2593</v>
      </c>
      <c r="B2587" s="1" t="s">
        <v>1226</v>
      </c>
      <c r="C2587" s="1" t="s">
        <v>8</v>
      </c>
      <c r="D2587" s="1" t="s">
        <v>32</v>
      </c>
      <c r="F2587" s="1">
        <v>30</v>
      </c>
      <c r="G2587" s="2">
        <v>34</v>
      </c>
      <c r="H2587" s="4">
        <f t="shared" si="120"/>
        <v>1020</v>
      </c>
      <c r="I2587" t="str">
        <f t="shared" si="121"/>
        <v>ITA-zan VETRI-34</v>
      </c>
      <c r="J2587" t="str">
        <f t="shared" si="122"/>
        <v/>
      </c>
    </row>
    <row r="2588" spans="1:10" ht="12.75" customHeight="1" x14ac:dyDescent="0.2">
      <c r="A2588" s="1">
        <v>2594</v>
      </c>
      <c r="B2588" s="1" t="s">
        <v>1226</v>
      </c>
      <c r="C2588" s="1" t="s">
        <v>8</v>
      </c>
      <c r="D2588" s="1" t="s">
        <v>32</v>
      </c>
      <c r="F2588" s="1">
        <v>10</v>
      </c>
      <c r="G2588" s="2">
        <v>13</v>
      </c>
      <c r="H2588" s="4">
        <f t="shared" si="120"/>
        <v>130</v>
      </c>
      <c r="I2588" t="str">
        <f t="shared" si="121"/>
        <v>ITA-zan VETRI-13</v>
      </c>
      <c r="J2588" t="str">
        <f t="shared" si="122"/>
        <v/>
      </c>
    </row>
    <row r="2589" spans="1:10" ht="12.75" customHeight="1" x14ac:dyDescent="0.2">
      <c r="A2589" s="1">
        <v>2595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1">
        <v>0</v>
      </c>
      <c r="G2589" s="2">
        <v>38</v>
      </c>
      <c r="H2589" s="4" t="str">
        <f t="shared" si="120"/>
        <v/>
      </c>
      <c r="I2589" t="str">
        <f t="shared" si="121"/>
        <v>ITA-zan VETRI-38</v>
      </c>
      <c r="J2589" t="str">
        <f t="shared" si="122"/>
        <v/>
      </c>
    </row>
    <row r="2590" spans="1:10" ht="12.75" customHeight="1" x14ac:dyDescent="0.2">
      <c r="A2590" s="1">
        <v>2596</v>
      </c>
      <c r="B2590" s="1" t="s">
        <v>1227</v>
      </c>
      <c r="C2590" s="1" t="s">
        <v>13</v>
      </c>
      <c r="D2590" s="1" t="s">
        <v>15</v>
      </c>
      <c r="F2590" s="1">
        <v>10</v>
      </c>
      <c r="G2590" s="2">
        <v>28</v>
      </c>
      <c r="H2590" s="4">
        <f t="shared" si="120"/>
        <v>280</v>
      </c>
      <c r="I2590" t="str">
        <f t="shared" si="121"/>
        <v>EGY-EGYPTIAN SAE-28</v>
      </c>
      <c r="J2590" t="str">
        <f t="shared" si="122"/>
        <v>TROVATO</v>
      </c>
    </row>
    <row r="2591" spans="1:10" ht="12.75" customHeight="1" x14ac:dyDescent="0.2">
      <c r="A2591" s="1">
        <v>2597</v>
      </c>
      <c r="B2591" s="1" t="s">
        <v>1227</v>
      </c>
      <c r="C2591" s="1" t="s">
        <v>13</v>
      </c>
      <c r="D2591" s="1" t="s">
        <v>15</v>
      </c>
      <c r="F2591" s="1">
        <v>30</v>
      </c>
      <c r="G2591" s="2">
        <v>21</v>
      </c>
      <c r="H2591" s="4">
        <f t="shared" si="120"/>
        <v>630</v>
      </c>
      <c r="I2591" t="str">
        <f t="shared" si="121"/>
        <v>EGY-EGYPTIAN SAE-21</v>
      </c>
      <c r="J2591" t="str">
        <f t="shared" si="122"/>
        <v>TROVATO</v>
      </c>
    </row>
    <row r="2592" spans="1:10" ht="12.75" customHeight="1" x14ac:dyDescent="0.2">
      <c r="A2592" s="1">
        <v>2598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1">
        <v>0</v>
      </c>
      <c r="G2592" s="2">
        <v>35</v>
      </c>
      <c r="H2592" s="4" t="str">
        <f t="shared" si="120"/>
        <v/>
      </c>
      <c r="I2592" t="str">
        <f t="shared" si="121"/>
        <v>EGY-EGYPTIAN SAE-35</v>
      </c>
      <c r="J2592" t="str">
        <f t="shared" si="122"/>
        <v>TROVATO</v>
      </c>
    </row>
    <row r="2593" spans="1:10" ht="12.75" customHeight="1" x14ac:dyDescent="0.2">
      <c r="A2593" s="1">
        <v>2599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4" t="str">
        <f t="shared" si="120"/>
        <v/>
      </c>
      <c r="I2593" t="str">
        <f t="shared" si="121"/>
        <v>ITA-SG-26</v>
      </c>
      <c r="J2593" t="str">
        <f t="shared" si="122"/>
        <v/>
      </c>
    </row>
    <row r="2594" spans="1:10" ht="12.75" customHeight="1" x14ac:dyDescent="0.2">
      <c r="A2594" s="1">
        <v>2600</v>
      </c>
      <c r="B2594" s="1" t="s">
        <v>1228</v>
      </c>
      <c r="C2594" s="1" t="s">
        <v>8</v>
      </c>
      <c r="D2594" s="1" t="s">
        <v>9</v>
      </c>
      <c r="F2594" s="1">
        <v>10</v>
      </c>
      <c r="G2594" s="2">
        <v>24</v>
      </c>
      <c r="H2594" s="4">
        <f t="shared" si="120"/>
        <v>240</v>
      </c>
      <c r="I2594" t="str">
        <f t="shared" si="121"/>
        <v>ITA-SG-24</v>
      </c>
      <c r="J2594" t="str">
        <f t="shared" si="122"/>
        <v/>
      </c>
    </row>
    <row r="2595" spans="1:10" ht="12.75" customHeight="1" x14ac:dyDescent="0.2">
      <c r="A2595" s="1">
        <v>2601</v>
      </c>
      <c r="B2595" s="1" t="s">
        <v>1229</v>
      </c>
      <c r="C2595" s="1" t="s">
        <v>8</v>
      </c>
      <c r="D2595" s="1" t="s">
        <v>93</v>
      </c>
      <c r="F2595" s="1">
        <v>10</v>
      </c>
      <c r="G2595" s="2">
        <v>24</v>
      </c>
      <c r="H2595" s="4">
        <f t="shared" si="120"/>
        <v>240</v>
      </c>
      <c r="I2595" t="str">
        <f t="shared" si="121"/>
        <v>ITA-zan SPA-24</v>
      </c>
      <c r="J2595" t="str">
        <f t="shared" si="122"/>
        <v/>
      </c>
    </row>
    <row r="2596" spans="1:10" ht="12.75" customHeight="1" x14ac:dyDescent="0.2">
      <c r="A2596" s="1">
        <v>2602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1">
        <v>0</v>
      </c>
      <c r="G2596" s="2">
        <v>10</v>
      </c>
      <c r="H2596" s="4" t="str">
        <f t="shared" si="120"/>
        <v/>
      </c>
      <c r="I2596" t="str">
        <f t="shared" si="121"/>
        <v>ITA-zan SPA-10</v>
      </c>
      <c r="J2596" t="str">
        <f t="shared" si="122"/>
        <v/>
      </c>
    </row>
    <row r="2597" spans="1:10" ht="12.75" customHeight="1" x14ac:dyDescent="0.2">
      <c r="A2597" s="1">
        <v>2603</v>
      </c>
      <c r="B2597" s="1" t="s">
        <v>1229</v>
      </c>
      <c r="C2597" s="1" t="s">
        <v>8</v>
      </c>
      <c r="D2597" s="1" t="s">
        <v>93</v>
      </c>
      <c r="F2597" s="1">
        <v>30</v>
      </c>
      <c r="G2597" s="2">
        <v>39</v>
      </c>
      <c r="H2597" s="4">
        <f t="shared" si="120"/>
        <v>1170</v>
      </c>
      <c r="I2597" t="str">
        <f t="shared" si="121"/>
        <v>ITA-zan SPA-39</v>
      </c>
      <c r="J2597" t="str">
        <f t="shared" si="122"/>
        <v/>
      </c>
    </row>
    <row r="2598" spans="1:10" ht="12.75" customHeight="1" x14ac:dyDescent="0.2">
      <c r="A2598" s="1">
        <v>2604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1">
        <v>0</v>
      </c>
      <c r="G2598" s="2">
        <v>39</v>
      </c>
      <c r="H2598" s="4" t="str">
        <f t="shared" si="120"/>
        <v/>
      </c>
      <c r="I2598" t="str">
        <f t="shared" si="121"/>
        <v>ITA-lollo SRL-39</v>
      </c>
      <c r="J2598" t="str">
        <f t="shared" si="122"/>
        <v/>
      </c>
    </row>
    <row r="2599" spans="1:10" ht="12.75" customHeight="1" x14ac:dyDescent="0.2">
      <c r="A2599" s="1">
        <v>2605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4" t="str">
        <f t="shared" si="120"/>
        <v/>
      </c>
      <c r="I2599" t="str">
        <f t="shared" si="121"/>
        <v>ITA-SG-13</v>
      </c>
      <c r="J2599" t="str">
        <f t="shared" si="122"/>
        <v/>
      </c>
    </row>
    <row r="2600" spans="1:10" ht="12.75" customHeight="1" x14ac:dyDescent="0.2">
      <c r="A2600" s="1">
        <v>2606</v>
      </c>
      <c r="B2600" s="1" t="s">
        <v>1232</v>
      </c>
      <c r="C2600" s="1" t="s">
        <v>8</v>
      </c>
      <c r="D2600" s="1" t="s">
        <v>45</v>
      </c>
      <c r="F2600" s="1">
        <v>10</v>
      </c>
      <c r="G2600" s="2">
        <v>21</v>
      </c>
      <c r="H2600" s="4">
        <f t="shared" si="120"/>
        <v>210</v>
      </c>
      <c r="I2600" t="str">
        <f t="shared" si="121"/>
        <v>ITA-SICURpin SUD S.r.l-21</v>
      </c>
      <c r="J2600" t="str">
        <f t="shared" si="122"/>
        <v/>
      </c>
    </row>
    <row r="2601" spans="1:10" ht="12.75" customHeight="1" x14ac:dyDescent="0.2">
      <c r="A2601" s="1">
        <v>2607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1">
        <v>0</v>
      </c>
      <c r="G2601" s="2">
        <v>40</v>
      </c>
      <c r="H2601" s="4" t="str">
        <f t="shared" si="120"/>
        <v/>
      </c>
      <c r="I2601" t="str">
        <f t="shared" si="121"/>
        <v>ITA-SICURpin SUD S.r.l-40</v>
      </c>
      <c r="J2601" t="str">
        <f t="shared" si="122"/>
        <v/>
      </c>
    </row>
    <row r="2602" spans="1:10" ht="12.75" customHeight="1" x14ac:dyDescent="0.2">
      <c r="A2602" s="1">
        <v>2608</v>
      </c>
      <c r="B2602" s="1" t="s">
        <v>1233</v>
      </c>
      <c r="C2602" s="1" t="s">
        <v>8</v>
      </c>
      <c r="D2602" s="1" t="s">
        <v>93</v>
      </c>
      <c r="F2602" s="1">
        <v>10</v>
      </c>
      <c r="G2602" s="2">
        <v>34</v>
      </c>
      <c r="H2602" s="4">
        <f t="shared" si="120"/>
        <v>340</v>
      </c>
      <c r="I2602" t="str">
        <f t="shared" si="121"/>
        <v>ITA-zan SPA-34</v>
      </c>
      <c r="J2602" t="str">
        <f t="shared" si="122"/>
        <v/>
      </c>
    </row>
    <row r="2603" spans="1:10" ht="12.75" customHeight="1" x14ac:dyDescent="0.2">
      <c r="A2603" s="1">
        <v>2609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1">
        <v>0</v>
      </c>
      <c r="G2603" s="2">
        <v>32</v>
      </c>
      <c r="H2603" s="4" t="str">
        <f t="shared" si="120"/>
        <v/>
      </c>
      <c r="I2603" t="str">
        <f t="shared" si="121"/>
        <v>ITA-zan SPA-32</v>
      </c>
      <c r="J2603" t="str">
        <f t="shared" si="122"/>
        <v/>
      </c>
    </row>
    <row r="2604" spans="1:10" ht="12.75" customHeight="1" x14ac:dyDescent="0.2">
      <c r="A2604" s="1">
        <v>2610</v>
      </c>
      <c r="B2604" s="1" t="s">
        <v>1233</v>
      </c>
      <c r="C2604" s="1" t="s">
        <v>8</v>
      </c>
      <c r="D2604" s="1" t="s">
        <v>93</v>
      </c>
      <c r="F2604" s="1">
        <v>30</v>
      </c>
      <c r="G2604" s="2">
        <v>29</v>
      </c>
      <c r="H2604" s="4">
        <f t="shared" si="120"/>
        <v>870</v>
      </c>
      <c r="I2604" t="str">
        <f t="shared" si="121"/>
        <v>ITA-zan SPA-29</v>
      </c>
      <c r="J2604" t="str">
        <f t="shared" si="122"/>
        <v/>
      </c>
    </row>
    <row r="2605" spans="1:10" ht="12.75" customHeight="1" x14ac:dyDescent="0.2">
      <c r="A2605" s="1">
        <v>2611</v>
      </c>
      <c r="B2605" s="1" t="s">
        <v>1234</v>
      </c>
      <c r="C2605" s="1" t="s">
        <v>8</v>
      </c>
      <c r="D2605" s="1" t="s">
        <v>9</v>
      </c>
      <c r="F2605" s="1">
        <v>30</v>
      </c>
      <c r="G2605" s="2">
        <v>11</v>
      </c>
      <c r="H2605" s="4">
        <f t="shared" si="120"/>
        <v>330</v>
      </c>
      <c r="I2605" t="str">
        <f t="shared" si="121"/>
        <v>ITA-SG-11</v>
      </c>
      <c r="J2605" t="str">
        <f t="shared" si="122"/>
        <v/>
      </c>
    </row>
    <row r="2606" spans="1:10" ht="12.75" customHeight="1" x14ac:dyDescent="0.2">
      <c r="A2606" s="1">
        <v>2612</v>
      </c>
      <c r="B2606" s="1" t="s">
        <v>1234</v>
      </c>
      <c r="C2606" s="1" t="s">
        <v>8</v>
      </c>
      <c r="D2606" s="1" t="s">
        <v>9</v>
      </c>
      <c r="F2606" s="1">
        <v>20</v>
      </c>
      <c r="G2606" s="2">
        <v>14</v>
      </c>
      <c r="H2606" s="4">
        <f t="shared" si="120"/>
        <v>280</v>
      </c>
      <c r="I2606" t="str">
        <f t="shared" si="121"/>
        <v>ITA-SG-14</v>
      </c>
      <c r="J2606" t="str">
        <f t="shared" si="122"/>
        <v/>
      </c>
    </row>
    <row r="2607" spans="1:10" ht="12.75" customHeight="1" x14ac:dyDescent="0.2">
      <c r="A2607" s="1">
        <v>2613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4" t="str">
        <f t="shared" si="120"/>
        <v/>
      </c>
      <c r="I2607" t="str">
        <f t="shared" si="121"/>
        <v>ITA-SG-26</v>
      </c>
      <c r="J2607" t="str">
        <f t="shared" si="122"/>
        <v/>
      </c>
    </row>
    <row r="2608" spans="1:10" ht="12.75" customHeight="1" x14ac:dyDescent="0.2">
      <c r="A2608" s="1">
        <v>2614</v>
      </c>
      <c r="B2608" s="1" t="s">
        <v>1234</v>
      </c>
      <c r="C2608" s="1" t="s">
        <v>8</v>
      </c>
      <c r="D2608" s="1" t="s">
        <v>9</v>
      </c>
      <c r="F2608" s="1">
        <v>10</v>
      </c>
      <c r="G2608" s="2">
        <v>24</v>
      </c>
      <c r="H2608" s="4">
        <f t="shared" si="120"/>
        <v>240</v>
      </c>
      <c r="I2608" t="str">
        <f t="shared" si="121"/>
        <v>ITA-SG-24</v>
      </c>
      <c r="J2608" t="str">
        <f t="shared" si="122"/>
        <v/>
      </c>
    </row>
    <row r="2609" spans="1:10" ht="12.75" customHeight="1" x14ac:dyDescent="0.2">
      <c r="A2609" s="1">
        <v>2615</v>
      </c>
      <c r="B2609" s="1" t="s">
        <v>1235</v>
      </c>
      <c r="C2609" s="1" t="s">
        <v>8</v>
      </c>
      <c r="D2609" s="1" t="s">
        <v>61</v>
      </c>
      <c r="F2609" s="1">
        <v>10</v>
      </c>
      <c r="G2609" s="2">
        <v>17</v>
      </c>
      <c r="H2609" s="4">
        <f t="shared" si="120"/>
        <v>170</v>
      </c>
      <c r="I2609" t="str">
        <f t="shared" si="121"/>
        <v>ITA-zan PAM-17</v>
      </c>
      <c r="J2609" t="str">
        <f t="shared" si="122"/>
        <v/>
      </c>
    </row>
    <row r="2610" spans="1:10" ht="12.75" customHeight="1" x14ac:dyDescent="0.2">
      <c r="A2610" s="1">
        <v>2616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1">
        <v>0</v>
      </c>
      <c r="G2610" s="2">
        <v>38</v>
      </c>
      <c r="H2610" s="4" t="str">
        <f t="shared" si="120"/>
        <v/>
      </c>
      <c r="I2610" t="str">
        <f t="shared" si="121"/>
        <v>ITA-zan PAM-38</v>
      </c>
      <c r="J2610" t="str">
        <f t="shared" si="122"/>
        <v/>
      </c>
    </row>
    <row r="2611" spans="1:10" ht="12.75" customHeight="1" x14ac:dyDescent="0.2">
      <c r="A2611" s="1">
        <v>2617</v>
      </c>
      <c r="B2611" s="1" t="s">
        <v>1235</v>
      </c>
      <c r="C2611" s="1" t="s">
        <v>8</v>
      </c>
      <c r="D2611" s="1" t="s">
        <v>61</v>
      </c>
      <c r="F2611" s="1">
        <v>30</v>
      </c>
      <c r="G2611" s="2">
        <v>35</v>
      </c>
      <c r="H2611" s="4">
        <f t="shared" si="120"/>
        <v>1050</v>
      </c>
      <c r="I2611" t="str">
        <f t="shared" si="121"/>
        <v>ITA-zan PAM-35</v>
      </c>
      <c r="J2611" t="str">
        <f t="shared" si="122"/>
        <v/>
      </c>
    </row>
    <row r="2612" spans="1:10" ht="12.75" customHeight="1" x14ac:dyDescent="0.2">
      <c r="A2612" s="1">
        <v>2618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1">
        <v>0</v>
      </c>
      <c r="G2612" s="2">
        <v>20</v>
      </c>
      <c r="H2612" s="4" t="str">
        <f t="shared" si="120"/>
        <v/>
      </c>
      <c r="I2612" t="str">
        <f t="shared" si="121"/>
        <v>ITA-zan pin SPA-20</v>
      </c>
      <c r="J2612" t="str">
        <f t="shared" si="122"/>
        <v/>
      </c>
    </row>
    <row r="2613" spans="1:10" ht="12.75" customHeight="1" x14ac:dyDescent="0.2">
      <c r="A2613" s="1">
        <v>2619</v>
      </c>
      <c r="B2613" s="1" t="s">
        <v>1236</v>
      </c>
      <c r="C2613" s="1" t="s">
        <v>8</v>
      </c>
      <c r="D2613" s="1" t="s">
        <v>43</v>
      </c>
      <c r="F2613" s="1">
        <v>30</v>
      </c>
      <c r="G2613" s="2">
        <v>40</v>
      </c>
      <c r="H2613" s="4">
        <f t="shared" si="120"/>
        <v>1200</v>
      </c>
      <c r="I2613" t="str">
        <f t="shared" si="121"/>
        <v>ITA-zan pin SPA-40</v>
      </c>
      <c r="J2613" t="str">
        <f t="shared" si="122"/>
        <v/>
      </c>
    </row>
    <row r="2614" spans="1:10" ht="12.75" customHeight="1" x14ac:dyDescent="0.2">
      <c r="A2614" s="1">
        <v>2620</v>
      </c>
      <c r="B2614" s="1" t="s">
        <v>1236</v>
      </c>
      <c r="C2614" s="1" t="s">
        <v>8</v>
      </c>
      <c r="D2614" s="1" t="s">
        <v>43</v>
      </c>
      <c r="F2614" s="1">
        <v>10</v>
      </c>
      <c r="G2614" s="2">
        <v>13</v>
      </c>
      <c r="H2614" s="4">
        <f t="shared" si="120"/>
        <v>130</v>
      </c>
      <c r="I2614" t="str">
        <f t="shared" si="121"/>
        <v>ITA-zan pin SPA-13</v>
      </c>
      <c r="J2614" t="str">
        <f t="shared" si="122"/>
        <v/>
      </c>
    </row>
    <row r="2615" spans="1:10" ht="12.75" customHeight="1" x14ac:dyDescent="0.2">
      <c r="A2615" s="1">
        <v>2621</v>
      </c>
      <c r="B2615" s="1" t="s">
        <v>1237</v>
      </c>
      <c r="C2615" s="1" t="s">
        <v>79</v>
      </c>
      <c r="D2615" s="1" t="s">
        <v>195</v>
      </c>
      <c r="F2615" s="1">
        <v>30</v>
      </c>
      <c r="G2615" s="2">
        <v>38</v>
      </c>
      <c r="H2615" s="4">
        <f t="shared" si="120"/>
        <v>1140</v>
      </c>
      <c r="I2615" t="str">
        <f t="shared" si="121"/>
        <v>GRC-zan palla SA-38</v>
      </c>
      <c r="J2615" t="str">
        <f t="shared" si="122"/>
        <v/>
      </c>
    </row>
    <row r="2616" spans="1:10" ht="12.75" customHeight="1" x14ac:dyDescent="0.2">
      <c r="A2616" s="1">
        <v>2622</v>
      </c>
      <c r="B2616" s="1" t="s">
        <v>1237</v>
      </c>
      <c r="C2616" s="1" t="s">
        <v>79</v>
      </c>
      <c r="D2616" s="1" t="s">
        <v>195</v>
      </c>
      <c r="F2616" s="1">
        <v>10</v>
      </c>
      <c r="G2616" s="2">
        <v>27</v>
      </c>
      <c r="H2616" s="4">
        <f t="shared" si="120"/>
        <v>270</v>
      </c>
      <c r="I2616" t="str">
        <f t="shared" si="121"/>
        <v>GRC-zan palla SA-27</v>
      </c>
      <c r="J2616" t="str">
        <f t="shared" si="122"/>
        <v/>
      </c>
    </row>
    <row r="2617" spans="1:10" ht="12.75" customHeight="1" x14ac:dyDescent="0.2">
      <c r="A2617" s="1">
        <v>2623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1">
        <v>0</v>
      </c>
      <c r="G2617" s="2">
        <v>14</v>
      </c>
      <c r="H2617" s="4" t="str">
        <f t="shared" si="120"/>
        <v/>
      </c>
      <c r="I2617" t="str">
        <f t="shared" si="121"/>
        <v>GRC-zan palla SA-14</v>
      </c>
      <c r="J2617" t="str">
        <f t="shared" si="122"/>
        <v/>
      </c>
    </row>
    <row r="2618" spans="1:10" ht="12.75" customHeight="1" x14ac:dyDescent="0.2">
      <c r="A2618" s="1">
        <v>2624</v>
      </c>
      <c r="B2618" s="1" t="s">
        <v>1238</v>
      </c>
      <c r="C2618" s="1" t="s">
        <v>8</v>
      </c>
      <c r="D2618" s="1" t="s">
        <v>50</v>
      </c>
      <c r="F2618" s="1">
        <v>10</v>
      </c>
      <c r="G2618" s="2">
        <v>16</v>
      </c>
      <c r="H2618" s="4">
        <f t="shared" si="120"/>
        <v>160</v>
      </c>
      <c r="I2618" t="str">
        <f t="shared" si="121"/>
        <v>ITA-zan S.R.L.-16</v>
      </c>
      <c r="J2618" t="str">
        <f t="shared" si="122"/>
        <v/>
      </c>
    </row>
    <row r="2619" spans="1:10" ht="12.75" customHeight="1" x14ac:dyDescent="0.2">
      <c r="A2619" s="1">
        <v>2625</v>
      </c>
      <c r="B2619" s="1" t="s">
        <v>1238</v>
      </c>
      <c r="C2619" s="1" t="s">
        <v>8</v>
      </c>
      <c r="D2619" s="1" t="s">
        <v>50</v>
      </c>
      <c r="F2619" s="1">
        <v>30</v>
      </c>
      <c r="G2619" s="2">
        <v>24</v>
      </c>
      <c r="H2619" s="4">
        <f t="shared" si="120"/>
        <v>720</v>
      </c>
      <c r="I2619" t="str">
        <f t="shared" si="121"/>
        <v>ITA-zan S.R.L.-24</v>
      </c>
      <c r="J2619" t="str">
        <f t="shared" si="122"/>
        <v/>
      </c>
    </row>
    <row r="2620" spans="1:10" ht="12.75" customHeight="1" x14ac:dyDescent="0.2">
      <c r="A2620" s="1">
        <v>2626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1">
        <v>0</v>
      </c>
      <c r="G2620" s="2">
        <v>12</v>
      </c>
      <c r="H2620" s="4" t="str">
        <f t="shared" si="120"/>
        <v/>
      </c>
      <c r="I2620" t="str">
        <f t="shared" si="121"/>
        <v>ITA-zan S.R.L.-12</v>
      </c>
      <c r="J2620" t="str">
        <f t="shared" si="122"/>
        <v/>
      </c>
    </row>
    <row r="2621" spans="1:10" ht="12.75" customHeight="1" x14ac:dyDescent="0.2">
      <c r="A2621" s="1">
        <v>2627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1">
        <v>0</v>
      </c>
      <c r="G2621" s="2">
        <v>22</v>
      </c>
      <c r="H2621" s="4" t="str">
        <f t="shared" si="120"/>
        <v/>
      </c>
      <c r="I2621" t="str">
        <f t="shared" si="121"/>
        <v>ITA-zan PAM-22</v>
      </c>
      <c r="J2621" t="str">
        <f t="shared" si="122"/>
        <v/>
      </c>
    </row>
    <row r="2622" spans="1:10" ht="12.75" customHeight="1" x14ac:dyDescent="0.2">
      <c r="A2622" s="1">
        <v>2628</v>
      </c>
      <c r="B2622" s="1" t="s">
        <v>1239</v>
      </c>
      <c r="C2622" s="1" t="s">
        <v>8</v>
      </c>
      <c r="D2622" s="1" t="s">
        <v>61</v>
      </c>
      <c r="F2622" s="1">
        <v>30</v>
      </c>
      <c r="G2622" s="2">
        <v>40</v>
      </c>
      <c r="H2622" s="4">
        <f t="shared" si="120"/>
        <v>1200</v>
      </c>
      <c r="I2622" t="str">
        <f t="shared" si="121"/>
        <v>ITA-zan PAM-40</v>
      </c>
      <c r="J2622" t="str">
        <f t="shared" si="122"/>
        <v/>
      </c>
    </row>
    <row r="2623" spans="1:10" ht="12.75" customHeight="1" x14ac:dyDescent="0.2">
      <c r="A2623" s="1">
        <v>2629</v>
      </c>
      <c r="B2623" s="1" t="s">
        <v>1239</v>
      </c>
      <c r="C2623" s="1" t="s">
        <v>8</v>
      </c>
      <c r="D2623" s="1" t="s">
        <v>61</v>
      </c>
      <c r="F2623" s="1">
        <v>10</v>
      </c>
      <c r="G2623" s="2">
        <v>36</v>
      </c>
      <c r="H2623" s="4">
        <f t="shared" si="120"/>
        <v>360</v>
      </c>
      <c r="I2623" t="str">
        <f t="shared" si="121"/>
        <v>ITA-zan PAM-36</v>
      </c>
      <c r="J2623" t="str">
        <f t="shared" si="122"/>
        <v/>
      </c>
    </row>
    <row r="2624" spans="1:10" ht="12.75" customHeight="1" x14ac:dyDescent="0.2">
      <c r="A2624" s="1">
        <v>2630</v>
      </c>
      <c r="B2624" s="1" t="s">
        <v>1240</v>
      </c>
      <c r="C2624" s="1" t="s">
        <v>8</v>
      </c>
      <c r="D2624" s="1" t="s">
        <v>176</v>
      </c>
      <c r="F2624" s="1">
        <v>30</v>
      </c>
      <c r="G2624" s="2">
        <v>13</v>
      </c>
      <c r="H2624" s="4">
        <f t="shared" si="120"/>
        <v>390</v>
      </c>
      <c r="I2624" t="str">
        <f t="shared" si="121"/>
        <v>ITA-mull-13</v>
      </c>
      <c r="J2624" t="str">
        <f t="shared" si="122"/>
        <v/>
      </c>
    </row>
    <row r="2625" spans="1:10" ht="12.75" customHeight="1" x14ac:dyDescent="0.2">
      <c r="A2625" s="1">
        <v>2631</v>
      </c>
      <c r="B2625" s="1" t="s">
        <v>1240</v>
      </c>
      <c r="C2625" s="1" t="s">
        <v>8</v>
      </c>
      <c r="D2625" s="1" t="s">
        <v>176</v>
      </c>
      <c r="F2625" s="1">
        <v>10</v>
      </c>
      <c r="G2625" s="2">
        <v>40</v>
      </c>
      <c r="H2625" s="4">
        <f t="shared" si="120"/>
        <v>400</v>
      </c>
      <c r="I2625" t="str">
        <f t="shared" si="121"/>
        <v>ITA-mull-40</v>
      </c>
      <c r="J2625" t="str">
        <f t="shared" si="122"/>
        <v/>
      </c>
    </row>
    <row r="2626" spans="1:10" ht="12.75" customHeight="1" x14ac:dyDescent="0.2">
      <c r="A2626" s="1">
        <v>2632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1">
        <v>0</v>
      </c>
      <c r="G2626" s="2">
        <v>13</v>
      </c>
      <c r="H2626" s="4" t="str">
        <f t="shared" ref="H2626:H2689" si="123">IF(F2626*G2626=0,"",F2626*G2626)</f>
        <v/>
      </c>
      <c r="I2626" t="str">
        <f t="shared" ref="I2626:I2689" si="124">_xlfn.CONCAT(C2626,"-",D2626,"-",G2626)</f>
        <v>ITA-mull-13</v>
      </c>
      <c r="J2626" t="str">
        <f t="shared" ref="J2626:J2689" si="125">IF(AND(C2626="EGY",G2626&gt;20),"TROVATO","")</f>
        <v/>
      </c>
    </row>
    <row r="2627" spans="1:10" ht="12.75" customHeight="1" x14ac:dyDescent="0.2">
      <c r="A2627" s="1">
        <v>2633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1">
        <v>0</v>
      </c>
      <c r="G2627" s="2">
        <v>24</v>
      </c>
      <c r="H2627" s="4" t="str">
        <f t="shared" si="123"/>
        <v/>
      </c>
      <c r="I2627" t="str">
        <f t="shared" si="124"/>
        <v>ITA-zan pin SPA-24</v>
      </c>
      <c r="J2627" t="str">
        <f t="shared" si="125"/>
        <v/>
      </c>
    </row>
    <row r="2628" spans="1:10" ht="12.75" customHeight="1" x14ac:dyDescent="0.2">
      <c r="A2628" s="1">
        <v>2634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4" t="str">
        <f t="shared" si="123"/>
        <v/>
      </c>
      <c r="I2628" t="str">
        <f t="shared" si="124"/>
        <v>ITA-SG-23</v>
      </c>
      <c r="J2628" t="str">
        <f t="shared" si="125"/>
        <v/>
      </c>
    </row>
    <row r="2629" spans="1:10" ht="12.75" customHeight="1" x14ac:dyDescent="0.2">
      <c r="A2629" s="1">
        <v>2635</v>
      </c>
      <c r="B2629" s="1" t="s">
        <v>1242</v>
      </c>
      <c r="C2629" s="1" t="s">
        <v>8</v>
      </c>
      <c r="D2629" s="1" t="s">
        <v>9</v>
      </c>
      <c r="F2629" s="1">
        <v>10</v>
      </c>
      <c r="G2629" s="2">
        <v>13</v>
      </c>
      <c r="H2629" s="4">
        <f t="shared" si="123"/>
        <v>130</v>
      </c>
      <c r="I2629" t="str">
        <f t="shared" si="124"/>
        <v>ITA-SG-13</v>
      </c>
      <c r="J2629" t="str">
        <f t="shared" si="125"/>
        <v/>
      </c>
    </row>
    <row r="2630" spans="1:10" ht="12.75" customHeight="1" x14ac:dyDescent="0.2">
      <c r="A2630" s="1">
        <v>2636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4" t="str">
        <f t="shared" si="123"/>
        <v/>
      </c>
      <c r="I2630" t="str">
        <f t="shared" si="124"/>
        <v>ITA-SG-28</v>
      </c>
      <c r="J2630" t="str">
        <f t="shared" si="125"/>
        <v/>
      </c>
    </row>
    <row r="2631" spans="1:10" ht="12.75" customHeight="1" x14ac:dyDescent="0.2">
      <c r="A2631" s="1">
        <v>2637</v>
      </c>
      <c r="B2631" s="1" t="s">
        <v>1244</v>
      </c>
      <c r="C2631" s="1" t="s">
        <v>79</v>
      </c>
      <c r="D2631" s="1" t="s">
        <v>80</v>
      </c>
      <c r="F2631" s="1">
        <v>10</v>
      </c>
      <c r="G2631" s="2">
        <v>10</v>
      </c>
      <c r="H2631" s="4">
        <f t="shared" si="123"/>
        <v>100</v>
      </c>
      <c r="I2631" t="str">
        <f t="shared" si="124"/>
        <v>GRC-zan ABEE-10</v>
      </c>
      <c r="J2631" t="str">
        <f t="shared" si="125"/>
        <v/>
      </c>
    </row>
    <row r="2632" spans="1:10" ht="12.75" customHeight="1" x14ac:dyDescent="0.2">
      <c r="A2632" s="1">
        <v>2638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1">
        <v>0</v>
      </c>
      <c r="G2632" s="2">
        <v>28</v>
      </c>
      <c r="H2632" s="4" t="str">
        <f t="shared" si="123"/>
        <v/>
      </c>
      <c r="I2632" t="str">
        <f t="shared" si="124"/>
        <v>GRC-zan ABEE-28</v>
      </c>
      <c r="J2632" t="str">
        <f t="shared" si="125"/>
        <v/>
      </c>
    </row>
    <row r="2633" spans="1:10" ht="12.75" customHeight="1" x14ac:dyDescent="0.2">
      <c r="A2633" s="1">
        <v>2639</v>
      </c>
      <c r="B2633" s="1" t="s">
        <v>1244</v>
      </c>
      <c r="C2633" s="1" t="s">
        <v>79</v>
      </c>
      <c r="D2633" s="1" t="s">
        <v>80</v>
      </c>
      <c r="F2633" s="1">
        <v>30</v>
      </c>
      <c r="G2633" s="2">
        <v>14</v>
      </c>
      <c r="H2633" s="4">
        <f t="shared" si="123"/>
        <v>420</v>
      </c>
      <c r="I2633" t="str">
        <f t="shared" si="124"/>
        <v>GRC-zan ABEE-14</v>
      </c>
      <c r="J2633" t="str">
        <f t="shared" si="125"/>
        <v/>
      </c>
    </row>
    <row r="2634" spans="1:10" ht="12.75" customHeight="1" x14ac:dyDescent="0.2">
      <c r="A2634" s="1">
        <v>2640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4" t="str">
        <f t="shared" si="123"/>
        <v/>
      </c>
      <c r="I2634" t="str">
        <f t="shared" si="124"/>
        <v>ITA-SG-20</v>
      </c>
      <c r="J2634" t="str">
        <f t="shared" si="125"/>
        <v/>
      </c>
    </row>
    <row r="2635" spans="1:10" ht="12.75" customHeight="1" x14ac:dyDescent="0.2">
      <c r="A2635" s="1">
        <v>2641</v>
      </c>
      <c r="B2635" s="1" t="s">
        <v>1245</v>
      </c>
      <c r="C2635" s="1" t="s">
        <v>8</v>
      </c>
      <c r="D2635" s="1" t="s">
        <v>9</v>
      </c>
      <c r="F2635" s="1">
        <v>10</v>
      </c>
      <c r="G2635" s="2">
        <v>23</v>
      </c>
      <c r="H2635" s="4">
        <f t="shared" si="123"/>
        <v>230</v>
      </c>
      <c r="I2635" t="str">
        <f t="shared" si="124"/>
        <v>ITA-SG-23</v>
      </c>
      <c r="J2635" t="str">
        <f t="shared" si="125"/>
        <v/>
      </c>
    </row>
    <row r="2636" spans="1:10" ht="12.75" customHeight="1" x14ac:dyDescent="0.2">
      <c r="A2636" s="1">
        <v>2642</v>
      </c>
      <c r="B2636" s="1" t="s">
        <v>1246</v>
      </c>
      <c r="C2636" s="1" t="s">
        <v>8</v>
      </c>
      <c r="D2636" s="1" t="s">
        <v>50</v>
      </c>
      <c r="F2636" s="1">
        <v>20</v>
      </c>
      <c r="G2636" s="2">
        <v>19</v>
      </c>
      <c r="H2636" s="4">
        <f t="shared" si="123"/>
        <v>380</v>
      </c>
      <c r="I2636" t="str">
        <f t="shared" si="124"/>
        <v>ITA-zan S.R.L.-19</v>
      </c>
      <c r="J2636" t="str">
        <f t="shared" si="125"/>
        <v/>
      </c>
    </row>
    <row r="2637" spans="1:10" ht="12.75" customHeight="1" x14ac:dyDescent="0.2">
      <c r="A2637" s="1">
        <v>2643</v>
      </c>
      <c r="B2637" s="1" t="s">
        <v>1246</v>
      </c>
      <c r="C2637" s="1" t="s">
        <v>8</v>
      </c>
      <c r="D2637" s="1" t="s">
        <v>50</v>
      </c>
      <c r="F2637" s="1">
        <v>30</v>
      </c>
      <c r="G2637" s="2">
        <v>23</v>
      </c>
      <c r="H2637" s="4">
        <f t="shared" si="123"/>
        <v>690</v>
      </c>
      <c r="I2637" t="str">
        <f t="shared" si="124"/>
        <v>ITA-zan S.R.L.-23</v>
      </c>
      <c r="J2637" t="str">
        <f t="shared" si="125"/>
        <v/>
      </c>
    </row>
    <row r="2638" spans="1:10" ht="12.75" customHeight="1" x14ac:dyDescent="0.2">
      <c r="A2638" s="1">
        <v>2644</v>
      </c>
      <c r="B2638" s="1" t="s">
        <v>1246</v>
      </c>
      <c r="C2638" s="1" t="s">
        <v>8</v>
      </c>
      <c r="D2638" s="1" t="s">
        <v>50</v>
      </c>
      <c r="F2638" s="1">
        <v>10</v>
      </c>
      <c r="G2638" s="2">
        <v>20</v>
      </c>
      <c r="H2638" s="4">
        <f t="shared" si="123"/>
        <v>200</v>
      </c>
      <c r="I2638" t="str">
        <f t="shared" si="124"/>
        <v>ITA-zan S.R.L.-20</v>
      </c>
      <c r="J2638" t="str">
        <f t="shared" si="125"/>
        <v/>
      </c>
    </row>
    <row r="2639" spans="1:10" ht="12.75" customHeight="1" x14ac:dyDescent="0.2">
      <c r="A2639" s="1">
        <v>2645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1">
        <v>0</v>
      </c>
      <c r="G2639" s="2">
        <v>19</v>
      </c>
      <c r="H2639" s="4" t="str">
        <f t="shared" si="123"/>
        <v/>
      </c>
      <c r="I2639" t="str">
        <f t="shared" si="124"/>
        <v>ITA-zan S.R.L.-19</v>
      </c>
      <c r="J2639" t="str">
        <f t="shared" si="125"/>
        <v/>
      </c>
    </row>
    <row r="2640" spans="1:10" ht="12.75" customHeight="1" x14ac:dyDescent="0.2">
      <c r="A2640" s="1">
        <v>2646</v>
      </c>
      <c r="B2640" s="1" t="s">
        <v>1247</v>
      </c>
      <c r="C2640" s="1" t="s">
        <v>8</v>
      </c>
      <c r="D2640" s="1" t="s">
        <v>90</v>
      </c>
      <c r="F2640" s="1">
        <v>30</v>
      </c>
      <c r="G2640" s="2">
        <v>35</v>
      </c>
      <c r="H2640" s="4">
        <f t="shared" si="123"/>
        <v>1050</v>
      </c>
      <c r="I2640" t="str">
        <f t="shared" si="124"/>
        <v>ITA-SG palla S.R.L.-35</v>
      </c>
      <c r="J2640" t="str">
        <f t="shared" si="125"/>
        <v/>
      </c>
    </row>
    <row r="2641" spans="1:10" ht="12.75" customHeight="1" x14ac:dyDescent="0.2">
      <c r="A2641" s="1">
        <v>2647</v>
      </c>
      <c r="B2641" s="1" t="s">
        <v>1248</v>
      </c>
      <c r="C2641" s="1" t="s">
        <v>8</v>
      </c>
      <c r="D2641" s="1" t="s">
        <v>9</v>
      </c>
      <c r="F2641" s="1">
        <v>10</v>
      </c>
      <c r="G2641" s="2">
        <v>31</v>
      </c>
      <c r="H2641" s="4">
        <f t="shared" si="123"/>
        <v>310</v>
      </c>
      <c r="I2641" t="str">
        <f t="shared" si="124"/>
        <v>ITA-SG-31</v>
      </c>
      <c r="J2641" t="str">
        <f t="shared" si="125"/>
        <v/>
      </c>
    </row>
    <row r="2642" spans="1:10" ht="12.75" customHeight="1" x14ac:dyDescent="0.2">
      <c r="A2642" s="1">
        <v>2648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4" t="str">
        <f t="shared" si="123"/>
        <v/>
      </c>
      <c r="I2642" t="str">
        <f t="shared" si="124"/>
        <v>ITA-SG-38</v>
      </c>
      <c r="J2642" t="str">
        <f t="shared" si="125"/>
        <v/>
      </c>
    </row>
    <row r="2643" spans="1:10" ht="12.75" customHeight="1" x14ac:dyDescent="0.2">
      <c r="A2643" s="1">
        <v>2649</v>
      </c>
      <c r="B2643" s="1" t="s">
        <v>1249</v>
      </c>
      <c r="C2643" s="1" t="s">
        <v>8</v>
      </c>
      <c r="D2643" s="1" t="s">
        <v>43</v>
      </c>
      <c r="F2643" s="1">
        <v>30</v>
      </c>
      <c r="G2643" s="2">
        <v>40</v>
      </c>
      <c r="H2643" s="4">
        <f t="shared" si="123"/>
        <v>1200</v>
      </c>
      <c r="I2643" t="str">
        <f t="shared" si="124"/>
        <v>ITA-zan pin SPA-40</v>
      </c>
      <c r="J2643" t="str">
        <f t="shared" si="125"/>
        <v/>
      </c>
    </row>
    <row r="2644" spans="1:10" ht="12.75" customHeight="1" x14ac:dyDescent="0.2">
      <c r="A2644" s="1">
        <v>2650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4" t="str">
        <f t="shared" si="123"/>
        <v/>
      </c>
      <c r="I2644" t="str">
        <f t="shared" si="124"/>
        <v>ITA-SG-24</v>
      </c>
      <c r="J2644" t="str">
        <f t="shared" si="125"/>
        <v/>
      </c>
    </row>
    <row r="2645" spans="1:10" ht="12.75" customHeight="1" x14ac:dyDescent="0.2">
      <c r="A2645" s="1">
        <v>2651</v>
      </c>
      <c r="B2645" s="1" t="s">
        <v>1250</v>
      </c>
      <c r="C2645" s="1" t="s">
        <v>8</v>
      </c>
      <c r="D2645" s="1" t="s">
        <v>9</v>
      </c>
      <c r="F2645" s="1">
        <v>10</v>
      </c>
      <c r="G2645" s="2">
        <v>19</v>
      </c>
      <c r="H2645" s="4">
        <f t="shared" si="123"/>
        <v>190</v>
      </c>
      <c r="I2645" t="str">
        <f t="shared" si="124"/>
        <v>ITA-SG-19</v>
      </c>
      <c r="J2645" t="str">
        <f t="shared" si="125"/>
        <v/>
      </c>
    </row>
    <row r="2646" spans="1:10" ht="12.75" customHeight="1" x14ac:dyDescent="0.2">
      <c r="A2646" s="1">
        <v>2652</v>
      </c>
      <c r="B2646" s="1" t="s">
        <v>1250</v>
      </c>
      <c r="C2646" s="1" t="s">
        <v>8</v>
      </c>
      <c r="D2646" s="1" t="s">
        <v>9</v>
      </c>
      <c r="F2646" s="1">
        <v>30</v>
      </c>
      <c r="G2646" s="2">
        <v>15</v>
      </c>
      <c r="H2646" s="4">
        <f t="shared" si="123"/>
        <v>450</v>
      </c>
      <c r="I2646" t="str">
        <f t="shared" si="124"/>
        <v>ITA-SG-15</v>
      </c>
      <c r="J2646" t="str">
        <f t="shared" si="125"/>
        <v/>
      </c>
    </row>
    <row r="2647" spans="1:10" ht="12.75" customHeight="1" x14ac:dyDescent="0.2">
      <c r="A2647" s="1">
        <v>2653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1">
        <v>0</v>
      </c>
      <c r="G2647" s="2">
        <v>37</v>
      </c>
      <c r="H2647" s="4" t="str">
        <f t="shared" si="123"/>
        <v/>
      </c>
      <c r="I2647" t="str">
        <f t="shared" si="124"/>
        <v>EGY-ccc order-37</v>
      </c>
      <c r="J2647" t="str">
        <f t="shared" si="125"/>
        <v>TROVATO</v>
      </c>
    </row>
    <row r="2648" spans="1:10" ht="12.75" customHeight="1" x14ac:dyDescent="0.2">
      <c r="A2648" s="1">
        <v>2654</v>
      </c>
      <c r="B2648" s="1" t="s">
        <v>1251</v>
      </c>
      <c r="C2648" s="1" t="s">
        <v>13</v>
      </c>
      <c r="D2648" s="1" t="s">
        <v>12</v>
      </c>
      <c r="F2648" s="1">
        <v>30</v>
      </c>
      <c r="G2648" s="2">
        <v>28</v>
      </c>
      <c r="H2648" s="4">
        <f t="shared" si="123"/>
        <v>840</v>
      </c>
      <c r="I2648" t="str">
        <f t="shared" si="124"/>
        <v>EGY-ccc order-28</v>
      </c>
      <c r="J2648" t="str">
        <f t="shared" si="125"/>
        <v>TROVATO</v>
      </c>
    </row>
    <row r="2649" spans="1:10" ht="12.75" customHeight="1" x14ac:dyDescent="0.2">
      <c r="A2649" s="1">
        <v>2655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1">
        <v>0</v>
      </c>
      <c r="G2649" s="2">
        <v>40</v>
      </c>
      <c r="H2649" s="4" t="str">
        <f t="shared" si="123"/>
        <v/>
      </c>
      <c r="I2649" t="str">
        <f t="shared" si="124"/>
        <v>EGY-EGYPTIAN SAE-40</v>
      </c>
      <c r="J2649" t="str">
        <f t="shared" si="125"/>
        <v>TROVATO</v>
      </c>
    </row>
    <row r="2650" spans="1:10" ht="12.75" customHeight="1" x14ac:dyDescent="0.2">
      <c r="A2650" s="1">
        <v>2656</v>
      </c>
      <c r="B2650" s="1" t="s">
        <v>1253</v>
      </c>
      <c r="C2650" s="1" t="s">
        <v>8</v>
      </c>
      <c r="D2650" s="1" t="s">
        <v>93</v>
      </c>
      <c r="F2650" s="1">
        <v>30</v>
      </c>
      <c r="G2650" s="2">
        <v>32</v>
      </c>
      <c r="H2650" s="4">
        <f t="shared" si="123"/>
        <v>960</v>
      </c>
      <c r="I2650" t="str">
        <f t="shared" si="124"/>
        <v>ITA-zan SPA-32</v>
      </c>
      <c r="J2650" t="str">
        <f t="shared" si="125"/>
        <v/>
      </c>
    </row>
    <row r="2651" spans="1:10" ht="12.75" customHeight="1" x14ac:dyDescent="0.2">
      <c r="A2651" s="1">
        <v>2657</v>
      </c>
      <c r="B2651" s="1" t="s">
        <v>1253</v>
      </c>
      <c r="C2651" s="1" t="s">
        <v>8</v>
      </c>
      <c r="D2651" s="1" t="s">
        <v>93</v>
      </c>
      <c r="F2651" s="1">
        <v>20</v>
      </c>
      <c r="G2651" s="2">
        <v>35</v>
      </c>
      <c r="H2651" s="4">
        <f t="shared" si="123"/>
        <v>700</v>
      </c>
      <c r="I2651" t="str">
        <f t="shared" si="124"/>
        <v>ITA-zan SPA-35</v>
      </c>
      <c r="J2651" t="str">
        <f t="shared" si="125"/>
        <v/>
      </c>
    </row>
    <row r="2652" spans="1:10" ht="12.75" customHeight="1" x14ac:dyDescent="0.2">
      <c r="A2652" s="1">
        <v>2658</v>
      </c>
      <c r="B2652" s="1" t="s">
        <v>1253</v>
      </c>
      <c r="C2652" s="1" t="s">
        <v>8</v>
      </c>
      <c r="D2652" s="1" t="s">
        <v>93</v>
      </c>
      <c r="F2652" s="1">
        <v>10</v>
      </c>
      <c r="G2652" s="2">
        <v>17</v>
      </c>
      <c r="H2652" s="4">
        <f t="shared" si="123"/>
        <v>170</v>
      </c>
      <c r="I2652" t="str">
        <f t="shared" si="124"/>
        <v>ITA-zan SPA-17</v>
      </c>
      <c r="J2652" t="str">
        <f t="shared" si="125"/>
        <v/>
      </c>
    </row>
    <row r="2653" spans="1:10" ht="12.75" customHeight="1" x14ac:dyDescent="0.2">
      <c r="A2653" s="1">
        <v>2659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1">
        <v>0</v>
      </c>
      <c r="G2653" s="2">
        <v>39</v>
      </c>
      <c r="H2653" s="4" t="str">
        <f t="shared" si="123"/>
        <v/>
      </c>
      <c r="I2653" t="str">
        <f t="shared" si="124"/>
        <v>ITA-zan SPA-39</v>
      </c>
      <c r="J2653" t="str">
        <f t="shared" si="125"/>
        <v/>
      </c>
    </row>
    <row r="2654" spans="1:10" ht="12.75" customHeight="1" x14ac:dyDescent="0.2">
      <c r="A2654" s="1">
        <v>2660</v>
      </c>
      <c r="B2654" s="1" t="s">
        <v>1254</v>
      </c>
      <c r="C2654" s="1" t="s">
        <v>8</v>
      </c>
      <c r="D2654" s="1" t="s">
        <v>43</v>
      </c>
      <c r="F2654" s="1">
        <v>30</v>
      </c>
      <c r="G2654" s="2">
        <v>17</v>
      </c>
      <c r="H2654" s="4">
        <f t="shared" si="123"/>
        <v>510</v>
      </c>
      <c r="I2654" t="str">
        <f t="shared" si="124"/>
        <v>ITA-zan pin SPA-17</v>
      </c>
      <c r="J2654" t="str">
        <f t="shared" si="125"/>
        <v/>
      </c>
    </row>
    <row r="2655" spans="1:10" ht="12.75" customHeight="1" x14ac:dyDescent="0.2">
      <c r="A2655" s="1">
        <v>2661</v>
      </c>
      <c r="B2655" s="1" t="s">
        <v>1254</v>
      </c>
      <c r="C2655" s="1" t="s">
        <v>8</v>
      </c>
      <c r="D2655" s="1" t="s">
        <v>43</v>
      </c>
      <c r="F2655" s="1">
        <v>10</v>
      </c>
      <c r="G2655" s="2">
        <v>17</v>
      </c>
      <c r="H2655" s="4">
        <f t="shared" si="123"/>
        <v>170</v>
      </c>
      <c r="I2655" t="str">
        <f t="shared" si="124"/>
        <v>ITA-zan pin SPA-17</v>
      </c>
      <c r="J2655" t="str">
        <f t="shared" si="125"/>
        <v/>
      </c>
    </row>
    <row r="2656" spans="1:10" ht="12.75" customHeight="1" x14ac:dyDescent="0.2">
      <c r="A2656" s="1">
        <v>2662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1">
        <v>0</v>
      </c>
      <c r="G2656" s="2">
        <v>32</v>
      </c>
      <c r="H2656" s="4" t="str">
        <f t="shared" si="123"/>
        <v/>
      </c>
      <c r="I2656" t="str">
        <f t="shared" si="124"/>
        <v>ITA-zan pin SPA-32</v>
      </c>
      <c r="J2656" t="str">
        <f t="shared" si="125"/>
        <v/>
      </c>
    </row>
    <row r="2657" spans="1:10" ht="12.75" customHeight="1" x14ac:dyDescent="0.2">
      <c r="A2657" s="1">
        <v>2663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1">
        <v>0</v>
      </c>
      <c r="G2657" s="2">
        <v>32</v>
      </c>
      <c r="H2657" s="4" t="str">
        <f t="shared" si="123"/>
        <v/>
      </c>
      <c r="I2657" t="str">
        <f t="shared" si="124"/>
        <v>ITA-zan VETRI-32</v>
      </c>
      <c r="J2657" t="str">
        <f t="shared" si="125"/>
        <v/>
      </c>
    </row>
    <row r="2658" spans="1:10" ht="12.75" customHeight="1" x14ac:dyDescent="0.2">
      <c r="A2658" s="1">
        <v>2664</v>
      </c>
      <c r="B2658" s="1" t="s">
        <v>1255</v>
      </c>
      <c r="C2658" s="1" t="s">
        <v>8</v>
      </c>
      <c r="D2658" s="1" t="s">
        <v>32</v>
      </c>
      <c r="F2658" s="1">
        <v>10</v>
      </c>
      <c r="G2658" s="2">
        <v>21</v>
      </c>
      <c r="H2658" s="4">
        <f t="shared" si="123"/>
        <v>210</v>
      </c>
      <c r="I2658" t="str">
        <f t="shared" si="124"/>
        <v>ITA-zan VETRI-21</v>
      </c>
      <c r="J2658" t="str">
        <f t="shared" si="125"/>
        <v/>
      </c>
    </row>
    <row r="2659" spans="1:10" ht="12.75" customHeight="1" x14ac:dyDescent="0.2">
      <c r="A2659" s="1">
        <v>2665</v>
      </c>
      <c r="B2659" s="1" t="s">
        <v>1255</v>
      </c>
      <c r="C2659" s="1" t="s">
        <v>8</v>
      </c>
      <c r="D2659" s="1" t="s">
        <v>32</v>
      </c>
      <c r="F2659" s="1">
        <v>30</v>
      </c>
      <c r="G2659" s="2">
        <v>18</v>
      </c>
      <c r="H2659" s="4">
        <f t="shared" si="123"/>
        <v>540</v>
      </c>
      <c r="I2659" t="str">
        <f t="shared" si="124"/>
        <v>ITA-zan VETRI-18</v>
      </c>
      <c r="J2659" t="str">
        <f t="shared" si="125"/>
        <v/>
      </c>
    </row>
    <row r="2660" spans="1:10" ht="12.75" customHeight="1" x14ac:dyDescent="0.2">
      <c r="A2660" s="1">
        <v>2666</v>
      </c>
      <c r="B2660" s="1" t="s">
        <v>1256</v>
      </c>
      <c r="C2660" s="1" t="s">
        <v>8</v>
      </c>
      <c r="D2660" s="1" t="s">
        <v>176</v>
      </c>
      <c r="F2660" s="1">
        <v>10</v>
      </c>
      <c r="G2660" s="2">
        <v>14</v>
      </c>
      <c r="H2660" s="4">
        <f t="shared" si="123"/>
        <v>140</v>
      </c>
      <c r="I2660" t="str">
        <f t="shared" si="124"/>
        <v>ITA-mull-14</v>
      </c>
      <c r="J2660" t="str">
        <f t="shared" si="125"/>
        <v/>
      </c>
    </row>
    <row r="2661" spans="1:10" ht="12.75" customHeight="1" x14ac:dyDescent="0.2">
      <c r="A2661" s="1">
        <v>2667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1">
        <v>0</v>
      </c>
      <c r="G2661" s="2">
        <v>26</v>
      </c>
      <c r="H2661" s="4" t="str">
        <f t="shared" si="123"/>
        <v/>
      </c>
      <c r="I2661" t="str">
        <f t="shared" si="124"/>
        <v>ITA-zan pin SPA-26</v>
      </c>
      <c r="J2661" t="str">
        <f t="shared" si="125"/>
        <v/>
      </c>
    </row>
    <row r="2662" spans="1:10" ht="12.75" customHeight="1" x14ac:dyDescent="0.2">
      <c r="A2662" s="1">
        <v>2668</v>
      </c>
      <c r="B2662" s="1" t="s">
        <v>1258</v>
      </c>
      <c r="C2662" s="1" t="s">
        <v>8</v>
      </c>
      <c r="D2662" s="1" t="s">
        <v>9</v>
      </c>
      <c r="F2662" s="1">
        <v>10</v>
      </c>
      <c r="G2662" s="2">
        <v>13</v>
      </c>
      <c r="H2662" s="4">
        <f t="shared" si="123"/>
        <v>130</v>
      </c>
      <c r="I2662" t="str">
        <f t="shared" si="124"/>
        <v>ITA-SG-13</v>
      </c>
      <c r="J2662" t="str">
        <f t="shared" si="125"/>
        <v/>
      </c>
    </row>
    <row r="2663" spans="1:10" ht="12.75" customHeight="1" x14ac:dyDescent="0.2">
      <c r="A2663" s="1">
        <v>2669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4" t="str">
        <f t="shared" si="123"/>
        <v/>
      </c>
      <c r="I2663" t="str">
        <f t="shared" si="124"/>
        <v>ITA-SG-17</v>
      </c>
      <c r="J2663" t="str">
        <f t="shared" si="125"/>
        <v/>
      </c>
    </row>
    <row r="2664" spans="1:10" ht="12.75" customHeight="1" x14ac:dyDescent="0.2">
      <c r="A2664" s="1">
        <v>2670</v>
      </c>
      <c r="B2664" s="1" t="s">
        <v>1258</v>
      </c>
      <c r="C2664" s="1" t="s">
        <v>8</v>
      </c>
      <c r="D2664" s="1" t="s">
        <v>9</v>
      </c>
      <c r="F2664" s="1">
        <v>30</v>
      </c>
      <c r="G2664" s="2">
        <v>19</v>
      </c>
      <c r="H2664" s="4">
        <f t="shared" si="123"/>
        <v>570</v>
      </c>
      <c r="I2664" t="str">
        <f t="shared" si="124"/>
        <v>ITA-SG-19</v>
      </c>
      <c r="J2664" t="str">
        <f t="shared" si="125"/>
        <v/>
      </c>
    </row>
    <row r="2665" spans="1:10" ht="12.75" customHeight="1" x14ac:dyDescent="0.2">
      <c r="A2665" s="1">
        <v>2671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1">
        <v>0</v>
      </c>
      <c r="G2665" s="2">
        <v>23</v>
      </c>
      <c r="H2665" s="4" t="str">
        <f t="shared" si="123"/>
        <v/>
      </c>
      <c r="I2665" t="str">
        <f t="shared" si="124"/>
        <v>ITA-zan S.R.L.-23</v>
      </c>
      <c r="J2665" t="str">
        <f t="shared" si="125"/>
        <v/>
      </c>
    </row>
    <row r="2666" spans="1:10" ht="12.75" customHeight="1" x14ac:dyDescent="0.2">
      <c r="A2666" s="1">
        <v>2672</v>
      </c>
      <c r="B2666" s="1" t="s">
        <v>1259</v>
      </c>
      <c r="C2666" s="1" t="s">
        <v>8</v>
      </c>
      <c r="D2666" s="1" t="s">
        <v>50</v>
      </c>
      <c r="F2666" s="1">
        <v>20</v>
      </c>
      <c r="G2666" s="2">
        <v>10</v>
      </c>
      <c r="H2666" s="4">
        <f t="shared" si="123"/>
        <v>200</v>
      </c>
      <c r="I2666" t="str">
        <f t="shared" si="124"/>
        <v>ITA-zan S.R.L.-10</v>
      </c>
      <c r="J2666" t="str">
        <f t="shared" si="125"/>
        <v/>
      </c>
    </row>
    <row r="2667" spans="1:10" ht="12.75" customHeight="1" x14ac:dyDescent="0.2">
      <c r="A2667" s="1">
        <v>2673</v>
      </c>
      <c r="B2667" s="1" t="s">
        <v>1259</v>
      </c>
      <c r="C2667" s="1" t="s">
        <v>8</v>
      </c>
      <c r="D2667" s="1" t="s">
        <v>50</v>
      </c>
      <c r="F2667" s="1">
        <v>30</v>
      </c>
      <c r="G2667" s="2">
        <v>33</v>
      </c>
      <c r="H2667" s="4">
        <f t="shared" si="123"/>
        <v>990</v>
      </c>
      <c r="I2667" t="str">
        <f t="shared" si="124"/>
        <v>ITA-zan S.R.L.-33</v>
      </c>
      <c r="J2667" t="str">
        <f t="shared" si="125"/>
        <v/>
      </c>
    </row>
    <row r="2668" spans="1:10" ht="12.75" customHeight="1" x14ac:dyDescent="0.2">
      <c r="A2668" s="1">
        <v>2674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1">
        <v>0</v>
      </c>
      <c r="G2668" s="2">
        <v>18</v>
      </c>
      <c r="H2668" s="4" t="str">
        <f t="shared" si="123"/>
        <v/>
      </c>
      <c r="I2668" t="str">
        <f t="shared" si="124"/>
        <v>GRC-zan ABEE-18</v>
      </c>
      <c r="J2668" t="str">
        <f t="shared" si="125"/>
        <v/>
      </c>
    </row>
    <row r="2669" spans="1:10" ht="12.75" customHeight="1" x14ac:dyDescent="0.2">
      <c r="A2669" s="1">
        <v>2675</v>
      </c>
      <c r="B2669" s="1" t="s">
        <v>1260</v>
      </c>
      <c r="C2669" s="1" t="s">
        <v>79</v>
      </c>
      <c r="D2669" s="1" t="s">
        <v>80</v>
      </c>
      <c r="F2669" s="1">
        <v>10</v>
      </c>
      <c r="G2669" s="2">
        <v>29</v>
      </c>
      <c r="H2669" s="4">
        <f t="shared" si="123"/>
        <v>290</v>
      </c>
      <c r="I2669" t="str">
        <f t="shared" si="124"/>
        <v>GRC-zan ABEE-29</v>
      </c>
      <c r="J2669" t="str">
        <f t="shared" si="125"/>
        <v/>
      </c>
    </row>
    <row r="2670" spans="1:10" ht="12.75" customHeight="1" x14ac:dyDescent="0.2">
      <c r="A2670" s="1">
        <v>2676</v>
      </c>
      <c r="B2670" s="1" t="s">
        <v>1260</v>
      </c>
      <c r="C2670" s="1" t="s">
        <v>79</v>
      </c>
      <c r="D2670" s="1" t="s">
        <v>80</v>
      </c>
      <c r="F2670" s="1">
        <v>30</v>
      </c>
      <c r="G2670" s="2">
        <v>11</v>
      </c>
      <c r="H2670" s="4">
        <f t="shared" si="123"/>
        <v>330</v>
      </c>
      <c r="I2670" t="str">
        <f t="shared" si="124"/>
        <v>GRC-zan ABEE-11</v>
      </c>
      <c r="J2670" t="str">
        <f t="shared" si="125"/>
        <v/>
      </c>
    </row>
    <row r="2671" spans="1:10" ht="12.75" customHeight="1" x14ac:dyDescent="0.2">
      <c r="A2671" s="1">
        <v>2677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1">
        <v>0</v>
      </c>
      <c r="G2671" s="2">
        <v>31</v>
      </c>
      <c r="H2671" s="4" t="str">
        <f t="shared" si="123"/>
        <v/>
      </c>
      <c r="I2671" t="str">
        <f t="shared" si="124"/>
        <v>ITA-lollo SRL-31</v>
      </c>
      <c r="J2671" t="str">
        <f t="shared" si="125"/>
        <v/>
      </c>
    </row>
    <row r="2672" spans="1:10" ht="12.75" customHeight="1" x14ac:dyDescent="0.2">
      <c r="A2672" s="1">
        <v>2678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4" t="str">
        <f t="shared" si="123"/>
        <v/>
      </c>
      <c r="I2672" t="str">
        <f t="shared" si="124"/>
        <v>ITA-SG-11</v>
      </c>
      <c r="J2672" t="str">
        <f t="shared" si="125"/>
        <v/>
      </c>
    </row>
    <row r="2673" spans="1:10" ht="12.75" customHeight="1" x14ac:dyDescent="0.2">
      <c r="A2673" s="1">
        <v>2679</v>
      </c>
      <c r="B2673" s="1" t="s">
        <v>1263</v>
      </c>
      <c r="C2673" s="1" t="s">
        <v>8</v>
      </c>
      <c r="D2673" s="1" t="s">
        <v>9</v>
      </c>
      <c r="F2673" s="1">
        <v>10</v>
      </c>
      <c r="G2673" s="2">
        <v>33</v>
      </c>
      <c r="H2673" s="4">
        <f t="shared" si="123"/>
        <v>330</v>
      </c>
      <c r="I2673" t="str">
        <f t="shared" si="124"/>
        <v>ITA-SG-33</v>
      </c>
      <c r="J2673" t="str">
        <f t="shared" si="125"/>
        <v/>
      </c>
    </row>
    <row r="2674" spans="1:10" ht="12.75" customHeight="1" x14ac:dyDescent="0.2">
      <c r="A2674" s="1">
        <v>2680</v>
      </c>
      <c r="B2674" s="1" t="s">
        <v>1263</v>
      </c>
      <c r="C2674" s="1" t="s">
        <v>8</v>
      </c>
      <c r="D2674" s="1" t="s">
        <v>9</v>
      </c>
      <c r="F2674" s="1">
        <v>30</v>
      </c>
      <c r="G2674" s="2">
        <v>15</v>
      </c>
      <c r="H2674" s="4">
        <f t="shared" si="123"/>
        <v>450</v>
      </c>
      <c r="I2674" t="str">
        <f t="shared" si="124"/>
        <v>ITA-SG-15</v>
      </c>
      <c r="J2674" t="str">
        <f t="shared" si="125"/>
        <v/>
      </c>
    </row>
    <row r="2675" spans="1:10" ht="12.75" customHeight="1" x14ac:dyDescent="0.2">
      <c r="A2675" s="1">
        <v>2681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4" t="str">
        <f t="shared" si="123"/>
        <v/>
      </c>
      <c r="I2675" t="str">
        <f t="shared" si="124"/>
        <v>ITA-SG-35</v>
      </c>
      <c r="J2675" t="str">
        <f t="shared" si="125"/>
        <v/>
      </c>
    </row>
    <row r="2676" spans="1:10" ht="12.75" customHeight="1" x14ac:dyDescent="0.2">
      <c r="A2676" s="1">
        <v>2682</v>
      </c>
      <c r="B2676" s="1" t="s">
        <v>1264</v>
      </c>
      <c r="C2676" s="1" t="s">
        <v>8</v>
      </c>
      <c r="D2676" s="1" t="s">
        <v>9</v>
      </c>
      <c r="F2676" s="1">
        <v>10</v>
      </c>
      <c r="G2676" s="2">
        <v>19</v>
      </c>
      <c r="H2676" s="4">
        <f t="shared" si="123"/>
        <v>190</v>
      </c>
      <c r="I2676" t="str">
        <f t="shared" si="124"/>
        <v>ITA-SG-19</v>
      </c>
      <c r="J2676" t="str">
        <f t="shared" si="125"/>
        <v/>
      </c>
    </row>
    <row r="2677" spans="1:10" ht="12.75" customHeight="1" x14ac:dyDescent="0.2">
      <c r="A2677" s="1">
        <v>2683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4" t="str">
        <f t="shared" si="123"/>
        <v/>
      </c>
      <c r="I2677" t="str">
        <f t="shared" si="124"/>
        <v>ITA-SG-25</v>
      </c>
      <c r="J2677" t="str">
        <f t="shared" si="125"/>
        <v/>
      </c>
    </row>
    <row r="2678" spans="1:10" ht="12.75" customHeight="1" x14ac:dyDescent="0.2">
      <c r="A2678" s="1">
        <v>2684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4" t="str">
        <f t="shared" si="123"/>
        <v/>
      </c>
      <c r="I2678" t="str">
        <f t="shared" si="124"/>
        <v>ITA-SG-35</v>
      </c>
      <c r="J2678" t="str">
        <f t="shared" si="125"/>
        <v/>
      </c>
    </row>
    <row r="2679" spans="1:10" ht="12.75" customHeight="1" x14ac:dyDescent="0.2">
      <c r="A2679" s="1">
        <v>2685</v>
      </c>
      <c r="B2679" s="1" t="s">
        <v>1265</v>
      </c>
      <c r="C2679" s="1" t="s">
        <v>8</v>
      </c>
      <c r="D2679" s="1" t="s">
        <v>9</v>
      </c>
      <c r="F2679" s="1">
        <v>10</v>
      </c>
      <c r="G2679" s="2">
        <v>22</v>
      </c>
      <c r="H2679" s="4">
        <f t="shared" si="123"/>
        <v>220</v>
      </c>
      <c r="I2679" t="str">
        <f t="shared" si="124"/>
        <v>ITA-SG-22</v>
      </c>
      <c r="J2679" t="str">
        <f t="shared" si="125"/>
        <v/>
      </c>
    </row>
    <row r="2680" spans="1:10" ht="12.75" customHeight="1" x14ac:dyDescent="0.2">
      <c r="A2680" s="1">
        <v>2686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4" t="str">
        <f t="shared" si="123"/>
        <v/>
      </c>
      <c r="I2680" t="str">
        <f t="shared" si="124"/>
        <v>ITA-SG-28</v>
      </c>
      <c r="J2680" t="str">
        <f t="shared" si="125"/>
        <v/>
      </c>
    </row>
    <row r="2681" spans="1:10" ht="12.75" customHeight="1" x14ac:dyDescent="0.2">
      <c r="A2681" s="1">
        <v>2687</v>
      </c>
      <c r="B2681" s="1" t="s">
        <v>1266</v>
      </c>
      <c r="C2681" s="1" t="s">
        <v>8</v>
      </c>
      <c r="D2681" s="1" t="s">
        <v>9</v>
      </c>
      <c r="F2681" s="1">
        <v>10</v>
      </c>
      <c r="G2681" s="2">
        <v>21</v>
      </c>
      <c r="H2681" s="4">
        <f t="shared" si="123"/>
        <v>210</v>
      </c>
      <c r="I2681" t="str">
        <f t="shared" si="124"/>
        <v>ITA-SG-21</v>
      </c>
      <c r="J2681" t="str">
        <f t="shared" si="125"/>
        <v/>
      </c>
    </row>
    <row r="2682" spans="1:10" ht="12.75" customHeight="1" x14ac:dyDescent="0.2">
      <c r="A2682" s="1">
        <v>2688</v>
      </c>
      <c r="B2682" s="1" t="s">
        <v>1266</v>
      </c>
      <c r="C2682" s="1" t="s">
        <v>8</v>
      </c>
      <c r="D2682" s="1" t="s">
        <v>9</v>
      </c>
      <c r="F2682" s="1">
        <v>30</v>
      </c>
      <c r="G2682" s="2">
        <v>36</v>
      </c>
      <c r="H2682" s="4">
        <f t="shared" si="123"/>
        <v>1080</v>
      </c>
      <c r="I2682" t="str">
        <f t="shared" si="124"/>
        <v>ITA-SG-36</v>
      </c>
      <c r="J2682" t="str">
        <f t="shared" si="125"/>
        <v/>
      </c>
    </row>
    <row r="2683" spans="1:10" ht="12.75" customHeight="1" x14ac:dyDescent="0.2">
      <c r="A2683" s="1">
        <v>2689</v>
      </c>
      <c r="B2683" s="1" t="s">
        <v>1266</v>
      </c>
      <c r="C2683" s="1" t="s">
        <v>8</v>
      </c>
      <c r="D2683" s="1" t="s">
        <v>9</v>
      </c>
      <c r="F2683" s="1">
        <v>20</v>
      </c>
      <c r="G2683" s="2">
        <v>36</v>
      </c>
      <c r="H2683" s="4">
        <f t="shared" si="123"/>
        <v>720</v>
      </c>
      <c r="I2683" t="str">
        <f t="shared" si="124"/>
        <v>ITA-SG-36</v>
      </c>
      <c r="J2683" t="str">
        <f t="shared" si="125"/>
        <v/>
      </c>
    </row>
    <row r="2684" spans="1:10" ht="12.75" customHeight="1" x14ac:dyDescent="0.2">
      <c r="A2684" s="1">
        <v>2690</v>
      </c>
      <c r="B2684" s="1" t="s">
        <v>1267</v>
      </c>
      <c r="C2684" s="1" t="s">
        <v>8</v>
      </c>
      <c r="D2684" s="1" t="s">
        <v>9</v>
      </c>
      <c r="F2684" s="1">
        <v>10</v>
      </c>
      <c r="G2684" s="2">
        <v>20</v>
      </c>
      <c r="H2684" s="4">
        <f t="shared" si="123"/>
        <v>200</v>
      </c>
      <c r="I2684" t="str">
        <f t="shared" si="124"/>
        <v>ITA-SG-20</v>
      </c>
      <c r="J2684" t="str">
        <f t="shared" si="125"/>
        <v/>
      </c>
    </row>
    <row r="2685" spans="1:10" ht="12.75" customHeight="1" x14ac:dyDescent="0.2">
      <c r="A2685" s="1">
        <v>2691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4" t="str">
        <f t="shared" si="123"/>
        <v/>
      </c>
      <c r="I2685" t="str">
        <f t="shared" si="124"/>
        <v>ITA-SG-25</v>
      </c>
      <c r="J2685" t="str">
        <f t="shared" si="125"/>
        <v/>
      </c>
    </row>
    <row r="2686" spans="1:10" ht="12.75" customHeight="1" x14ac:dyDescent="0.2">
      <c r="A2686" s="1">
        <v>2692</v>
      </c>
      <c r="B2686" s="1" t="s">
        <v>1268</v>
      </c>
      <c r="C2686" s="1" t="s">
        <v>8</v>
      </c>
      <c r="D2686" s="1" t="s">
        <v>43</v>
      </c>
      <c r="F2686" s="1">
        <v>30</v>
      </c>
      <c r="G2686" s="2">
        <v>16</v>
      </c>
      <c r="H2686" s="4">
        <f t="shared" si="123"/>
        <v>480</v>
      </c>
      <c r="I2686" t="str">
        <f t="shared" si="124"/>
        <v>ITA-zan pin SPA-16</v>
      </c>
      <c r="J2686" t="str">
        <f t="shared" si="125"/>
        <v/>
      </c>
    </row>
    <row r="2687" spans="1:10" ht="12.75" customHeight="1" x14ac:dyDescent="0.2">
      <c r="A2687" s="1">
        <v>2693</v>
      </c>
      <c r="B2687" s="1" t="s">
        <v>1268</v>
      </c>
      <c r="C2687" s="1" t="s">
        <v>8</v>
      </c>
      <c r="D2687" s="1" t="s">
        <v>43</v>
      </c>
      <c r="F2687" s="1">
        <v>10</v>
      </c>
      <c r="G2687" s="2">
        <v>21</v>
      </c>
      <c r="H2687" s="4">
        <f t="shared" si="123"/>
        <v>210</v>
      </c>
      <c r="I2687" t="str">
        <f t="shared" si="124"/>
        <v>ITA-zan pin SPA-21</v>
      </c>
      <c r="J2687" t="str">
        <f t="shared" si="125"/>
        <v/>
      </c>
    </row>
    <row r="2688" spans="1:10" ht="12.75" customHeight="1" x14ac:dyDescent="0.2">
      <c r="A2688" s="1">
        <v>2694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1">
        <v>0</v>
      </c>
      <c r="G2688" s="2">
        <v>17</v>
      </c>
      <c r="H2688" s="4" t="str">
        <f t="shared" si="123"/>
        <v/>
      </c>
      <c r="I2688" t="str">
        <f t="shared" si="124"/>
        <v>ITA-zan pin SPA-17</v>
      </c>
      <c r="J2688" t="str">
        <f t="shared" si="125"/>
        <v/>
      </c>
    </row>
    <row r="2689" spans="1:10" ht="12.75" customHeight="1" x14ac:dyDescent="0.2">
      <c r="A2689" s="1">
        <v>2695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1">
        <v>0</v>
      </c>
      <c r="G2689" s="2">
        <v>33</v>
      </c>
      <c r="H2689" s="4" t="str">
        <f t="shared" si="123"/>
        <v/>
      </c>
      <c r="I2689" t="str">
        <f t="shared" si="124"/>
        <v>ITA-zan VETRI-33</v>
      </c>
      <c r="J2689" t="str">
        <f t="shared" si="125"/>
        <v/>
      </c>
    </row>
    <row r="2690" spans="1:10" ht="12.75" customHeight="1" x14ac:dyDescent="0.2">
      <c r="A2690" s="1">
        <v>2696</v>
      </c>
      <c r="B2690" s="1" t="s">
        <v>1270</v>
      </c>
      <c r="C2690" s="1" t="s">
        <v>8</v>
      </c>
      <c r="D2690" s="1" t="s">
        <v>93</v>
      </c>
      <c r="F2690" s="1">
        <v>30</v>
      </c>
      <c r="G2690" s="2">
        <v>40</v>
      </c>
      <c r="H2690" s="4">
        <f t="shared" ref="H2690:H2753" si="126">IF(F2690*G2690=0,"",F2690*G2690)</f>
        <v>1200</v>
      </c>
      <c r="I2690" t="str">
        <f t="shared" ref="I2690:I2753" si="127">_xlfn.CONCAT(C2690,"-",D2690,"-",G2690)</f>
        <v>ITA-zan SPA-40</v>
      </c>
      <c r="J2690" t="str">
        <f t="shared" ref="J2690:J2753" si="128">IF(AND(C2690="EGY",G2690&gt;20),"TROVATO","")</f>
        <v/>
      </c>
    </row>
    <row r="2691" spans="1:10" ht="12.75" customHeight="1" x14ac:dyDescent="0.2">
      <c r="A2691" s="1">
        <v>2697</v>
      </c>
      <c r="B2691" s="1" t="s">
        <v>1270</v>
      </c>
      <c r="C2691" s="1" t="s">
        <v>8</v>
      </c>
      <c r="D2691" s="1" t="s">
        <v>93</v>
      </c>
      <c r="F2691" s="1">
        <v>10</v>
      </c>
      <c r="G2691" s="2">
        <v>37</v>
      </c>
      <c r="H2691" s="4">
        <f t="shared" si="126"/>
        <v>370</v>
      </c>
      <c r="I2691" t="str">
        <f t="shared" si="127"/>
        <v>ITA-zan SPA-37</v>
      </c>
      <c r="J2691" t="str">
        <f t="shared" si="128"/>
        <v/>
      </c>
    </row>
    <row r="2692" spans="1:10" ht="12.75" customHeight="1" x14ac:dyDescent="0.2">
      <c r="A2692" s="1">
        <v>2698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1">
        <v>0</v>
      </c>
      <c r="G2692" s="2">
        <v>15</v>
      </c>
      <c r="H2692" s="4" t="str">
        <f t="shared" si="126"/>
        <v/>
      </c>
      <c r="I2692" t="str">
        <f t="shared" si="127"/>
        <v>ITA-zan SPA-15</v>
      </c>
      <c r="J2692" t="str">
        <f t="shared" si="128"/>
        <v/>
      </c>
    </row>
    <row r="2693" spans="1:10" ht="12.75" customHeight="1" x14ac:dyDescent="0.2">
      <c r="A2693" s="1">
        <v>2699</v>
      </c>
      <c r="B2693" s="1" t="s">
        <v>1270</v>
      </c>
      <c r="C2693" s="1" t="s">
        <v>8</v>
      </c>
      <c r="D2693" s="1" t="s">
        <v>93</v>
      </c>
      <c r="F2693" s="1">
        <v>20</v>
      </c>
      <c r="G2693" s="2">
        <v>19</v>
      </c>
      <c r="H2693" s="4">
        <f t="shared" si="126"/>
        <v>380</v>
      </c>
      <c r="I2693" t="str">
        <f t="shared" si="127"/>
        <v>ITA-zan SPA-19</v>
      </c>
      <c r="J2693" t="str">
        <f t="shared" si="128"/>
        <v/>
      </c>
    </row>
    <row r="2694" spans="1:10" ht="12.75" customHeight="1" x14ac:dyDescent="0.2">
      <c r="A2694" s="1">
        <v>2700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1">
        <v>0</v>
      </c>
      <c r="G2694" s="2">
        <v>19</v>
      </c>
      <c r="H2694" s="4" t="str">
        <f t="shared" si="126"/>
        <v/>
      </c>
      <c r="I2694" t="str">
        <f t="shared" si="127"/>
        <v>ITA-zan PAM-19</v>
      </c>
      <c r="J2694" t="str">
        <f t="shared" si="128"/>
        <v/>
      </c>
    </row>
    <row r="2695" spans="1:10" ht="12.75" customHeight="1" x14ac:dyDescent="0.2">
      <c r="A2695" s="1">
        <v>2701</v>
      </c>
      <c r="B2695" s="1" t="s">
        <v>1271</v>
      </c>
      <c r="C2695" s="1" t="s">
        <v>8</v>
      </c>
      <c r="D2695" s="1" t="s">
        <v>61</v>
      </c>
      <c r="F2695" s="1">
        <v>10</v>
      </c>
      <c r="G2695" s="2">
        <v>33</v>
      </c>
      <c r="H2695" s="4">
        <f t="shared" si="126"/>
        <v>330</v>
      </c>
      <c r="I2695" t="str">
        <f t="shared" si="127"/>
        <v>ITA-zan PAM-33</v>
      </c>
      <c r="J2695" t="str">
        <f t="shared" si="128"/>
        <v/>
      </c>
    </row>
    <row r="2696" spans="1:10" ht="12.75" customHeight="1" x14ac:dyDescent="0.2">
      <c r="A2696" s="1">
        <v>2702</v>
      </c>
      <c r="B2696" s="1" t="s">
        <v>1271</v>
      </c>
      <c r="C2696" s="1" t="s">
        <v>8</v>
      </c>
      <c r="D2696" s="1" t="s">
        <v>61</v>
      </c>
      <c r="F2696" s="1">
        <v>30</v>
      </c>
      <c r="G2696" s="2">
        <v>11</v>
      </c>
      <c r="H2696" s="4">
        <f t="shared" si="126"/>
        <v>330</v>
      </c>
      <c r="I2696" t="str">
        <f t="shared" si="127"/>
        <v>ITA-zan PAM-11</v>
      </c>
      <c r="J2696" t="str">
        <f t="shared" si="128"/>
        <v/>
      </c>
    </row>
    <row r="2697" spans="1:10" ht="12.75" customHeight="1" x14ac:dyDescent="0.2">
      <c r="A2697" s="1">
        <v>2703</v>
      </c>
      <c r="B2697" s="1" t="s">
        <v>1272</v>
      </c>
      <c r="C2697" s="1" t="s">
        <v>13</v>
      </c>
      <c r="D2697" s="1" t="s">
        <v>15</v>
      </c>
      <c r="F2697" s="1">
        <v>30</v>
      </c>
      <c r="G2697" s="2">
        <v>10</v>
      </c>
      <c r="H2697" s="4">
        <f t="shared" si="126"/>
        <v>300</v>
      </c>
      <c r="I2697" t="str">
        <f t="shared" si="127"/>
        <v>EGY-EGYPTIAN SAE-10</v>
      </c>
      <c r="J2697" t="str">
        <f t="shared" si="128"/>
        <v/>
      </c>
    </row>
    <row r="2698" spans="1:10" ht="12.75" customHeight="1" x14ac:dyDescent="0.2">
      <c r="A2698" s="1">
        <v>2704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1">
        <v>0</v>
      </c>
      <c r="G2698" s="2">
        <v>33</v>
      </c>
      <c r="H2698" s="4" t="str">
        <f t="shared" si="126"/>
        <v/>
      </c>
      <c r="I2698" t="str">
        <f t="shared" si="127"/>
        <v>EGY-EGYPTIAN SAE-33</v>
      </c>
      <c r="J2698" t="str">
        <f t="shared" si="128"/>
        <v>TROVATO</v>
      </c>
    </row>
    <row r="2699" spans="1:10" ht="12.75" customHeight="1" x14ac:dyDescent="0.2">
      <c r="A2699" s="1">
        <v>2705</v>
      </c>
      <c r="B2699" s="1" t="s">
        <v>1273</v>
      </c>
      <c r="C2699" s="1" t="s">
        <v>79</v>
      </c>
      <c r="D2699" s="1" t="s">
        <v>80</v>
      </c>
      <c r="F2699" s="1">
        <v>30</v>
      </c>
      <c r="G2699" s="2">
        <v>12</v>
      </c>
      <c r="H2699" s="4">
        <f t="shared" si="126"/>
        <v>360</v>
      </c>
      <c r="I2699" t="str">
        <f t="shared" si="127"/>
        <v>GRC-zan ABEE-12</v>
      </c>
      <c r="J2699" t="str">
        <f t="shared" si="128"/>
        <v/>
      </c>
    </row>
    <row r="2700" spans="1:10" ht="12.75" customHeight="1" x14ac:dyDescent="0.2">
      <c r="A2700" s="1">
        <v>2706</v>
      </c>
      <c r="B2700" s="1" t="s">
        <v>1273</v>
      </c>
      <c r="C2700" s="1" t="s">
        <v>79</v>
      </c>
      <c r="D2700" s="1" t="s">
        <v>80</v>
      </c>
      <c r="F2700" s="1">
        <v>10</v>
      </c>
      <c r="G2700" s="2">
        <v>40</v>
      </c>
      <c r="H2700" s="4">
        <f t="shared" si="126"/>
        <v>400</v>
      </c>
      <c r="I2700" t="str">
        <f t="shared" si="127"/>
        <v>GRC-zan ABEE-40</v>
      </c>
      <c r="J2700" t="str">
        <f t="shared" si="128"/>
        <v/>
      </c>
    </row>
    <row r="2701" spans="1:10" ht="12.75" customHeight="1" x14ac:dyDescent="0.2">
      <c r="A2701" s="1">
        <v>2707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1">
        <v>0</v>
      </c>
      <c r="G2701" s="2">
        <v>29</v>
      </c>
      <c r="H2701" s="4" t="str">
        <f t="shared" si="126"/>
        <v/>
      </c>
      <c r="I2701" t="str">
        <f t="shared" si="127"/>
        <v>GRC-zan ABEE-29</v>
      </c>
      <c r="J2701" t="str">
        <f t="shared" si="128"/>
        <v/>
      </c>
    </row>
    <row r="2702" spans="1:10" ht="12.75" customHeight="1" x14ac:dyDescent="0.2">
      <c r="A2702" s="1">
        <v>2708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4" t="str">
        <f t="shared" si="126"/>
        <v/>
      </c>
      <c r="I2702" t="str">
        <f t="shared" si="127"/>
        <v>ITA-SG-37</v>
      </c>
      <c r="J2702" t="str">
        <f t="shared" si="128"/>
        <v/>
      </c>
    </row>
    <row r="2703" spans="1:10" ht="12.75" customHeight="1" x14ac:dyDescent="0.2">
      <c r="A2703" s="1">
        <v>2709</v>
      </c>
      <c r="B2703" s="1" t="s">
        <v>1274</v>
      </c>
      <c r="C2703" s="1" t="s">
        <v>8</v>
      </c>
      <c r="D2703" s="1" t="s">
        <v>9</v>
      </c>
      <c r="F2703" s="1">
        <v>30</v>
      </c>
      <c r="G2703" s="2">
        <v>29</v>
      </c>
      <c r="H2703" s="4">
        <f t="shared" si="126"/>
        <v>870</v>
      </c>
      <c r="I2703" t="str">
        <f t="shared" si="127"/>
        <v>ITA-SG-29</v>
      </c>
      <c r="J2703" t="str">
        <f t="shared" si="128"/>
        <v/>
      </c>
    </row>
    <row r="2704" spans="1:10" ht="12.75" customHeight="1" x14ac:dyDescent="0.2">
      <c r="A2704" s="1">
        <v>2710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1">
        <v>0</v>
      </c>
      <c r="G2704" s="2">
        <v>20</v>
      </c>
      <c r="H2704" s="4" t="str">
        <f t="shared" si="126"/>
        <v/>
      </c>
      <c r="I2704" t="str">
        <f t="shared" si="127"/>
        <v>ITA-zan pin SPA-20</v>
      </c>
      <c r="J2704" t="str">
        <f t="shared" si="128"/>
        <v/>
      </c>
    </row>
    <row r="2705" spans="1:10" ht="12.75" customHeight="1" x14ac:dyDescent="0.2">
      <c r="A2705" s="1">
        <v>2711</v>
      </c>
      <c r="B2705" s="1" t="s">
        <v>1276</v>
      </c>
      <c r="C2705" s="1" t="s">
        <v>8</v>
      </c>
      <c r="D2705" s="1" t="s">
        <v>9</v>
      </c>
      <c r="F2705" s="1">
        <v>10</v>
      </c>
      <c r="G2705" s="2">
        <v>13</v>
      </c>
      <c r="H2705" s="4">
        <f t="shared" si="126"/>
        <v>130</v>
      </c>
      <c r="I2705" t="str">
        <f t="shared" si="127"/>
        <v>ITA-SG-13</v>
      </c>
      <c r="J2705" t="str">
        <f t="shared" si="128"/>
        <v/>
      </c>
    </row>
    <row r="2706" spans="1:10" ht="12.75" customHeight="1" x14ac:dyDescent="0.2">
      <c r="A2706" s="1">
        <v>2712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4" t="str">
        <f t="shared" si="126"/>
        <v/>
      </c>
      <c r="I2706" t="str">
        <f t="shared" si="127"/>
        <v>ITA-SG-32</v>
      </c>
      <c r="J2706" t="str">
        <f t="shared" si="128"/>
        <v/>
      </c>
    </row>
    <row r="2707" spans="1:10" ht="12.75" customHeight="1" x14ac:dyDescent="0.2">
      <c r="A2707" s="1">
        <v>2713</v>
      </c>
      <c r="B2707" s="1" t="s">
        <v>1276</v>
      </c>
      <c r="C2707" s="1" t="s">
        <v>8</v>
      </c>
      <c r="D2707" s="1" t="s">
        <v>9</v>
      </c>
      <c r="F2707" s="1">
        <v>30</v>
      </c>
      <c r="G2707" s="2">
        <v>27</v>
      </c>
      <c r="H2707" s="4">
        <f t="shared" si="126"/>
        <v>810</v>
      </c>
      <c r="I2707" t="str">
        <f t="shared" si="127"/>
        <v>ITA-SG-27</v>
      </c>
      <c r="J2707" t="str">
        <f t="shared" si="128"/>
        <v/>
      </c>
    </row>
    <row r="2708" spans="1:10" ht="12.75" customHeight="1" x14ac:dyDescent="0.2">
      <c r="A2708" s="1">
        <v>2714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4" t="str">
        <f t="shared" si="126"/>
        <v/>
      </c>
      <c r="I2708" t="str">
        <f t="shared" si="127"/>
        <v>ITA-SG-10</v>
      </c>
      <c r="J2708" t="str">
        <f t="shared" si="128"/>
        <v/>
      </c>
    </row>
    <row r="2709" spans="1:10" ht="12.75" customHeight="1" x14ac:dyDescent="0.2">
      <c r="A2709" s="1">
        <v>2715</v>
      </c>
      <c r="B2709" s="1" t="s">
        <v>1277</v>
      </c>
      <c r="C2709" s="1" t="s">
        <v>8</v>
      </c>
      <c r="D2709" s="1" t="s">
        <v>9</v>
      </c>
      <c r="F2709" s="1">
        <v>10</v>
      </c>
      <c r="G2709" s="2">
        <v>29</v>
      </c>
      <c r="H2709" s="4">
        <f t="shared" si="126"/>
        <v>290</v>
      </c>
      <c r="I2709" t="str">
        <f t="shared" si="127"/>
        <v>ITA-SG-29</v>
      </c>
      <c r="J2709" t="str">
        <f t="shared" si="128"/>
        <v/>
      </c>
    </row>
    <row r="2710" spans="1:10" ht="12.75" customHeight="1" x14ac:dyDescent="0.2">
      <c r="A2710" s="1">
        <v>2716</v>
      </c>
      <c r="B2710" s="1" t="s">
        <v>1278</v>
      </c>
      <c r="C2710" s="1" t="s">
        <v>8</v>
      </c>
      <c r="D2710" s="1" t="s">
        <v>43</v>
      </c>
      <c r="F2710" s="1">
        <v>10</v>
      </c>
      <c r="G2710" s="2">
        <v>20</v>
      </c>
      <c r="H2710" s="4">
        <f t="shared" si="126"/>
        <v>200</v>
      </c>
      <c r="I2710" t="str">
        <f t="shared" si="127"/>
        <v>ITA-zan pin SPA-20</v>
      </c>
      <c r="J2710" t="str">
        <f t="shared" si="128"/>
        <v/>
      </c>
    </row>
    <row r="2711" spans="1:10" ht="12.75" customHeight="1" x14ac:dyDescent="0.2">
      <c r="A2711" s="1">
        <v>2717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1">
        <v>0</v>
      </c>
      <c r="G2711" s="2">
        <v>31</v>
      </c>
      <c r="H2711" s="4" t="str">
        <f t="shared" si="126"/>
        <v/>
      </c>
      <c r="I2711" t="str">
        <f t="shared" si="127"/>
        <v>ITA-zan pin SPA-31</v>
      </c>
      <c r="J2711" t="str">
        <f t="shared" si="128"/>
        <v/>
      </c>
    </row>
    <row r="2712" spans="1:10" ht="12.75" customHeight="1" x14ac:dyDescent="0.2">
      <c r="A2712" s="1">
        <v>2718</v>
      </c>
      <c r="B2712" s="1" t="s">
        <v>1279</v>
      </c>
      <c r="C2712" s="1" t="s">
        <v>8</v>
      </c>
      <c r="D2712" s="1" t="s">
        <v>50</v>
      </c>
      <c r="F2712" s="1">
        <v>10</v>
      </c>
      <c r="G2712" s="2">
        <v>26</v>
      </c>
      <c r="H2712" s="4">
        <f t="shared" si="126"/>
        <v>260</v>
      </c>
      <c r="I2712" t="str">
        <f t="shared" si="127"/>
        <v>ITA-zan S.R.L.-26</v>
      </c>
      <c r="J2712" t="str">
        <f t="shared" si="128"/>
        <v/>
      </c>
    </row>
    <row r="2713" spans="1:10" ht="12.75" customHeight="1" x14ac:dyDescent="0.2">
      <c r="A2713" s="1">
        <v>2719</v>
      </c>
      <c r="B2713" s="1" t="s">
        <v>1279</v>
      </c>
      <c r="C2713" s="1" t="s">
        <v>8</v>
      </c>
      <c r="D2713" s="1" t="s">
        <v>50</v>
      </c>
      <c r="F2713" s="1">
        <v>30</v>
      </c>
      <c r="G2713" s="2">
        <v>33</v>
      </c>
      <c r="H2713" s="4">
        <f t="shared" si="126"/>
        <v>990</v>
      </c>
      <c r="I2713" t="str">
        <f t="shared" si="127"/>
        <v>ITA-zan S.R.L.-33</v>
      </c>
      <c r="J2713" t="str">
        <f t="shared" si="128"/>
        <v/>
      </c>
    </row>
    <row r="2714" spans="1:10" ht="12.75" customHeight="1" x14ac:dyDescent="0.2">
      <c r="A2714" s="1">
        <v>2720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4" t="str">
        <f t="shared" si="126"/>
        <v/>
      </c>
      <c r="I2714" t="str">
        <f t="shared" si="127"/>
        <v>ITA-SG-13</v>
      </c>
      <c r="J2714" t="str">
        <f t="shared" si="128"/>
        <v/>
      </c>
    </row>
    <row r="2715" spans="1:10" ht="12.75" customHeight="1" x14ac:dyDescent="0.2">
      <c r="A2715" s="1">
        <v>2721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1">
        <v>0</v>
      </c>
      <c r="G2715" s="2">
        <v>24</v>
      </c>
      <c r="H2715" s="4" t="str">
        <f t="shared" si="126"/>
        <v/>
      </c>
      <c r="I2715" t="str">
        <f t="shared" si="127"/>
        <v>ITA-zan PAM-24</v>
      </c>
      <c r="J2715" t="str">
        <f t="shared" si="128"/>
        <v/>
      </c>
    </row>
    <row r="2716" spans="1:10" ht="12.75" customHeight="1" x14ac:dyDescent="0.2">
      <c r="A2716" s="1">
        <v>2722</v>
      </c>
      <c r="B2716" s="1" t="s">
        <v>1281</v>
      </c>
      <c r="C2716" s="1" t="s">
        <v>8</v>
      </c>
      <c r="D2716" s="1" t="s">
        <v>61</v>
      </c>
      <c r="F2716" s="1">
        <v>10</v>
      </c>
      <c r="G2716" s="2">
        <v>35</v>
      </c>
      <c r="H2716" s="4">
        <f t="shared" si="126"/>
        <v>350</v>
      </c>
      <c r="I2716" t="str">
        <f t="shared" si="127"/>
        <v>ITA-zan PAM-35</v>
      </c>
      <c r="J2716" t="str">
        <f t="shared" si="128"/>
        <v/>
      </c>
    </row>
    <row r="2717" spans="1:10" ht="12.75" customHeight="1" x14ac:dyDescent="0.2">
      <c r="A2717" s="1">
        <v>2723</v>
      </c>
      <c r="B2717" s="1" t="s">
        <v>1281</v>
      </c>
      <c r="C2717" s="1" t="s">
        <v>8</v>
      </c>
      <c r="D2717" s="1" t="s">
        <v>61</v>
      </c>
      <c r="F2717" s="1">
        <v>30</v>
      </c>
      <c r="G2717" s="2">
        <v>19</v>
      </c>
      <c r="H2717" s="4">
        <f t="shared" si="126"/>
        <v>570</v>
      </c>
      <c r="I2717" t="str">
        <f t="shared" si="127"/>
        <v>ITA-zan PAM-19</v>
      </c>
      <c r="J2717" t="str">
        <f t="shared" si="128"/>
        <v/>
      </c>
    </row>
    <row r="2718" spans="1:10" ht="12.75" customHeight="1" x14ac:dyDescent="0.2">
      <c r="A2718" s="1">
        <v>2724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1">
        <v>0</v>
      </c>
      <c r="G2718" s="2">
        <v>26</v>
      </c>
      <c r="H2718" s="4" t="str">
        <f t="shared" si="126"/>
        <v/>
      </c>
      <c r="I2718" t="str">
        <f t="shared" si="127"/>
        <v>ITA-zan pin SPA-26</v>
      </c>
      <c r="J2718" t="str">
        <f t="shared" si="128"/>
        <v/>
      </c>
    </row>
    <row r="2719" spans="1:10" ht="12.75" customHeight="1" x14ac:dyDescent="0.2">
      <c r="A2719" s="1">
        <v>2725</v>
      </c>
      <c r="B2719" s="1" t="s">
        <v>1283</v>
      </c>
      <c r="C2719" s="1" t="s">
        <v>8</v>
      </c>
      <c r="D2719" s="1" t="s">
        <v>9</v>
      </c>
      <c r="F2719" s="1">
        <v>10</v>
      </c>
      <c r="G2719" s="2">
        <v>36</v>
      </c>
      <c r="H2719" s="4">
        <f t="shared" si="126"/>
        <v>360</v>
      </c>
      <c r="I2719" t="str">
        <f t="shared" si="127"/>
        <v>ITA-SG-36</v>
      </c>
      <c r="J2719" t="str">
        <f t="shared" si="128"/>
        <v/>
      </c>
    </row>
    <row r="2720" spans="1:10" ht="12.75" customHeight="1" x14ac:dyDescent="0.2">
      <c r="A2720" s="1">
        <v>2726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4" t="str">
        <f t="shared" si="126"/>
        <v/>
      </c>
      <c r="I2720" t="str">
        <f t="shared" si="127"/>
        <v>ITA-SG-37</v>
      </c>
      <c r="J2720" t="str">
        <f t="shared" si="128"/>
        <v/>
      </c>
    </row>
    <row r="2721" spans="1:10" ht="12.75" customHeight="1" x14ac:dyDescent="0.2">
      <c r="A2721" s="1">
        <v>2727</v>
      </c>
      <c r="B2721" s="1" t="s">
        <v>1284</v>
      </c>
      <c r="C2721" s="1" t="s">
        <v>8</v>
      </c>
      <c r="D2721" s="1" t="s">
        <v>9</v>
      </c>
      <c r="F2721" s="1">
        <v>10</v>
      </c>
      <c r="G2721" s="2">
        <v>11</v>
      </c>
      <c r="H2721" s="4">
        <f t="shared" si="126"/>
        <v>110</v>
      </c>
      <c r="I2721" t="str">
        <f t="shared" si="127"/>
        <v>ITA-SG-11</v>
      </c>
      <c r="J2721" t="str">
        <f t="shared" si="128"/>
        <v/>
      </c>
    </row>
    <row r="2722" spans="1:10" ht="12.75" customHeight="1" x14ac:dyDescent="0.2">
      <c r="A2722" s="1">
        <v>2728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4" t="str">
        <f t="shared" si="126"/>
        <v/>
      </c>
      <c r="I2722" t="str">
        <f t="shared" si="127"/>
        <v>ITA-SG-39</v>
      </c>
      <c r="J2722" t="str">
        <f t="shared" si="128"/>
        <v/>
      </c>
    </row>
    <row r="2723" spans="1:10" ht="12.75" customHeight="1" x14ac:dyDescent="0.2">
      <c r="A2723" s="1">
        <v>2729</v>
      </c>
      <c r="B2723" s="1" t="s">
        <v>1285</v>
      </c>
      <c r="C2723" s="1" t="s">
        <v>8</v>
      </c>
      <c r="D2723" s="1" t="s">
        <v>93</v>
      </c>
      <c r="F2723" s="1">
        <v>30</v>
      </c>
      <c r="G2723" s="2">
        <v>14</v>
      </c>
      <c r="H2723" s="4">
        <f t="shared" si="126"/>
        <v>420</v>
      </c>
      <c r="I2723" t="str">
        <f t="shared" si="127"/>
        <v>ITA-zan SPA-14</v>
      </c>
      <c r="J2723" t="str">
        <f t="shared" si="128"/>
        <v/>
      </c>
    </row>
    <row r="2724" spans="1:10" ht="12.75" customHeight="1" x14ac:dyDescent="0.2">
      <c r="A2724" s="1">
        <v>2730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1">
        <v>0</v>
      </c>
      <c r="G2724" s="2">
        <v>37</v>
      </c>
      <c r="H2724" s="4" t="str">
        <f t="shared" si="126"/>
        <v/>
      </c>
      <c r="I2724" t="str">
        <f t="shared" si="127"/>
        <v>ITA-zan S.R.L.-37</v>
      </c>
      <c r="J2724" t="str">
        <f t="shared" si="128"/>
        <v/>
      </c>
    </row>
    <row r="2725" spans="1:10" ht="12.75" customHeight="1" x14ac:dyDescent="0.2">
      <c r="A2725" s="1">
        <v>2731</v>
      </c>
      <c r="B2725" s="1" t="s">
        <v>1286</v>
      </c>
      <c r="C2725" s="1" t="s">
        <v>8</v>
      </c>
      <c r="D2725" s="1" t="s">
        <v>50</v>
      </c>
      <c r="F2725" s="1">
        <v>30</v>
      </c>
      <c r="G2725" s="2">
        <v>24</v>
      </c>
      <c r="H2725" s="4">
        <f t="shared" si="126"/>
        <v>720</v>
      </c>
      <c r="I2725" t="str">
        <f t="shared" si="127"/>
        <v>ITA-zan S.R.L.-24</v>
      </c>
      <c r="J2725" t="str">
        <f t="shared" si="128"/>
        <v/>
      </c>
    </row>
    <row r="2726" spans="1:10" ht="12.75" customHeight="1" x14ac:dyDescent="0.2">
      <c r="A2726" s="1">
        <v>2732</v>
      </c>
      <c r="B2726" s="1" t="s">
        <v>1287</v>
      </c>
      <c r="C2726" s="1" t="s">
        <v>8</v>
      </c>
      <c r="D2726" s="1" t="s">
        <v>9</v>
      </c>
      <c r="F2726" s="1">
        <v>10</v>
      </c>
      <c r="G2726" s="2">
        <v>37</v>
      </c>
      <c r="H2726" s="4">
        <f t="shared" si="126"/>
        <v>370</v>
      </c>
      <c r="I2726" t="str">
        <f t="shared" si="127"/>
        <v>ITA-SG-37</v>
      </c>
      <c r="J2726" t="str">
        <f t="shared" si="128"/>
        <v/>
      </c>
    </row>
    <row r="2727" spans="1:10" ht="12.75" customHeight="1" x14ac:dyDescent="0.2">
      <c r="A2727" s="1">
        <v>2733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4" t="str">
        <f t="shared" si="126"/>
        <v/>
      </c>
      <c r="I2727" t="str">
        <f t="shared" si="127"/>
        <v>ITA-SG-26</v>
      </c>
      <c r="J2727" t="str">
        <f t="shared" si="128"/>
        <v/>
      </c>
    </row>
    <row r="2728" spans="1:10" ht="12.75" customHeight="1" x14ac:dyDescent="0.2">
      <c r="A2728" s="1">
        <v>2734</v>
      </c>
      <c r="B2728" s="1" t="s">
        <v>1288</v>
      </c>
      <c r="C2728" s="1" t="s">
        <v>8</v>
      </c>
      <c r="D2728" s="1" t="s">
        <v>9</v>
      </c>
      <c r="F2728" s="1">
        <v>30</v>
      </c>
      <c r="G2728" s="2">
        <v>37</v>
      </c>
      <c r="H2728" s="4">
        <f t="shared" si="126"/>
        <v>1110</v>
      </c>
      <c r="I2728" t="str">
        <f t="shared" si="127"/>
        <v>ITA-SG-37</v>
      </c>
      <c r="J2728" t="str">
        <f t="shared" si="128"/>
        <v/>
      </c>
    </row>
    <row r="2729" spans="1:10" ht="12.75" customHeight="1" x14ac:dyDescent="0.2">
      <c r="A2729" s="1">
        <v>2735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4" t="str">
        <f t="shared" si="126"/>
        <v/>
      </c>
      <c r="I2729" t="str">
        <f t="shared" si="127"/>
        <v>ITA-SG-30</v>
      </c>
      <c r="J2729" t="str">
        <f t="shared" si="128"/>
        <v/>
      </c>
    </row>
    <row r="2730" spans="1:10" ht="12.75" customHeight="1" x14ac:dyDescent="0.2">
      <c r="A2730" s="1">
        <v>2736</v>
      </c>
      <c r="B2730" s="1" t="s">
        <v>1288</v>
      </c>
      <c r="C2730" s="1" t="s">
        <v>8</v>
      </c>
      <c r="D2730" s="1" t="s">
        <v>9</v>
      </c>
      <c r="F2730" s="1">
        <v>10</v>
      </c>
      <c r="G2730" s="2">
        <v>11</v>
      </c>
      <c r="H2730" s="4">
        <f t="shared" si="126"/>
        <v>110</v>
      </c>
      <c r="I2730" t="str">
        <f t="shared" si="127"/>
        <v>ITA-SG-11</v>
      </c>
      <c r="J2730" t="str">
        <f t="shared" si="128"/>
        <v/>
      </c>
    </row>
    <row r="2731" spans="1:10" ht="12.75" customHeight="1" x14ac:dyDescent="0.2">
      <c r="A2731" s="1">
        <v>2737</v>
      </c>
      <c r="B2731" s="1" t="s">
        <v>1289</v>
      </c>
      <c r="C2731" s="1" t="s">
        <v>8</v>
      </c>
      <c r="D2731" s="1" t="s">
        <v>32</v>
      </c>
      <c r="F2731" s="1">
        <v>30</v>
      </c>
      <c r="G2731" s="2">
        <v>22</v>
      </c>
      <c r="H2731" s="4">
        <f t="shared" si="126"/>
        <v>660</v>
      </c>
      <c r="I2731" t="str">
        <f t="shared" si="127"/>
        <v>ITA-zan VETRI-22</v>
      </c>
      <c r="J2731" t="str">
        <f t="shared" si="128"/>
        <v/>
      </c>
    </row>
    <row r="2732" spans="1:10" ht="12.75" customHeight="1" x14ac:dyDescent="0.2">
      <c r="A2732" s="1">
        <v>2738</v>
      </c>
      <c r="B2732" s="1" t="s">
        <v>1289</v>
      </c>
      <c r="C2732" s="1" t="s">
        <v>8</v>
      </c>
      <c r="D2732" s="1" t="s">
        <v>32</v>
      </c>
      <c r="F2732" s="1">
        <v>20</v>
      </c>
      <c r="G2732" s="2">
        <v>21</v>
      </c>
      <c r="H2732" s="4">
        <f t="shared" si="126"/>
        <v>420</v>
      </c>
      <c r="I2732" t="str">
        <f t="shared" si="127"/>
        <v>ITA-zan VETRI-21</v>
      </c>
      <c r="J2732" t="str">
        <f t="shared" si="128"/>
        <v/>
      </c>
    </row>
    <row r="2733" spans="1:10" ht="12.75" customHeight="1" x14ac:dyDescent="0.2">
      <c r="A2733" s="1">
        <v>2739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1">
        <v>0</v>
      </c>
      <c r="G2733" s="2">
        <v>25</v>
      </c>
      <c r="H2733" s="4" t="str">
        <f t="shared" si="126"/>
        <v/>
      </c>
      <c r="I2733" t="str">
        <f t="shared" si="127"/>
        <v>ITA-zan VETRI-25</v>
      </c>
      <c r="J2733" t="str">
        <f t="shared" si="128"/>
        <v/>
      </c>
    </row>
    <row r="2734" spans="1:10" ht="12.75" customHeight="1" x14ac:dyDescent="0.2">
      <c r="A2734" s="1">
        <v>2740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1">
        <v>0</v>
      </c>
      <c r="G2734" s="2">
        <v>19</v>
      </c>
      <c r="H2734" s="4" t="str">
        <f t="shared" si="126"/>
        <v/>
      </c>
      <c r="I2734" t="str">
        <f t="shared" si="127"/>
        <v>ITA-zan pin SPA-19</v>
      </c>
      <c r="J2734" t="str">
        <f t="shared" si="128"/>
        <v/>
      </c>
    </row>
    <row r="2735" spans="1:10" ht="12.75" customHeight="1" x14ac:dyDescent="0.2">
      <c r="A2735" s="1">
        <v>2741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1">
        <v>0</v>
      </c>
      <c r="G2735" s="2">
        <v>40</v>
      </c>
      <c r="H2735" s="4" t="str">
        <f t="shared" si="126"/>
        <v/>
      </c>
      <c r="I2735" t="str">
        <f t="shared" si="127"/>
        <v>ITA-zan pin SPA-40</v>
      </c>
      <c r="J2735" t="str">
        <f t="shared" si="128"/>
        <v/>
      </c>
    </row>
    <row r="2736" spans="1:10" ht="12.75" customHeight="1" x14ac:dyDescent="0.2">
      <c r="A2736" s="1">
        <v>2742</v>
      </c>
      <c r="B2736" s="1" t="s">
        <v>1292</v>
      </c>
      <c r="C2736" s="1" t="s">
        <v>8</v>
      </c>
      <c r="D2736" s="1" t="s">
        <v>90</v>
      </c>
      <c r="F2736" s="1">
        <v>10</v>
      </c>
      <c r="G2736" s="2">
        <v>22</v>
      </c>
      <c r="H2736" s="4">
        <f t="shared" si="126"/>
        <v>220</v>
      </c>
      <c r="I2736" t="str">
        <f t="shared" si="127"/>
        <v>ITA-SG palla S.R.L.-22</v>
      </c>
      <c r="J2736" t="str">
        <f t="shared" si="128"/>
        <v/>
      </c>
    </row>
    <row r="2737" spans="1:10" ht="12.75" customHeight="1" x14ac:dyDescent="0.2">
      <c r="A2737" s="1">
        <v>2743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4" t="str">
        <f t="shared" si="126"/>
        <v/>
      </c>
      <c r="I2737" t="str">
        <f t="shared" si="127"/>
        <v>ITA-SG-13</v>
      </c>
      <c r="J2737" t="str">
        <f t="shared" si="128"/>
        <v/>
      </c>
    </row>
    <row r="2738" spans="1:10" ht="12.75" customHeight="1" x14ac:dyDescent="0.2">
      <c r="A2738" s="1">
        <v>2744</v>
      </c>
      <c r="B2738" s="1" t="s">
        <v>1293</v>
      </c>
      <c r="C2738" s="1" t="s">
        <v>8</v>
      </c>
      <c r="D2738" s="1" t="s">
        <v>9</v>
      </c>
      <c r="F2738" s="1">
        <v>10</v>
      </c>
      <c r="G2738" s="2">
        <v>15</v>
      </c>
      <c r="H2738" s="4">
        <f t="shared" si="126"/>
        <v>150</v>
      </c>
      <c r="I2738" t="str">
        <f t="shared" si="127"/>
        <v>ITA-SG-15</v>
      </c>
      <c r="J2738" t="str">
        <f t="shared" si="128"/>
        <v/>
      </c>
    </row>
    <row r="2739" spans="1:10" ht="12.75" customHeight="1" x14ac:dyDescent="0.2">
      <c r="A2739" s="1">
        <v>2745</v>
      </c>
      <c r="B2739" s="1" t="s">
        <v>1293</v>
      </c>
      <c r="C2739" s="1" t="s">
        <v>8</v>
      </c>
      <c r="D2739" s="1" t="s">
        <v>9</v>
      </c>
      <c r="F2739" s="1">
        <v>30</v>
      </c>
      <c r="G2739" s="2">
        <v>22</v>
      </c>
      <c r="H2739" s="4">
        <f t="shared" si="126"/>
        <v>660</v>
      </c>
      <c r="I2739" t="str">
        <f t="shared" si="127"/>
        <v>ITA-SG-22</v>
      </c>
      <c r="J2739" t="str">
        <f t="shared" si="128"/>
        <v/>
      </c>
    </row>
    <row r="2740" spans="1:10" ht="12.75" customHeight="1" x14ac:dyDescent="0.2">
      <c r="A2740" s="1">
        <v>2746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4" t="str">
        <f t="shared" si="126"/>
        <v/>
      </c>
      <c r="I2740" t="str">
        <f t="shared" si="127"/>
        <v>ITA-SG-32</v>
      </c>
      <c r="J2740" t="str">
        <f t="shared" si="128"/>
        <v/>
      </c>
    </row>
    <row r="2741" spans="1:10" ht="12.75" customHeight="1" x14ac:dyDescent="0.2">
      <c r="A2741" s="1">
        <v>2747</v>
      </c>
      <c r="B2741" s="1" t="s">
        <v>1294</v>
      </c>
      <c r="C2741" s="1" t="s">
        <v>8</v>
      </c>
      <c r="D2741" s="1" t="s">
        <v>9</v>
      </c>
      <c r="F2741" s="1">
        <v>30</v>
      </c>
      <c r="G2741" s="2">
        <v>40</v>
      </c>
      <c r="H2741" s="4">
        <f t="shared" si="126"/>
        <v>1200</v>
      </c>
      <c r="I2741" t="str">
        <f t="shared" si="127"/>
        <v>ITA-SG-40</v>
      </c>
      <c r="J2741" t="str">
        <f t="shared" si="128"/>
        <v/>
      </c>
    </row>
    <row r="2742" spans="1:10" ht="12.75" customHeight="1" x14ac:dyDescent="0.2">
      <c r="A2742" s="1">
        <v>2748</v>
      </c>
      <c r="B2742" s="1" t="s">
        <v>1294</v>
      </c>
      <c r="C2742" s="1" t="s">
        <v>8</v>
      </c>
      <c r="D2742" s="1" t="s">
        <v>9</v>
      </c>
      <c r="F2742" s="1">
        <v>10</v>
      </c>
      <c r="G2742" s="2">
        <v>27</v>
      </c>
      <c r="H2742" s="4">
        <f t="shared" si="126"/>
        <v>270</v>
      </c>
      <c r="I2742" t="str">
        <f t="shared" si="127"/>
        <v>ITA-SG-27</v>
      </c>
      <c r="J2742" t="str">
        <f t="shared" si="128"/>
        <v/>
      </c>
    </row>
    <row r="2743" spans="1:10" ht="12.75" customHeight="1" x14ac:dyDescent="0.2">
      <c r="A2743" s="1">
        <v>2749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1">
        <v>0</v>
      </c>
      <c r="G2743" s="2">
        <v>34</v>
      </c>
      <c r="H2743" s="4" t="str">
        <f t="shared" si="126"/>
        <v/>
      </c>
      <c r="I2743" t="str">
        <f t="shared" si="127"/>
        <v>ITA-zan VETRI-34</v>
      </c>
      <c r="J2743" t="str">
        <f t="shared" si="128"/>
        <v/>
      </c>
    </row>
    <row r="2744" spans="1:10" ht="12.75" customHeight="1" x14ac:dyDescent="0.2">
      <c r="A2744" s="1">
        <v>2750</v>
      </c>
      <c r="B2744" s="1" t="s">
        <v>1296</v>
      </c>
      <c r="C2744" s="1" t="s">
        <v>8</v>
      </c>
      <c r="D2744" s="1" t="s">
        <v>43</v>
      </c>
      <c r="F2744" s="1">
        <v>20</v>
      </c>
      <c r="G2744" s="2">
        <v>34</v>
      </c>
      <c r="H2744" s="4">
        <f t="shared" si="126"/>
        <v>680</v>
      </c>
      <c r="I2744" t="str">
        <f t="shared" si="127"/>
        <v>ITA-zan pin SPA-34</v>
      </c>
      <c r="J2744" t="str">
        <f t="shared" si="128"/>
        <v/>
      </c>
    </row>
    <row r="2745" spans="1:10" ht="12.75" customHeight="1" x14ac:dyDescent="0.2">
      <c r="A2745" s="1">
        <v>2751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1">
        <v>0</v>
      </c>
      <c r="G2745" s="2">
        <v>25</v>
      </c>
      <c r="H2745" s="4" t="str">
        <f t="shared" si="126"/>
        <v/>
      </c>
      <c r="I2745" t="str">
        <f t="shared" si="127"/>
        <v>ITA-zan pin SPA-25</v>
      </c>
      <c r="J2745" t="str">
        <f t="shared" si="128"/>
        <v/>
      </c>
    </row>
    <row r="2746" spans="1:10" ht="12.75" customHeight="1" x14ac:dyDescent="0.2">
      <c r="A2746" s="1">
        <v>2752</v>
      </c>
      <c r="B2746" s="1" t="s">
        <v>1296</v>
      </c>
      <c r="C2746" s="1" t="s">
        <v>8</v>
      </c>
      <c r="D2746" s="1" t="s">
        <v>43</v>
      </c>
      <c r="F2746" s="1">
        <v>30</v>
      </c>
      <c r="G2746" s="2">
        <v>40</v>
      </c>
      <c r="H2746" s="4">
        <f t="shared" si="126"/>
        <v>1200</v>
      </c>
      <c r="I2746" t="str">
        <f t="shared" si="127"/>
        <v>ITA-zan pin SPA-40</v>
      </c>
      <c r="J2746" t="str">
        <f t="shared" si="128"/>
        <v/>
      </c>
    </row>
    <row r="2747" spans="1:10" ht="12.75" customHeight="1" x14ac:dyDescent="0.2">
      <c r="A2747" s="1">
        <v>2753</v>
      </c>
      <c r="B2747" s="1" t="s">
        <v>1296</v>
      </c>
      <c r="C2747" s="1" t="s">
        <v>8</v>
      </c>
      <c r="D2747" s="1" t="s">
        <v>43</v>
      </c>
      <c r="F2747" s="1">
        <v>10</v>
      </c>
      <c r="G2747" s="2">
        <v>25</v>
      </c>
      <c r="H2747" s="4">
        <f t="shared" si="126"/>
        <v>250</v>
      </c>
      <c r="I2747" t="str">
        <f t="shared" si="127"/>
        <v>ITA-zan pin SPA-25</v>
      </c>
      <c r="J2747" t="str">
        <f t="shared" si="128"/>
        <v/>
      </c>
    </row>
    <row r="2748" spans="1:10" ht="12.75" customHeight="1" x14ac:dyDescent="0.2">
      <c r="A2748" s="1">
        <v>2754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4" t="str">
        <f t="shared" si="126"/>
        <v/>
      </c>
      <c r="I2748" t="str">
        <f t="shared" si="127"/>
        <v>ITA-SG-36</v>
      </c>
      <c r="J2748" t="str">
        <f t="shared" si="128"/>
        <v/>
      </c>
    </row>
    <row r="2749" spans="1:10" ht="12.75" customHeight="1" x14ac:dyDescent="0.2">
      <c r="A2749" s="1">
        <v>2755</v>
      </c>
      <c r="B2749" s="1" t="s">
        <v>1297</v>
      </c>
      <c r="C2749" s="1" t="s">
        <v>8</v>
      </c>
      <c r="D2749" s="1" t="s">
        <v>9</v>
      </c>
      <c r="F2749" s="1">
        <v>10</v>
      </c>
      <c r="G2749" s="2">
        <v>32</v>
      </c>
      <c r="H2749" s="4">
        <f t="shared" si="126"/>
        <v>320</v>
      </c>
      <c r="I2749" t="str">
        <f t="shared" si="127"/>
        <v>ITA-SG-32</v>
      </c>
      <c r="J2749" t="str">
        <f t="shared" si="128"/>
        <v/>
      </c>
    </row>
    <row r="2750" spans="1:10" ht="12.75" customHeight="1" x14ac:dyDescent="0.2">
      <c r="A2750" s="1">
        <v>2756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4" t="str">
        <f t="shared" si="126"/>
        <v/>
      </c>
      <c r="I2750" t="str">
        <f t="shared" si="127"/>
        <v>ITA-SG-23</v>
      </c>
      <c r="J2750" t="str">
        <f t="shared" si="128"/>
        <v/>
      </c>
    </row>
    <row r="2751" spans="1:10" ht="12.75" customHeight="1" x14ac:dyDescent="0.2">
      <c r="A2751" s="1">
        <v>2757</v>
      </c>
      <c r="B2751" s="1" t="s">
        <v>1298</v>
      </c>
      <c r="C2751" s="1" t="s">
        <v>8</v>
      </c>
      <c r="D2751" s="1" t="s">
        <v>9</v>
      </c>
      <c r="F2751" s="1">
        <v>10</v>
      </c>
      <c r="G2751" s="2">
        <v>23</v>
      </c>
      <c r="H2751" s="4">
        <f t="shared" si="126"/>
        <v>230</v>
      </c>
      <c r="I2751" t="str">
        <f t="shared" si="127"/>
        <v>ITA-SG-23</v>
      </c>
      <c r="J2751" t="str">
        <f t="shared" si="128"/>
        <v/>
      </c>
    </row>
    <row r="2752" spans="1:10" ht="12.75" customHeight="1" x14ac:dyDescent="0.2">
      <c r="A2752" s="1">
        <v>2758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1">
        <v>0</v>
      </c>
      <c r="G2752" s="2">
        <v>12</v>
      </c>
      <c r="H2752" s="4" t="str">
        <f t="shared" si="126"/>
        <v/>
      </c>
      <c r="I2752" t="str">
        <f t="shared" si="127"/>
        <v>ITA-lollo SRL-12</v>
      </c>
      <c r="J2752" t="str">
        <f t="shared" si="128"/>
        <v/>
      </c>
    </row>
    <row r="2753" spans="1:10" ht="12.75" customHeight="1" x14ac:dyDescent="0.2">
      <c r="A2753" s="1">
        <v>2759</v>
      </c>
      <c r="B2753" s="1" t="s">
        <v>1300</v>
      </c>
      <c r="C2753" s="1" t="s">
        <v>8</v>
      </c>
      <c r="D2753" s="1" t="s">
        <v>50</v>
      </c>
      <c r="F2753" s="1">
        <v>30</v>
      </c>
      <c r="G2753" s="2">
        <v>20</v>
      </c>
      <c r="H2753" s="4">
        <f t="shared" si="126"/>
        <v>600</v>
      </c>
      <c r="I2753" t="str">
        <f t="shared" si="127"/>
        <v>ITA-zan S.R.L.-20</v>
      </c>
      <c r="J2753" t="str">
        <f t="shared" si="128"/>
        <v/>
      </c>
    </row>
    <row r="2754" spans="1:10" ht="12.75" customHeight="1" x14ac:dyDescent="0.2">
      <c r="A2754" s="1">
        <v>2760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1">
        <v>0</v>
      </c>
      <c r="G2754" s="2">
        <v>15</v>
      </c>
      <c r="H2754" s="4" t="str">
        <f t="shared" ref="H2754:H2817" si="129">IF(F2754*G2754=0,"",F2754*G2754)</f>
        <v/>
      </c>
      <c r="I2754" t="str">
        <f t="shared" ref="I2754:I2817" si="130">_xlfn.CONCAT(C2754,"-",D2754,"-",G2754)</f>
        <v>ITA-zan S.R.L.-15</v>
      </c>
      <c r="J2754" t="str">
        <f t="shared" ref="J2754:J2817" si="131">IF(AND(C2754="EGY",G2754&gt;20),"TROVATO","")</f>
        <v/>
      </c>
    </row>
    <row r="2755" spans="1:10" ht="12.75" customHeight="1" x14ac:dyDescent="0.2">
      <c r="A2755" s="1">
        <v>2761</v>
      </c>
      <c r="B2755" s="1" t="s">
        <v>1300</v>
      </c>
      <c r="C2755" s="1" t="s">
        <v>8</v>
      </c>
      <c r="D2755" s="1" t="s">
        <v>50</v>
      </c>
      <c r="F2755" s="1">
        <v>10</v>
      </c>
      <c r="G2755" s="2">
        <v>20</v>
      </c>
      <c r="H2755" s="4">
        <f t="shared" si="129"/>
        <v>200</v>
      </c>
      <c r="I2755" t="str">
        <f t="shared" si="130"/>
        <v>ITA-zan S.R.L.-20</v>
      </c>
      <c r="J2755" t="str">
        <f t="shared" si="131"/>
        <v/>
      </c>
    </row>
    <row r="2756" spans="1:10" ht="12.75" customHeight="1" x14ac:dyDescent="0.2">
      <c r="A2756" s="1">
        <v>2762</v>
      </c>
      <c r="B2756" s="1" t="s">
        <v>1300</v>
      </c>
      <c r="C2756" s="1" t="s">
        <v>8</v>
      </c>
      <c r="D2756" s="1" t="s">
        <v>50</v>
      </c>
      <c r="F2756" s="1">
        <v>20</v>
      </c>
      <c r="G2756" s="2">
        <v>10</v>
      </c>
      <c r="H2756" s="4">
        <f t="shared" si="129"/>
        <v>200</v>
      </c>
      <c r="I2756" t="str">
        <f t="shared" si="130"/>
        <v>ITA-zan S.R.L.-10</v>
      </c>
      <c r="J2756" t="str">
        <f t="shared" si="131"/>
        <v/>
      </c>
    </row>
    <row r="2757" spans="1:10" ht="12.75" customHeight="1" x14ac:dyDescent="0.2">
      <c r="A2757" s="1">
        <v>2763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1">
        <v>0</v>
      </c>
      <c r="G2757" s="2">
        <v>18</v>
      </c>
      <c r="H2757" s="4" t="str">
        <f t="shared" si="129"/>
        <v/>
      </c>
      <c r="I2757" t="str">
        <f t="shared" si="130"/>
        <v>ITA-zan VETRI-18</v>
      </c>
      <c r="J2757" t="str">
        <f t="shared" si="131"/>
        <v/>
      </c>
    </row>
    <row r="2758" spans="1:10" ht="12.75" customHeight="1" x14ac:dyDescent="0.2">
      <c r="A2758" s="1">
        <v>2764</v>
      </c>
      <c r="B2758" s="1" t="s">
        <v>1301</v>
      </c>
      <c r="C2758" s="1" t="s">
        <v>8</v>
      </c>
      <c r="D2758" s="1" t="s">
        <v>32</v>
      </c>
      <c r="F2758" s="1">
        <v>10</v>
      </c>
      <c r="G2758" s="2">
        <v>20</v>
      </c>
      <c r="H2758" s="4">
        <f t="shared" si="129"/>
        <v>200</v>
      </c>
      <c r="I2758" t="str">
        <f t="shared" si="130"/>
        <v>ITA-zan VETRI-20</v>
      </c>
      <c r="J2758" t="str">
        <f t="shared" si="131"/>
        <v/>
      </c>
    </row>
    <row r="2759" spans="1:10" ht="12.75" customHeight="1" x14ac:dyDescent="0.2">
      <c r="A2759" s="1">
        <v>2765</v>
      </c>
      <c r="B2759" s="1" t="s">
        <v>1301</v>
      </c>
      <c r="C2759" s="1" t="s">
        <v>8</v>
      </c>
      <c r="D2759" s="1" t="s">
        <v>32</v>
      </c>
      <c r="F2759" s="1">
        <v>30</v>
      </c>
      <c r="G2759" s="2">
        <v>26</v>
      </c>
      <c r="H2759" s="4">
        <f t="shared" si="129"/>
        <v>780</v>
      </c>
      <c r="I2759" t="str">
        <f t="shared" si="130"/>
        <v>ITA-zan VETRI-26</v>
      </c>
      <c r="J2759" t="str">
        <f t="shared" si="131"/>
        <v/>
      </c>
    </row>
    <row r="2760" spans="1:10" ht="12.75" customHeight="1" x14ac:dyDescent="0.2">
      <c r="A2760" s="1">
        <v>2766</v>
      </c>
      <c r="B2760" s="1" t="s">
        <v>1302</v>
      </c>
      <c r="C2760" s="1" t="s">
        <v>8</v>
      </c>
      <c r="D2760" s="1" t="s">
        <v>50</v>
      </c>
      <c r="F2760" s="1">
        <v>10</v>
      </c>
      <c r="G2760" s="2">
        <v>33</v>
      </c>
      <c r="H2760" s="4">
        <f t="shared" si="129"/>
        <v>330</v>
      </c>
      <c r="I2760" t="str">
        <f t="shared" si="130"/>
        <v>ITA-zan S.R.L.-33</v>
      </c>
      <c r="J2760" t="str">
        <f t="shared" si="131"/>
        <v/>
      </c>
    </row>
    <row r="2761" spans="1:10" ht="12.75" customHeight="1" x14ac:dyDescent="0.2">
      <c r="A2761" s="1">
        <v>2767</v>
      </c>
      <c r="B2761" s="1" t="s">
        <v>1302</v>
      </c>
      <c r="C2761" s="1" t="s">
        <v>8</v>
      </c>
      <c r="D2761" s="1" t="s">
        <v>50</v>
      </c>
      <c r="F2761" s="1">
        <v>30</v>
      </c>
      <c r="G2761" s="2">
        <v>13</v>
      </c>
      <c r="H2761" s="4">
        <f t="shared" si="129"/>
        <v>390</v>
      </c>
      <c r="I2761" t="str">
        <f t="shared" si="130"/>
        <v>ITA-zan S.R.L.-13</v>
      </c>
      <c r="J2761" t="str">
        <f t="shared" si="131"/>
        <v/>
      </c>
    </row>
    <row r="2762" spans="1:10" ht="12.75" customHeight="1" x14ac:dyDescent="0.2">
      <c r="A2762" s="1">
        <v>2768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1">
        <v>0</v>
      </c>
      <c r="G2762" s="2">
        <v>40</v>
      </c>
      <c r="H2762" s="4" t="str">
        <f t="shared" si="129"/>
        <v/>
      </c>
      <c r="I2762" t="str">
        <f t="shared" si="130"/>
        <v>ITA-zan S.R.L.-40</v>
      </c>
      <c r="J2762" t="str">
        <f t="shared" si="131"/>
        <v/>
      </c>
    </row>
    <row r="2763" spans="1:10" ht="12.75" customHeight="1" x14ac:dyDescent="0.2">
      <c r="A2763" s="1">
        <v>2769</v>
      </c>
      <c r="B2763" s="1" t="s">
        <v>1303</v>
      </c>
      <c r="C2763" s="1" t="s">
        <v>8</v>
      </c>
      <c r="D2763" s="1" t="s">
        <v>9</v>
      </c>
      <c r="F2763" s="1">
        <v>30</v>
      </c>
      <c r="G2763" s="2">
        <v>22</v>
      </c>
      <c r="H2763" s="4">
        <f t="shared" si="129"/>
        <v>660</v>
      </c>
      <c r="I2763" t="str">
        <f t="shared" si="130"/>
        <v>ITA-SG-22</v>
      </c>
      <c r="J2763" t="str">
        <f t="shared" si="131"/>
        <v/>
      </c>
    </row>
    <row r="2764" spans="1:10" ht="12.75" customHeight="1" x14ac:dyDescent="0.2">
      <c r="A2764" s="1">
        <v>2770</v>
      </c>
      <c r="B2764" s="1" t="s">
        <v>1303</v>
      </c>
      <c r="C2764" s="1" t="s">
        <v>8</v>
      </c>
      <c r="D2764" s="1" t="s">
        <v>9</v>
      </c>
      <c r="F2764" s="1">
        <v>10</v>
      </c>
      <c r="G2764" s="2">
        <v>40</v>
      </c>
      <c r="H2764" s="4">
        <f t="shared" si="129"/>
        <v>400</v>
      </c>
      <c r="I2764" t="str">
        <f t="shared" si="130"/>
        <v>ITA-SG-40</v>
      </c>
      <c r="J2764" t="str">
        <f t="shared" si="131"/>
        <v/>
      </c>
    </row>
    <row r="2765" spans="1:10" ht="12.75" customHeight="1" x14ac:dyDescent="0.2">
      <c r="A2765" s="1">
        <v>2771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4" t="str">
        <f t="shared" si="129"/>
        <v/>
      </c>
      <c r="I2765" t="str">
        <f t="shared" si="130"/>
        <v>ITA-SG-30</v>
      </c>
      <c r="J2765" t="str">
        <f t="shared" si="131"/>
        <v/>
      </c>
    </row>
    <row r="2766" spans="1:10" ht="12.75" customHeight="1" x14ac:dyDescent="0.2">
      <c r="A2766" s="1">
        <v>2772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1">
        <v>0</v>
      </c>
      <c r="G2766" s="2">
        <v>39</v>
      </c>
      <c r="H2766" s="4" t="str">
        <f t="shared" si="129"/>
        <v/>
      </c>
      <c r="I2766" t="str">
        <f t="shared" si="130"/>
        <v>ITA-zan pin SPA-39</v>
      </c>
      <c r="J2766" t="str">
        <f t="shared" si="131"/>
        <v/>
      </c>
    </row>
    <row r="2767" spans="1:10" ht="12.75" customHeight="1" x14ac:dyDescent="0.2">
      <c r="A2767" s="1">
        <v>2773</v>
      </c>
      <c r="B2767" s="1" t="s">
        <v>1305</v>
      </c>
      <c r="C2767" s="1" t="s">
        <v>8</v>
      </c>
      <c r="D2767" s="1" t="s">
        <v>32</v>
      </c>
      <c r="F2767" s="1">
        <v>30</v>
      </c>
      <c r="G2767" s="2">
        <v>22</v>
      </c>
      <c r="H2767" s="4">
        <f t="shared" si="129"/>
        <v>660</v>
      </c>
      <c r="I2767" t="str">
        <f t="shared" si="130"/>
        <v>ITA-zan VETRI-22</v>
      </c>
      <c r="J2767" t="str">
        <f t="shared" si="131"/>
        <v/>
      </c>
    </row>
    <row r="2768" spans="1:10" ht="12.75" customHeight="1" x14ac:dyDescent="0.2">
      <c r="A2768" s="1">
        <v>2774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1">
        <v>0</v>
      </c>
      <c r="G2768" s="2">
        <v>27</v>
      </c>
      <c r="H2768" s="4" t="str">
        <f t="shared" si="129"/>
        <v/>
      </c>
      <c r="I2768" t="str">
        <f t="shared" si="130"/>
        <v>ITA-zan VETRI-27</v>
      </c>
      <c r="J2768" t="str">
        <f t="shared" si="131"/>
        <v/>
      </c>
    </row>
    <row r="2769" spans="1:10" ht="12.75" customHeight="1" x14ac:dyDescent="0.2">
      <c r="A2769" s="1">
        <v>2775</v>
      </c>
      <c r="B2769" s="1" t="s">
        <v>1305</v>
      </c>
      <c r="C2769" s="1" t="s">
        <v>8</v>
      </c>
      <c r="D2769" s="1" t="s">
        <v>32</v>
      </c>
      <c r="F2769" s="1">
        <v>10</v>
      </c>
      <c r="G2769" s="2">
        <v>35</v>
      </c>
      <c r="H2769" s="4">
        <f t="shared" si="129"/>
        <v>350</v>
      </c>
      <c r="I2769" t="str">
        <f t="shared" si="130"/>
        <v>ITA-zan VETRI-35</v>
      </c>
      <c r="J2769" t="str">
        <f t="shared" si="131"/>
        <v/>
      </c>
    </row>
    <row r="2770" spans="1:10" ht="12.75" customHeight="1" x14ac:dyDescent="0.2">
      <c r="A2770" s="1">
        <v>2776</v>
      </c>
      <c r="B2770" s="1" t="s">
        <v>1306</v>
      </c>
      <c r="C2770" s="1" t="s">
        <v>8</v>
      </c>
      <c r="D2770" s="1" t="s">
        <v>32</v>
      </c>
      <c r="F2770" s="1">
        <v>30</v>
      </c>
      <c r="G2770" s="2">
        <v>13</v>
      </c>
      <c r="H2770" s="4">
        <f t="shared" si="129"/>
        <v>390</v>
      </c>
      <c r="I2770" t="str">
        <f t="shared" si="130"/>
        <v>ITA-zan VETRI-13</v>
      </c>
      <c r="J2770" t="str">
        <f t="shared" si="131"/>
        <v/>
      </c>
    </row>
    <row r="2771" spans="1:10" ht="12.75" customHeight="1" x14ac:dyDescent="0.2">
      <c r="A2771" s="1">
        <v>2777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1">
        <v>0</v>
      </c>
      <c r="G2771" s="2">
        <v>35</v>
      </c>
      <c r="H2771" s="4" t="str">
        <f t="shared" si="129"/>
        <v/>
      </c>
      <c r="I2771" t="str">
        <f t="shared" si="130"/>
        <v>ITA-zan VETRI-35</v>
      </c>
      <c r="J2771" t="str">
        <f t="shared" si="131"/>
        <v/>
      </c>
    </row>
    <row r="2772" spans="1:10" ht="12.75" customHeight="1" x14ac:dyDescent="0.2">
      <c r="A2772" s="1">
        <v>2778</v>
      </c>
      <c r="B2772" s="1" t="s">
        <v>1306</v>
      </c>
      <c r="C2772" s="1" t="s">
        <v>8</v>
      </c>
      <c r="D2772" s="1" t="s">
        <v>32</v>
      </c>
      <c r="F2772" s="1">
        <v>10</v>
      </c>
      <c r="G2772" s="2">
        <v>31</v>
      </c>
      <c r="H2772" s="4">
        <f t="shared" si="129"/>
        <v>310</v>
      </c>
      <c r="I2772" t="str">
        <f t="shared" si="130"/>
        <v>ITA-zan VETRI-31</v>
      </c>
      <c r="J2772" t="str">
        <f t="shared" si="131"/>
        <v/>
      </c>
    </row>
    <row r="2773" spans="1:10" ht="12.75" customHeight="1" x14ac:dyDescent="0.2">
      <c r="A2773" s="1">
        <v>2779</v>
      </c>
      <c r="B2773" s="1" t="s">
        <v>1307</v>
      </c>
      <c r="C2773" s="1" t="s">
        <v>8</v>
      </c>
      <c r="D2773" s="1" t="s">
        <v>101</v>
      </c>
      <c r="F2773" s="1">
        <v>10</v>
      </c>
      <c r="G2773" s="2">
        <v>15</v>
      </c>
      <c r="H2773" s="4">
        <f t="shared" si="129"/>
        <v>150</v>
      </c>
      <c r="I2773" t="str">
        <f t="shared" si="130"/>
        <v>ITA-SG DISTRIBUZIONE SRL-15</v>
      </c>
      <c r="J2773" t="str">
        <f t="shared" si="131"/>
        <v/>
      </c>
    </row>
    <row r="2774" spans="1:10" ht="12.75" customHeight="1" x14ac:dyDescent="0.2">
      <c r="A2774" s="1">
        <v>2780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1">
        <v>0</v>
      </c>
      <c r="G2774" s="2">
        <v>10</v>
      </c>
      <c r="H2774" s="4" t="str">
        <f t="shared" si="129"/>
        <v/>
      </c>
      <c r="I2774" t="str">
        <f t="shared" si="130"/>
        <v>ITA-zan VETRI-10</v>
      </c>
      <c r="J2774" t="str">
        <f t="shared" si="131"/>
        <v/>
      </c>
    </row>
    <row r="2775" spans="1:10" ht="12.75" customHeight="1" x14ac:dyDescent="0.2">
      <c r="A2775" s="1">
        <v>2781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4" t="str">
        <f t="shared" si="129"/>
        <v/>
      </c>
      <c r="I2775" t="str">
        <f t="shared" si="130"/>
        <v>ITA-SG-30</v>
      </c>
      <c r="J2775" t="str">
        <f t="shared" si="131"/>
        <v/>
      </c>
    </row>
    <row r="2776" spans="1:10" ht="12.75" customHeight="1" x14ac:dyDescent="0.2">
      <c r="A2776" s="1">
        <v>2782</v>
      </c>
      <c r="B2776" s="1" t="s">
        <v>1310</v>
      </c>
      <c r="C2776" s="1" t="s">
        <v>13</v>
      </c>
      <c r="D2776" s="1" t="s">
        <v>19</v>
      </c>
      <c r="E2776" s="1" t="s">
        <v>10</v>
      </c>
      <c r="F2776" s="1">
        <v>0</v>
      </c>
      <c r="G2776" s="2">
        <v>33</v>
      </c>
      <c r="H2776" s="4" t="str">
        <f t="shared" si="129"/>
        <v/>
      </c>
      <c r="I2776" t="str">
        <f t="shared" si="130"/>
        <v>EGY-zan pin assuf S.A.E.-33</v>
      </c>
      <c r="J2776" t="str">
        <f t="shared" si="131"/>
        <v>TROVATO</v>
      </c>
    </row>
    <row r="2777" spans="1:10" ht="12.75" customHeight="1" x14ac:dyDescent="0.2">
      <c r="A2777" s="1">
        <v>2783</v>
      </c>
      <c r="B2777" s="1" t="s">
        <v>1310</v>
      </c>
      <c r="C2777" s="1" t="s">
        <v>13</v>
      </c>
      <c r="D2777" s="1" t="s">
        <v>19</v>
      </c>
      <c r="F2777" s="1">
        <v>30</v>
      </c>
      <c r="G2777" s="2">
        <v>20</v>
      </c>
      <c r="H2777" s="4">
        <f t="shared" si="129"/>
        <v>600</v>
      </c>
      <c r="I2777" t="str">
        <f t="shared" si="130"/>
        <v>EGY-zan pin assuf S.A.E.-20</v>
      </c>
      <c r="J2777" t="str">
        <f t="shared" si="131"/>
        <v/>
      </c>
    </row>
    <row r="2778" spans="1:10" ht="12.75" customHeight="1" x14ac:dyDescent="0.2">
      <c r="A2778" s="1">
        <v>2784</v>
      </c>
      <c r="B2778" s="1" t="s">
        <v>1310</v>
      </c>
      <c r="C2778" s="1" t="s">
        <v>13</v>
      </c>
      <c r="D2778" s="1" t="s">
        <v>19</v>
      </c>
      <c r="F2778" s="1">
        <v>10</v>
      </c>
      <c r="G2778" s="2">
        <v>38</v>
      </c>
      <c r="H2778" s="4">
        <f t="shared" si="129"/>
        <v>380</v>
      </c>
      <c r="I2778" t="str">
        <f t="shared" si="130"/>
        <v>EGY-zan pin assuf S.A.E.-38</v>
      </c>
      <c r="J2778" t="str">
        <f t="shared" si="131"/>
        <v>TROVATO</v>
      </c>
    </row>
    <row r="2779" spans="1:10" ht="12.75" customHeight="1" x14ac:dyDescent="0.2">
      <c r="A2779" s="1">
        <v>2785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1">
        <v>0</v>
      </c>
      <c r="G2779" s="2">
        <v>19</v>
      </c>
      <c r="H2779" s="4" t="str">
        <f t="shared" si="129"/>
        <v/>
      </c>
      <c r="I2779" t="str">
        <f t="shared" si="130"/>
        <v>ITA-zan pin SPA-19</v>
      </c>
      <c r="J2779" t="str">
        <f t="shared" si="131"/>
        <v/>
      </c>
    </row>
    <row r="2780" spans="1:10" ht="12.75" customHeight="1" x14ac:dyDescent="0.2">
      <c r="A2780" s="1">
        <v>2786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4" t="str">
        <f t="shared" si="129"/>
        <v/>
      </c>
      <c r="I2780" t="str">
        <f t="shared" si="130"/>
        <v>ITA-SG-21</v>
      </c>
      <c r="J2780" t="str">
        <f t="shared" si="131"/>
        <v/>
      </c>
    </row>
    <row r="2781" spans="1:10" ht="12.75" customHeight="1" x14ac:dyDescent="0.2">
      <c r="A2781" s="1">
        <v>2787</v>
      </c>
      <c r="B2781" s="1" t="s">
        <v>1312</v>
      </c>
      <c r="C2781" s="1" t="s">
        <v>8</v>
      </c>
      <c r="D2781" s="1" t="s">
        <v>9</v>
      </c>
      <c r="F2781" s="1">
        <v>10</v>
      </c>
      <c r="G2781" s="2">
        <v>25</v>
      </c>
      <c r="H2781" s="4">
        <f t="shared" si="129"/>
        <v>250</v>
      </c>
      <c r="I2781" t="str">
        <f t="shared" si="130"/>
        <v>ITA-SG-25</v>
      </c>
      <c r="J2781" t="str">
        <f t="shared" si="131"/>
        <v/>
      </c>
    </row>
    <row r="2782" spans="1:10" ht="12.75" customHeight="1" x14ac:dyDescent="0.2">
      <c r="A2782" s="1">
        <v>2788</v>
      </c>
      <c r="B2782" s="1" t="s">
        <v>1312</v>
      </c>
      <c r="C2782" s="1" t="s">
        <v>8</v>
      </c>
      <c r="D2782" s="1" t="s">
        <v>9</v>
      </c>
      <c r="F2782" s="1">
        <v>30</v>
      </c>
      <c r="G2782" s="2">
        <v>38</v>
      </c>
      <c r="H2782" s="4">
        <f t="shared" si="129"/>
        <v>1140</v>
      </c>
      <c r="I2782" t="str">
        <f t="shared" si="130"/>
        <v>ITA-SG-38</v>
      </c>
      <c r="J2782" t="str">
        <f t="shared" si="131"/>
        <v/>
      </c>
    </row>
    <row r="2783" spans="1:10" ht="12.75" customHeight="1" x14ac:dyDescent="0.2">
      <c r="A2783" s="1">
        <v>2789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1">
        <v>0</v>
      </c>
      <c r="G2783" s="2">
        <v>13</v>
      </c>
      <c r="H2783" s="4" t="str">
        <f t="shared" si="129"/>
        <v/>
      </c>
      <c r="I2783" t="str">
        <f t="shared" si="130"/>
        <v>ITA-zan pin SPA-13</v>
      </c>
      <c r="J2783" t="str">
        <f t="shared" si="131"/>
        <v/>
      </c>
    </row>
    <row r="2784" spans="1:10" ht="12.75" customHeight="1" x14ac:dyDescent="0.2">
      <c r="A2784" s="1">
        <v>2790</v>
      </c>
      <c r="B2784" s="1" t="s">
        <v>1314</v>
      </c>
      <c r="C2784" s="1" t="s">
        <v>8</v>
      </c>
      <c r="D2784" s="1" t="s">
        <v>61</v>
      </c>
      <c r="F2784" s="1">
        <v>10</v>
      </c>
      <c r="G2784" s="2">
        <v>12</v>
      </c>
      <c r="H2784" s="4">
        <f t="shared" si="129"/>
        <v>120</v>
      </c>
      <c r="I2784" t="str">
        <f t="shared" si="130"/>
        <v>ITA-zan PAM-12</v>
      </c>
      <c r="J2784" t="str">
        <f t="shared" si="131"/>
        <v/>
      </c>
    </row>
    <row r="2785" spans="1:10" ht="12.75" customHeight="1" x14ac:dyDescent="0.2">
      <c r="A2785" s="1">
        <v>2791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1">
        <v>0</v>
      </c>
      <c r="G2785" s="2">
        <v>12</v>
      </c>
      <c r="H2785" s="4" t="str">
        <f t="shared" si="129"/>
        <v/>
      </c>
      <c r="I2785" t="str">
        <f t="shared" si="130"/>
        <v>ITA-zan PAM-12</v>
      </c>
      <c r="J2785" t="str">
        <f t="shared" si="131"/>
        <v/>
      </c>
    </row>
    <row r="2786" spans="1:10" ht="12.75" customHeight="1" x14ac:dyDescent="0.2">
      <c r="A2786" s="1">
        <v>2792</v>
      </c>
      <c r="B2786" s="1" t="s">
        <v>1314</v>
      </c>
      <c r="C2786" s="1" t="s">
        <v>8</v>
      </c>
      <c r="D2786" s="1" t="s">
        <v>61</v>
      </c>
      <c r="F2786" s="1">
        <v>30</v>
      </c>
      <c r="G2786" s="2">
        <v>40</v>
      </c>
      <c r="H2786" s="4">
        <f t="shared" si="129"/>
        <v>1200</v>
      </c>
      <c r="I2786" t="str">
        <f t="shared" si="130"/>
        <v>ITA-zan PAM-40</v>
      </c>
      <c r="J2786" t="str">
        <f t="shared" si="131"/>
        <v/>
      </c>
    </row>
    <row r="2787" spans="1:10" ht="12.75" customHeight="1" x14ac:dyDescent="0.2">
      <c r="A2787" s="1">
        <v>2793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1">
        <v>0</v>
      </c>
      <c r="G2787" s="2">
        <v>24</v>
      </c>
      <c r="H2787" s="4" t="str">
        <f t="shared" si="129"/>
        <v/>
      </c>
      <c r="I2787" t="str">
        <f t="shared" si="130"/>
        <v>ITA-lollo SRL-24</v>
      </c>
      <c r="J2787" t="str">
        <f t="shared" si="131"/>
        <v/>
      </c>
    </row>
    <row r="2788" spans="1:10" ht="12.75" customHeight="1" x14ac:dyDescent="0.2">
      <c r="A2788" s="1">
        <v>2794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1">
        <v>0</v>
      </c>
      <c r="G2788" s="2">
        <v>27</v>
      </c>
      <c r="H2788" s="4" t="str">
        <f t="shared" si="129"/>
        <v/>
      </c>
      <c r="I2788" t="str">
        <f t="shared" si="130"/>
        <v>ITA-SG DISTRIBUZIONE SRL-27</v>
      </c>
      <c r="J2788" t="str">
        <f t="shared" si="131"/>
        <v/>
      </c>
    </row>
    <row r="2789" spans="1:10" ht="12.75" customHeight="1" x14ac:dyDescent="0.2">
      <c r="A2789" s="1">
        <v>2795</v>
      </c>
      <c r="B2789" s="1" t="s">
        <v>1316</v>
      </c>
      <c r="C2789" s="1" t="s">
        <v>8</v>
      </c>
      <c r="D2789" s="1" t="s">
        <v>101</v>
      </c>
      <c r="F2789" s="1">
        <v>30</v>
      </c>
      <c r="G2789" s="2">
        <v>12</v>
      </c>
      <c r="H2789" s="4">
        <f t="shared" si="129"/>
        <v>360</v>
      </c>
      <c r="I2789" t="str">
        <f t="shared" si="130"/>
        <v>ITA-SG DISTRIBUZIONE SRL-12</v>
      </c>
      <c r="J2789" t="str">
        <f t="shared" si="131"/>
        <v/>
      </c>
    </row>
    <row r="2790" spans="1:10" ht="12.75" customHeight="1" x14ac:dyDescent="0.2">
      <c r="A2790" s="1">
        <v>2796</v>
      </c>
      <c r="B2790" s="1" t="s">
        <v>1316</v>
      </c>
      <c r="C2790" s="1" t="s">
        <v>8</v>
      </c>
      <c r="D2790" s="1" t="s">
        <v>101</v>
      </c>
      <c r="F2790" s="1">
        <v>10</v>
      </c>
      <c r="G2790" s="2">
        <v>29</v>
      </c>
      <c r="H2790" s="4">
        <f t="shared" si="129"/>
        <v>290</v>
      </c>
      <c r="I2790" t="str">
        <f t="shared" si="130"/>
        <v>ITA-SG DISTRIBUZIONE SRL-29</v>
      </c>
      <c r="J2790" t="str">
        <f t="shared" si="131"/>
        <v/>
      </c>
    </row>
    <row r="2791" spans="1:10" ht="12.75" customHeight="1" x14ac:dyDescent="0.2">
      <c r="A2791" s="1">
        <v>2797</v>
      </c>
      <c r="B2791" s="1" t="s">
        <v>1316</v>
      </c>
      <c r="C2791" s="1" t="s">
        <v>8</v>
      </c>
      <c r="D2791" s="1" t="s">
        <v>101</v>
      </c>
      <c r="F2791" s="1">
        <v>20</v>
      </c>
      <c r="G2791" s="2">
        <v>11</v>
      </c>
      <c r="H2791" s="4">
        <f t="shared" si="129"/>
        <v>220</v>
      </c>
      <c r="I2791" t="str">
        <f t="shared" si="130"/>
        <v>ITA-SG DISTRIBUZIONE SRL-11</v>
      </c>
      <c r="J2791" t="str">
        <f t="shared" si="131"/>
        <v/>
      </c>
    </row>
    <row r="2792" spans="1:10" ht="12.75" customHeight="1" x14ac:dyDescent="0.2">
      <c r="A2792" s="1">
        <v>2798</v>
      </c>
      <c r="B2792" s="1" t="s">
        <v>1317</v>
      </c>
      <c r="C2792" s="1" t="s">
        <v>8</v>
      </c>
      <c r="D2792" s="1" t="s">
        <v>32</v>
      </c>
      <c r="F2792" s="1">
        <v>10</v>
      </c>
      <c r="G2792" s="2">
        <v>10</v>
      </c>
      <c r="H2792" s="4">
        <f t="shared" si="129"/>
        <v>100</v>
      </c>
      <c r="I2792" t="str">
        <f t="shared" si="130"/>
        <v>ITA-zan VETRI-10</v>
      </c>
      <c r="J2792" t="str">
        <f t="shared" si="131"/>
        <v/>
      </c>
    </row>
    <row r="2793" spans="1:10" ht="12.75" customHeight="1" x14ac:dyDescent="0.2">
      <c r="A2793" s="1">
        <v>2799</v>
      </c>
      <c r="B2793" s="1" t="s">
        <v>1317</v>
      </c>
      <c r="C2793" s="1" t="s">
        <v>8</v>
      </c>
      <c r="D2793" s="1" t="s">
        <v>32</v>
      </c>
      <c r="F2793" s="1">
        <v>30</v>
      </c>
      <c r="G2793" s="2">
        <v>29</v>
      </c>
      <c r="H2793" s="4">
        <f t="shared" si="129"/>
        <v>870</v>
      </c>
      <c r="I2793" t="str">
        <f t="shared" si="130"/>
        <v>ITA-zan VETRI-29</v>
      </c>
      <c r="J2793" t="str">
        <f t="shared" si="131"/>
        <v/>
      </c>
    </row>
    <row r="2794" spans="1:10" ht="12.75" customHeight="1" x14ac:dyDescent="0.2">
      <c r="A2794" s="1">
        <v>2800</v>
      </c>
      <c r="B2794" s="1" t="s">
        <v>1317</v>
      </c>
      <c r="C2794" s="1" t="s">
        <v>8</v>
      </c>
      <c r="D2794" s="1" t="s">
        <v>32</v>
      </c>
      <c r="F2794" s="1">
        <v>20</v>
      </c>
      <c r="G2794" s="2">
        <v>16</v>
      </c>
      <c r="H2794" s="4">
        <f t="shared" si="129"/>
        <v>320</v>
      </c>
      <c r="I2794" t="str">
        <f t="shared" si="130"/>
        <v>ITA-zan VETRI-16</v>
      </c>
      <c r="J2794" t="str">
        <f t="shared" si="131"/>
        <v/>
      </c>
    </row>
    <row r="2795" spans="1:10" ht="12.75" customHeight="1" x14ac:dyDescent="0.2">
      <c r="A2795" s="1">
        <v>2801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1">
        <v>0</v>
      </c>
      <c r="G2795" s="2">
        <v>12</v>
      </c>
      <c r="H2795" s="4" t="str">
        <f t="shared" si="129"/>
        <v/>
      </c>
      <c r="I2795" t="str">
        <f t="shared" si="130"/>
        <v>ITA-zan VETRI-12</v>
      </c>
      <c r="J2795" t="str">
        <f t="shared" si="131"/>
        <v/>
      </c>
    </row>
    <row r="2796" spans="1:10" ht="12.75" customHeight="1" x14ac:dyDescent="0.2">
      <c r="A2796" s="1">
        <v>2802</v>
      </c>
      <c r="B2796" s="1" t="s">
        <v>1318</v>
      </c>
      <c r="C2796" s="1" t="s">
        <v>8</v>
      </c>
      <c r="D2796" s="1" t="s">
        <v>9</v>
      </c>
      <c r="F2796" s="1">
        <v>30</v>
      </c>
      <c r="G2796" s="2">
        <v>24</v>
      </c>
      <c r="H2796" s="4">
        <f t="shared" si="129"/>
        <v>720</v>
      </c>
      <c r="I2796" t="str">
        <f t="shared" si="130"/>
        <v>ITA-SG-24</v>
      </c>
      <c r="J2796" t="str">
        <f t="shared" si="131"/>
        <v/>
      </c>
    </row>
    <row r="2797" spans="1:10" ht="12.75" customHeight="1" x14ac:dyDescent="0.2">
      <c r="A2797" s="1">
        <v>2803</v>
      </c>
      <c r="B2797" s="1" t="s">
        <v>1318</v>
      </c>
      <c r="C2797" s="1" t="s">
        <v>8</v>
      </c>
      <c r="D2797" s="1" t="s">
        <v>9</v>
      </c>
      <c r="F2797" s="1">
        <v>20</v>
      </c>
      <c r="G2797" s="2">
        <v>36</v>
      </c>
      <c r="H2797" s="4">
        <f t="shared" si="129"/>
        <v>720</v>
      </c>
      <c r="I2797" t="str">
        <f t="shared" si="130"/>
        <v>ITA-SG-36</v>
      </c>
      <c r="J2797" t="str">
        <f t="shared" si="131"/>
        <v/>
      </c>
    </row>
    <row r="2798" spans="1:10" ht="12.75" customHeight="1" x14ac:dyDescent="0.2">
      <c r="A2798" s="1">
        <v>2804</v>
      </c>
      <c r="B2798" s="1" t="s">
        <v>1318</v>
      </c>
      <c r="C2798" s="1" t="s">
        <v>8</v>
      </c>
      <c r="D2798" s="1" t="s">
        <v>9</v>
      </c>
      <c r="F2798" s="1">
        <v>10</v>
      </c>
      <c r="G2798" s="2">
        <v>26</v>
      </c>
      <c r="H2798" s="4">
        <f t="shared" si="129"/>
        <v>260</v>
      </c>
      <c r="I2798" t="str">
        <f t="shared" si="130"/>
        <v>ITA-SG-26</v>
      </c>
      <c r="J2798" t="str">
        <f t="shared" si="131"/>
        <v/>
      </c>
    </row>
    <row r="2799" spans="1:10" ht="12.75" customHeight="1" x14ac:dyDescent="0.2">
      <c r="A2799" s="1">
        <v>2805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4" t="str">
        <f t="shared" si="129"/>
        <v/>
      </c>
      <c r="I2799" t="str">
        <f t="shared" si="130"/>
        <v>ITA-SG-38</v>
      </c>
      <c r="J2799" t="str">
        <f t="shared" si="131"/>
        <v/>
      </c>
    </row>
    <row r="2800" spans="1:10" ht="12.75" customHeight="1" x14ac:dyDescent="0.2">
      <c r="A2800" s="1">
        <v>2806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1">
        <v>0</v>
      </c>
      <c r="G2800" s="2">
        <v>20</v>
      </c>
      <c r="H2800" s="4" t="str">
        <f t="shared" si="129"/>
        <v/>
      </c>
      <c r="I2800" t="str">
        <f t="shared" si="130"/>
        <v>ITA-zan pin SPA-20</v>
      </c>
      <c r="J2800" t="str">
        <f t="shared" si="131"/>
        <v/>
      </c>
    </row>
    <row r="2801" spans="1:10" ht="12.75" customHeight="1" x14ac:dyDescent="0.2">
      <c r="A2801" s="1">
        <v>2807</v>
      </c>
      <c r="B2801" s="1" t="s">
        <v>1320</v>
      </c>
      <c r="C2801" s="1" t="s">
        <v>8</v>
      </c>
      <c r="D2801" s="1" t="s">
        <v>32</v>
      </c>
      <c r="F2801" s="1">
        <v>10</v>
      </c>
      <c r="G2801" s="2">
        <v>26</v>
      </c>
      <c r="H2801" s="4">
        <f t="shared" si="129"/>
        <v>260</v>
      </c>
      <c r="I2801" t="str">
        <f t="shared" si="130"/>
        <v>ITA-zan VETRI-26</v>
      </c>
      <c r="J2801" t="str">
        <f t="shared" si="131"/>
        <v/>
      </c>
    </row>
    <row r="2802" spans="1:10" ht="12.75" customHeight="1" x14ac:dyDescent="0.2">
      <c r="A2802" s="1">
        <v>2808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1">
        <v>0</v>
      </c>
      <c r="G2802" s="2">
        <v>11</v>
      </c>
      <c r="H2802" s="4" t="str">
        <f t="shared" si="129"/>
        <v/>
      </c>
      <c r="I2802" t="str">
        <f t="shared" si="130"/>
        <v>ITA-zan VETRI-11</v>
      </c>
      <c r="J2802" t="str">
        <f t="shared" si="131"/>
        <v/>
      </c>
    </row>
    <row r="2803" spans="1:10" ht="12.75" customHeight="1" x14ac:dyDescent="0.2">
      <c r="A2803" s="1">
        <v>2809</v>
      </c>
      <c r="B2803" s="1" t="s">
        <v>1320</v>
      </c>
      <c r="C2803" s="1" t="s">
        <v>8</v>
      </c>
      <c r="D2803" s="1" t="s">
        <v>32</v>
      </c>
      <c r="F2803" s="1">
        <v>30</v>
      </c>
      <c r="G2803" s="2">
        <v>31</v>
      </c>
      <c r="H2803" s="4">
        <f t="shared" si="129"/>
        <v>930</v>
      </c>
      <c r="I2803" t="str">
        <f t="shared" si="130"/>
        <v>ITA-zan VETRI-31</v>
      </c>
      <c r="J2803" t="str">
        <f t="shared" si="131"/>
        <v/>
      </c>
    </row>
    <row r="2804" spans="1:10" ht="12.75" customHeight="1" x14ac:dyDescent="0.2">
      <c r="A2804" s="1">
        <v>2810</v>
      </c>
      <c r="B2804" s="1" t="s">
        <v>1321</v>
      </c>
      <c r="C2804" s="1" t="s">
        <v>8</v>
      </c>
      <c r="D2804" s="1" t="s">
        <v>93</v>
      </c>
      <c r="F2804" s="1">
        <v>10</v>
      </c>
      <c r="G2804" s="2">
        <v>13</v>
      </c>
      <c r="H2804" s="4">
        <f t="shared" si="129"/>
        <v>130</v>
      </c>
      <c r="I2804" t="str">
        <f t="shared" si="130"/>
        <v>ITA-zan SPA-13</v>
      </c>
      <c r="J2804" t="str">
        <f t="shared" si="131"/>
        <v/>
      </c>
    </row>
    <row r="2805" spans="1:10" ht="12.75" customHeight="1" x14ac:dyDescent="0.2">
      <c r="A2805" s="1">
        <v>2811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1">
        <v>0</v>
      </c>
      <c r="G2805" s="2">
        <v>15</v>
      </c>
      <c r="H2805" s="4" t="str">
        <f t="shared" si="129"/>
        <v/>
      </c>
      <c r="I2805" t="str">
        <f t="shared" si="130"/>
        <v>ITA-zan SPA-15</v>
      </c>
      <c r="J2805" t="str">
        <f t="shared" si="131"/>
        <v/>
      </c>
    </row>
    <row r="2806" spans="1:10" ht="12.75" customHeight="1" x14ac:dyDescent="0.2">
      <c r="A2806" s="1">
        <v>2812</v>
      </c>
      <c r="B2806" s="1" t="s">
        <v>1321</v>
      </c>
      <c r="C2806" s="1" t="s">
        <v>8</v>
      </c>
      <c r="D2806" s="1" t="s">
        <v>93</v>
      </c>
      <c r="F2806" s="1">
        <v>30</v>
      </c>
      <c r="G2806" s="2">
        <v>40</v>
      </c>
      <c r="H2806" s="4">
        <f t="shared" si="129"/>
        <v>1200</v>
      </c>
      <c r="I2806" t="str">
        <f t="shared" si="130"/>
        <v>ITA-zan SPA-40</v>
      </c>
      <c r="J2806" t="str">
        <f t="shared" si="131"/>
        <v/>
      </c>
    </row>
    <row r="2807" spans="1:10" ht="12.75" customHeight="1" x14ac:dyDescent="0.2">
      <c r="A2807" s="1">
        <v>2813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4" t="str">
        <f t="shared" si="129"/>
        <v/>
      </c>
      <c r="I2807" t="str">
        <f t="shared" si="130"/>
        <v>ITA-SG-22</v>
      </c>
      <c r="J2807" t="str">
        <f t="shared" si="131"/>
        <v/>
      </c>
    </row>
    <row r="2808" spans="1:10" ht="12.75" customHeight="1" x14ac:dyDescent="0.2">
      <c r="A2808" s="1">
        <v>2814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1">
        <v>0</v>
      </c>
      <c r="G2808" s="2">
        <v>26</v>
      </c>
      <c r="H2808" s="4" t="str">
        <f t="shared" si="129"/>
        <v/>
      </c>
      <c r="I2808" t="str">
        <f t="shared" si="130"/>
        <v>ITA-zan pin SPA-26</v>
      </c>
      <c r="J2808" t="str">
        <f t="shared" si="131"/>
        <v/>
      </c>
    </row>
    <row r="2809" spans="1:10" ht="12.75" customHeight="1" x14ac:dyDescent="0.2">
      <c r="A2809" s="1">
        <v>2815</v>
      </c>
      <c r="B2809" s="1" t="s">
        <v>1323</v>
      </c>
      <c r="C2809" s="1" t="s">
        <v>8</v>
      </c>
      <c r="D2809" s="1" t="s">
        <v>43</v>
      </c>
      <c r="F2809" s="1">
        <v>10</v>
      </c>
      <c r="G2809" s="2">
        <v>28</v>
      </c>
      <c r="H2809" s="4">
        <f t="shared" si="129"/>
        <v>280</v>
      </c>
      <c r="I2809" t="str">
        <f t="shared" si="130"/>
        <v>ITA-zan pin SPA-28</v>
      </c>
      <c r="J2809" t="str">
        <f t="shared" si="131"/>
        <v/>
      </c>
    </row>
    <row r="2810" spans="1:10" ht="12.75" customHeight="1" x14ac:dyDescent="0.2">
      <c r="A2810" s="1">
        <v>2816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1">
        <v>0</v>
      </c>
      <c r="G2810" s="2">
        <v>30</v>
      </c>
      <c r="H2810" s="4" t="str">
        <f t="shared" si="129"/>
        <v/>
      </c>
      <c r="I2810" t="str">
        <f t="shared" si="130"/>
        <v>ITA-zan VETRI-30</v>
      </c>
      <c r="J2810" t="str">
        <f t="shared" si="131"/>
        <v/>
      </c>
    </row>
    <row r="2811" spans="1:10" ht="12.75" customHeight="1" x14ac:dyDescent="0.2">
      <c r="A2811" s="1">
        <v>2817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1">
        <v>0</v>
      </c>
      <c r="G2811" s="2">
        <v>33</v>
      </c>
      <c r="H2811" s="4" t="str">
        <f t="shared" si="129"/>
        <v/>
      </c>
      <c r="I2811" t="str">
        <f t="shared" si="130"/>
        <v>ITA-zan VETRI-33</v>
      </c>
      <c r="J2811" t="str">
        <f t="shared" si="131"/>
        <v/>
      </c>
    </row>
    <row r="2812" spans="1:10" ht="12.75" customHeight="1" x14ac:dyDescent="0.2">
      <c r="A2812" s="1">
        <v>2818</v>
      </c>
      <c r="B2812" s="1" t="s">
        <v>1326</v>
      </c>
      <c r="C2812" s="1" t="s">
        <v>8</v>
      </c>
      <c r="D2812" s="1" t="s">
        <v>43</v>
      </c>
      <c r="F2812" s="1">
        <v>30</v>
      </c>
      <c r="G2812" s="2">
        <v>17</v>
      </c>
      <c r="H2812" s="4">
        <f t="shared" si="129"/>
        <v>510</v>
      </c>
      <c r="I2812" t="str">
        <f t="shared" si="130"/>
        <v>ITA-zan pin SPA-17</v>
      </c>
      <c r="J2812" t="str">
        <f t="shared" si="131"/>
        <v/>
      </c>
    </row>
    <row r="2813" spans="1:10" ht="12.75" customHeight="1" x14ac:dyDescent="0.2">
      <c r="A2813" s="1">
        <v>2819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4" t="str">
        <f t="shared" si="129"/>
        <v/>
      </c>
      <c r="I2813" t="str">
        <f t="shared" si="130"/>
        <v>ITA-SG-12</v>
      </c>
      <c r="J2813" t="str">
        <f t="shared" si="131"/>
        <v/>
      </c>
    </row>
    <row r="2814" spans="1:10" ht="12.75" customHeight="1" x14ac:dyDescent="0.2">
      <c r="A2814" s="1">
        <v>2820</v>
      </c>
      <c r="B2814" s="1" t="s">
        <v>1328</v>
      </c>
      <c r="C2814" s="1" t="s">
        <v>8</v>
      </c>
      <c r="D2814" s="1" t="s">
        <v>61</v>
      </c>
      <c r="F2814" s="1">
        <v>30</v>
      </c>
      <c r="G2814" s="2">
        <v>18</v>
      </c>
      <c r="H2814" s="4">
        <f t="shared" si="129"/>
        <v>540</v>
      </c>
      <c r="I2814" t="str">
        <f t="shared" si="130"/>
        <v>ITA-zan PAM-18</v>
      </c>
      <c r="J2814" t="str">
        <f t="shared" si="131"/>
        <v/>
      </c>
    </row>
    <row r="2815" spans="1:10" ht="12.75" customHeight="1" x14ac:dyDescent="0.2">
      <c r="A2815" s="1">
        <v>2821</v>
      </c>
      <c r="B2815" s="1" t="s">
        <v>1328</v>
      </c>
      <c r="C2815" s="1" t="s">
        <v>8</v>
      </c>
      <c r="D2815" s="1" t="s">
        <v>61</v>
      </c>
      <c r="F2815" s="1">
        <v>10</v>
      </c>
      <c r="G2815" s="2">
        <v>17</v>
      </c>
      <c r="H2815" s="4">
        <f t="shared" si="129"/>
        <v>170</v>
      </c>
      <c r="I2815" t="str">
        <f t="shared" si="130"/>
        <v>ITA-zan PAM-17</v>
      </c>
      <c r="J2815" t="str">
        <f t="shared" si="131"/>
        <v/>
      </c>
    </row>
    <row r="2816" spans="1:10" ht="12.75" customHeight="1" x14ac:dyDescent="0.2">
      <c r="A2816" s="1">
        <v>2822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1">
        <v>0</v>
      </c>
      <c r="G2816" s="2">
        <v>21</v>
      </c>
      <c r="H2816" s="4" t="str">
        <f t="shared" si="129"/>
        <v/>
      </c>
      <c r="I2816" t="str">
        <f t="shared" si="130"/>
        <v>ITA-zan PAM-21</v>
      </c>
      <c r="J2816" t="str">
        <f t="shared" si="131"/>
        <v/>
      </c>
    </row>
    <row r="2817" spans="1:10" ht="12.75" customHeight="1" x14ac:dyDescent="0.2">
      <c r="A2817" s="1">
        <v>2823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1">
        <v>0</v>
      </c>
      <c r="G2817" s="2">
        <v>10</v>
      </c>
      <c r="H2817" s="4" t="str">
        <f t="shared" si="129"/>
        <v/>
      </c>
      <c r="I2817" t="str">
        <f t="shared" si="130"/>
        <v>ITA-zan PAM-10</v>
      </c>
      <c r="J2817" t="str">
        <f t="shared" si="131"/>
        <v/>
      </c>
    </row>
    <row r="2818" spans="1:10" ht="12.75" customHeight="1" x14ac:dyDescent="0.2">
      <c r="A2818" s="1">
        <v>2824</v>
      </c>
      <c r="B2818" s="1" t="s">
        <v>1329</v>
      </c>
      <c r="C2818" s="1" t="s">
        <v>8</v>
      </c>
      <c r="D2818" s="1" t="s">
        <v>61</v>
      </c>
      <c r="F2818" s="1">
        <v>30</v>
      </c>
      <c r="G2818" s="2">
        <v>33</v>
      </c>
      <c r="H2818" s="4">
        <f t="shared" ref="H2818:H2881" si="132">IF(F2818*G2818=0,"",F2818*G2818)</f>
        <v>990</v>
      </c>
      <c r="I2818" t="str">
        <f t="shared" ref="I2818:I2881" si="133">_xlfn.CONCAT(C2818,"-",D2818,"-",G2818)</f>
        <v>ITA-zan PAM-33</v>
      </c>
      <c r="J2818" t="str">
        <f t="shared" ref="J2818:J2881" si="134">IF(AND(C2818="EGY",G2818&gt;20),"TROVATO","")</f>
        <v/>
      </c>
    </row>
    <row r="2819" spans="1:10" ht="12.75" customHeight="1" x14ac:dyDescent="0.2">
      <c r="A2819" s="1">
        <v>2825</v>
      </c>
      <c r="B2819" s="1" t="s">
        <v>1330</v>
      </c>
      <c r="C2819" s="1" t="s">
        <v>8</v>
      </c>
      <c r="D2819" s="1" t="s">
        <v>43</v>
      </c>
      <c r="F2819" s="1">
        <v>10</v>
      </c>
      <c r="G2819" s="2">
        <v>39</v>
      </c>
      <c r="H2819" s="4">
        <f t="shared" si="132"/>
        <v>390</v>
      </c>
      <c r="I2819" t="str">
        <f t="shared" si="133"/>
        <v>ITA-zan pin SPA-39</v>
      </c>
      <c r="J2819" t="str">
        <f t="shared" si="134"/>
        <v/>
      </c>
    </row>
    <row r="2820" spans="1:10" ht="12.75" customHeight="1" x14ac:dyDescent="0.2">
      <c r="A2820" s="1">
        <v>2826</v>
      </c>
      <c r="B2820" s="1" t="s">
        <v>1330</v>
      </c>
      <c r="C2820" s="1" t="s">
        <v>8</v>
      </c>
      <c r="D2820" s="1" t="s">
        <v>43</v>
      </c>
      <c r="F2820" s="1">
        <v>30</v>
      </c>
      <c r="G2820" s="2">
        <v>31</v>
      </c>
      <c r="H2820" s="4">
        <f t="shared" si="132"/>
        <v>930</v>
      </c>
      <c r="I2820" t="str">
        <f t="shared" si="133"/>
        <v>ITA-zan pin SPA-31</v>
      </c>
      <c r="J2820" t="str">
        <f t="shared" si="134"/>
        <v/>
      </c>
    </row>
    <row r="2821" spans="1:10" ht="12.75" customHeight="1" x14ac:dyDescent="0.2">
      <c r="A2821" s="1">
        <v>2827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4" t="str">
        <f t="shared" si="132"/>
        <v/>
      </c>
      <c r="I2821" t="str">
        <f t="shared" si="133"/>
        <v>ITA-SG-22</v>
      </c>
      <c r="J2821" t="str">
        <f t="shared" si="134"/>
        <v/>
      </c>
    </row>
    <row r="2822" spans="1:10" ht="12.75" customHeight="1" x14ac:dyDescent="0.2">
      <c r="A2822" s="1">
        <v>2828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1">
        <v>0</v>
      </c>
      <c r="G2822" s="2">
        <v>38</v>
      </c>
      <c r="H2822" s="4" t="str">
        <f t="shared" si="132"/>
        <v/>
      </c>
      <c r="I2822" t="str">
        <f t="shared" si="133"/>
        <v>ITA-zan PAM-38</v>
      </c>
      <c r="J2822" t="str">
        <f t="shared" si="134"/>
        <v/>
      </c>
    </row>
    <row r="2823" spans="1:10" ht="12.75" customHeight="1" x14ac:dyDescent="0.2">
      <c r="A2823" s="1">
        <v>2829</v>
      </c>
      <c r="B2823" s="1" t="s">
        <v>1332</v>
      </c>
      <c r="C2823" s="1" t="s">
        <v>8</v>
      </c>
      <c r="D2823" s="1" t="s">
        <v>61</v>
      </c>
      <c r="F2823" s="1">
        <v>30</v>
      </c>
      <c r="G2823" s="2">
        <v>13</v>
      </c>
      <c r="H2823" s="4">
        <f t="shared" si="132"/>
        <v>390</v>
      </c>
      <c r="I2823" t="str">
        <f t="shared" si="133"/>
        <v>ITA-zan PAM-13</v>
      </c>
      <c r="J2823" t="str">
        <f t="shared" si="134"/>
        <v/>
      </c>
    </row>
    <row r="2824" spans="1:10" ht="12.75" customHeight="1" x14ac:dyDescent="0.2">
      <c r="A2824" s="1">
        <v>2830</v>
      </c>
      <c r="B2824" s="1" t="s">
        <v>1332</v>
      </c>
      <c r="C2824" s="1" t="s">
        <v>8</v>
      </c>
      <c r="D2824" s="1" t="s">
        <v>61</v>
      </c>
      <c r="F2824" s="1">
        <v>10</v>
      </c>
      <c r="G2824" s="2">
        <v>35</v>
      </c>
      <c r="H2824" s="4">
        <f t="shared" si="132"/>
        <v>350</v>
      </c>
      <c r="I2824" t="str">
        <f t="shared" si="133"/>
        <v>ITA-zan PAM-35</v>
      </c>
      <c r="J2824" t="str">
        <f t="shared" si="134"/>
        <v/>
      </c>
    </row>
    <row r="2825" spans="1:10" ht="12.75" customHeight="1" x14ac:dyDescent="0.2">
      <c r="A2825" s="1">
        <v>2831</v>
      </c>
      <c r="B2825" s="1" t="s">
        <v>1333</v>
      </c>
      <c r="C2825" s="1" t="s">
        <v>8</v>
      </c>
      <c r="D2825" s="1" t="s">
        <v>93</v>
      </c>
      <c r="F2825" s="1">
        <v>10</v>
      </c>
      <c r="G2825" s="2">
        <v>37</v>
      </c>
      <c r="H2825" s="4">
        <f t="shared" si="132"/>
        <v>370</v>
      </c>
      <c r="I2825" t="str">
        <f t="shared" si="133"/>
        <v>ITA-zan SPA-37</v>
      </c>
      <c r="J2825" t="str">
        <f t="shared" si="134"/>
        <v/>
      </c>
    </row>
    <row r="2826" spans="1:10" ht="12.75" customHeight="1" x14ac:dyDescent="0.2">
      <c r="A2826" s="1">
        <v>2832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1">
        <v>0</v>
      </c>
      <c r="G2826" s="2">
        <v>20</v>
      </c>
      <c r="H2826" s="4" t="str">
        <f t="shared" si="132"/>
        <v/>
      </c>
      <c r="I2826" t="str">
        <f t="shared" si="133"/>
        <v>ITA-zan SPA-20</v>
      </c>
      <c r="J2826" t="str">
        <f t="shared" si="134"/>
        <v/>
      </c>
    </row>
    <row r="2827" spans="1:10" ht="12.75" customHeight="1" x14ac:dyDescent="0.2">
      <c r="A2827" s="1">
        <v>2833</v>
      </c>
      <c r="B2827" s="1" t="s">
        <v>1333</v>
      </c>
      <c r="C2827" s="1" t="s">
        <v>8</v>
      </c>
      <c r="D2827" s="1" t="s">
        <v>93</v>
      </c>
      <c r="F2827" s="1">
        <v>30</v>
      </c>
      <c r="G2827" s="2">
        <v>35</v>
      </c>
      <c r="H2827" s="4">
        <f t="shared" si="132"/>
        <v>1050</v>
      </c>
      <c r="I2827" t="str">
        <f t="shared" si="133"/>
        <v>ITA-zan SPA-35</v>
      </c>
      <c r="J2827" t="str">
        <f t="shared" si="134"/>
        <v/>
      </c>
    </row>
    <row r="2828" spans="1:10" ht="12.75" customHeight="1" x14ac:dyDescent="0.2">
      <c r="A2828" s="1">
        <v>2834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1">
        <v>0</v>
      </c>
      <c r="G2828" s="2">
        <v>24</v>
      </c>
      <c r="H2828" s="4" t="str">
        <f t="shared" si="132"/>
        <v/>
      </c>
      <c r="I2828" t="str">
        <f t="shared" si="133"/>
        <v>ITA-zan VETRI-24</v>
      </c>
      <c r="J2828" t="str">
        <f t="shared" si="134"/>
        <v/>
      </c>
    </row>
    <row r="2829" spans="1:10" ht="12.75" customHeight="1" x14ac:dyDescent="0.2">
      <c r="A2829" s="1">
        <v>2835</v>
      </c>
      <c r="B2829" s="1" t="s">
        <v>1335</v>
      </c>
      <c r="C2829" s="1" t="s">
        <v>8</v>
      </c>
      <c r="D2829" s="1" t="s">
        <v>32</v>
      </c>
      <c r="F2829" s="1">
        <v>30</v>
      </c>
      <c r="G2829" s="2">
        <v>24</v>
      </c>
      <c r="H2829" s="4">
        <f t="shared" si="132"/>
        <v>720</v>
      </c>
      <c r="I2829" t="str">
        <f t="shared" si="133"/>
        <v>ITA-zan VETRI-24</v>
      </c>
      <c r="J2829" t="str">
        <f t="shared" si="134"/>
        <v/>
      </c>
    </row>
    <row r="2830" spans="1:10" ht="12.75" customHeight="1" x14ac:dyDescent="0.2">
      <c r="A2830" s="1">
        <v>2836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1">
        <v>0</v>
      </c>
      <c r="G2830" s="2">
        <v>35</v>
      </c>
      <c r="H2830" s="4" t="str">
        <f t="shared" si="132"/>
        <v/>
      </c>
      <c r="I2830" t="str">
        <f t="shared" si="133"/>
        <v>ITA-zan VETRI-35</v>
      </c>
      <c r="J2830" t="str">
        <f t="shared" si="134"/>
        <v/>
      </c>
    </row>
    <row r="2831" spans="1:10" ht="12.75" customHeight="1" x14ac:dyDescent="0.2">
      <c r="A2831" s="1">
        <v>2837</v>
      </c>
      <c r="B2831" s="1" t="s">
        <v>1335</v>
      </c>
      <c r="C2831" s="1" t="s">
        <v>8</v>
      </c>
      <c r="D2831" s="1" t="s">
        <v>32</v>
      </c>
      <c r="F2831" s="1">
        <v>10</v>
      </c>
      <c r="G2831" s="2">
        <v>38</v>
      </c>
      <c r="H2831" s="4">
        <f t="shared" si="132"/>
        <v>380</v>
      </c>
      <c r="I2831" t="str">
        <f t="shared" si="133"/>
        <v>ITA-zan VETRI-38</v>
      </c>
      <c r="J2831" t="str">
        <f t="shared" si="134"/>
        <v/>
      </c>
    </row>
    <row r="2832" spans="1:10" ht="12.75" customHeight="1" x14ac:dyDescent="0.2">
      <c r="A2832" s="1">
        <v>2838</v>
      </c>
      <c r="B2832" s="1" t="s">
        <v>1336</v>
      </c>
      <c r="C2832" s="1" t="s">
        <v>8</v>
      </c>
      <c r="D2832" s="1" t="s">
        <v>50</v>
      </c>
      <c r="F2832" s="1">
        <v>30</v>
      </c>
      <c r="G2832" s="2">
        <v>14</v>
      </c>
      <c r="H2832" s="4">
        <f t="shared" si="132"/>
        <v>420</v>
      </c>
      <c r="I2832" t="str">
        <f t="shared" si="133"/>
        <v>ITA-zan S.R.L.-14</v>
      </c>
      <c r="J2832" t="str">
        <f t="shared" si="134"/>
        <v/>
      </c>
    </row>
    <row r="2833" spans="1:10" ht="12.75" customHeight="1" x14ac:dyDescent="0.2">
      <c r="A2833" s="1">
        <v>2839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1">
        <v>0</v>
      </c>
      <c r="G2833" s="2">
        <v>12</v>
      </c>
      <c r="H2833" s="4" t="str">
        <f t="shared" si="132"/>
        <v/>
      </c>
      <c r="I2833" t="str">
        <f t="shared" si="133"/>
        <v>ITA-zan S.R.L.-12</v>
      </c>
      <c r="J2833" t="str">
        <f t="shared" si="134"/>
        <v/>
      </c>
    </row>
    <row r="2834" spans="1:10" ht="12.75" customHeight="1" x14ac:dyDescent="0.2">
      <c r="A2834" s="1">
        <v>2840</v>
      </c>
      <c r="B2834" s="1" t="s">
        <v>1337</v>
      </c>
      <c r="C2834" s="1" t="s">
        <v>8</v>
      </c>
      <c r="D2834" s="1" t="s">
        <v>50</v>
      </c>
      <c r="F2834" s="1">
        <v>10</v>
      </c>
      <c r="G2834" s="2">
        <v>10</v>
      </c>
      <c r="H2834" s="4">
        <f t="shared" si="132"/>
        <v>100</v>
      </c>
      <c r="I2834" t="str">
        <f t="shared" si="133"/>
        <v>ITA-zan S.R.L.-10</v>
      </c>
      <c r="J2834" t="str">
        <f t="shared" si="134"/>
        <v/>
      </c>
    </row>
    <row r="2835" spans="1:10" ht="12.75" customHeight="1" x14ac:dyDescent="0.2">
      <c r="A2835" s="1">
        <v>2841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1">
        <v>0</v>
      </c>
      <c r="G2835" s="2">
        <v>20</v>
      </c>
      <c r="H2835" s="4" t="str">
        <f t="shared" si="132"/>
        <v/>
      </c>
      <c r="I2835" t="str">
        <f t="shared" si="133"/>
        <v>ITA-zan S.R.L.-20</v>
      </c>
      <c r="J2835" t="str">
        <f t="shared" si="134"/>
        <v/>
      </c>
    </row>
    <row r="2836" spans="1:10" ht="12.75" customHeight="1" x14ac:dyDescent="0.2">
      <c r="A2836" s="1">
        <v>2842</v>
      </c>
      <c r="B2836" s="1" t="s">
        <v>1337</v>
      </c>
      <c r="C2836" s="1" t="s">
        <v>8</v>
      </c>
      <c r="D2836" s="1" t="s">
        <v>50</v>
      </c>
      <c r="F2836" s="1">
        <v>30</v>
      </c>
      <c r="G2836" s="2">
        <v>18</v>
      </c>
      <c r="H2836" s="4">
        <f t="shared" si="132"/>
        <v>540</v>
      </c>
      <c r="I2836" t="str">
        <f t="shared" si="133"/>
        <v>ITA-zan S.R.L.-18</v>
      </c>
      <c r="J2836" t="str">
        <f t="shared" si="134"/>
        <v/>
      </c>
    </row>
    <row r="2837" spans="1:10" ht="12.75" customHeight="1" x14ac:dyDescent="0.2">
      <c r="A2837" s="1">
        <v>2843</v>
      </c>
      <c r="B2837" s="1" t="s">
        <v>1338</v>
      </c>
      <c r="C2837" s="1" t="s">
        <v>8</v>
      </c>
      <c r="D2837" s="1" t="s">
        <v>9</v>
      </c>
      <c r="F2837" s="1">
        <v>10</v>
      </c>
      <c r="G2837" s="2">
        <v>19</v>
      </c>
      <c r="H2837" s="4">
        <f t="shared" si="132"/>
        <v>190</v>
      </c>
      <c r="I2837" t="str">
        <f t="shared" si="133"/>
        <v>ITA-SG-19</v>
      </c>
      <c r="J2837" t="str">
        <f t="shared" si="134"/>
        <v/>
      </c>
    </row>
    <row r="2838" spans="1:10" ht="12.75" customHeight="1" x14ac:dyDescent="0.2">
      <c r="A2838" s="1">
        <v>2844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4" t="str">
        <f t="shared" si="132"/>
        <v/>
      </c>
      <c r="I2838" t="str">
        <f t="shared" si="133"/>
        <v>ITA-SG-22</v>
      </c>
      <c r="J2838" t="str">
        <f t="shared" si="134"/>
        <v/>
      </c>
    </row>
    <row r="2839" spans="1:10" ht="12.75" customHeight="1" x14ac:dyDescent="0.2">
      <c r="A2839" s="1">
        <v>2845</v>
      </c>
      <c r="B2839" s="1" t="s">
        <v>1338</v>
      </c>
      <c r="C2839" s="1" t="s">
        <v>8</v>
      </c>
      <c r="D2839" s="1" t="s">
        <v>9</v>
      </c>
      <c r="F2839" s="1">
        <v>30</v>
      </c>
      <c r="G2839" s="2">
        <v>30</v>
      </c>
      <c r="H2839" s="4">
        <f t="shared" si="132"/>
        <v>900</v>
      </c>
      <c r="I2839" t="str">
        <f t="shared" si="133"/>
        <v>ITA-SG-30</v>
      </c>
      <c r="J2839" t="str">
        <f t="shared" si="134"/>
        <v/>
      </c>
    </row>
    <row r="2840" spans="1:10" ht="12.75" customHeight="1" x14ac:dyDescent="0.2">
      <c r="A2840" s="1">
        <v>2846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1">
        <v>0</v>
      </c>
      <c r="G2840" s="2">
        <v>16</v>
      </c>
      <c r="H2840" s="4" t="str">
        <f t="shared" si="132"/>
        <v/>
      </c>
      <c r="I2840" t="str">
        <f t="shared" si="133"/>
        <v>ITA-zan VETRI-16</v>
      </c>
      <c r="J2840" t="str">
        <f t="shared" si="134"/>
        <v/>
      </c>
    </row>
    <row r="2841" spans="1:10" ht="12.75" customHeight="1" x14ac:dyDescent="0.2">
      <c r="A2841" s="1">
        <v>2847</v>
      </c>
      <c r="B2841" s="1" t="s">
        <v>1339</v>
      </c>
      <c r="C2841" s="1" t="s">
        <v>8</v>
      </c>
      <c r="D2841" s="1" t="s">
        <v>32</v>
      </c>
      <c r="F2841" s="1">
        <v>10</v>
      </c>
      <c r="G2841" s="2">
        <v>35</v>
      </c>
      <c r="H2841" s="4">
        <f t="shared" si="132"/>
        <v>350</v>
      </c>
      <c r="I2841" t="str">
        <f t="shared" si="133"/>
        <v>ITA-zan VETRI-35</v>
      </c>
      <c r="J2841" t="str">
        <f t="shared" si="134"/>
        <v/>
      </c>
    </row>
    <row r="2842" spans="1:10" ht="12.75" customHeight="1" x14ac:dyDescent="0.2">
      <c r="A2842" s="1">
        <v>2848</v>
      </c>
      <c r="B2842" s="1" t="s">
        <v>1339</v>
      </c>
      <c r="C2842" s="1" t="s">
        <v>8</v>
      </c>
      <c r="D2842" s="1" t="s">
        <v>32</v>
      </c>
      <c r="F2842" s="1">
        <v>30</v>
      </c>
      <c r="G2842" s="2">
        <v>32</v>
      </c>
      <c r="H2842" s="4">
        <f t="shared" si="132"/>
        <v>960</v>
      </c>
      <c r="I2842" t="str">
        <f t="shared" si="133"/>
        <v>ITA-zan VETRI-32</v>
      </c>
      <c r="J2842" t="str">
        <f t="shared" si="134"/>
        <v/>
      </c>
    </row>
    <row r="2843" spans="1:10" ht="12.75" customHeight="1" x14ac:dyDescent="0.2">
      <c r="A2843" s="1">
        <v>2849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1">
        <v>0</v>
      </c>
      <c r="G2843" s="2">
        <v>17</v>
      </c>
      <c r="H2843" s="4" t="str">
        <f t="shared" si="132"/>
        <v/>
      </c>
      <c r="I2843" t="str">
        <f t="shared" si="133"/>
        <v>ITA-zan pin SPA-17</v>
      </c>
      <c r="J2843" t="str">
        <f t="shared" si="134"/>
        <v/>
      </c>
    </row>
    <row r="2844" spans="1:10" ht="12.75" customHeight="1" x14ac:dyDescent="0.2">
      <c r="A2844" s="1">
        <v>2850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1">
        <v>0</v>
      </c>
      <c r="G2844" s="2">
        <v>12</v>
      </c>
      <c r="H2844" s="4" t="str">
        <f t="shared" si="132"/>
        <v/>
      </c>
      <c r="I2844" t="str">
        <f t="shared" si="133"/>
        <v>ITA-zan VETRI-12</v>
      </c>
      <c r="J2844" t="str">
        <f t="shared" si="134"/>
        <v/>
      </c>
    </row>
    <row r="2845" spans="1:10" ht="12.75" customHeight="1" x14ac:dyDescent="0.2">
      <c r="A2845" s="1">
        <v>2851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1">
        <v>0</v>
      </c>
      <c r="G2845" s="2">
        <v>38</v>
      </c>
      <c r="H2845" s="4" t="str">
        <f t="shared" si="132"/>
        <v/>
      </c>
      <c r="I2845" t="str">
        <f t="shared" si="133"/>
        <v>ITA-zan VETRI-38</v>
      </c>
      <c r="J2845" t="str">
        <f t="shared" si="134"/>
        <v/>
      </c>
    </row>
    <row r="2846" spans="1:10" ht="12.75" customHeight="1" x14ac:dyDescent="0.2">
      <c r="A2846" s="1">
        <v>2852</v>
      </c>
      <c r="B2846" s="1" t="s">
        <v>1343</v>
      </c>
      <c r="C2846" s="1" t="s">
        <v>8</v>
      </c>
      <c r="D2846" s="1" t="s">
        <v>45</v>
      </c>
      <c r="F2846" s="1">
        <v>30</v>
      </c>
      <c r="G2846" s="2">
        <v>24</v>
      </c>
      <c r="H2846" s="4">
        <f t="shared" si="132"/>
        <v>720</v>
      </c>
      <c r="I2846" t="str">
        <f t="shared" si="133"/>
        <v>ITA-SICURpin SUD S.r.l-24</v>
      </c>
      <c r="J2846" t="str">
        <f t="shared" si="134"/>
        <v/>
      </c>
    </row>
    <row r="2847" spans="1:10" ht="12.75" customHeight="1" x14ac:dyDescent="0.2">
      <c r="A2847" s="1">
        <v>2853</v>
      </c>
      <c r="B2847" s="1" t="s">
        <v>1344</v>
      </c>
      <c r="C2847" s="1" t="s">
        <v>8</v>
      </c>
      <c r="D2847" s="1" t="s">
        <v>9</v>
      </c>
      <c r="F2847" s="1">
        <v>20</v>
      </c>
      <c r="G2847" s="2">
        <v>33</v>
      </c>
      <c r="H2847" s="4">
        <f t="shared" si="132"/>
        <v>660</v>
      </c>
      <c r="I2847" t="str">
        <f t="shared" si="133"/>
        <v>ITA-SG-33</v>
      </c>
      <c r="J2847" t="str">
        <f t="shared" si="134"/>
        <v/>
      </c>
    </row>
    <row r="2848" spans="1:10" ht="12.75" customHeight="1" x14ac:dyDescent="0.2">
      <c r="A2848" s="1">
        <v>2854</v>
      </c>
      <c r="B2848" s="1" t="s">
        <v>1344</v>
      </c>
      <c r="C2848" s="1" t="s">
        <v>8</v>
      </c>
      <c r="D2848" s="1" t="s">
        <v>9</v>
      </c>
      <c r="F2848" s="1">
        <v>30</v>
      </c>
      <c r="G2848" s="2">
        <v>30</v>
      </c>
      <c r="H2848" s="4">
        <f t="shared" si="132"/>
        <v>900</v>
      </c>
      <c r="I2848" t="str">
        <f t="shared" si="133"/>
        <v>ITA-SG-30</v>
      </c>
      <c r="J2848" t="str">
        <f t="shared" si="134"/>
        <v/>
      </c>
    </row>
    <row r="2849" spans="1:10" ht="12.75" customHeight="1" x14ac:dyDescent="0.2">
      <c r="A2849" s="1">
        <v>2855</v>
      </c>
      <c r="B2849" s="1" t="s">
        <v>1344</v>
      </c>
      <c r="C2849" s="1" t="s">
        <v>8</v>
      </c>
      <c r="D2849" s="1" t="s">
        <v>9</v>
      </c>
      <c r="F2849" s="1">
        <v>10</v>
      </c>
      <c r="G2849" s="2">
        <v>29</v>
      </c>
      <c r="H2849" s="4">
        <f t="shared" si="132"/>
        <v>290</v>
      </c>
      <c r="I2849" t="str">
        <f t="shared" si="133"/>
        <v>ITA-SG-29</v>
      </c>
      <c r="J2849" t="str">
        <f t="shared" si="134"/>
        <v/>
      </c>
    </row>
    <row r="2850" spans="1:10" ht="12.75" customHeight="1" x14ac:dyDescent="0.2">
      <c r="A2850" s="1">
        <v>2856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4" t="str">
        <f t="shared" si="132"/>
        <v/>
      </c>
      <c r="I2850" t="str">
        <f t="shared" si="133"/>
        <v>ITA-SG-40</v>
      </c>
      <c r="J2850" t="str">
        <f t="shared" si="134"/>
        <v/>
      </c>
    </row>
    <row r="2851" spans="1:10" ht="12.75" customHeight="1" x14ac:dyDescent="0.2">
      <c r="A2851" s="1">
        <v>2857</v>
      </c>
      <c r="B2851" s="1" t="s">
        <v>1345</v>
      </c>
      <c r="C2851" s="1" t="s">
        <v>8</v>
      </c>
      <c r="D2851" s="1" t="s">
        <v>9</v>
      </c>
      <c r="F2851" s="1">
        <v>10</v>
      </c>
      <c r="G2851" s="2">
        <v>27</v>
      </c>
      <c r="H2851" s="4">
        <f t="shared" si="132"/>
        <v>270</v>
      </c>
      <c r="I2851" t="str">
        <f t="shared" si="133"/>
        <v>ITA-SG-27</v>
      </c>
      <c r="J2851" t="str">
        <f t="shared" si="134"/>
        <v/>
      </c>
    </row>
    <row r="2852" spans="1:10" ht="12.75" customHeight="1" x14ac:dyDescent="0.2">
      <c r="A2852" s="1">
        <v>2858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4" t="str">
        <f t="shared" si="132"/>
        <v/>
      </c>
      <c r="I2852" t="str">
        <f t="shared" si="133"/>
        <v>ITA-SG-16</v>
      </c>
      <c r="J2852" t="str">
        <f t="shared" si="134"/>
        <v/>
      </c>
    </row>
    <row r="2853" spans="1:10" ht="12.75" customHeight="1" x14ac:dyDescent="0.2">
      <c r="A2853" s="1">
        <v>2859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1">
        <v>0</v>
      </c>
      <c r="G2853" s="2">
        <v>14</v>
      </c>
      <c r="H2853" s="4" t="str">
        <f t="shared" si="132"/>
        <v/>
      </c>
      <c r="I2853" t="str">
        <f t="shared" si="133"/>
        <v>ITA-lollo SRL-14</v>
      </c>
      <c r="J2853" t="str">
        <f t="shared" si="134"/>
        <v/>
      </c>
    </row>
    <row r="2854" spans="1:10" ht="12.75" customHeight="1" x14ac:dyDescent="0.2">
      <c r="A2854" s="1">
        <v>2860</v>
      </c>
      <c r="B2854" s="1" t="s">
        <v>1347</v>
      </c>
      <c r="C2854" s="1" t="s">
        <v>8</v>
      </c>
      <c r="D2854" s="1" t="s">
        <v>43</v>
      </c>
      <c r="F2854" s="1">
        <v>30</v>
      </c>
      <c r="G2854" s="2">
        <v>21</v>
      </c>
      <c r="H2854" s="4">
        <f t="shared" si="132"/>
        <v>630</v>
      </c>
      <c r="I2854" t="str">
        <f t="shared" si="133"/>
        <v>ITA-zan pin SPA-21</v>
      </c>
      <c r="J2854" t="str">
        <f t="shared" si="134"/>
        <v/>
      </c>
    </row>
    <row r="2855" spans="1:10" ht="12.75" customHeight="1" x14ac:dyDescent="0.2">
      <c r="A2855" s="1">
        <v>2861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1">
        <v>0</v>
      </c>
      <c r="G2855" s="2">
        <v>26</v>
      </c>
      <c r="H2855" s="4" t="str">
        <f t="shared" si="132"/>
        <v/>
      </c>
      <c r="I2855" t="str">
        <f t="shared" si="133"/>
        <v>ITA-zan pin SPA-26</v>
      </c>
      <c r="J2855" t="str">
        <f t="shared" si="134"/>
        <v/>
      </c>
    </row>
    <row r="2856" spans="1:10" ht="12.75" customHeight="1" x14ac:dyDescent="0.2">
      <c r="A2856" s="1">
        <v>2862</v>
      </c>
      <c r="B2856" s="1" t="s">
        <v>1347</v>
      </c>
      <c r="C2856" s="1" t="s">
        <v>8</v>
      </c>
      <c r="D2856" s="1" t="s">
        <v>43</v>
      </c>
      <c r="F2856" s="1">
        <v>10</v>
      </c>
      <c r="G2856" s="2">
        <v>21</v>
      </c>
      <c r="H2856" s="4">
        <f t="shared" si="132"/>
        <v>210</v>
      </c>
      <c r="I2856" t="str">
        <f t="shared" si="133"/>
        <v>ITA-zan pin SPA-21</v>
      </c>
      <c r="J2856" t="str">
        <f t="shared" si="134"/>
        <v/>
      </c>
    </row>
    <row r="2857" spans="1:10" ht="12.75" customHeight="1" x14ac:dyDescent="0.2">
      <c r="A2857" s="1">
        <v>2863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4" t="str">
        <f t="shared" si="132"/>
        <v/>
      </c>
      <c r="I2857" t="str">
        <f t="shared" si="133"/>
        <v>ITA-SG-26</v>
      </c>
      <c r="J2857" t="str">
        <f t="shared" si="134"/>
        <v/>
      </c>
    </row>
    <row r="2858" spans="1:10" ht="12.75" customHeight="1" x14ac:dyDescent="0.2">
      <c r="A2858" s="1">
        <v>2864</v>
      </c>
      <c r="B2858" s="1" t="s">
        <v>1348</v>
      </c>
      <c r="C2858" s="1" t="s">
        <v>8</v>
      </c>
      <c r="D2858" s="1" t="s">
        <v>1349</v>
      </c>
      <c r="F2858" s="1">
        <v>10</v>
      </c>
      <c r="G2858" s="2">
        <v>11</v>
      </c>
      <c r="H2858" s="4">
        <f t="shared" si="132"/>
        <v>110</v>
      </c>
      <c r="I2858" t="str">
        <f t="shared" si="133"/>
        <v>ITA-7-11</v>
      </c>
      <c r="J2858" t="str">
        <f t="shared" si="134"/>
        <v/>
      </c>
    </row>
    <row r="2859" spans="1:10" ht="12.75" customHeight="1" x14ac:dyDescent="0.2">
      <c r="A2859" s="1">
        <v>2865</v>
      </c>
      <c r="B2859" s="1" t="s">
        <v>1350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4" t="str">
        <f t="shared" si="132"/>
        <v/>
      </c>
      <c r="I2859" t="str">
        <f t="shared" si="133"/>
        <v>ITA-SG-40</v>
      </c>
      <c r="J2859" t="str">
        <f t="shared" si="134"/>
        <v/>
      </c>
    </row>
    <row r="2860" spans="1:10" ht="12.75" customHeight="1" x14ac:dyDescent="0.2">
      <c r="A2860" s="1">
        <v>2866</v>
      </c>
      <c r="B2860" s="1" t="s">
        <v>1351</v>
      </c>
      <c r="C2860" s="1" t="s">
        <v>8</v>
      </c>
      <c r="D2860" s="1" t="s">
        <v>101</v>
      </c>
      <c r="F2860" s="1">
        <v>10</v>
      </c>
      <c r="G2860" s="2">
        <v>21</v>
      </c>
      <c r="H2860" s="4">
        <f t="shared" si="132"/>
        <v>210</v>
      </c>
      <c r="I2860" t="str">
        <f t="shared" si="133"/>
        <v>ITA-SG DISTRIBUZIONE SRL-21</v>
      </c>
      <c r="J2860" t="str">
        <f t="shared" si="134"/>
        <v/>
      </c>
    </row>
    <row r="2861" spans="1:10" ht="12.75" customHeight="1" x14ac:dyDescent="0.2">
      <c r="A2861" s="1">
        <v>2867</v>
      </c>
      <c r="B2861" s="1" t="s">
        <v>1352</v>
      </c>
      <c r="C2861" s="1" t="s">
        <v>8</v>
      </c>
      <c r="D2861" s="1" t="s">
        <v>43</v>
      </c>
      <c r="E2861" s="1" t="s">
        <v>10</v>
      </c>
      <c r="F2861" s="1">
        <v>0</v>
      </c>
      <c r="G2861" s="2">
        <v>24</v>
      </c>
      <c r="H2861" s="4" t="str">
        <f t="shared" si="132"/>
        <v/>
      </c>
      <c r="I2861" t="str">
        <f t="shared" si="133"/>
        <v>ITA-zan pin SPA-24</v>
      </c>
      <c r="J2861" t="str">
        <f t="shared" si="134"/>
        <v/>
      </c>
    </row>
    <row r="2862" spans="1:10" ht="12.75" customHeight="1" x14ac:dyDescent="0.2">
      <c r="A2862" s="1">
        <v>2868</v>
      </c>
      <c r="B2862" s="1" t="s">
        <v>1352</v>
      </c>
      <c r="C2862" s="1" t="s">
        <v>8</v>
      </c>
      <c r="D2862" s="1" t="s">
        <v>43</v>
      </c>
      <c r="F2862" s="1">
        <v>30</v>
      </c>
      <c r="G2862" s="2">
        <v>38</v>
      </c>
      <c r="H2862" s="4">
        <f t="shared" si="132"/>
        <v>1140</v>
      </c>
      <c r="I2862" t="str">
        <f t="shared" si="133"/>
        <v>ITA-zan pin SPA-38</v>
      </c>
      <c r="J2862" t="str">
        <f t="shared" si="134"/>
        <v/>
      </c>
    </row>
    <row r="2863" spans="1:10" ht="12.75" customHeight="1" x14ac:dyDescent="0.2">
      <c r="A2863" s="1">
        <v>2869</v>
      </c>
      <c r="B2863" s="1" t="s">
        <v>1352</v>
      </c>
      <c r="C2863" s="1" t="s">
        <v>8</v>
      </c>
      <c r="D2863" s="1" t="s">
        <v>43</v>
      </c>
      <c r="F2863" s="1">
        <v>10</v>
      </c>
      <c r="G2863" s="2">
        <v>33</v>
      </c>
      <c r="H2863" s="4">
        <f t="shared" si="132"/>
        <v>330</v>
      </c>
      <c r="I2863" t="str">
        <f t="shared" si="133"/>
        <v>ITA-zan pin SPA-33</v>
      </c>
      <c r="J2863" t="str">
        <f t="shared" si="134"/>
        <v/>
      </c>
    </row>
    <row r="2864" spans="1:10" ht="12.75" customHeight="1" x14ac:dyDescent="0.2">
      <c r="A2864" s="1">
        <v>2870</v>
      </c>
      <c r="B2864" s="1" t="s">
        <v>1353</v>
      </c>
      <c r="C2864" s="1" t="s">
        <v>8</v>
      </c>
      <c r="D2864" s="1" t="s">
        <v>90</v>
      </c>
      <c r="F2864" s="1">
        <v>30</v>
      </c>
      <c r="G2864" s="2">
        <v>37</v>
      </c>
      <c r="H2864" s="4">
        <f t="shared" si="132"/>
        <v>1110</v>
      </c>
      <c r="I2864" t="str">
        <f t="shared" si="133"/>
        <v>ITA-SG palla S.R.L.-37</v>
      </c>
      <c r="J2864" t="str">
        <f t="shared" si="134"/>
        <v/>
      </c>
    </row>
    <row r="2865" spans="1:10" ht="12.75" customHeight="1" x14ac:dyDescent="0.2">
      <c r="A2865" s="1">
        <v>2871</v>
      </c>
      <c r="B2865" s="1" t="s">
        <v>1354</v>
      </c>
      <c r="C2865" s="1" t="s">
        <v>8</v>
      </c>
      <c r="D2865" s="1" t="s">
        <v>176</v>
      </c>
      <c r="F2865" s="1">
        <v>10</v>
      </c>
      <c r="G2865" s="2">
        <v>32</v>
      </c>
      <c r="H2865" s="4">
        <f t="shared" si="132"/>
        <v>320</v>
      </c>
      <c r="I2865" t="str">
        <f t="shared" si="133"/>
        <v>ITA-mull-32</v>
      </c>
      <c r="J2865" t="str">
        <f t="shared" si="134"/>
        <v/>
      </c>
    </row>
    <row r="2866" spans="1:10" ht="12.75" customHeight="1" x14ac:dyDescent="0.2">
      <c r="A2866" s="1">
        <v>2872</v>
      </c>
      <c r="B2866" s="1" t="s">
        <v>1355</v>
      </c>
      <c r="C2866" s="1" t="s">
        <v>8</v>
      </c>
      <c r="D2866" s="1" t="s">
        <v>43</v>
      </c>
      <c r="E2866" s="1" t="s">
        <v>10</v>
      </c>
      <c r="F2866" s="1">
        <v>0</v>
      </c>
      <c r="G2866" s="2">
        <v>28</v>
      </c>
      <c r="H2866" s="4" t="str">
        <f t="shared" si="132"/>
        <v/>
      </c>
      <c r="I2866" t="str">
        <f t="shared" si="133"/>
        <v>ITA-zan pin SPA-28</v>
      </c>
      <c r="J2866" t="str">
        <f t="shared" si="134"/>
        <v/>
      </c>
    </row>
    <row r="2867" spans="1:10" ht="12.75" customHeight="1" x14ac:dyDescent="0.2">
      <c r="A2867" s="1">
        <v>2873</v>
      </c>
      <c r="B2867" s="1" t="s">
        <v>1356</v>
      </c>
      <c r="C2867" s="1" t="s">
        <v>79</v>
      </c>
      <c r="D2867" s="1" t="s">
        <v>195</v>
      </c>
      <c r="F2867" s="1">
        <v>30</v>
      </c>
      <c r="G2867" s="2">
        <v>27</v>
      </c>
      <c r="H2867" s="4">
        <f t="shared" si="132"/>
        <v>810</v>
      </c>
      <c r="I2867" t="str">
        <f t="shared" si="133"/>
        <v>GRC-zan palla SA-27</v>
      </c>
      <c r="J2867" t="str">
        <f t="shared" si="134"/>
        <v/>
      </c>
    </row>
    <row r="2868" spans="1:10" ht="12.75" customHeight="1" x14ac:dyDescent="0.2">
      <c r="A2868" s="1">
        <v>2874</v>
      </c>
      <c r="B2868" s="1" t="s">
        <v>1356</v>
      </c>
      <c r="C2868" s="1" t="s">
        <v>79</v>
      </c>
      <c r="D2868" s="1" t="s">
        <v>195</v>
      </c>
      <c r="E2868" s="1" t="s">
        <v>10</v>
      </c>
      <c r="F2868" s="1">
        <v>0</v>
      </c>
      <c r="G2868" s="2">
        <v>25</v>
      </c>
      <c r="H2868" s="4" t="str">
        <f t="shared" si="132"/>
        <v/>
      </c>
      <c r="I2868" t="str">
        <f t="shared" si="133"/>
        <v>GRC-zan palla SA-25</v>
      </c>
      <c r="J2868" t="str">
        <f t="shared" si="134"/>
        <v/>
      </c>
    </row>
    <row r="2869" spans="1:10" ht="12.75" customHeight="1" x14ac:dyDescent="0.2">
      <c r="A2869" s="1">
        <v>2875</v>
      </c>
      <c r="B2869" s="1" t="s">
        <v>1356</v>
      </c>
      <c r="C2869" s="1" t="s">
        <v>79</v>
      </c>
      <c r="D2869" s="1" t="s">
        <v>195</v>
      </c>
      <c r="F2869" s="1">
        <v>10</v>
      </c>
      <c r="G2869" s="2">
        <v>10</v>
      </c>
      <c r="H2869" s="4">
        <f t="shared" si="132"/>
        <v>100</v>
      </c>
      <c r="I2869" t="str">
        <f t="shared" si="133"/>
        <v>GRC-zan palla SA-10</v>
      </c>
      <c r="J2869" t="str">
        <f t="shared" si="134"/>
        <v/>
      </c>
    </row>
    <row r="2870" spans="1:10" ht="12.75" customHeight="1" x14ac:dyDescent="0.2">
      <c r="A2870" s="1">
        <v>2876</v>
      </c>
      <c r="B2870" s="1" t="s">
        <v>1357</v>
      </c>
      <c r="C2870" s="1" t="s">
        <v>13</v>
      </c>
      <c r="D2870" s="1" t="s">
        <v>19</v>
      </c>
      <c r="F2870" s="1">
        <v>20</v>
      </c>
      <c r="G2870" s="2">
        <v>16</v>
      </c>
      <c r="H2870" s="4">
        <f t="shared" si="132"/>
        <v>320</v>
      </c>
      <c r="I2870" t="str">
        <f t="shared" si="133"/>
        <v>EGY-zan pin assuf S.A.E.-16</v>
      </c>
      <c r="J2870" t="str">
        <f t="shared" si="134"/>
        <v/>
      </c>
    </row>
    <row r="2871" spans="1:10" ht="12.75" customHeight="1" x14ac:dyDescent="0.2">
      <c r="A2871" s="1">
        <v>2877</v>
      </c>
      <c r="B2871" s="1" t="s">
        <v>1357</v>
      </c>
      <c r="C2871" s="1" t="s">
        <v>13</v>
      </c>
      <c r="D2871" s="1" t="s">
        <v>19</v>
      </c>
      <c r="E2871" s="1" t="s">
        <v>10</v>
      </c>
      <c r="F2871" s="1">
        <v>0</v>
      </c>
      <c r="G2871" s="2">
        <v>39</v>
      </c>
      <c r="H2871" s="4" t="str">
        <f t="shared" si="132"/>
        <v/>
      </c>
      <c r="I2871" t="str">
        <f t="shared" si="133"/>
        <v>EGY-zan pin assuf S.A.E.-39</v>
      </c>
      <c r="J2871" t="str">
        <f t="shared" si="134"/>
        <v>TROVATO</v>
      </c>
    </row>
    <row r="2872" spans="1:10" ht="12.75" customHeight="1" x14ac:dyDescent="0.2">
      <c r="A2872" s="1">
        <v>2878</v>
      </c>
      <c r="B2872" s="1" t="s">
        <v>1357</v>
      </c>
      <c r="C2872" s="1" t="s">
        <v>13</v>
      </c>
      <c r="D2872" s="1" t="s">
        <v>19</v>
      </c>
      <c r="F2872" s="1">
        <v>10</v>
      </c>
      <c r="G2872" s="2">
        <v>35</v>
      </c>
      <c r="H2872" s="4">
        <f t="shared" si="132"/>
        <v>350</v>
      </c>
      <c r="I2872" t="str">
        <f t="shared" si="133"/>
        <v>EGY-zan pin assuf S.A.E.-35</v>
      </c>
      <c r="J2872" t="str">
        <f t="shared" si="134"/>
        <v>TROVATO</v>
      </c>
    </row>
    <row r="2873" spans="1:10" ht="12.75" customHeight="1" x14ac:dyDescent="0.2">
      <c r="A2873" s="1">
        <v>2879</v>
      </c>
      <c r="B2873" s="1" t="s">
        <v>1357</v>
      </c>
      <c r="C2873" s="1" t="s">
        <v>13</v>
      </c>
      <c r="D2873" s="1" t="s">
        <v>19</v>
      </c>
      <c r="F2873" s="1">
        <v>30</v>
      </c>
      <c r="G2873" s="2">
        <v>12</v>
      </c>
      <c r="H2873" s="4">
        <f t="shared" si="132"/>
        <v>360</v>
      </c>
      <c r="I2873" t="str">
        <f t="shared" si="133"/>
        <v>EGY-zan pin assuf S.A.E.-12</v>
      </c>
      <c r="J2873" t="str">
        <f t="shared" si="134"/>
        <v/>
      </c>
    </row>
    <row r="2874" spans="1:10" ht="12.75" customHeight="1" x14ac:dyDescent="0.2">
      <c r="A2874" s="1">
        <v>2880</v>
      </c>
      <c r="B2874" s="1" t="s">
        <v>1358</v>
      </c>
      <c r="C2874" s="1" t="s">
        <v>13</v>
      </c>
      <c r="D2874" s="1" t="s">
        <v>19</v>
      </c>
      <c r="F2874" s="1">
        <v>10</v>
      </c>
      <c r="G2874" s="2">
        <v>31</v>
      </c>
      <c r="H2874" s="4">
        <f t="shared" si="132"/>
        <v>310</v>
      </c>
      <c r="I2874" t="str">
        <f t="shared" si="133"/>
        <v>EGY-zan pin assuf S.A.E.-31</v>
      </c>
      <c r="J2874" t="str">
        <f t="shared" si="134"/>
        <v>TROVATO</v>
      </c>
    </row>
    <row r="2875" spans="1:10" ht="12.75" customHeight="1" x14ac:dyDescent="0.2">
      <c r="A2875" s="1">
        <v>2881</v>
      </c>
      <c r="B2875" s="1" t="s">
        <v>1358</v>
      </c>
      <c r="C2875" s="1" t="s">
        <v>13</v>
      </c>
      <c r="D2875" s="1" t="s">
        <v>19</v>
      </c>
      <c r="F2875" s="1">
        <v>30</v>
      </c>
      <c r="G2875" s="2">
        <v>12</v>
      </c>
      <c r="H2875" s="4">
        <f t="shared" si="132"/>
        <v>360</v>
      </c>
      <c r="I2875" t="str">
        <f t="shared" si="133"/>
        <v>EGY-zan pin assuf S.A.E.-12</v>
      </c>
      <c r="J2875" t="str">
        <f t="shared" si="134"/>
        <v/>
      </c>
    </row>
    <row r="2876" spans="1:10" ht="12.75" customHeight="1" x14ac:dyDescent="0.2">
      <c r="A2876" s="1">
        <v>2882</v>
      </c>
      <c r="B2876" s="1" t="s">
        <v>1358</v>
      </c>
      <c r="C2876" s="1" t="s">
        <v>13</v>
      </c>
      <c r="D2876" s="1" t="s">
        <v>19</v>
      </c>
      <c r="E2876" s="1" t="s">
        <v>10</v>
      </c>
      <c r="F2876" s="1">
        <v>0</v>
      </c>
      <c r="G2876" s="2">
        <v>15</v>
      </c>
      <c r="H2876" s="4" t="str">
        <f t="shared" si="132"/>
        <v/>
      </c>
      <c r="I2876" t="str">
        <f t="shared" si="133"/>
        <v>EGY-zan pin assuf S.A.E.-15</v>
      </c>
      <c r="J2876" t="str">
        <f t="shared" si="134"/>
        <v/>
      </c>
    </row>
    <row r="2877" spans="1:10" ht="12.75" customHeight="1" x14ac:dyDescent="0.2">
      <c r="A2877" s="1">
        <v>2883</v>
      </c>
      <c r="B2877" s="1" t="s">
        <v>1359</v>
      </c>
      <c r="C2877" s="1" t="s">
        <v>13</v>
      </c>
      <c r="D2877" s="1" t="s">
        <v>27</v>
      </c>
      <c r="E2877" s="1" t="s">
        <v>10</v>
      </c>
      <c r="F2877" s="1">
        <v>0</v>
      </c>
      <c r="G2877" s="2">
        <v>19</v>
      </c>
      <c r="H2877" s="4" t="str">
        <f t="shared" si="132"/>
        <v/>
      </c>
      <c r="I2877" t="str">
        <f t="shared" si="133"/>
        <v>EGY-order For Trading SARL-19</v>
      </c>
      <c r="J2877" t="str">
        <f t="shared" si="134"/>
        <v/>
      </c>
    </row>
    <row r="2878" spans="1:10" ht="12.75" customHeight="1" x14ac:dyDescent="0.2">
      <c r="A2878" s="1">
        <v>2884</v>
      </c>
      <c r="B2878" s="1" t="s">
        <v>1359</v>
      </c>
      <c r="C2878" s="1" t="s">
        <v>13</v>
      </c>
      <c r="D2878" s="1" t="s">
        <v>27</v>
      </c>
      <c r="F2878" s="1">
        <v>30</v>
      </c>
      <c r="G2878" s="2">
        <v>19</v>
      </c>
      <c r="H2878" s="4">
        <f t="shared" si="132"/>
        <v>570</v>
      </c>
      <c r="I2878" t="str">
        <f t="shared" si="133"/>
        <v>EGY-order For Trading SARL-19</v>
      </c>
      <c r="J2878" t="str">
        <f t="shared" si="134"/>
        <v/>
      </c>
    </row>
    <row r="2879" spans="1:10" ht="12.75" customHeight="1" x14ac:dyDescent="0.2">
      <c r="A2879" s="1">
        <v>2885</v>
      </c>
      <c r="B2879" s="1" t="s">
        <v>1360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4" t="str">
        <f t="shared" si="132"/>
        <v/>
      </c>
      <c r="I2879" t="str">
        <f t="shared" si="133"/>
        <v>ITA-SG-36</v>
      </c>
      <c r="J2879" t="str">
        <f t="shared" si="134"/>
        <v/>
      </c>
    </row>
    <row r="2880" spans="1:10" ht="12.75" customHeight="1" x14ac:dyDescent="0.2">
      <c r="A2880" s="1">
        <v>2886</v>
      </c>
      <c r="B2880" s="1" t="s">
        <v>1361</v>
      </c>
      <c r="C2880" s="1" t="s">
        <v>13</v>
      </c>
      <c r="D2880" s="1" t="s">
        <v>19</v>
      </c>
      <c r="F2880" s="1">
        <v>30</v>
      </c>
      <c r="G2880" s="2">
        <v>16</v>
      </c>
      <c r="H2880" s="4">
        <f t="shared" si="132"/>
        <v>480</v>
      </c>
      <c r="I2880" t="str">
        <f t="shared" si="133"/>
        <v>EGY-zan pin assuf S.A.E.-16</v>
      </c>
      <c r="J2880" t="str">
        <f t="shared" si="134"/>
        <v/>
      </c>
    </row>
    <row r="2881" spans="1:10" ht="12.75" customHeight="1" x14ac:dyDescent="0.2">
      <c r="A2881" s="1">
        <v>2887</v>
      </c>
      <c r="B2881" s="1" t="s">
        <v>1361</v>
      </c>
      <c r="C2881" s="1" t="s">
        <v>13</v>
      </c>
      <c r="D2881" s="1" t="s">
        <v>19</v>
      </c>
      <c r="F2881" s="1">
        <v>20</v>
      </c>
      <c r="G2881" s="2">
        <v>21</v>
      </c>
      <c r="H2881" s="4">
        <f t="shared" si="132"/>
        <v>420</v>
      </c>
      <c r="I2881" t="str">
        <f t="shared" si="133"/>
        <v>EGY-zan pin assuf S.A.E.-21</v>
      </c>
      <c r="J2881" t="str">
        <f t="shared" si="134"/>
        <v>TROVATO</v>
      </c>
    </row>
    <row r="2882" spans="1:10" ht="12.75" customHeight="1" x14ac:dyDescent="0.2">
      <c r="A2882" s="1">
        <v>2888</v>
      </c>
      <c r="B2882" s="1" t="s">
        <v>1361</v>
      </c>
      <c r="C2882" s="1" t="s">
        <v>13</v>
      </c>
      <c r="D2882" s="1" t="s">
        <v>19</v>
      </c>
      <c r="F2882" s="1">
        <v>10</v>
      </c>
      <c r="G2882" s="2">
        <v>40</v>
      </c>
      <c r="H2882" s="4">
        <f t="shared" ref="H2882:H2927" si="135">IF(F2882*G2882=0,"",F2882*G2882)</f>
        <v>400</v>
      </c>
      <c r="I2882" t="str">
        <f t="shared" ref="I2882:I2927" si="136">_xlfn.CONCAT(C2882,"-",D2882,"-",G2882)</f>
        <v>EGY-zan pin assuf S.A.E.-40</v>
      </c>
      <c r="J2882" t="str">
        <f t="shared" ref="J2882:J2927" si="137">IF(AND(C2882="EGY",G2882&gt;20),"TROVATO","")</f>
        <v>TROVATO</v>
      </c>
    </row>
    <row r="2883" spans="1:10" ht="12.75" customHeight="1" x14ac:dyDescent="0.2">
      <c r="A2883" s="1">
        <v>2889</v>
      </c>
      <c r="B2883" s="1" t="s">
        <v>1361</v>
      </c>
      <c r="C2883" s="1" t="s">
        <v>13</v>
      </c>
      <c r="D2883" s="1" t="s">
        <v>19</v>
      </c>
      <c r="E2883" s="1" t="s">
        <v>10</v>
      </c>
      <c r="F2883" s="1">
        <v>0</v>
      </c>
      <c r="G2883" s="2">
        <v>14</v>
      </c>
      <c r="H2883" s="4" t="str">
        <f t="shared" si="135"/>
        <v/>
      </c>
      <c r="I2883" t="str">
        <f t="shared" si="136"/>
        <v>EGY-zan pin assuf S.A.E.-14</v>
      </c>
      <c r="J2883" t="str">
        <f t="shared" si="137"/>
        <v/>
      </c>
    </row>
    <row r="2884" spans="1:10" ht="12.75" customHeight="1" x14ac:dyDescent="0.2">
      <c r="A2884" s="1">
        <v>2890</v>
      </c>
      <c r="B2884" s="1" t="s">
        <v>1362</v>
      </c>
      <c r="C2884" s="1" t="s">
        <v>8</v>
      </c>
      <c r="D2884" s="1" t="s">
        <v>43</v>
      </c>
      <c r="E2884" s="1" t="s">
        <v>10</v>
      </c>
      <c r="F2884" s="1">
        <v>0</v>
      </c>
      <c r="G2884" s="2">
        <v>19</v>
      </c>
      <c r="H2884" s="4" t="str">
        <f t="shared" si="135"/>
        <v/>
      </c>
      <c r="I2884" t="str">
        <f t="shared" si="136"/>
        <v>ITA-zan pin SPA-19</v>
      </c>
      <c r="J2884" t="str">
        <f t="shared" si="137"/>
        <v/>
      </c>
    </row>
    <row r="2885" spans="1:10" ht="12.75" customHeight="1" x14ac:dyDescent="0.2">
      <c r="A2885" s="1">
        <v>2891</v>
      </c>
      <c r="B2885" s="1" t="s">
        <v>1363</v>
      </c>
      <c r="C2885" s="1" t="s">
        <v>8</v>
      </c>
      <c r="D2885" s="1" t="s">
        <v>9</v>
      </c>
      <c r="F2885" s="1">
        <v>10</v>
      </c>
      <c r="G2885" s="2">
        <v>13</v>
      </c>
      <c r="H2885" s="4">
        <f t="shared" si="135"/>
        <v>130</v>
      </c>
      <c r="I2885" t="str">
        <f t="shared" si="136"/>
        <v>ITA-SG-13</v>
      </c>
      <c r="J2885" t="str">
        <f t="shared" si="137"/>
        <v/>
      </c>
    </row>
    <row r="2886" spans="1:10" ht="12.75" customHeight="1" x14ac:dyDescent="0.2">
      <c r="A2886" s="1">
        <v>2892</v>
      </c>
      <c r="B2886" s="1" t="s">
        <v>1363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4" t="str">
        <f t="shared" si="135"/>
        <v/>
      </c>
      <c r="I2886" t="str">
        <f t="shared" si="136"/>
        <v>ITA-SG-14</v>
      </c>
      <c r="J2886" t="str">
        <f t="shared" si="137"/>
        <v/>
      </c>
    </row>
    <row r="2887" spans="1:10" ht="12.75" customHeight="1" x14ac:dyDescent="0.2">
      <c r="A2887" s="1">
        <v>2893</v>
      </c>
      <c r="B2887" s="1" t="s">
        <v>1364</v>
      </c>
      <c r="C2887" s="1" t="s">
        <v>13</v>
      </c>
      <c r="D2887" s="1" t="s">
        <v>19</v>
      </c>
      <c r="F2887" s="1">
        <v>30</v>
      </c>
      <c r="G2887" s="2">
        <v>37</v>
      </c>
      <c r="H2887" s="4">
        <f t="shared" si="135"/>
        <v>1110</v>
      </c>
      <c r="I2887" t="str">
        <f t="shared" si="136"/>
        <v>EGY-zan pin assuf S.A.E.-37</v>
      </c>
      <c r="J2887" t="str">
        <f t="shared" si="137"/>
        <v>TROVATO</v>
      </c>
    </row>
    <row r="2888" spans="1:10" ht="12.75" customHeight="1" x14ac:dyDescent="0.2">
      <c r="A2888" s="1">
        <v>2894</v>
      </c>
      <c r="B2888" s="1" t="s">
        <v>1364</v>
      </c>
      <c r="C2888" s="1" t="s">
        <v>13</v>
      </c>
      <c r="D2888" s="1" t="s">
        <v>19</v>
      </c>
      <c r="E2888" s="1" t="s">
        <v>10</v>
      </c>
      <c r="F2888" s="1">
        <v>0</v>
      </c>
      <c r="G2888" s="2">
        <v>30</v>
      </c>
      <c r="H2888" s="4" t="str">
        <f t="shared" si="135"/>
        <v/>
      </c>
      <c r="I2888" t="str">
        <f t="shared" si="136"/>
        <v>EGY-zan pin assuf S.A.E.-30</v>
      </c>
      <c r="J2888" t="str">
        <f t="shared" si="137"/>
        <v>TROVATO</v>
      </c>
    </row>
    <row r="2889" spans="1:10" ht="12.75" customHeight="1" x14ac:dyDescent="0.2">
      <c r="A2889" s="1">
        <v>2895</v>
      </c>
      <c r="B2889" s="1" t="s">
        <v>1364</v>
      </c>
      <c r="C2889" s="1" t="s">
        <v>13</v>
      </c>
      <c r="D2889" s="1" t="s">
        <v>19</v>
      </c>
      <c r="F2889" s="1">
        <v>10</v>
      </c>
      <c r="G2889" s="2">
        <v>30</v>
      </c>
      <c r="H2889" s="4">
        <f t="shared" si="135"/>
        <v>300</v>
      </c>
      <c r="I2889" t="str">
        <f t="shared" si="136"/>
        <v>EGY-zan pin assuf S.A.E.-30</v>
      </c>
      <c r="J2889" t="str">
        <f t="shared" si="137"/>
        <v>TROVATO</v>
      </c>
    </row>
    <row r="2890" spans="1:10" ht="12.75" customHeight="1" x14ac:dyDescent="0.2">
      <c r="A2890" s="1">
        <v>2896</v>
      </c>
      <c r="B2890" s="1" t="s">
        <v>1365</v>
      </c>
      <c r="C2890" s="1" t="s">
        <v>8</v>
      </c>
      <c r="D2890" s="1" t="s">
        <v>61</v>
      </c>
      <c r="E2890" s="1" t="s">
        <v>10</v>
      </c>
      <c r="F2890" s="1">
        <v>0</v>
      </c>
      <c r="G2890" s="2">
        <v>25</v>
      </c>
      <c r="H2890" s="4" t="str">
        <f t="shared" si="135"/>
        <v/>
      </c>
      <c r="I2890" t="str">
        <f t="shared" si="136"/>
        <v>ITA-zan PAM-25</v>
      </c>
      <c r="J2890" t="str">
        <f t="shared" si="137"/>
        <v/>
      </c>
    </row>
    <row r="2891" spans="1:10" ht="12.75" customHeight="1" x14ac:dyDescent="0.2">
      <c r="A2891" s="1">
        <v>2897</v>
      </c>
      <c r="B2891" s="1" t="s">
        <v>1365</v>
      </c>
      <c r="C2891" s="1" t="s">
        <v>8</v>
      </c>
      <c r="D2891" s="1" t="s">
        <v>61</v>
      </c>
      <c r="F2891" s="1">
        <v>30</v>
      </c>
      <c r="G2891" s="2">
        <v>12</v>
      </c>
      <c r="H2891" s="4">
        <f t="shared" si="135"/>
        <v>360</v>
      </c>
      <c r="I2891" t="str">
        <f t="shared" si="136"/>
        <v>ITA-zan PAM-12</v>
      </c>
      <c r="J2891" t="str">
        <f t="shared" si="137"/>
        <v/>
      </c>
    </row>
    <row r="2892" spans="1:10" ht="12.75" customHeight="1" x14ac:dyDescent="0.2">
      <c r="A2892" s="1">
        <v>2898</v>
      </c>
      <c r="B2892" s="1" t="s">
        <v>1366</v>
      </c>
      <c r="C2892" s="1" t="s">
        <v>8</v>
      </c>
      <c r="D2892" s="1" t="s">
        <v>9</v>
      </c>
      <c r="F2892" s="1">
        <v>20</v>
      </c>
      <c r="G2892" s="2">
        <v>30</v>
      </c>
      <c r="H2892" s="4">
        <f t="shared" si="135"/>
        <v>600</v>
      </c>
      <c r="I2892" t="str">
        <f t="shared" si="136"/>
        <v>ITA-SG-30</v>
      </c>
      <c r="J2892" t="str">
        <f t="shared" si="137"/>
        <v/>
      </c>
    </row>
    <row r="2893" spans="1:10" ht="12.75" customHeight="1" x14ac:dyDescent="0.2">
      <c r="A2893" s="1">
        <v>2899</v>
      </c>
      <c r="B2893" s="1" t="s">
        <v>1366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4" t="str">
        <f t="shared" si="135"/>
        <v/>
      </c>
      <c r="I2893" t="str">
        <f t="shared" si="136"/>
        <v>ITA-SG-22</v>
      </c>
      <c r="J2893" t="str">
        <f t="shared" si="137"/>
        <v/>
      </c>
    </row>
    <row r="2894" spans="1:10" ht="12.75" customHeight="1" x14ac:dyDescent="0.2">
      <c r="A2894" s="1">
        <v>2900</v>
      </c>
      <c r="B2894" s="1" t="s">
        <v>1367</v>
      </c>
      <c r="C2894" s="1" t="s">
        <v>8</v>
      </c>
      <c r="D2894" s="1" t="s">
        <v>93</v>
      </c>
      <c r="F2894" s="1">
        <v>10</v>
      </c>
      <c r="G2894" s="2">
        <v>21</v>
      </c>
      <c r="H2894" s="4">
        <f t="shared" si="135"/>
        <v>210</v>
      </c>
      <c r="I2894" t="str">
        <f t="shared" si="136"/>
        <v>ITA-zan SPA-21</v>
      </c>
      <c r="J2894" t="str">
        <f t="shared" si="137"/>
        <v/>
      </c>
    </row>
    <row r="2895" spans="1:10" ht="12.75" customHeight="1" x14ac:dyDescent="0.2">
      <c r="A2895" s="1">
        <v>2901</v>
      </c>
      <c r="B2895" s="1" t="s">
        <v>1367</v>
      </c>
      <c r="C2895" s="1" t="s">
        <v>8</v>
      </c>
      <c r="D2895" s="1" t="s">
        <v>93</v>
      </c>
      <c r="E2895" s="1" t="s">
        <v>10</v>
      </c>
      <c r="F2895" s="1">
        <v>0</v>
      </c>
      <c r="G2895" s="2">
        <v>12</v>
      </c>
      <c r="H2895" s="4" t="str">
        <f t="shared" si="135"/>
        <v/>
      </c>
      <c r="I2895" t="str">
        <f t="shared" si="136"/>
        <v>ITA-zan SPA-12</v>
      </c>
      <c r="J2895" t="str">
        <f t="shared" si="137"/>
        <v/>
      </c>
    </row>
    <row r="2896" spans="1:10" ht="12.75" customHeight="1" x14ac:dyDescent="0.2">
      <c r="A2896" s="1">
        <v>2902</v>
      </c>
      <c r="B2896" s="1" t="s">
        <v>1367</v>
      </c>
      <c r="C2896" s="1" t="s">
        <v>8</v>
      </c>
      <c r="D2896" s="1" t="s">
        <v>93</v>
      </c>
      <c r="F2896" s="1">
        <v>30</v>
      </c>
      <c r="G2896" s="2">
        <v>10</v>
      </c>
      <c r="H2896" s="4">
        <f t="shared" si="135"/>
        <v>300</v>
      </c>
      <c r="I2896" t="str">
        <f t="shared" si="136"/>
        <v>ITA-zan SPA-10</v>
      </c>
      <c r="J2896" t="str">
        <f t="shared" si="137"/>
        <v/>
      </c>
    </row>
    <row r="2897" spans="1:10" ht="12.75" customHeight="1" x14ac:dyDescent="0.2">
      <c r="A2897" s="1">
        <v>2903</v>
      </c>
      <c r="B2897" s="1" t="s">
        <v>1368</v>
      </c>
      <c r="C2897" s="1" t="s">
        <v>8</v>
      </c>
      <c r="D2897" s="1" t="s">
        <v>32</v>
      </c>
      <c r="E2897" s="1" t="s">
        <v>10</v>
      </c>
      <c r="F2897" s="1">
        <v>0</v>
      </c>
      <c r="G2897" s="2">
        <v>24</v>
      </c>
      <c r="H2897" s="4" t="str">
        <f t="shared" si="135"/>
        <v/>
      </c>
      <c r="I2897" t="str">
        <f t="shared" si="136"/>
        <v>ITA-zan VETRI-24</v>
      </c>
      <c r="J2897" t="str">
        <f t="shared" si="137"/>
        <v/>
      </c>
    </row>
    <row r="2898" spans="1:10" ht="12.75" customHeight="1" x14ac:dyDescent="0.2">
      <c r="A2898" s="1">
        <v>2904</v>
      </c>
      <c r="B2898" s="1" t="s">
        <v>1369</v>
      </c>
      <c r="C2898" s="1" t="s">
        <v>8</v>
      </c>
      <c r="D2898" s="1" t="s">
        <v>32</v>
      </c>
      <c r="F2898" s="1">
        <v>30</v>
      </c>
      <c r="G2898" s="2">
        <v>36</v>
      </c>
      <c r="H2898" s="4">
        <f t="shared" si="135"/>
        <v>1080</v>
      </c>
      <c r="I2898" t="str">
        <f t="shared" si="136"/>
        <v>ITA-zan VETRI-36</v>
      </c>
      <c r="J2898" t="str">
        <f t="shared" si="137"/>
        <v/>
      </c>
    </row>
    <row r="2899" spans="1:10" ht="12.75" customHeight="1" x14ac:dyDescent="0.2">
      <c r="A2899" s="1">
        <v>2905</v>
      </c>
      <c r="B2899" s="1" t="s">
        <v>1370</v>
      </c>
      <c r="C2899" s="1" t="s">
        <v>8</v>
      </c>
      <c r="D2899" s="1" t="s">
        <v>61</v>
      </c>
      <c r="F2899" s="1">
        <v>10</v>
      </c>
      <c r="G2899" s="2">
        <v>10</v>
      </c>
      <c r="H2899" s="4">
        <f t="shared" si="135"/>
        <v>100</v>
      </c>
      <c r="I2899" t="str">
        <f t="shared" si="136"/>
        <v>ITA-zan PAM-10</v>
      </c>
      <c r="J2899" t="str">
        <f t="shared" si="137"/>
        <v/>
      </c>
    </row>
    <row r="2900" spans="1:10" ht="12.75" customHeight="1" x14ac:dyDescent="0.2">
      <c r="A2900" s="1">
        <v>2906</v>
      </c>
      <c r="B2900" s="1" t="s">
        <v>1370</v>
      </c>
      <c r="C2900" s="1" t="s">
        <v>8</v>
      </c>
      <c r="D2900" s="1" t="s">
        <v>61</v>
      </c>
      <c r="E2900" s="1" t="s">
        <v>10</v>
      </c>
      <c r="F2900" s="1">
        <v>0</v>
      </c>
      <c r="G2900" s="2">
        <v>34</v>
      </c>
      <c r="H2900" s="4" t="str">
        <f t="shared" si="135"/>
        <v/>
      </c>
      <c r="I2900" t="str">
        <f t="shared" si="136"/>
        <v>ITA-zan PAM-34</v>
      </c>
      <c r="J2900" t="str">
        <f t="shared" si="137"/>
        <v/>
      </c>
    </row>
    <row r="2901" spans="1:10" ht="12.75" customHeight="1" x14ac:dyDescent="0.2">
      <c r="A2901" s="1">
        <v>2907</v>
      </c>
      <c r="B2901" s="1" t="s">
        <v>1370</v>
      </c>
      <c r="C2901" s="1" t="s">
        <v>8</v>
      </c>
      <c r="D2901" s="1" t="s">
        <v>61</v>
      </c>
      <c r="F2901" s="1">
        <v>30</v>
      </c>
      <c r="G2901" s="2">
        <v>37</v>
      </c>
      <c r="H2901" s="4">
        <f t="shared" si="135"/>
        <v>1110</v>
      </c>
      <c r="I2901" t="str">
        <f t="shared" si="136"/>
        <v>ITA-zan PAM-37</v>
      </c>
      <c r="J2901" t="str">
        <f t="shared" si="137"/>
        <v/>
      </c>
    </row>
    <row r="2902" spans="1:10" ht="12.75" customHeight="1" x14ac:dyDescent="0.2">
      <c r="A2902" s="1">
        <v>2908</v>
      </c>
      <c r="B2902" s="1" t="s">
        <v>1371</v>
      </c>
      <c r="C2902" s="1" t="s">
        <v>26</v>
      </c>
      <c r="D2902" s="1" t="s">
        <v>15</v>
      </c>
      <c r="E2902" s="1" t="s">
        <v>10</v>
      </c>
      <c r="F2902" s="1">
        <v>0</v>
      </c>
      <c r="G2902" s="2">
        <v>27</v>
      </c>
      <c r="H2902" s="4" t="str">
        <f t="shared" si="135"/>
        <v/>
      </c>
      <c r="I2902" t="str">
        <f t="shared" si="136"/>
        <v>NON PRESENTE-EGYPTIAN SAE-27</v>
      </c>
      <c r="J2902" t="str">
        <f t="shared" si="137"/>
        <v/>
      </c>
    </row>
    <row r="2903" spans="1:10" ht="12.75" customHeight="1" x14ac:dyDescent="0.2">
      <c r="A2903" s="1">
        <v>2909</v>
      </c>
      <c r="B2903" s="1" t="s">
        <v>1371</v>
      </c>
      <c r="C2903" s="1" t="s">
        <v>26</v>
      </c>
      <c r="D2903" s="1" t="s">
        <v>15</v>
      </c>
      <c r="F2903" s="1">
        <v>10</v>
      </c>
      <c r="G2903" s="2">
        <v>26</v>
      </c>
      <c r="H2903" s="4">
        <f t="shared" si="135"/>
        <v>260</v>
      </c>
      <c r="I2903" t="str">
        <f t="shared" si="136"/>
        <v>NON PRESENTE-EGYPTIAN SAE-26</v>
      </c>
      <c r="J2903" t="str">
        <f t="shared" si="137"/>
        <v/>
      </c>
    </row>
    <row r="2904" spans="1:10" ht="12.75" customHeight="1" x14ac:dyDescent="0.2">
      <c r="A2904" s="1">
        <v>2910</v>
      </c>
      <c r="B2904" s="1" t="s">
        <v>1372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4" t="str">
        <f t="shared" si="135"/>
        <v/>
      </c>
      <c r="I2904" t="str">
        <f t="shared" si="136"/>
        <v>ITA-SG-14</v>
      </c>
      <c r="J2904" t="str">
        <f t="shared" si="137"/>
        <v/>
      </c>
    </row>
    <row r="2905" spans="1:10" ht="12.75" customHeight="1" x14ac:dyDescent="0.2">
      <c r="A2905" s="1">
        <v>2911</v>
      </c>
      <c r="B2905" s="1" t="s">
        <v>1372</v>
      </c>
      <c r="C2905" s="1" t="s">
        <v>8</v>
      </c>
      <c r="D2905" s="1" t="s">
        <v>9</v>
      </c>
      <c r="F2905" s="1">
        <v>10</v>
      </c>
      <c r="G2905" s="2">
        <v>29</v>
      </c>
      <c r="H2905" s="4">
        <f t="shared" si="135"/>
        <v>290</v>
      </c>
      <c r="I2905" t="str">
        <f t="shared" si="136"/>
        <v>ITA-SG-29</v>
      </c>
      <c r="J2905" t="str">
        <f t="shared" si="137"/>
        <v/>
      </c>
    </row>
    <row r="2906" spans="1:10" ht="12.75" customHeight="1" x14ac:dyDescent="0.2">
      <c r="A2906" s="1">
        <v>2912</v>
      </c>
      <c r="B2906" s="1" t="s">
        <v>1373</v>
      </c>
      <c r="C2906" s="1" t="s">
        <v>8</v>
      </c>
      <c r="D2906" s="1" t="s">
        <v>71</v>
      </c>
      <c r="E2906" s="1" t="s">
        <v>10</v>
      </c>
      <c r="F2906" s="1">
        <v>0</v>
      </c>
      <c r="G2906" s="2">
        <v>33</v>
      </c>
      <c r="H2906" s="4" t="str">
        <f t="shared" si="135"/>
        <v/>
      </c>
      <c r="I2906" t="str">
        <f t="shared" si="136"/>
        <v>ITA-lollo SRL-33</v>
      </c>
      <c r="J2906" t="str">
        <f t="shared" si="137"/>
        <v/>
      </c>
    </row>
    <row r="2907" spans="1:10" ht="12.75" customHeight="1" x14ac:dyDescent="0.2">
      <c r="A2907" s="1">
        <v>2913</v>
      </c>
      <c r="B2907" s="1" t="s">
        <v>1374</v>
      </c>
      <c r="C2907" s="1" t="s">
        <v>13</v>
      </c>
      <c r="D2907" s="1" t="s">
        <v>19</v>
      </c>
      <c r="E2907" s="1" t="s">
        <v>10</v>
      </c>
      <c r="F2907" s="1">
        <v>0</v>
      </c>
      <c r="G2907" s="2">
        <v>29</v>
      </c>
      <c r="H2907" s="4" t="str">
        <f t="shared" si="135"/>
        <v/>
      </c>
      <c r="I2907" t="str">
        <f t="shared" si="136"/>
        <v>EGY-zan pin assuf S.A.E.-29</v>
      </c>
      <c r="J2907" t="str">
        <f t="shared" si="137"/>
        <v>TROVATO</v>
      </c>
    </row>
    <row r="2908" spans="1:10" ht="12.75" customHeight="1" x14ac:dyDescent="0.2">
      <c r="A2908" s="1">
        <v>2914</v>
      </c>
      <c r="B2908" s="1" t="s">
        <v>1374</v>
      </c>
      <c r="C2908" s="1" t="s">
        <v>13</v>
      </c>
      <c r="D2908" s="1" t="s">
        <v>19</v>
      </c>
      <c r="F2908" s="1">
        <v>30</v>
      </c>
      <c r="G2908" s="2">
        <v>11</v>
      </c>
      <c r="H2908" s="4">
        <f t="shared" si="135"/>
        <v>330</v>
      </c>
      <c r="I2908" t="str">
        <f t="shared" si="136"/>
        <v>EGY-zan pin assuf S.A.E.-11</v>
      </c>
      <c r="J2908" t="str">
        <f t="shared" si="137"/>
        <v/>
      </c>
    </row>
    <row r="2909" spans="1:10" ht="12.75" customHeight="1" x14ac:dyDescent="0.2">
      <c r="A2909" s="1">
        <v>2915</v>
      </c>
      <c r="B2909" s="1" t="s">
        <v>1374</v>
      </c>
      <c r="C2909" s="1" t="s">
        <v>13</v>
      </c>
      <c r="D2909" s="1" t="s">
        <v>19</v>
      </c>
      <c r="F2909" s="1">
        <v>10</v>
      </c>
      <c r="G2909" s="2">
        <v>13</v>
      </c>
      <c r="H2909" s="4">
        <f t="shared" si="135"/>
        <v>130</v>
      </c>
      <c r="I2909" t="str">
        <f t="shared" si="136"/>
        <v>EGY-zan pin assuf S.A.E.-13</v>
      </c>
      <c r="J2909" t="str">
        <f t="shared" si="137"/>
        <v/>
      </c>
    </row>
    <row r="2910" spans="1:10" ht="12.75" customHeight="1" x14ac:dyDescent="0.2">
      <c r="A2910" s="1">
        <v>2916</v>
      </c>
      <c r="B2910" s="1" t="s">
        <v>1374</v>
      </c>
      <c r="C2910" s="1" t="s">
        <v>13</v>
      </c>
      <c r="D2910" s="1" t="s">
        <v>19</v>
      </c>
      <c r="F2910" s="1">
        <v>20</v>
      </c>
      <c r="G2910" s="2">
        <v>29</v>
      </c>
      <c r="H2910" s="4">
        <f t="shared" si="135"/>
        <v>580</v>
      </c>
      <c r="I2910" t="str">
        <f t="shared" si="136"/>
        <v>EGY-zan pin assuf S.A.E.-29</v>
      </c>
      <c r="J2910" t="str">
        <f t="shared" si="137"/>
        <v>TROVATO</v>
      </c>
    </row>
    <row r="2911" spans="1:10" ht="12.75" customHeight="1" x14ac:dyDescent="0.2">
      <c r="A2911" s="1">
        <v>2917</v>
      </c>
      <c r="B2911" s="1" t="s">
        <v>1375</v>
      </c>
      <c r="C2911" s="1" t="s">
        <v>79</v>
      </c>
      <c r="D2911" s="1" t="s">
        <v>195</v>
      </c>
      <c r="F2911" s="1">
        <v>30</v>
      </c>
      <c r="G2911" s="2">
        <v>14</v>
      </c>
      <c r="H2911" s="4">
        <f t="shared" si="135"/>
        <v>420</v>
      </c>
      <c r="I2911" t="str">
        <f t="shared" si="136"/>
        <v>GRC-zan palla SA-14</v>
      </c>
      <c r="J2911" t="str">
        <f t="shared" si="137"/>
        <v/>
      </c>
    </row>
    <row r="2912" spans="1:10" ht="12.75" customHeight="1" x14ac:dyDescent="0.2">
      <c r="A2912" s="1">
        <v>2918</v>
      </c>
      <c r="B2912" s="1" t="s">
        <v>1375</v>
      </c>
      <c r="C2912" s="1" t="s">
        <v>79</v>
      </c>
      <c r="D2912" s="1" t="s">
        <v>195</v>
      </c>
      <c r="F2912" s="1">
        <v>10</v>
      </c>
      <c r="G2912" s="2">
        <v>22</v>
      </c>
      <c r="H2912" s="4">
        <f t="shared" si="135"/>
        <v>220</v>
      </c>
      <c r="I2912" t="str">
        <f t="shared" si="136"/>
        <v>GRC-zan palla SA-22</v>
      </c>
      <c r="J2912" t="str">
        <f t="shared" si="137"/>
        <v/>
      </c>
    </row>
    <row r="2913" spans="1:10" ht="12.75" customHeight="1" x14ac:dyDescent="0.2">
      <c r="A2913" s="1">
        <v>2919</v>
      </c>
      <c r="B2913" s="1" t="s">
        <v>1375</v>
      </c>
      <c r="C2913" s="1" t="s">
        <v>79</v>
      </c>
      <c r="D2913" s="1" t="s">
        <v>195</v>
      </c>
      <c r="E2913" s="1" t="s">
        <v>10</v>
      </c>
      <c r="F2913" s="1">
        <v>0</v>
      </c>
      <c r="G2913" s="2">
        <v>25</v>
      </c>
      <c r="H2913" s="4" t="str">
        <f t="shared" si="135"/>
        <v/>
      </c>
      <c r="I2913" t="str">
        <f t="shared" si="136"/>
        <v>GRC-zan palla SA-25</v>
      </c>
      <c r="J2913" t="str">
        <f t="shared" si="137"/>
        <v/>
      </c>
    </row>
    <row r="2914" spans="1:10" ht="12.75" customHeight="1" x14ac:dyDescent="0.2">
      <c r="A2914" s="1">
        <v>2920</v>
      </c>
      <c r="B2914" s="1" t="s">
        <v>1376</v>
      </c>
      <c r="C2914" s="1" t="s">
        <v>26</v>
      </c>
      <c r="D2914" s="1" t="s">
        <v>32</v>
      </c>
      <c r="E2914" s="1" t="s">
        <v>10</v>
      </c>
      <c r="F2914" s="1">
        <v>0</v>
      </c>
      <c r="G2914" s="2">
        <v>18</v>
      </c>
      <c r="H2914" s="4" t="str">
        <f t="shared" si="135"/>
        <v/>
      </c>
      <c r="I2914" t="str">
        <f t="shared" si="136"/>
        <v>NON PRESENTE-zan VETRI-18</v>
      </c>
      <c r="J2914" t="str">
        <f t="shared" si="137"/>
        <v/>
      </c>
    </row>
    <row r="2915" spans="1:10" ht="12.75" customHeight="1" x14ac:dyDescent="0.2">
      <c r="A2915" s="1">
        <v>2921</v>
      </c>
      <c r="B2915" s="1" t="s">
        <v>1377</v>
      </c>
      <c r="C2915" s="1" t="s">
        <v>8</v>
      </c>
      <c r="D2915" s="1" t="s">
        <v>32</v>
      </c>
      <c r="E2915" s="1" t="s">
        <v>10</v>
      </c>
      <c r="F2915" s="1">
        <v>0</v>
      </c>
      <c r="G2915" s="2">
        <v>19</v>
      </c>
      <c r="H2915" s="4" t="str">
        <f t="shared" si="135"/>
        <v/>
      </c>
      <c r="I2915" t="str">
        <f t="shared" si="136"/>
        <v>ITA-zan VETRI-19</v>
      </c>
      <c r="J2915" t="str">
        <f t="shared" si="137"/>
        <v/>
      </c>
    </row>
    <row r="2916" spans="1:10" ht="12.75" customHeight="1" x14ac:dyDescent="0.2">
      <c r="A2916" s="1">
        <v>2922</v>
      </c>
      <c r="B2916" s="1" t="s">
        <v>1377</v>
      </c>
      <c r="C2916" s="1" t="s">
        <v>8</v>
      </c>
      <c r="D2916" s="1" t="s">
        <v>32</v>
      </c>
      <c r="F2916" s="1">
        <v>30</v>
      </c>
      <c r="G2916" s="2">
        <v>13</v>
      </c>
      <c r="H2916" s="4">
        <f t="shared" si="135"/>
        <v>390</v>
      </c>
      <c r="I2916" t="str">
        <f t="shared" si="136"/>
        <v>ITA-zan VETRI-13</v>
      </c>
      <c r="J2916" t="str">
        <f t="shared" si="137"/>
        <v/>
      </c>
    </row>
    <row r="2917" spans="1:10" ht="12.75" customHeight="1" x14ac:dyDescent="0.2">
      <c r="A2917" s="1">
        <v>2923</v>
      </c>
      <c r="B2917" s="1" t="s">
        <v>1377</v>
      </c>
      <c r="C2917" s="1" t="s">
        <v>8</v>
      </c>
      <c r="D2917" s="1" t="s">
        <v>32</v>
      </c>
      <c r="F2917" s="1">
        <v>10</v>
      </c>
      <c r="G2917" s="2">
        <v>29</v>
      </c>
      <c r="H2917" s="4">
        <f t="shared" si="135"/>
        <v>290</v>
      </c>
      <c r="I2917" t="str">
        <f t="shared" si="136"/>
        <v>ITA-zan VETRI-29</v>
      </c>
      <c r="J2917" t="str">
        <f t="shared" si="137"/>
        <v/>
      </c>
    </row>
    <row r="2918" spans="1:10" ht="12.75" customHeight="1" x14ac:dyDescent="0.2">
      <c r="A2918" s="1">
        <v>2924</v>
      </c>
      <c r="B2918" s="1" t="s">
        <v>1378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4" t="str">
        <f t="shared" si="135"/>
        <v/>
      </c>
      <c r="I2918" t="str">
        <f t="shared" si="136"/>
        <v>ITA-SG-13</v>
      </c>
      <c r="J2918" t="str">
        <f t="shared" si="137"/>
        <v/>
      </c>
    </row>
    <row r="2919" spans="1:10" ht="12.75" customHeight="1" x14ac:dyDescent="0.2">
      <c r="A2919" s="1">
        <v>2925</v>
      </c>
      <c r="B2919" s="1" t="s">
        <v>1378</v>
      </c>
      <c r="C2919" s="1" t="s">
        <v>8</v>
      </c>
      <c r="D2919" s="1" t="s">
        <v>9</v>
      </c>
      <c r="F2919" s="1">
        <v>10</v>
      </c>
      <c r="G2919" s="2">
        <v>22</v>
      </c>
      <c r="H2919" s="4">
        <f t="shared" si="135"/>
        <v>220</v>
      </c>
      <c r="I2919" t="str">
        <f t="shared" si="136"/>
        <v>ITA-SG-22</v>
      </c>
      <c r="J2919" t="str">
        <f t="shared" si="137"/>
        <v/>
      </c>
    </row>
    <row r="2920" spans="1:10" ht="12.75" customHeight="1" x14ac:dyDescent="0.2">
      <c r="A2920" s="1">
        <v>2926</v>
      </c>
      <c r="B2920" s="1" t="s">
        <v>1379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4" t="str">
        <f t="shared" si="135"/>
        <v/>
      </c>
      <c r="I2920" t="str">
        <f t="shared" si="136"/>
        <v>ITA-SG-21</v>
      </c>
      <c r="J2920" t="str">
        <f t="shared" si="137"/>
        <v/>
      </c>
    </row>
    <row r="2921" spans="1:10" ht="12.75" customHeight="1" x14ac:dyDescent="0.2">
      <c r="A2921" s="1">
        <v>2927</v>
      </c>
      <c r="B2921" s="1" t="s">
        <v>1379</v>
      </c>
      <c r="C2921" s="1" t="s">
        <v>8</v>
      </c>
      <c r="D2921" s="1" t="s">
        <v>9</v>
      </c>
      <c r="F2921" s="1">
        <v>30</v>
      </c>
      <c r="G2921" s="2">
        <v>12</v>
      </c>
      <c r="H2921" s="4">
        <f t="shared" si="135"/>
        <v>360</v>
      </c>
      <c r="I2921" t="str">
        <f t="shared" si="136"/>
        <v>ITA-SG-12</v>
      </c>
      <c r="J2921" t="str">
        <f t="shared" si="137"/>
        <v/>
      </c>
    </row>
    <row r="2922" spans="1:10" ht="12.75" customHeight="1" x14ac:dyDescent="0.2">
      <c r="A2922" s="1">
        <v>2928</v>
      </c>
      <c r="B2922" s="1" t="s">
        <v>1380</v>
      </c>
      <c r="C2922" s="1" t="s">
        <v>8</v>
      </c>
      <c r="D2922" s="1" t="s">
        <v>32</v>
      </c>
      <c r="E2922" s="1" t="s">
        <v>10</v>
      </c>
      <c r="F2922" s="1">
        <v>0</v>
      </c>
      <c r="G2922" s="2">
        <v>17</v>
      </c>
      <c r="H2922" s="4" t="str">
        <f t="shared" si="135"/>
        <v/>
      </c>
      <c r="I2922" t="str">
        <f t="shared" si="136"/>
        <v>ITA-zan VETRI-17</v>
      </c>
      <c r="J2922" t="str">
        <f t="shared" si="137"/>
        <v/>
      </c>
    </row>
    <row r="2923" spans="1:10" ht="12.75" customHeight="1" x14ac:dyDescent="0.2">
      <c r="A2923" s="1">
        <v>2929</v>
      </c>
      <c r="B2923" s="1" t="s">
        <v>1381</v>
      </c>
      <c r="C2923" s="1" t="s">
        <v>8</v>
      </c>
      <c r="D2923" s="1" t="s">
        <v>90</v>
      </c>
      <c r="F2923" s="1">
        <v>30</v>
      </c>
      <c r="G2923" s="2">
        <v>18</v>
      </c>
      <c r="H2923" s="4">
        <f t="shared" si="135"/>
        <v>540</v>
      </c>
      <c r="I2923" t="str">
        <f t="shared" si="136"/>
        <v>ITA-SG palla S.R.L.-18</v>
      </c>
      <c r="J2923" t="str">
        <f t="shared" si="137"/>
        <v/>
      </c>
    </row>
    <row r="2924" spans="1:10" ht="12.75" customHeight="1" x14ac:dyDescent="0.2">
      <c r="A2924" s="1">
        <v>2930</v>
      </c>
      <c r="B2924" s="1" t="s">
        <v>1381</v>
      </c>
      <c r="C2924" s="1" t="s">
        <v>8</v>
      </c>
      <c r="D2924" s="1" t="s">
        <v>90</v>
      </c>
      <c r="E2924" s="1" t="s">
        <v>10</v>
      </c>
      <c r="F2924" s="1">
        <v>0</v>
      </c>
      <c r="G2924" s="2">
        <v>21</v>
      </c>
      <c r="H2924" s="4" t="str">
        <f t="shared" si="135"/>
        <v/>
      </c>
      <c r="I2924" t="str">
        <f t="shared" si="136"/>
        <v>ITA-SG palla S.R.L.-21</v>
      </c>
      <c r="J2924" t="str">
        <f t="shared" si="137"/>
        <v/>
      </c>
    </row>
    <row r="2925" spans="1:10" ht="12.75" customHeight="1" x14ac:dyDescent="0.2">
      <c r="A2925" s="1">
        <v>2931</v>
      </c>
      <c r="B2925" s="1" t="s">
        <v>1381</v>
      </c>
      <c r="C2925" s="1" t="s">
        <v>8</v>
      </c>
      <c r="D2925" s="1" t="s">
        <v>90</v>
      </c>
      <c r="F2925" s="1">
        <v>10</v>
      </c>
      <c r="G2925" s="2">
        <v>29</v>
      </c>
      <c r="H2925" s="4">
        <f t="shared" si="135"/>
        <v>290</v>
      </c>
      <c r="I2925" t="str">
        <f t="shared" si="136"/>
        <v>ITA-SG palla S.R.L.-29</v>
      </c>
      <c r="J2925" t="str">
        <f t="shared" si="137"/>
        <v/>
      </c>
    </row>
    <row r="2926" spans="1:10" ht="12.75" customHeight="1" x14ac:dyDescent="0.2">
      <c r="A2926" s="1">
        <v>2932</v>
      </c>
      <c r="B2926" s="1" t="s">
        <v>1382</v>
      </c>
      <c r="C2926" s="1" t="s">
        <v>8</v>
      </c>
      <c r="D2926" s="1" t="s">
        <v>93</v>
      </c>
      <c r="E2926" s="1" t="s">
        <v>10</v>
      </c>
      <c r="F2926" s="1">
        <v>0</v>
      </c>
      <c r="G2926" s="2">
        <v>10</v>
      </c>
      <c r="H2926" s="4" t="str">
        <f t="shared" si="135"/>
        <v/>
      </c>
      <c r="I2926" t="str">
        <f t="shared" si="136"/>
        <v>ITA-zan SPA-10</v>
      </c>
      <c r="J2926" t="str">
        <f t="shared" si="137"/>
        <v/>
      </c>
    </row>
    <row r="2927" spans="1:10" ht="12.75" customHeight="1" x14ac:dyDescent="0.2">
      <c r="A2927" s="1">
        <v>30000</v>
      </c>
      <c r="B2927" s="1" t="s">
        <v>1382</v>
      </c>
      <c r="C2927" s="1" t="s">
        <v>8</v>
      </c>
      <c r="D2927" s="1" t="s">
        <v>93</v>
      </c>
      <c r="F2927" s="1">
        <v>20</v>
      </c>
      <c r="G2927" s="2">
        <v>11</v>
      </c>
      <c r="H2927" s="4">
        <f t="shared" si="135"/>
        <v>220</v>
      </c>
      <c r="I2927" t="str">
        <f t="shared" si="136"/>
        <v>ITA-zan SPA-11</v>
      </c>
      <c r="J2927" t="str">
        <f t="shared" si="137"/>
        <v/>
      </c>
    </row>
    <row r="2928" spans="1:10" ht="12.75" customHeight="1" x14ac:dyDescent="0.2">
      <c r="B2928" t="s">
        <v>1386</v>
      </c>
      <c r="C2928" s="1"/>
      <c r="D2928" s="1"/>
      <c r="H2928" s="4"/>
    </row>
    <row r="2929" spans="2:8" ht="12.75" customHeight="1" x14ac:dyDescent="0.2">
      <c r="B2929" t="s">
        <v>1386</v>
      </c>
      <c r="C2929" s="1"/>
      <c r="D2929" s="1"/>
      <c r="H2929" s="4"/>
    </row>
    <row r="2930" spans="2:8" ht="12.75" customHeight="1" x14ac:dyDescent="0.2">
      <c r="B2930" t="s">
        <v>1386</v>
      </c>
      <c r="C2930" s="1"/>
      <c r="D2930" s="1"/>
      <c r="H2930" s="4"/>
    </row>
    <row r="2931" spans="2:8" ht="12.75" customHeight="1" x14ac:dyDescent="0.2">
      <c r="B2931" t="s">
        <v>1386</v>
      </c>
      <c r="C2931" s="1"/>
      <c r="D2931" s="1"/>
      <c r="H2931" s="4"/>
    </row>
    <row r="2932" spans="2:8" ht="12.75" customHeight="1" x14ac:dyDescent="0.2">
      <c r="B2932" t="s">
        <v>1386</v>
      </c>
      <c r="C2932" s="1"/>
      <c r="D2932" s="1"/>
      <c r="H2932" s="4"/>
    </row>
    <row r="2933" spans="2:8" ht="12.75" customHeight="1" x14ac:dyDescent="0.2">
      <c r="B2933" t="s">
        <v>1386</v>
      </c>
      <c r="C2933" s="1"/>
      <c r="D2933" s="1"/>
      <c r="H2933" s="4"/>
    </row>
    <row r="2934" spans="2:8" ht="12.75" customHeight="1" x14ac:dyDescent="0.2">
      <c r="B2934" t="s">
        <v>1386</v>
      </c>
      <c r="C2934" s="1"/>
      <c r="D2934" s="1"/>
      <c r="H2934" s="4"/>
    </row>
    <row r="2935" spans="2:8" ht="12.75" customHeight="1" x14ac:dyDescent="0.2">
      <c r="B2935" t="s">
        <v>1386</v>
      </c>
      <c r="C2935" s="1"/>
      <c r="D2935" s="1"/>
      <c r="H2935" s="4"/>
    </row>
    <row r="2936" spans="2:8" ht="12.75" customHeight="1" x14ac:dyDescent="0.2">
      <c r="B2936" t="s">
        <v>1386</v>
      </c>
      <c r="C2936" s="1"/>
      <c r="D2936" s="1"/>
      <c r="H2936" s="4"/>
    </row>
  </sheetData>
  <autoFilter ref="A1:J2936" xr:uid="{00000000-0001-0000-0000-000000000000}"/>
  <sortState xmlns:xlrd2="http://schemas.microsoft.com/office/spreadsheetml/2017/richdata2" ref="A2:A2936">
    <sortCondition ref="A1:A2936"/>
  </sortState>
  <conditionalFormatting sqref="C1:C1048576">
    <cfRule type="expression" dxfId="1" priority="1">
      <formula>C1="ITA"</formula>
    </cfRule>
  </conditionalFormatting>
  <conditionalFormatting sqref="E2:E1048576">
    <cfRule type="expression" dxfId="0" priority="2">
      <formula>E2="TERMINATO"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55B-6916-4D5F-A227-673BB547A1FC}">
  <dimension ref="A1:L2001"/>
  <sheetViews>
    <sheetView workbookViewId="0">
      <selection activeCell="I13" sqref="I13"/>
    </sheetView>
  </sheetViews>
  <sheetFormatPr defaultRowHeight="12.75" x14ac:dyDescent="0.2"/>
  <cols>
    <col min="4" max="4" width="19" bestFit="1" customWidth="1"/>
    <col min="5" max="5" width="15.7109375" bestFit="1" customWidth="1"/>
    <col min="9" max="9" width="33.7109375" bestFit="1" customWidth="1"/>
  </cols>
  <sheetData>
    <row r="1" spans="1: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1383</v>
      </c>
      <c r="I1" s="6" t="s">
        <v>1384</v>
      </c>
      <c r="J1" s="6" t="s">
        <v>1385</v>
      </c>
      <c r="K1" s="6" t="s">
        <v>1387</v>
      </c>
      <c r="L1" s="6"/>
    </row>
    <row r="2" spans="1:12" x14ac:dyDescent="0.2">
      <c r="A2">
        <v>3</v>
      </c>
      <c r="B2" t="s">
        <v>7</v>
      </c>
      <c r="C2" t="s">
        <v>8</v>
      </c>
      <c r="D2" t="s">
        <v>9</v>
      </c>
      <c r="E2" s="1" t="str">
        <f>IF(ISBLANK(ESE!E3),"non terminato",ESE!E3)</f>
        <v>non terminato</v>
      </c>
      <c r="F2">
        <v>20</v>
      </c>
      <c r="G2">
        <v>30</v>
      </c>
      <c r="H2">
        <f t="shared" ref="H2:H64" si="0">G2*F2</f>
        <v>600</v>
      </c>
      <c r="I2" t="str">
        <f t="shared" ref="I2:I64" si="1">_xlfn.CONCAT(C2,D2,G2)</f>
        <v>ITASG30</v>
      </c>
      <c r="J2" t="str">
        <f t="shared" ref="J2:J64" si="2">IF(AND(C2="EGY",G2&gt;20),"TROVATO","")</f>
        <v/>
      </c>
      <c r="K2" t="str">
        <f t="shared" ref="K2:K65" si="3">MID(B2,3,3)</f>
        <v>513</v>
      </c>
    </row>
    <row r="3" spans="1:12" x14ac:dyDescent="0.2">
      <c r="A3">
        <v>4</v>
      </c>
      <c r="B3" t="s">
        <v>11</v>
      </c>
      <c r="C3" t="s">
        <v>13</v>
      </c>
      <c r="D3" t="s">
        <v>12</v>
      </c>
      <c r="E3" s="1" t="str">
        <f>IF(ISBLANK(ESE!E4),"non terminato",ESE!E4)</f>
        <v>terminato</v>
      </c>
      <c r="F3">
        <v>0</v>
      </c>
      <c r="G3">
        <v>27</v>
      </c>
      <c r="H3">
        <f t="shared" si="0"/>
        <v>0</v>
      </c>
      <c r="I3" t="str">
        <f t="shared" si="1"/>
        <v>EGYccc order27</v>
      </c>
      <c r="J3" t="str">
        <f t="shared" si="2"/>
        <v>TROVATO</v>
      </c>
      <c r="K3" t="str">
        <f t="shared" si="3"/>
        <v>266</v>
      </c>
    </row>
    <row r="4" spans="1:12" x14ac:dyDescent="0.2">
      <c r="A4">
        <v>5</v>
      </c>
      <c r="B4" t="s">
        <v>11</v>
      </c>
      <c r="C4" t="s">
        <v>13</v>
      </c>
      <c r="D4" t="s">
        <v>12</v>
      </c>
      <c r="E4" s="1" t="str">
        <f>IF(ISBLANK(ESE!E5),"non terminato",ESE!E5)</f>
        <v>non terminato</v>
      </c>
      <c r="F4">
        <v>0</v>
      </c>
      <c r="G4">
        <v>33</v>
      </c>
      <c r="H4">
        <f t="shared" si="0"/>
        <v>0</v>
      </c>
      <c r="I4" t="str">
        <f t="shared" si="1"/>
        <v>EGYccc order33</v>
      </c>
      <c r="J4" t="str">
        <f t="shared" si="2"/>
        <v>TROVATO</v>
      </c>
      <c r="K4" t="str">
        <f t="shared" si="3"/>
        <v>266</v>
      </c>
    </row>
    <row r="5" spans="1:12" x14ac:dyDescent="0.2">
      <c r="A5">
        <v>6</v>
      </c>
      <c r="B5" t="s">
        <v>11</v>
      </c>
      <c r="C5" t="s">
        <v>13</v>
      </c>
      <c r="D5" t="s">
        <v>12</v>
      </c>
      <c r="E5" s="1" t="str">
        <f>IF(ISBLANK(ESE!E6),"non terminato",ESE!E6)</f>
        <v>non terminato</v>
      </c>
      <c r="F5">
        <v>10</v>
      </c>
      <c r="G5">
        <v>38</v>
      </c>
      <c r="H5">
        <f t="shared" si="0"/>
        <v>380</v>
      </c>
      <c r="I5" t="str">
        <f t="shared" si="1"/>
        <v>EGYccc order38</v>
      </c>
      <c r="J5" t="str">
        <f t="shared" si="2"/>
        <v>TROVATO</v>
      </c>
      <c r="K5" t="str">
        <f t="shared" si="3"/>
        <v>266</v>
      </c>
    </row>
    <row r="6" spans="1:12" x14ac:dyDescent="0.2">
      <c r="A6">
        <v>7</v>
      </c>
      <c r="B6" t="s">
        <v>14</v>
      </c>
      <c r="C6" t="s">
        <v>13</v>
      </c>
      <c r="D6" t="s">
        <v>15</v>
      </c>
      <c r="E6" s="1" t="str">
        <f>IF(ISBLANK(ESE!E7),"non terminato",ESE!E7)</f>
        <v>terminato</v>
      </c>
      <c r="F6">
        <v>0</v>
      </c>
      <c r="G6">
        <v>23</v>
      </c>
      <c r="H6">
        <f t="shared" si="0"/>
        <v>0</v>
      </c>
      <c r="I6" t="str">
        <f t="shared" si="1"/>
        <v>EGYEGYPTIAN SAE23</v>
      </c>
      <c r="J6" t="str">
        <f t="shared" si="2"/>
        <v>TROVATO</v>
      </c>
      <c r="K6" t="str">
        <f t="shared" si="3"/>
        <v>808</v>
      </c>
    </row>
    <row r="7" spans="1:12" x14ac:dyDescent="0.2">
      <c r="A7">
        <v>8</v>
      </c>
      <c r="B7" t="s">
        <v>14</v>
      </c>
      <c r="C7" t="s">
        <v>13</v>
      </c>
      <c r="D7" t="s">
        <v>15</v>
      </c>
      <c r="E7" s="1" t="str">
        <f>IF(ISBLANK(ESE!E8),"non terminato",ESE!E8)</f>
        <v>non terminato</v>
      </c>
      <c r="F7">
        <v>10</v>
      </c>
      <c r="G7">
        <v>30</v>
      </c>
      <c r="H7">
        <f t="shared" si="0"/>
        <v>300</v>
      </c>
      <c r="I7" t="str">
        <f t="shared" si="1"/>
        <v>EGYEGYPTIAN SAE30</v>
      </c>
      <c r="J7" t="str">
        <f t="shared" si="2"/>
        <v>TROVATO</v>
      </c>
      <c r="K7" t="str">
        <f t="shared" si="3"/>
        <v>808</v>
      </c>
    </row>
    <row r="8" spans="1:12" x14ac:dyDescent="0.2">
      <c r="A8">
        <v>9</v>
      </c>
      <c r="B8" s="1" t="s">
        <v>16</v>
      </c>
      <c r="C8" t="s">
        <v>13</v>
      </c>
      <c r="D8" t="s">
        <v>12</v>
      </c>
      <c r="E8" s="1" t="str">
        <f>IF(ISBLANK(ESE!E9),"non terminato",ESE!E9)</f>
        <v>non terminato</v>
      </c>
      <c r="F8">
        <v>30</v>
      </c>
      <c r="G8">
        <v>22</v>
      </c>
      <c r="H8">
        <f t="shared" si="0"/>
        <v>660</v>
      </c>
      <c r="I8" t="str">
        <f t="shared" si="1"/>
        <v>EGYccc order22</v>
      </c>
      <c r="J8" t="str">
        <f t="shared" si="2"/>
        <v>TROVATO</v>
      </c>
      <c r="K8" t="str">
        <f t="shared" si="3"/>
        <v>887</v>
      </c>
    </row>
    <row r="9" spans="1:12" x14ac:dyDescent="0.2">
      <c r="A9">
        <v>10</v>
      </c>
      <c r="B9" t="s">
        <v>16</v>
      </c>
      <c r="C9" t="s">
        <v>13</v>
      </c>
      <c r="D9" t="s">
        <v>12</v>
      </c>
      <c r="E9" s="1" t="str">
        <f>IF(ISBLANK(ESE!E10),"non terminato",ESE!E10)</f>
        <v>non terminato</v>
      </c>
      <c r="F9">
        <v>20</v>
      </c>
      <c r="G9">
        <v>32</v>
      </c>
      <c r="H9">
        <f t="shared" si="0"/>
        <v>640</v>
      </c>
      <c r="I9" t="str">
        <f t="shared" si="1"/>
        <v>EGYccc order32</v>
      </c>
      <c r="J9" t="str">
        <f t="shared" si="2"/>
        <v>TROVATO</v>
      </c>
      <c r="K9" t="str">
        <f t="shared" si="3"/>
        <v>887</v>
      </c>
    </row>
    <row r="10" spans="1:12" x14ac:dyDescent="0.2">
      <c r="A10">
        <v>13</v>
      </c>
      <c r="B10" t="s">
        <v>16</v>
      </c>
      <c r="C10" t="s">
        <v>13</v>
      </c>
      <c r="D10" t="s">
        <v>12</v>
      </c>
      <c r="E10" s="1" t="str">
        <f>IF(ISBLANK(ESE!E11),"non terminato",ESE!E11)</f>
        <v>non terminato</v>
      </c>
      <c r="F10">
        <v>20</v>
      </c>
      <c r="G10">
        <v>37</v>
      </c>
      <c r="H10">
        <f t="shared" si="0"/>
        <v>740</v>
      </c>
      <c r="I10" t="str">
        <f t="shared" si="1"/>
        <v>EGYccc order37</v>
      </c>
      <c r="J10" t="str">
        <f t="shared" si="2"/>
        <v>TROVATO</v>
      </c>
      <c r="K10" t="str">
        <f t="shared" si="3"/>
        <v>887</v>
      </c>
    </row>
    <row r="11" spans="1:12" x14ac:dyDescent="0.2">
      <c r="A11">
        <v>16</v>
      </c>
      <c r="B11" t="s">
        <v>18</v>
      </c>
      <c r="C11" t="s">
        <v>13</v>
      </c>
      <c r="D11" t="s">
        <v>19</v>
      </c>
      <c r="E11" s="1" t="str">
        <f>IF(ISBLANK(ESE!E12),"non terminato",ESE!E12)</f>
        <v>terminato</v>
      </c>
      <c r="F11">
        <v>0</v>
      </c>
      <c r="G11">
        <v>37</v>
      </c>
      <c r="H11">
        <f t="shared" si="0"/>
        <v>0</v>
      </c>
      <c r="I11" t="str">
        <f t="shared" si="1"/>
        <v>EGYzan pin assuf S.A.E.37</v>
      </c>
      <c r="J11" t="str">
        <f t="shared" si="2"/>
        <v>TROVATO</v>
      </c>
      <c r="K11" t="str">
        <f t="shared" si="3"/>
        <v>569</v>
      </c>
    </row>
    <row r="12" spans="1:12" x14ac:dyDescent="0.2">
      <c r="A12">
        <v>18</v>
      </c>
      <c r="B12" t="s">
        <v>20</v>
      </c>
      <c r="C12" t="s">
        <v>13</v>
      </c>
      <c r="D12" t="s">
        <v>19</v>
      </c>
      <c r="E12" s="1" t="str">
        <f>IF(ISBLANK(ESE!E13),"non terminato",ESE!E13)</f>
        <v>non terminato</v>
      </c>
      <c r="F12">
        <v>20</v>
      </c>
      <c r="G12">
        <v>35</v>
      </c>
      <c r="H12">
        <f t="shared" si="0"/>
        <v>700</v>
      </c>
      <c r="I12" t="str">
        <f t="shared" si="1"/>
        <v>EGYzan pin assuf S.A.E.35</v>
      </c>
      <c r="J12" t="str">
        <f t="shared" si="2"/>
        <v>TROVATO</v>
      </c>
      <c r="K12" t="str">
        <f t="shared" si="3"/>
        <v>155</v>
      </c>
    </row>
    <row r="13" spans="1:12" x14ac:dyDescent="0.2">
      <c r="A13">
        <v>19</v>
      </c>
      <c r="B13" t="s">
        <v>20</v>
      </c>
      <c r="C13" t="s">
        <v>13</v>
      </c>
      <c r="D13" t="s">
        <v>19</v>
      </c>
      <c r="E13" s="1" t="str">
        <f>IF(ISBLANK(ESE!E14),"non terminato",ESE!E14)</f>
        <v>terminato</v>
      </c>
      <c r="F13">
        <v>0</v>
      </c>
      <c r="G13">
        <v>30</v>
      </c>
      <c r="H13">
        <f t="shared" si="0"/>
        <v>0</v>
      </c>
      <c r="I13" t="str">
        <f t="shared" si="1"/>
        <v>EGYzan pin assuf S.A.E.30</v>
      </c>
      <c r="J13" t="str">
        <f t="shared" si="2"/>
        <v>TROVATO</v>
      </c>
      <c r="K13" t="str">
        <f t="shared" si="3"/>
        <v>155</v>
      </c>
    </row>
    <row r="14" spans="1:12" x14ac:dyDescent="0.2">
      <c r="A14">
        <v>20</v>
      </c>
      <c r="B14" t="s">
        <v>20</v>
      </c>
      <c r="C14" t="s">
        <v>13</v>
      </c>
      <c r="D14" t="s">
        <v>19</v>
      </c>
      <c r="E14" s="1" t="str">
        <f>IF(ISBLANK(ESE!E15),"non terminato",ESE!E15)</f>
        <v>non terminato</v>
      </c>
      <c r="F14">
        <v>10</v>
      </c>
      <c r="G14">
        <v>30</v>
      </c>
      <c r="H14">
        <f t="shared" si="0"/>
        <v>300</v>
      </c>
      <c r="I14" t="str">
        <f t="shared" si="1"/>
        <v>EGYzan pin assuf S.A.E.30</v>
      </c>
      <c r="J14" t="str">
        <f t="shared" si="2"/>
        <v>TROVATO</v>
      </c>
      <c r="K14" t="str">
        <f t="shared" si="3"/>
        <v>155</v>
      </c>
    </row>
    <row r="15" spans="1:12" x14ac:dyDescent="0.2">
      <c r="A15">
        <v>21</v>
      </c>
      <c r="B15" t="s">
        <v>21</v>
      </c>
      <c r="C15" t="s">
        <v>13</v>
      </c>
      <c r="D15" t="s">
        <v>12</v>
      </c>
      <c r="E15" s="1" t="str">
        <f>IF(ISBLANK(ESE!E16),"non terminato",ESE!E16)</f>
        <v>non terminato</v>
      </c>
      <c r="F15">
        <v>20</v>
      </c>
      <c r="G15">
        <v>38</v>
      </c>
      <c r="H15">
        <f t="shared" si="0"/>
        <v>760</v>
      </c>
      <c r="I15" t="str">
        <f t="shared" si="1"/>
        <v>EGYccc order38</v>
      </c>
      <c r="J15" t="str">
        <f t="shared" si="2"/>
        <v>TROVATO</v>
      </c>
      <c r="K15" t="str">
        <f t="shared" si="3"/>
        <v>075</v>
      </c>
    </row>
    <row r="16" spans="1:12" x14ac:dyDescent="0.2">
      <c r="A16">
        <v>22</v>
      </c>
      <c r="B16" t="s">
        <v>21</v>
      </c>
      <c r="C16" t="s">
        <v>13</v>
      </c>
      <c r="D16" t="s">
        <v>12</v>
      </c>
      <c r="E16" s="1" t="str">
        <f>IF(ISBLANK(ESE!E17),"non terminato",ESE!E17)</f>
        <v>non terminato</v>
      </c>
      <c r="F16">
        <v>0</v>
      </c>
      <c r="G16">
        <v>34</v>
      </c>
      <c r="H16">
        <f t="shared" si="0"/>
        <v>0</v>
      </c>
      <c r="I16" t="str">
        <f t="shared" si="1"/>
        <v>EGYccc order34</v>
      </c>
      <c r="J16" t="str">
        <f t="shared" si="2"/>
        <v>TROVATO</v>
      </c>
      <c r="K16" t="str">
        <f t="shared" si="3"/>
        <v>075</v>
      </c>
    </row>
    <row r="17" spans="1:11" x14ac:dyDescent="0.2">
      <c r="A17">
        <v>24</v>
      </c>
      <c r="B17" t="s">
        <v>21</v>
      </c>
      <c r="C17" t="s">
        <v>13</v>
      </c>
      <c r="D17" t="s">
        <v>12</v>
      </c>
      <c r="E17" s="1" t="str">
        <f>IF(ISBLANK(ESE!E18),"non terminato",ESE!E18)</f>
        <v>non terminato</v>
      </c>
      <c r="F17">
        <v>20</v>
      </c>
      <c r="G17">
        <v>23</v>
      </c>
      <c r="H17">
        <f t="shared" si="0"/>
        <v>460</v>
      </c>
      <c r="I17" t="str">
        <f t="shared" si="1"/>
        <v>EGYccc order23</v>
      </c>
      <c r="J17" t="str">
        <f t="shared" si="2"/>
        <v>TROVATO</v>
      </c>
      <c r="K17" t="str">
        <f t="shared" si="3"/>
        <v>075</v>
      </c>
    </row>
    <row r="18" spans="1:11" x14ac:dyDescent="0.2">
      <c r="A18">
        <v>25</v>
      </c>
      <c r="B18" t="s">
        <v>22</v>
      </c>
      <c r="C18" t="s">
        <v>13</v>
      </c>
      <c r="D18" t="s">
        <v>19</v>
      </c>
      <c r="E18" s="1" t="str">
        <f>IF(ISBLANK(ESE!E19),"non terminato",ESE!E19)</f>
        <v>terminato</v>
      </c>
      <c r="F18">
        <v>0</v>
      </c>
      <c r="G18">
        <v>25</v>
      </c>
      <c r="H18">
        <f t="shared" si="0"/>
        <v>0</v>
      </c>
      <c r="I18" t="str">
        <f t="shared" si="1"/>
        <v>EGYzan pin assuf S.A.E.25</v>
      </c>
      <c r="J18" t="str">
        <f t="shared" si="2"/>
        <v>TROVATO</v>
      </c>
      <c r="K18" t="str">
        <f t="shared" si="3"/>
        <v>590</v>
      </c>
    </row>
    <row r="19" spans="1:11" x14ac:dyDescent="0.2">
      <c r="A19">
        <v>27</v>
      </c>
      <c r="B19" t="s">
        <v>22</v>
      </c>
      <c r="C19" t="s">
        <v>13</v>
      </c>
      <c r="D19" t="s">
        <v>19</v>
      </c>
      <c r="E19" s="1" t="str">
        <f>IF(ISBLANK(ESE!E20),"non terminato",ESE!E20)</f>
        <v>non terminato</v>
      </c>
      <c r="F19">
        <v>10</v>
      </c>
      <c r="G19">
        <v>26</v>
      </c>
      <c r="H19">
        <f t="shared" si="0"/>
        <v>260</v>
      </c>
      <c r="I19" t="str">
        <f t="shared" si="1"/>
        <v>EGYzan pin assuf S.A.E.26</v>
      </c>
      <c r="J19" t="str">
        <f t="shared" si="2"/>
        <v>TROVATO</v>
      </c>
      <c r="K19" t="str">
        <f t="shared" si="3"/>
        <v>590</v>
      </c>
    </row>
    <row r="20" spans="1:11" x14ac:dyDescent="0.2">
      <c r="A20">
        <v>28</v>
      </c>
      <c r="B20" t="s">
        <v>23</v>
      </c>
      <c r="C20" t="s">
        <v>13</v>
      </c>
      <c r="D20" t="s">
        <v>12</v>
      </c>
      <c r="E20" s="1" t="str">
        <f>IF(ISBLANK(ESE!E21),"non terminato",ESE!E21)</f>
        <v>non terminato</v>
      </c>
      <c r="F20">
        <v>0</v>
      </c>
      <c r="G20">
        <v>37</v>
      </c>
      <c r="H20">
        <f t="shared" si="0"/>
        <v>0</v>
      </c>
      <c r="I20" t="str">
        <f t="shared" si="1"/>
        <v>EGYccc order37</v>
      </c>
      <c r="J20" t="str">
        <f t="shared" si="2"/>
        <v>TROVATO</v>
      </c>
      <c r="K20" t="str">
        <f t="shared" si="3"/>
        <v>198</v>
      </c>
    </row>
    <row r="21" spans="1:11" x14ac:dyDescent="0.2">
      <c r="A21">
        <v>32</v>
      </c>
      <c r="B21" t="s">
        <v>23</v>
      </c>
      <c r="C21" t="s">
        <v>13</v>
      </c>
      <c r="D21" t="s">
        <v>12</v>
      </c>
      <c r="E21" s="1" t="str">
        <f>IF(ISBLANK(ESE!E22),"non terminato",ESE!E22)</f>
        <v>terminato</v>
      </c>
      <c r="F21">
        <v>20</v>
      </c>
      <c r="G21">
        <v>20</v>
      </c>
      <c r="H21">
        <f t="shared" si="0"/>
        <v>400</v>
      </c>
      <c r="I21" t="str">
        <f t="shared" si="1"/>
        <v>EGYccc order20</v>
      </c>
      <c r="J21" t="str">
        <f t="shared" si="2"/>
        <v/>
      </c>
      <c r="K21" t="str">
        <f t="shared" si="3"/>
        <v>198</v>
      </c>
    </row>
    <row r="22" spans="1:11" x14ac:dyDescent="0.2">
      <c r="A22">
        <v>34</v>
      </c>
      <c r="B22" t="s">
        <v>24</v>
      </c>
      <c r="C22" t="s">
        <v>13</v>
      </c>
      <c r="D22" t="s">
        <v>19</v>
      </c>
      <c r="E22" s="1" t="str">
        <f>IF(ISBLANK(ESE!E23),"non terminato",ESE!E23)</f>
        <v>non terminato</v>
      </c>
      <c r="F22">
        <v>30</v>
      </c>
      <c r="G22">
        <v>27</v>
      </c>
      <c r="H22">
        <f t="shared" si="0"/>
        <v>810</v>
      </c>
      <c r="I22" t="str">
        <f t="shared" si="1"/>
        <v>EGYzan pin assuf S.A.E.27</v>
      </c>
      <c r="J22" t="str">
        <f t="shared" si="2"/>
        <v>TROVATO</v>
      </c>
      <c r="K22" t="str">
        <f t="shared" si="3"/>
        <v>950</v>
      </c>
    </row>
    <row r="23" spans="1:11" x14ac:dyDescent="0.2">
      <c r="A23">
        <v>35</v>
      </c>
      <c r="B23" t="s">
        <v>24</v>
      </c>
      <c r="C23" t="s">
        <v>13</v>
      </c>
      <c r="D23" t="s">
        <v>19</v>
      </c>
      <c r="E23" s="1" t="str">
        <f>IF(ISBLANK(ESE!E24),"non terminato",ESE!E24)</f>
        <v>non terminato</v>
      </c>
      <c r="F23">
        <v>10</v>
      </c>
      <c r="G23">
        <v>24</v>
      </c>
      <c r="H23">
        <f t="shared" si="0"/>
        <v>240</v>
      </c>
      <c r="I23" t="str">
        <f t="shared" si="1"/>
        <v>EGYzan pin assuf S.A.E.24</v>
      </c>
      <c r="J23" t="str">
        <f t="shared" si="2"/>
        <v>TROVATO</v>
      </c>
      <c r="K23" t="str">
        <f t="shared" si="3"/>
        <v>950</v>
      </c>
    </row>
    <row r="24" spans="1:11" x14ac:dyDescent="0.2">
      <c r="A24">
        <v>37</v>
      </c>
      <c r="B24" t="s">
        <v>25</v>
      </c>
      <c r="C24" t="s">
        <v>26</v>
      </c>
      <c r="D24" t="s">
        <v>27</v>
      </c>
      <c r="E24" s="1" t="str">
        <f>IF(ISBLANK(ESE!E25),"non terminato",ESE!E25)</f>
        <v>terminato</v>
      </c>
      <c r="F24">
        <v>0</v>
      </c>
      <c r="G24">
        <v>32</v>
      </c>
      <c r="H24">
        <f t="shared" si="0"/>
        <v>0</v>
      </c>
      <c r="I24" t="str">
        <f t="shared" si="1"/>
        <v>NON PRESENTEorder For Trading SARL32</v>
      </c>
      <c r="J24" t="str">
        <f t="shared" si="2"/>
        <v/>
      </c>
      <c r="K24" t="str">
        <f t="shared" si="3"/>
        <v>065</v>
      </c>
    </row>
    <row r="25" spans="1:11" x14ac:dyDescent="0.2">
      <c r="A25">
        <v>39</v>
      </c>
      <c r="B25" t="s">
        <v>28</v>
      </c>
      <c r="C25" t="s">
        <v>13</v>
      </c>
      <c r="D25" t="s">
        <v>12</v>
      </c>
      <c r="E25" s="1" t="str">
        <f>IF(ISBLANK(ESE!E26),"non terminato",ESE!E26)</f>
        <v>non terminato</v>
      </c>
      <c r="F25">
        <v>30</v>
      </c>
      <c r="G25">
        <v>25</v>
      </c>
      <c r="H25">
        <f t="shared" si="0"/>
        <v>750</v>
      </c>
      <c r="I25" t="str">
        <f t="shared" si="1"/>
        <v>EGYccc order25</v>
      </c>
      <c r="J25" t="str">
        <f t="shared" si="2"/>
        <v>TROVATO</v>
      </c>
      <c r="K25" t="str">
        <f t="shared" si="3"/>
        <v>627</v>
      </c>
    </row>
    <row r="26" spans="1:11" x14ac:dyDescent="0.2">
      <c r="A26">
        <v>41</v>
      </c>
      <c r="B26" t="s">
        <v>28</v>
      </c>
      <c r="C26" t="s">
        <v>13</v>
      </c>
      <c r="D26" t="s">
        <v>12</v>
      </c>
      <c r="E26" s="1" t="str">
        <f>IF(ISBLANK(ESE!E27),"non terminato",ESE!E27)</f>
        <v>non terminato</v>
      </c>
      <c r="F26">
        <v>20</v>
      </c>
      <c r="G26">
        <v>32</v>
      </c>
      <c r="H26">
        <f t="shared" si="0"/>
        <v>640</v>
      </c>
      <c r="I26" t="str">
        <f t="shared" si="1"/>
        <v>EGYccc order32</v>
      </c>
      <c r="J26" t="str">
        <f t="shared" si="2"/>
        <v>TROVATO</v>
      </c>
      <c r="K26" t="str">
        <f t="shared" si="3"/>
        <v>627</v>
      </c>
    </row>
    <row r="27" spans="1:11" x14ac:dyDescent="0.2">
      <c r="A27">
        <v>44</v>
      </c>
      <c r="B27" t="s">
        <v>29</v>
      </c>
      <c r="C27" t="s">
        <v>13</v>
      </c>
      <c r="D27" t="s">
        <v>12</v>
      </c>
      <c r="E27" s="1" t="str">
        <f>IF(ISBLANK(ESE!E28),"non terminato",ESE!E28)</f>
        <v>terminato</v>
      </c>
      <c r="F27">
        <v>30</v>
      </c>
      <c r="G27">
        <v>25</v>
      </c>
      <c r="H27">
        <f t="shared" si="0"/>
        <v>750</v>
      </c>
      <c r="I27" t="str">
        <f t="shared" si="1"/>
        <v>EGYccc order25</v>
      </c>
      <c r="J27" t="str">
        <f t="shared" si="2"/>
        <v>TROVATO</v>
      </c>
      <c r="K27" t="str">
        <f t="shared" si="3"/>
        <v>301</v>
      </c>
    </row>
    <row r="28" spans="1:11" x14ac:dyDescent="0.2">
      <c r="A28">
        <v>45</v>
      </c>
      <c r="B28" t="s">
        <v>30</v>
      </c>
      <c r="C28" t="s">
        <v>13</v>
      </c>
      <c r="D28" t="s">
        <v>19</v>
      </c>
      <c r="E28" s="1" t="str">
        <f>IF(ISBLANK(ESE!E29),"non terminato",ESE!E29)</f>
        <v>non terminato</v>
      </c>
      <c r="F28">
        <v>10</v>
      </c>
      <c r="G28">
        <v>34</v>
      </c>
      <c r="H28">
        <f t="shared" si="0"/>
        <v>340</v>
      </c>
      <c r="I28" t="str">
        <f t="shared" si="1"/>
        <v>EGYzan pin assuf S.A.E.34</v>
      </c>
      <c r="J28" t="str">
        <f t="shared" si="2"/>
        <v>TROVATO</v>
      </c>
      <c r="K28" t="str">
        <f t="shared" si="3"/>
        <v>437</v>
      </c>
    </row>
    <row r="29" spans="1:11" x14ac:dyDescent="0.2">
      <c r="A29">
        <v>48</v>
      </c>
      <c r="B29" t="s">
        <v>30</v>
      </c>
      <c r="C29" t="s">
        <v>13</v>
      </c>
      <c r="D29" t="s">
        <v>19</v>
      </c>
      <c r="E29" s="1" t="str">
        <f>IF(ISBLANK(ESE!E30),"non terminato",ESE!E30)</f>
        <v>terminato</v>
      </c>
      <c r="F29">
        <v>0</v>
      </c>
      <c r="G29">
        <v>35</v>
      </c>
      <c r="H29">
        <f t="shared" si="0"/>
        <v>0</v>
      </c>
      <c r="I29" t="str">
        <f t="shared" si="1"/>
        <v>EGYzan pin assuf S.A.E.35</v>
      </c>
      <c r="J29" t="str">
        <f t="shared" si="2"/>
        <v>TROVATO</v>
      </c>
      <c r="K29" t="str">
        <f t="shared" si="3"/>
        <v>437</v>
      </c>
    </row>
    <row r="30" spans="1:11" x14ac:dyDescent="0.2">
      <c r="A30">
        <v>50</v>
      </c>
      <c r="B30" t="s">
        <v>31</v>
      </c>
      <c r="C30" t="s">
        <v>8</v>
      </c>
      <c r="D30" t="s">
        <v>32</v>
      </c>
      <c r="E30" s="1" t="str">
        <f>IF(ISBLANK(ESE!E31),"non terminato",ESE!E31)</f>
        <v>non terminato</v>
      </c>
      <c r="F30">
        <v>20</v>
      </c>
      <c r="G30">
        <v>34</v>
      </c>
      <c r="H30">
        <f t="shared" si="0"/>
        <v>680</v>
      </c>
      <c r="I30" t="str">
        <f t="shared" si="1"/>
        <v>ITAzan VETRI34</v>
      </c>
      <c r="J30" t="str">
        <f t="shared" si="2"/>
        <v/>
      </c>
      <c r="K30" t="str">
        <f t="shared" si="3"/>
        <v>662</v>
      </c>
    </row>
    <row r="31" spans="1:11" x14ac:dyDescent="0.2">
      <c r="A31">
        <v>51</v>
      </c>
      <c r="B31" t="s">
        <v>31</v>
      </c>
      <c r="C31" t="s">
        <v>8</v>
      </c>
      <c r="D31" t="s">
        <v>32</v>
      </c>
      <c r="E31" s="1" t="str">
        <f>IF(ISBLANK(ESE!E32),"non terminato",ESE!E32)</f>
        <v>non terminato</v>
      </c>
      <c r="F31">
        <v>30</v>
      </c>
      <c r="G31">
        <v>24</v>
      </c>
      <c r="H31">
        <f t="shared" si="0"/>
        <v>720</v>
      </c>
      <c r="I31" t="str">
        <f t="shared" si="1"/>
        <v>ITAzan VETRI24</v>
      </c>
      <c r="J31" t="str">
        <f t="shared" si="2"/>
        <v/>
      </c>
      <c r="K31" t="str">
        <f t="shared" si="3"/>
        <v>662</v>
      </c>
    </row>
    <row r="32" spans="1:11" x14ac:dyDescent="0.2">
      <c r="A32">
        <v>53</v>
      </c>
      <c r="B32" t="s">
        <v>31</v>
      </c>
      <c r="C32" t="s">
        <v>8</v>
      </c>
      <c r="D32" t="s">
        <v>32</v>
      </c>
      <c r="E32" s="1" t="str">
        <f>IF(ISBLANK(ESE!E33),"non terminato",ESE!E33)</f>
        <v>non terminato</v>
      </c>
      <c r="F32">
        <v>0</v>
      </c>
      <c r="G32">
        <v>29</v>
      </c>
      <c r="H32">
        <f t="shared" si="0"/>
        <v>0</v>
      </c>
      <c r="I32" t="str">
        <f t="shared" si="1"/>
        <v>ITAzan VETRI29</v>
      </c>
      <c r="J32" t="str">
        <f t="shared" si="2"/>
        <v/>
      </c>
      <c r="K32" t="str">
        <f t="shared" si="3"/>
        <v>662</v>
      </c>
    </row>
    <row r="33" spans="1:11" x14ac:dyDescent="0.2">
      <c r="A33">
        <v>54</v>
      </c>
      <c r="B33" t="s">
        <v>34</v>
      </c>
      <c r="C33" t="s">
        <v>26</v>
      </c>
      <c r="D33" t="s">
        <v>15</v>
      </c>
      <c r="E33" s="1" t="str">
        <f>IF(ISBLANK(ESE!E34),"non terminato",ESE!E34)</f>
        <v>terminato</v>
      </c>
      <c r="F33">
        <v>20</v>
      </c>
      <c r="G33">
        <v>34</v>
      </c>
      <c r="H33">
        <f t="shared" si="0"/>
        <v>680</v>
      </c>
      <c r="I33" t="str">
        <f t="shared" si="1"/>
        <v>NON PRESENTEEGYPTIAN SAE34</v>
      </c>
      <c r="J33" t="str">
        <f t="shared" si="2"/>
        <v/>
      </c>
      <c r="K33" t="str">
        <f t="shared" si="3"/>
        <v>213</v>
      </c>
    </row>
    <row r="34" spans="1:11" x14ac:dyDescent="0.2">
      <c r="A34">
        <v>55</v>
      </c>
      <c r="B34" t="s">
        <v>34</v>
      </c>
      <c r="C34" t="s">
        <v>26</v>
      </c>
      <c r="D34" t="s">
        <v>15</v>
      </c>
      <c r="E34" s="1" t="str">
        <f>IF(ISBLANK(ESE!E35),"non terminato",ESE!E35)</f>
        <v>non terminato</v>
      </c>
      <c r="F34">
        <v>0</v>
      </c>
      <c r="G34">
        <v>33</v>
      </c>
      <c r="H34">
        <f t="shared" si="0"/>
        <v>0</v>
      </c>
      <c r="I34" t="str">
        <f t="shared" si="1"/>
        <v>NON PRESENTEEGYPTIAN SAE33</v>
      </c>
      <c r="J34" t="str">
        <f t="shared" si="2"/>
        <v/>
      </c>
      <c r="K34" t="str">
        <f t="shared" si="3"/>
        <v>213</v>
      </c>
    </row>
    <row r="35" spans="1:11" x14ac:dyDescent="0.2">
      <c r="A35">
        <v>57</v>
      </c>
      <c r="B35" t="s">
        <v>35</v>
      </c>
      <c r="C35" t="s">
        <v>13</v>
      </c>
      <c r="D35" t="s">
        <v>12</v>
      </c>
      <c r="E35" s="1" t="str">
        <f>IF(ISBLANK(ESE!E36),"non terminato",ESE!E36)</f>
        <v>non terminato</v>
      </c>
      <c r="F35">
        <v>10</v>
      </c>
      <c r="G35">
        <v>24</v>
      </c>
      <c r="H35">
        <f t="shared" si="0"/>
        <v>240</v>
      </c>
      <c r="I35" t="str">
        <f t="shared" si="1"/>
        <v>EGYccc order24</v>
      </c>
      <c r="J35" t="str">
        <f t="shared" si="2"/>
        <v>TROVATO</v>
      </c>
      <c r="K35" t="str">
        <f t="shared" si="3"/>
        <v>005</v>
      </c>
    </row>
    <row r="36" spans="1:11" x14ac:dyDescent="0.2">
      <c r="A36">
        <v>58</v>
      </c>
      <c r="B36" t="s">
        <v>35</v>
      </c>
      <c r="C36" t="s">
        <v>13</v>
      </c>
      <c r="D36" t="s">
        <v>12</v>
      </c>
      <c r="E36" s="1" t="str">
        <f>IF(ISBLANK(ESE!E37),"non terminato",ESE!E37)</f>
        <v>terminato</v>
      </c>
      <c r="F36">
        <v>30</v>
      </c>
      <c r="G36">
        <v>29</v>
      </c>
      <c r="H36">
        <f t="shared" si="0"/>
        <v>870</v>
      </c>
      <c r="I36" t="str">
        <f t="shared" si="1"/>
        <v>EGYccc order29</v>
      </c>
      <c r="J36" t="str">
        <f t="shared" si="2"/>
        <v>TROVATO</v>
      </c>
      <c r="K36" t="str">
        <f t="shared" si="3"/>
        <v>005</v>
      </c>
    </row>
    <row r="37" spans="1:11" x14ac:dyDescent="0.2">
      <c r="A37">
        <v>59</v>
      </c>
      <c r="B37" t="s">
        <v>35</v>
      </c>
      <c r="C37" t="s">
        <v>13</v>
      </c>
      <c r="D37" t="s">
        <v>12</v>
      </c>
      <c r="E37" s="1" t="str">
        <f>IF(ISBLANK(ESE!E38),"non terminato",ESE!E38)</f>
        <v>non terminato</v>
      </c>
      <c r="F37">
        <v>0</v>
      </c>
      <c r="G37">
        <v>23</v>
      </c>
      <c r="H37">
        <f t="shared" si="0"/>
        <v>0</v>
      </c>
      <c r="I37" t="str">
        <f t="shared" si="1"/>
        <v>EGYccc order23</v>
      </c>
      <c r="J37" t="str">
        <f t="shared" si="2"/>
        <v>TROVATO</v>
      </c>
      <c r="K37" t="str">
        <f t="shared" si="3"/>
        <v>005</v>
      </c>
    </row>
    <row r="38" spans="1:11" x14ac:dyDescent="0.2">
      <c r="A38">
        <v>60</v>
      </c>
      <c r="B38" t="s">
        <v>36</v>
      </c>
      <c r="C38" t="s">
        <v>26</v>
      </c>
      <c r="D38" t="s">
        <v>27</v>
      </c>
      <c r="E38" s="1" t="str">
        <f>IF(ISBLANK(ESE!E39),"non terminato",ESE!E39)</f>
        <v>non terminato</v>
      </c>
      <c r="F38">
        <v>20</v>
      </c>
      <c r="G38">
        <v>40</v>
      </c>
      <c r="H38">
        <f t="shared" si="0"/>
        <v>800</v>
      </c>
      <c r="I38" t="str">
        <f t="shared" si="1"/>
        <v>NON PRESENTEorder For Trading SARL40</v>
      </c>
      <c r="J38" t="str">
        <f t="shared" si="2"/>
        <v/>
      </c>
      <c r="K38" t="str">
        <f t="shared" si="3"/>
        <v>041</v>
      </c>
    </row>
    <row r="39" spans="1:11" x14ac:dyDescent="0.2">
      <c r="A39">
        <v>61</v>
      </c>
      <c r="B39" t="s">
        <v>36</v>
      </c>
      <c r="C39" t="s">
        <v>26</v>
      </c>
      <c r="D39" t="s">
        <v>27</v>
      </c>
      <c r="E39" s="1" t="str">
        <f>IF(ISBLANK(ESE!E40),"non terminato",ESE!E40)</f>
        <v>non terminato</v>
      </c>
      <c r="F39">
        <v>0</v>
      </c>
      <c r="G39">
        <v>26</v>
      </c>
      <c r="H39">
        <f t="shared" si="0"/>
        <v>0</v>
      </c>
      <c r="I39" t="str">
        <f t="shared" si="1"/>
        <v>NON PRESENTEorder For Trading SARL26</v>
      </c>
      <c r="J39" t="str">
        <f t="shared" si="2"/>
        <v/>
      </c>
      <c r="K39" t="str">
        <f t="shared" si="3"/>
        <v>041</v>
      </c>
    </row>
    <row r="40" spans="1:11" x14ac:dyDescent="0.2">
      <c r="A40">
        <v>62</v>
      </c>
      <c r="B40" t="s">
        <v>37</v>
      </c>
      <c r="C40" t="s">
        <v>8</v>
      </c>
      <c r="D40" t="s">
        <v>32</v>
      </c>
      <c r="E40" s="1" t="str">
        <f>IF(ISBLANK(ESE!E41),"non terminato",ESE!E41)</f>
        <v>terminato</v>
      </c>
      <c r="F40">
        <v>10</v>
      </c>
      <c r="G40">
        <v>39</v>
      </c>
      <c r="H40">
        <f t="shared" si="0"/>
        <v>390</v>
      </c>
      <c r="I40" t="str">
        <f t="shared" si="1"/>
        <v>ITAzan VETRI39</v>
      </c>
      <c r="J40" t="str">
        <f t="shared" si="2"/>
        <v/>
      </c>
      <c r="K40" t="str">
        <f t="shared" si="3"/>
        <v>214</v>
      </c>
    </row>
    <row r="41" spans="1:11" x14ac:dyDescent="0.2">
      <c r="A41">
        <v>64</v>
      </c>
      <c r="B41" t="s">
        <v>37</v>
      </c>
      <c r="C41" t="s">
        <v>8</v>
      </c>
      <c r="D41" t="s">
        <v>32</v>
      </c>
      <c r="E41" s="1" t="str">
        <f>IF(ISBLANK(ESE!E42),"non terminato",ESE!E42)</f>
        <v>non terminato</v>
      </c>
      <c r="F41">
        <v>20</v>
      </c>
      <c r="G41">
        <v>35</v>
      </c>
      <c r="H41">
        <f t="shared" si="0"/>
        <v>700</v>
      </c>
      <c r="I41" t="str">
        <f t="shared" si="1"/>
        <v>ITAzan VETRI35</v>
      </c>
      <c r="J41" t="str">
        <f t="shared" si="2"/>
        <v/>
      </c>
      <c r="K41" t="str">
        <f t="shared" si="3"/>
        <v>214</v>
      </c>
    </row>
    <row r="42" spans="1:11" x14ac:dyDescent="0.2">
      <c r="A42">
        <v>69</v>
      </c>
      <c r="B42" t="s">
        <v>38</v>
      </c>
      <c r="C42" t="s">
        <v>8</v>
      </c>
      <c r="D42" t="s">
        <v>9</v>
      </c>
      <c r="E42" s="1" t="str">
        <f>IF(ISBLANK(ESE!E43),"non terminato",ESE!E43)</f>
        <v>non terminato</v>
      </c>
      <c r="F42">
        <v>0</v>
      </c>
      <c r="G42">
        <v>22</v>
      </c>
      <c r="H42">
        <f t="shared" si="0"/>
        <v>0</v>
      </c>
      <c r="I42" t="str">
        <f t="shared" si="1"/>
        <v>ITASG22</v>
      </c>
      <c r="J42" t="str">
        <f t="shared" si="2"/>
        <v/>
      </c>
      <c r="K42" t="str">
        <f t="shared" si="3"/>
        <v>362</v>
      </c>
    </row>
    <row r="43" spans="1:11" x14ac:dyDescent="0.2">
      <c r="A43">
        <v>70</v>
      </c>
      <c r="B43" t="s">
        <v>40</v>
      </c>
      <c r="C43" t="s">
        <v>13</v>
      </c>
      <c r="D43" t="s">
        <v>12</v>
      </c>
      <c r="E43" s="1" t="str">
        <f>IF(ISBLANK(ESE!E44),"non terminato",ESE!E44)</f>
        <v>terminato</v>
      </c>
      <c r="F43">
        <v>0</v>
      </c>
      <c r="G43">
        <v>27</v>
      </c>
      <c r="H43">
        <f t="shared" si="0"/>
        <v>0</v>
      </c>
      <c r="I43" t="str">
        <f t="shared" si="1"/>
        <v>EGYccc order27</v>
      </c>
      <c r="J43" t="str">
        <f t="shared" si="2"/>
        <v>TROVATO</v>
      </c>
      <c r="K43" t="str">
        <f t="shared" si="3"/>
        <v>028</v>
      </c>
    </row>
    <row r="44" spans="1:11" x14ac:dyDescent="0.2">
      <c r="A44">
        <v>71</v>
      </c>
      <c r="B44" t="s">
        <v>41</v>
      </c>
      <c r="C44" t="s">
        <v>13</v>
      </c>
      <c r="D44" t="s">
        <v>19</v>
      </c>
      <c r="E44" s="1" t="str">
        <f>IF(ISBLANK(ESE!E45),"non terminato",ESE!E45)</f>
        <v>non terminato</v>
      </c>
      <c r="F44">
        <v>20</v>
      </c>
      <c r="G44">
        <v>35</v>
      </c>
      <c r="H44">
        <f t="shared" si="0"/>
        <v>700</v>
      </c>
      <c r="I44" t="str">
        <f t="shared" si="1"/>
        <v>EGYzan pin assuf S.A.E.35</v>
      </c>
      <c r="J44" t="str">
        <f t="shared" si="2"/>
        <v>TROVATO</v>
      </c>
      <c r="K44" t="str">
        <f t="shared" si="3"/>
        <v>775</v>
      </c>
    </row>
    <row r="45" spans="1:11" x14ac:dyDescent="0.2">
      <c r="A45">
        <v>72</v>
      </c>
      <c r="B45" t="s">
        <v>42</v>
      </c>
      <c r="C45" t="s">
        <v>8</v>
      </c>
      <c r="D45" t="s">
        <v>43</v>
      </c>
      <c r="E45" s="1" t="str">
        <f>IF(ISBLANK(ESE!E46),"non terminato",ESE!E46)</f>
        <v>non terminato</v>
      </c>
      <c r="F45">
        <v>30</v>
      </c>
      <c r="G45">
        <v>38</v>
      </c>
      <c r="H45">
        <f t="shared" si="0"/>
        <v>1140</v>
      </c>
      <c r="I45" t="str">
        <f t="shared" si="1"/>
        <v>ITAzan pin SPA38</v>
      </c>
      <c r="J45" t="str">
        <f t="shared" si="2"/>
        <v/>
      </c>
      <c r="K45" t="str">
        <f t="shared" si="3"/>
        <v>099</v>
      </c>
    </row>
    <row r="46" spans="1:11" x14ac:dyDescent="0.2">
      <c r="A46">
        <v>73</v>
      </c>
      <c r="B46" t="s">
        <v>42</v>
      </c>
      <c r="C46" t="s">
        <v>8</v>
      </c>
      <c r="D46" t="s">
        <v>43</v>
      </c>
      <c r="E46" s="1" t="str">
        <f>IF(ISBLANK(ESE!E47),"non terminato",ESE!E47)</f>
        <v>non terminato</v>
      </c>
      <c r="F46">
        <v>30</v>
      </c>
      <c r="G46">
        <v>38</v>
      </c>
      <c r="H46">
        <f t="shared" si="0"/>
        <v>1140</v>
      </c>
      <c r="I46" t="str">
        <f t="shared" si="1"/>
        <v>ITAzan pin SPA38</v>
      </c>
      <c r="J46" t="str">
        <f t="shared" si="2"/>
        <v/>
      </c>
      <c r="K46" t="str">
        <f t="shared" si="3"/>
        <v>099</v>
      </c>
    </row>
    <row r="47" spans="1:11" x14ac:dyDescent="0.2">
      <c r="A47">
        <v>74</v>
      </c>
      <c r="B47" t="s">
        <v>42</v>
      </c>
      <c r="C47" t="s">
        <v>8</v>
      </c>
      <c r="D47" t="s">
        <v>43</v>
      </c>
      <c r="E47" s="1" t="str">
        <f>IF(ISBLANK(ESE!E48),"non terminato",ESE!E48)</f>
        <v>non terminato</v>
      </c>
      <c r="F47">
        <v>0</v>
      </c>
      <c r="G47">
        <v>20</v>
      </c>
      <c r="H47">
        <f t="shared" si="0"/>
        <v>0</v>
      </c>
      <c r="I47" t="str">
        <f t="shared" si="1"/>
        <v>ITAzan pin SPA20</v>
      </c>
      <c r="J47" t="str">
        <f t="shared" si="2"/>
        <v/>
      </c>
      <c r="K47" t="str">
        <f t="shared" si="3"/>
        <v>099</v>
      </c>
    </row>
    <row r="48" spans="1:11" x14ac:dyDescent="0.2">
      <c r="A48">
        <v>75</v>
      </c>
      <c r="B48" t="s">
        <v>44</v>
      </c>
      <c r="C48" t="s">
        <v>8</v>
      </c>
      <c r="D48" t="s">
        <v>45</v>
      </c>
      <c r="E48" s="1" t="str">
        <f>IF(ISBLANK(ESE!E49),"non terminato",ESE!E49)</f>
        <v>terminato</v>
      </c>
      <c r="F48">
        <v>0</v>
      </c>
      <c r="G48">
        <v>33</v>
      </c>
      <c r="H48">
        <f t="shared" si="0"/>
        <v>0</v>
      </c>
      <c r="I48" t="str">
        <f t="shared" si="1"/>
        <v>ITASICURpin SUD S.r.l33</v>
      </c>
      <c r="J48" t="str">
        <f t="shared" si="2"/>
        <v/>
      </c>
      <c r="K48" t="str">
        <f t="shared" si="3"/>
        <v>207</v>
      </c>
    </row>
    <row r="49" spans="1:11" x14ac:dyDescent="0.2">
      <c r="A49">
        <v>76</v>
      </c>
      <c r="B49" t="s">
        <v>44</v>
      </c>
      <c r="C49" t="s">
        <v>8</v>
      </c>
      <c r="D49" t="s">
        <v>45</v>
      </c>
      <c r="E49" s="1" t="str">
        <f>IF(ISBLANK(ESE!E50),"non terminato",ESE!E50)</f>
        <v>terminato</v>
      </c>
      <c r="F49">
        <v>10</v>
      </c>
      <c r="G49">
        <v>29</v>
      </c>
      <c r="H49">
        <f t="shared" si="0"/>
        <v>290</v>
      </c>
      <c r="I49" t="str">
        <f t="shared" si="1"/>
        <v>ITASICURpin SUD S.r.l29</v>
      </c>
      <c r="J49" t="str">
        <f t="shared" si="2"/>
        <v/>
      </c>
      <c r="K49" t="str">
        <f t="shared" si="3"/>
        <v>207</v>
      </c>
    </row>
    <row r="50" spans="1:11" x14ac:dyDescent="0.2">
      <c r="A50">
        <v>77</v>
      </c>
      <c r="B50" t="s">
        <v>44</v>
      </c>
      <c r="C50" t="s">
        <v>8</v>
      </c>
      <c r="D50" t="s">
        <v>45</v>
      </c>
      <c r="E50" s="1" t="str">
        <f>IF(ISBLANK(ESE!E51),"non terminato",ESE!E51)</f>
        <v>non terminato</v>
      </c>
      <c r="F50">
        <v>30</v>
      </c>
      <c r="G50">
        <v>35</v>
      </c>
      <c r="H50">
        <f t="shared" si="0"/>
        <v>1050</v>
      </c>
      <c r="I50" t="str">
        <f t="shared" si="1"/>
        <v>ITASICURpin SUD S.r.l35</v>
      </c>
      <c r="J50" t="str">
        <f t="shared" si="2"/>
        <v/>
      </c>
      <c r="K50" t="str">
        <f t="shared" si="3"/>
        <v>207</v>
      </c>
    </row>
    <row r="51" spans="1:11" x14ac:dyDescent="0.2">
      <c r="A51">
        <v>80</v>
      </c>
      <c r="B51" t="s">
        <v>46</v>
      </c>
      <c r="C51" t="s">
        <v>8</v>
      </c>
      <c r="D51" t="s">
        <v>9</v>
      </c>
      <c r="E51" s="1" t="str">
        <f>IF(ISBLANK(ESE!E52),"non terminato",ESE!E52)</f>
        <v>terminato</v>
      </c>
      <c r="F51">
        <v>0</v>
      </c>
      <c r="G51">
        <v>30</v>
      </c>
      <c r="H51">
        <f t="shared" si="0"/>
        <v>0</v>
      </c>
      <c r="I51" t="str">
        <f t="shared" si="1"/>
        <v>ITASG30</v>
      </c>
      <c r="J51" t="str">
        <f t="shared" si="2"/>
        <v/>
      </c>
      <c r="K51" t="str">
        <f t="shared" si="3"/>
        <v>610</v>
      </c>
    </row>
    <row r="52" spans="1:11" x14ac:dyDescent="0.2">
      <c r="A52">
        <v>81</v>
      </c>
      <c r="B52" t="s">
        <v>47</v>
      </c>
      <c r="C52" t="s">
        <v>8</v>
      </c>
      <c r="D52" t="s">
        <v>9</v>
      </c>
      <c r="E52" s="1" t="str">
        <f>IF(ISBLANK(ESE!E53),"non terminato",ESE!E53)</f>
        <v>non terminato</v>
      </c>
      <c r="F52">
        <v>20</v>
      </c>
      <c r="G52">
        <v>24</v>
      </c>
      <c r="H52">
        <f t="shared" si="0"/>
        <v>480</v>
      </c>
      <c r="I52" t="str">
        <f t="shared" si="1"/>
        <v>ITASG24</v>
      </c>
      <c r="J52" t="str">
        <f t="shared" si="2"/>
        <v/>
      </c>
      <c r="K52" t="str">
        <f t="shared" si="3"/>
        <v>414</v>
      </c>
    </row>
    <row r="53" spans="1:11" x14ac:dyDescent="0.2">
      <c r="A53">
        <v>82</v>
      </c>
      <c r="B53" t="s">
        <v>47</v>
      </c>
      <c r="C53" t="s">
        <v>8</v>
      </c>
      <c r="D53" t="s">
        <v>9</v>
      </c>
      <c r="E53" s="1" t="str">
        <f>IF(ISBLANK(ESE!E54),"non terminato",ESE!E54)</f>
        <v>non terminato</v>
      </c>
      <c r="F53">
        <v>10</v>
      </c>
      <c r="G53">
        <v>34</v>
      </c>
      <c r="H53">
        <f t="shared" si="0"/>
        <v>340</v>
      </c>
      <c r="I53" t="str">
        <f t="shared" si="1"/>
        <v>ITASG34</v>
      </c>
      <c r="J53" t="str">
        <f t="shared" si="2"/>
        <v/>
      </c>
      <c r="K53" t="str">
        <f t="shared" si="3"/>
        <v>414</v>
      </c>
    </row>
    <row r="54" spans="1:11" x14ac:dyDescent="0.2">
      <c r="A54">
        <v>83</v>
      </c>
      <c r="B54" t="s">
        <v>48</v>
      </c>
      <c r="C54" t="s">
        <v>8</v>
      </c>
      <c r="D54" t="s">
        <v>9</v>
      </c>
      <c r="E54" s="1" t="str">
        <f>IF(ISBLANK(ESE!E55),"non terminato",ESE!E55)</f>
        <v>non terminato</v>
      </c>
      <c r="F54">
        <v>20</v>
      </c>
      <c r="G54">
        <v>28</v>
      </c>
      <c r="H54">
        <f t="shared" si="0"/>
        <v>560</v>
      </c>
      <c r="I54" t="str">
        <f t="shared" si="1"/>
        <v>ITASG28</v>
      </c>
      <c r="J54" t="str">
        <f t="shared" si="2"/>
        <v/>
      </c>
      <c r="K54" t="str">
        <f t="shared" si="3"/>
        <v>851</v>
      </c>
    </row>
    <row r="55" spans="1:11" x14ac:dyDescent="0.2">
      <c r="A55">
        <v>86</v>
      </c>
      <c r="B55" t="s">
        <v>48</v>
      </c>
      <c r="C55" t="s">
        <v>8</v>
      </c>
      <c r="D55" t="s">
        <v>9</v>
      </c>
      <c r="E55" s="1" t="str">
        <f>IF(ISBLANK(ESE!E56),"non terminato",ESE!E56)</f>
        <v>terminato</v>
      </c>
      <c r="F55">
        <v>0</v>
      </c>
      <c r="G55">
        <v>27</v>
      </c>
      <c r="H55">
        <f t="shared" si="0"/>
        <v>0</v>
      </c>
      <c r="I55" t="str">
        <f t="shared" si="1"/>
        <v>ITASG27</v>
      </c>
      <c r="J55" t="str">
        <f t="shared" si="2"/>
        <v/>
      </c>
      <c r="K55" t="str">
        <f t="shared" si="3"/>
        <v>851</v>
      </c>
    </row>
    <row r="56" spans="1:11" x14ac:dyDescent="0.2">
      <c r="A56">
        <v>87</v>
      </c>
      <c r="B56" t="s">
        <v>49</v>
      </c>
      <c r="C56" t="s">
        <v>8</v>
      </c>
      <c r="D56" t="s">
        <v>50</v>
      </c>
      <c r="E56" s="1" t="str">
        <f>IF(ISBLANK(ESE!E57),"non terminato",ESE!E57)</f>
        <v>non terminato</v>
      </c>
      <c r="F56">
        <v>30</v>
      </c>
      <c r="G56">
        <v>20</v>
      </c>
      <c r="H56">
        <f t="shared" si="0"/>
        <v>600</v>
      </c>
      <c r="I56" t="str">
        <f t="shared" si="1"/>
        <v>ITAzan S.R.L.20</v>
      </c>
      <c r="J56" t="str">
        <f t="shared" si="2"/>
        <v/>
      </c>
      <c r="K56" t="str">
        <f t="shared" si="3"/>
        <v>599</v>
      </c>
    </row>
    <row r="57" spans="1:11" x14ac:dyDescent="0.2">
      <c r="A57">
        <v>88</v>
      </c>
      <c r="B57" t="s">
        <v>51</v>
      </c>
      <c r="C57" t="s">
        <v>13</v>
      </c>
      <c r="D57" t="s">
        <v>19</v>
      </c>
      <c r="E57" s="1" t="str">
        <f>IF(ISBLANK(ESE!E58),"non terminato",ESE!E58)</f>
        <v>terminato</v>
      </c>
      <c r="F57">
        <v>20</v>
      </c>
      <c r="G57">
        <v>25</v>
      </c>
      <c r="H57">
        <f t="shared" si="0"/>
        <v>500</v>
      </c>
      <c r="I57" t="str">
        <f t="shared" si="1"/>
        <v>EGYzan pin assuf S.A.E.25</v>
      </c>
      <c r="J57" t="str">
        <f t="shared" si="2"/>
        <v>TROVATO</v>
      </c>
      <c r="K57" t="str">
        <f t="shared" si="3"/>
        <v>545</v>
      </c>
    </row>
    <row r="58" spans="1:11" x14ac:dyDescent="0.2">
      <c r="A58">
        <v>89</v>
      </c>
      <c r="B58" t="s">
        <v>51</v>
      </c>
      <c r="C58" t="s">
        <v>13</v>
      </c>
      <c r="D58" t="s">
        <v>19</v>
      </c>
      <c r="E58" s="1" t="str">
        <f>IF(ISBLANK(ESE!E59),"non terminato",ESE!E59)</f>
        <v>non terminato</v>
      </c>
      <c r="F58">
        <v>0</v>
      </c>
      <c r="G58">
        <v>39</v>
      </c>
      <c r="H58">
        <f t="shared" si="0"/>
        <v>0</v>
      </c>
      <c r="I58" t="str">
        <f t="shared" si="1"/>
        <v>EGYzan pin assuf S.A.E.39</v>
      </c>
      <c r="J58" t="str">
        <f t="shared" si="2"/>
        <v>TROVATO</v>
      </c>
      <c r="K58" t="str">
        <f t="shared" si="3"/>
        <v>545</v>
      </c>
    </row>
    <row r="59" spans="1:11" x14ac:dyDescent="0.2">
      <c r="A59">
        <v>91</v>
      </c>
      <c r="B59" t="s">
        <v>51</v>
      </c>
      <c r="C59" t="s">
        <v>13</v>
      </c>
      <c r="D59" t="s">
        <v>19</v>
      </c>
      <c r="E59" s="1" t="str">
        <f>IF(ISBLANK(ESE!E60),"non terminato",ESE!E60)</f>
        <v>non terminato</v>
      </c>
      <c r="F59">
        <v>30</v>
      </c>
      <c r="G59">
        <v>37</v>
      </c>
      <c r="H59">
        <f t="shared" si="0"/>
        <v>1110</v>
      </c>
      <c r="I59" t="str">
        <f t="shared" si="1"/>
        <v>EGYzan pin assuf S.A.E.37</v>
      </c>
      <c r="J59" t="str">
        <f t="shared" si="2"/>
        <v>TROVATO</v>
      </c>
      <c r="K59" t="str">
        <f t="shared" si="3"/>
        <v>545</v>
      </c>
    </row>
    <row r="60" spans="1:11" x14ac:dyDescent="0.2">
      <c r="A60">
        <v>92</v>
      </c>
      <c r="B60" t="s">
        <v>52</v>
      </c>
      <c r="C60" t="s">
        <v>13</v>
      </c>
      <c r="D60" t="s">
        <v>12</v>
      </c>
      <c r="E60" s="1" t="str">
        <f>IF(ISBLANK(ESE!E61),"non terminato",ESE!E61)</f>
        <v>terminato</v>
      </c>
      <c r="F60">
        <v>20</v>
      </c>
      <c r="G60">
        <v>28</v>
      </c>
      <c r="H60">
        <f t="shared" si="0"/>
        <v>560</v>
      </c>
      <c r="I60" t="str">
        <f t="shared" si="1"/>
        <v>EGYccc order28</v>
      </c>
      <c r="J60" t="str">
        <f t="shared" si="2"/>
        <v>TROVATO</v>
      </c>
      <c r="K60" t="str">
        <f t="shared" si="3"/>
        <v>841</v>
      </c>
    </row>
    <row r="61" spans="1:11" x14ac:dyDescent="0.2">
      <c r="A61">
        <v>94</v>
      </c>
      <c r="B61" t="s">
        <v>53</v>
      </c>
      <c r="C61" t="s">
        <v>26</v>
      </c>
      <c r="D61" t="s">
        <v>15</v>
      </c>
      <c r="E61" s="1" t="str">
        <f>IF(ISBLANK(ESE!E62),"non terminato",ESE!E62)</f>
        <v>terminato</v>
      </c>
      <c r="F61">
        <v>0</v>
      </c>
      <c r="G61">
        <v>28</v>
      </c>
      <c r="H61">
        <f t="shared" si="0"/>
        <v>0</v>
      </c>
      <c r="I61" t="str">
        <f t="shared" si="1"/>
        <v>NON PRESENTEEGYPTIAN SAE28</v>
      </c>
      <c r="J61" t="str">
        <f t="shared" si="2"/>
        <v/>
      </c>
      <c r="K61" t="str">
        <f t="shared" si="3"/>
        <v>394</v>
      </c>
    </row>
    <row r="62" spans="1:11" x14ac:dyDescent="0.2">
      <c r="A62">
        <v>96</v>
      </c>
      <c r="B62" t="s">
        <v>54</v>
      </c>
      <c r="C62" t="s">
        <v>8</v>
      </c>
      <c r="D62" t="s">
        <v>9</v>
      </c>
      <c r="E62" s="1" t="str">
        <f>IF(ISBLANK(ESE!E63),"non terminato",ESE!E63)</f>
        <v>non terminato</v>
      </c>
      <c r="F62">
        <v>30</v>
      </c>
      <c r="G62">
        <v>37</v>
      </c>
      <c r="H62">
        <f t="shared" si="0"/>
        <v>1110</v>
      </c>
      <c r="I62" t="str">
        <f t="shared" si="1"/>
        <v>ITASG37</v>
      </c>
      <c r="J62" t="str">
        <f t="shared" si="2"/>
        <v/>
      </c>
      <c r="K62" t="str">
        <f t="shared" si="3"/>
        <v>236</v>
      </c>
    </row>
    <row r="63" spans="1:11" x14ac:dyDescent="0.2">
      <c r="A63">
        <v>97</v>
      </c>
      <c r="B63" t="s">
        <v>55</v>
      </c>
      <c r="C63" t="s">
        <v>8</v>
      </c>
      <c r="D63" t="s">
        <v>50</v>
      </c>
      <c r="E63" s="1" t="str">
        <f>IF(ISBLANK(ESE!E64),"non terminato",ESE!E64)</f>
        <v>non terminato</v>
      </c>
      <c r="F63">
        <v>30</v>
      </c>
      <c r="G63">
        <v>27</v>
      </c>
      <c r="H63">
        <f t="shared" si="0"/>
        <v>810</v>
      </c>
      <c r="I63" t="str">
        <f t="shared" si="1"/>
        <v>ITAzan S.R.L.27</v>
      </c>
      <c r="J63" t="str">
        <f t="shared" si="2"/>
        <v/>
      </c>
      <c r="K63" t="str">
        <f t="shared" si="3"/>
        <v>161</v>
      </c>
    </row>
    <row r="64" spans="1:11" x14ac:dyDescent="0.2">
      <c r="A64">
        <v>98</v>
      </c>
      <c r="B64" t="s">
        <v>56</v>
      </c>
      <c r="C64" t="s">
        <v>8</v>
      </c>
      <c r="D64" t="s">
        <v>50</v>
      </c>
      <c r="E64" s="1" t="str">
        <f>IF(ISBLANK(ESE!E65),"non terminato",ESE!E65)</f>
        <v>non terminato</v>
      </c>
      <c r="F64">
        <v>0</v>
      </c>
      <c r="G64">
        <v>34</v>
      </c>
      <c r="H64">
        <f t="shared" si="0"/>
        <v>0</v>
      </c>
      <c r="I64" t="str">
        <f t="shared" si="1"/>
        <v>ITAzan S.R.L.34</v>
      </c>
      <c r="J64" t="str">
        <f t="shared" si="2"/>
        <v/>
      </c>
      <c r="K64" t="str">
        <f t="shared" si="3"/>
        <v>644</v>
      </c>
    </row>
    <row r="65" spans="1:11" x14ac:dyDescent="0.2">
      <c r="A65">
        <v>99</v>
      </c>
      <c r="B65" t="s">
        <v>57</v>
      </c>
      <c r="C65" t="s">
        <v>8</v>
      </c>
      <c r="D65" t="s">
        <v>9</v>
      </c>
      <c r="E65" s="1" t="str">
        <f>IF(ISBLANK(ESE!E66),"non terminato",ESE!E66)</f>
        <v>non terminato</v>
      </c>
      <c r="F65">
        <v>10</v>
      </c>
      <c r="G65">
        <v>25</v>
      </c>
      <c r="H65">
        <f t="shared" ref="H65:H128" si="4">G65*F65</f>
        <v>250</v>
      </c>
      <c r="I65" t="str">
        <f t="shared" ref="I65:I128" si="5">_xlfn.CONCAT(C65,D65,G65)</f>
        <v>ITASG25</v>
      </c>
      <c r="J65" t="str">
        <f t="shared" ref="J65:J128" si="6">IF(AND(C65="EGY",G65&gt;20),"TROVATO","")</f>
        <v/>
      </c>
      <c r="K65" t="str">
        <f t="shared" si="3"/>
        <v>089</v>
      </c>
    </row>
    <row r="66" spans="1:11" x14ac:dyDescent="0.2">
      <c r="A66">
        <v>100</v>
      </c>
      <c r="B66" t="s">
        <v>57</v>
      </c>
      <c r="C66" t="s">
        <v>8</v>
      </c>
      <c r="D66" t="s">
        <v>9</v>
      </c>
      <c r="E66" s="1" t="str">
        <f>IF(ISBLANK(ESE!E67),"non terminato",ESE!E67)</f>
        <v>terminato</v>
      </c>
      <c r="F66">
        <v>20</v>
      </c>
      <c r="G66">
        <v>27</v>
      </c>
      <c r="H66">
        <f t="shared" si="4"/>
        <v>540</v>
      </c>
      <c r="I66" t="str">
        <f t="shared" si="5"/>
        <v>ITASG27</v>
      </c>
      <c r="J66" t="str">
        <f t="shared" si="6"/>
        <v/>
      </c>
      <c r="K66" t="str">
        <f t="shared" ref="K66:K129" si="7">MID(B66,3,3)</f>
        <v>089</v>
      </c>
    </row>
    <row r="67" spans="1:11" x14ac:dyDescent="0.2">
      <c r="A67">
        <v>103</v>
      </c>
      <c r="B67" t="s">
        <v>57</v>
      </c>
      <c r="C67" t="s">
        <v>8</v>
      </c>
      <c r="D67" t="s">
        <v>9</v>
      </c>
      <c r="E67" s="1" t="str">
        <f>IF(ISBLANK(ESE!E68),"non terminato",ESE!E68)</f>
        <v>non terminato</v>
      </c>
      <c r="F67">
        <v>20</v>
      </c>
      <c r="G67">
        <v>31</v>
      </c>
      <c r="H67">
        <f t="shared" si="4"/>
        <v>620</v>
      </c>
      <c r="I67" t="str">
        <f t="shared" si="5"/>
        <v>ITASG31</v>
      </c>
      <c r="J67" t="str">
        <f t="shared" si="6"/>
        <v/>
      </c>
      <c r="K67" t="str">
        <f t="shared" si="7"/>
        <v>089</v>
      </c>
    </row>
    <row r="68" spans="1:11" x14ac:dyDescent="0.2">
      <c r="A68">
        <v>104</v>
      </c>
      <c r="B68" t="s">
        <v>58</v>
      </c>
      <c r="C68" t="s">
        <v>8</v>
      </c>
      <c r="D68" t="s">
        <v>43</v>
      </c>
      <c r="E68" s="1" t="str">
        <f>IF(ISBLANK(ESE!E69),"non terminato",ESE!E69)</f>
        <v>non terminato</v>
      </c>
      <c r="F68">
        <v>0</v>
      </c>
      <c r="G68">
        <v>29</v>
      </c>
      <c r="H68">
        <f t="shared" si="4"/>
        <v>0</v>
      </c>
      <c r="I68" t="str">
        <f t="shared" si="5"/>
        <v>ITAzan pin SPA29</v>
      </c>
      <c r="J68" t="str">
        <f t="shared" si="6"/>
        <v/>
      </c>
      <c r="K68" t="str">
        <f t="shared" si="7"/>
        <v>755</v>
      </c>
    </row>
    <row r="69" spans="1:11" x14ac:dyDescent="0.2">
      <c r="A69">
        <v>105</v>
      </c>
      <c r="B69" t="s">
        <v>59</v>
      </c>
      <c r="C69" t="s">
        <v>8</v>
      </c>
      <c r="D69" t="s">
        <v>9</v>
      </c>
      <c r="E69" s="1" t="str">
        <f>IF(ISBLANK(ESE!E70),"non terminato",ESE!E70)</f>
        <v>non terminato</v>
      </c>
      <c r="F69">
        <v>0</v>
      </c>
      <c r="G69">
        <v>31</v>
      </c>
      <c r="H69">
        <f t="shared" si="4"/>
        <v>0</v>
      </c>
      <c r="I69" t="str">
        <f t="shared" si="5"/>
        <v>ITASG31</v>
      </c>
      <c r="J69" t="str">
        <f t="shared" si="6"/>
        <v/>
      </c>
      <c r="K69" t="str">
        <f t="shared" si="7"/>
        <v>561</v>
      </c>
    </row>
    <row r="70" spans="1:11" x14ac:dyDescent="0.2">
      <c r="A70">
        <v>106</v>
      </c>
      <c r="B70" t="s">
        <v>60</v>
      </c>
      <c r="C70" t="s">
        <v>8</v>
      </c>
      <c r="D70" t="s">
        <v>61</v>
      </c>
      <c r="E70" s="1" t="str">
        <f>IF(ISBLANK(ESE!E71),"non terminato",ESE!E71)</f>
        <v>terminato</v>
      </c>
      <c r="F70">
        <v>20</v>
      </c>
      <c r="G70">
        <v>33</v>
      </c>
      <c r="H70">
        <f t="shared" si="4"/>
        <v>660</v>
      </c>
      <c r="I70" t="str">
        <f t="shared" si="5"/>
        <v>ITAzan PAM33</v>
      </c>
      <c r="J70" t="str">
        <f t="shared" si="6"/>
        <v/>
      </c>
      <c r="K70" t="str">
        <f t="shared" si="7"/>
        <v>542</v>
      </c>
    </row>
    <row r="71" spans="1:11" x14ac:dyDescent="0.2">
      <c r="A71">
        <v>107</v>
      </c>
      <c r="B71" t="s">
        <v>60</v>
      </c>
      <c r="C71" t="s">
        <v>8</v>
      </c>
      <c r="D71" t="s">
        <v>61</v>
      </c>
      <c r="E71" s="1" t="str">
        <f>IF(ISBLANK(ESE!E72),"non terminato",ESE!E72)</f>
        <v>terminato</v>
      </c>
      <c r="F71">
        <v>10</v>
      </c>
      <c r="G71">
        <v>21</v>
      </c>
      <c r="H71">
        <f t="shared" si="4"/>
        <v>210</v>
      </c>
      <c r="I71" t="str">
        <f t="shared" si="5"/>
        <v>ITAzan PAM21</v>
      </c>
      <c r="J71" t="str">
        <f t="shared" si="6"/>
        <v/>
      </c>
      <c r="K71" t="str">
        <f t="shared" si="7"/>
        <v>542</v>
      </c>
    </row>
    <row r="72" spans="1:11" x14ac:dyDescent="0.2">
      <c r="A72">
        <v>108</v>
      </c>
      <c r="B72" t="s">
        <v>60</v>
      </c>
      <c r="C72" t="s">
        <v>8</v>
      </c>
      <c r="D72" t="s">
        <v>61</v>
      </c>
      <c r="E72" s="1" t="str">
        <f>IF(ISBLANK(ESE!E73),"non terminato",ESE!E73)</f>
        <v>non terminato</v>
      </c>
      <c r="F72">
        <v>0</v>
      </c>
      <c r="G72">
        <v>32</v>
      </c>
      <c r="H72">
        <f t="shared" si="4"/>
        <v>0</v>
      </c>
      <c r="I72" t="str">
        <f t="shared" si="5"/>
        <v>ITAzan PAM32</v>
      </c>
      <c r="J72" t="str">
        <f t="shared" si="6"/>
        <v/>
      </c>
      <c r="K72" t="str">
        <f t="shared" si="7"/>
        <v>542</v>
      </c>
    </row>
    <row r="73" spans="1:11" x14ac:dyDescent="0.2">
      <c r="A73">
        <v>110</v>
      </c>
      <c r="B73" t="s">
        <v>62</v>
      </c>
      <c r="C73" t="s">
        <v>13</v>
      </c>
      <c r="D73" t="s">
        <v>19</v>
      </c>
      <c r="E73" s="1" t="str">
        <f>IF(ISBLANK(ESE!E74),"non terminato",ESE!E74)</f>
        <v>non terminato</v>
      </c>
      <c r="F73">
        <v>20</v>
      </c>
      <c r="G73">
        <v>23</v>
      </c>
      <c r="H73">
        <f t="shared" si="4"/>
        <v>460</v>
      </c>
      <c r="I73" t="str">
        <f t="shared" si="5"/>
        <v>EGYzan pin assuf S.A.E.23</v>
      </c>
      <c r="J73" t="str">
        <f t="shared" si="6"/>
        <v>TROVATO</v>
      </c>
      <c r="K73" t="str">
        <f t="shared" si="7"/>
        <v>631</v>
      </c>
    </row>
    <row r="74" spans="1:11" x14ac:dyDescent="0.2">
      <c r="A74">
        <v>111</v>
      </c>
      <c r="B74" t="s">
        <v>62</v>
      </c>
      <c r="C74" t="s">
        <v>13</v>
      </c>
      <c r="D74" t="s">
        <v>19</v>
      </c>
      <c r="E74" s="1" t="str">
        <f>IF(ISBLANK(ESE!E75),"non terminato",ESE!E75)</f>
        <v>terminato</v>
      </c>
      <c r="F74">
        <v>0</v>
      </c>
      <c r="G74">
        <v>37</v>
      </c>
      <c r="H74">
        <f t="shared" si="4"/>
        <v>0</v>
      </c>
      <c r="I74" t="str">
        <f t="shared" si="5"/>
        <v>EGYzan pin assuf S.A.E.37</v>
      </c>
      <c r="J74" t="str">
        <f t="shared" si="6"/>
        <v>TROVATO</v>
      </c>
      <c r="K74" t="str">
        <f t="shared" si="7"/>
        <v>631</v>
      </c>
    </row>
    <row r="75" spans="1:11" x14ac:dyDescent="0.2">
      <c r="A75">
        <v>112</v>
      </c>
      <c r="B75" t="s">
        <v>63</v>
      </c>
      <c r="C75" t="s">
        <v>8</v>
      </c>
      <c r="D75" t="s">
        <v>32</v>
      </c>
      <c r="E75" s="1" t="str">
        <f>IF(ISBLANK(ESE!E76),"non terminato",ESE!E76)</f>
        <v>non terminato</v>
      </c>
      <c r="F75">
        <v>0</v>
      </c>
      <c r="G75">
        <v>27</v>
      </c>
      <c r="H75">
        <f t="shared" si="4"/>
        <v>0</v>
      </c>
      <c r="I75" t="str">
        <f t="shared" si="5"/>
        <v>ITAzan VETRI27</v>
      </c>
      <c r="J75" t="str">
        <f t="shared" si="6"/>
        <v/>
      </c>
      <c r="K75" t="str">
        <f t="shared" si="7"/>
        <v>583</v>
      </c>
    </row>
    <row r="76" spans="1:11" x14ac:dyDescent="0.2">
      <c r="A76">
        <v>113</v>
      </c>
      <c r="B76" t="s">
        <v>63</v>
      </c>
      <c r="C76" t="s">
        <v>8</v>
      </c>
      <c r="D76" t="s">
        <v>32</v>
      </c>
      <c r="E76" s="1" t="str">
        <f>IF(ISBLANK(ESE!E77),"non terminato",ESE!E77)</f>
        <v>terminato</v>
      </c>
      <c r="F76">
        <v>20</v>
      </c>
      <c r="G76">
        <v>21</v>
      </c>
      <c r="H76">
        <f t="shared" si="4"/>
        <v>420</v>
      </c>
      <c r="I76" t="str">
        <f t="shared" si="5"/>
        <v>ITAzan VETRI21</v>
      </c>
      <c r="J76" t="str">
        <f t="shared" si="6"/>
        <v/>
      </c>
      <c r="K76" t="str">
        <f t="shared" si="7"/>
        <v>583</v>
      </c>
    </row>
    <row r="77" spans="1:11" x14ac:dyDescent="0.2">
      <c r="A77">
        <v>115</v>
      </c>
      <c r="B77" t="s">
        <v>64</v>
      </c>
      <c r="C77" t="s">
        <v>8</v>
      </c>
      <c r="D77" t="s">
        <v>9</v>
      </c>
      <c r="E77" s="1" t="str">
        <f>IF(ISBLANK(ESE!E78),"non terminato",ESE!E78)</f>
        <v>non terminato</v>
      </c>
      <c r="F77">
        <v>0</v>
      </c>
      <c r="G77">
        <v>24</v>
      </c>
      <c r="H77">
        <f t="shared" si="4"/>
        <v>0</v>
      </c>
      <c r="I77" t="str">
        <f t="shared" si="5"/>
        <v>ITASG24</v>
      </c>
      <c r="J77" t="str">
        <f t="shared" si="6"/>
        <v/>
      </c>
      <c r="K77" t="str">
        <f t="shared" si="7"/>
        <v>754</v>
      </c>
    </row>
    <row r="78" spans="1:11" x14ac:dyDescent="0.2">
      <c r="A78">
        <v>116</v>
      </c>
      <c r="B78" t="s">
        <v>64</v>
      </c>
      <c r="C78" t="s">
        <v>8</v>
      </c>
      <c r="D78" t="s">
        <v>9</v>
      </c>
      <c r="E78" s="1" t="str">
        <f>IF(ISBLANK(ESE!E79),"non terminato",ESE!E79)</f>
        <v>non terminato</v>
      </c>
      <c r="F78">
        <v>10</v>
      </c>
      <c r="G78">
        <v>39</v>
      </c>
      <c r="H78">
        <f t="shared" si="4"/>
        <v>390</v>
      </c>
      <c r="I78" t="str">
        <f t="shared" si="5"/>
        <v>ITASG39</v>
      </c>
      <c r="J78" t="str">
        <f t="shared" si="6"/>
        <v/>
      </c>
      <c r="K78" t="str">
        <f t="shared" si="7"/>
        <v>754</v>
      </c>
    </row>
    <row r="79" spans="1:11" x14ac:dyDescent="0.2">
      <c r="A79">
        <v>117</v>
      </c>
      <c r="B79" t="s">
        <v>65</v>
      </c>
      <c r="C79" t="s">
        <v>8</v>
      </c>
      <c r="D79" t="s">
        <v>43</v>
      </c>
      <c r="E79" s="1" t="str">
        <f>IF(ISBLANK(ESE!E80),"non terminato",ESE!E80)</f>
        <v>non terminato</v>
      </c>
      <c r="F79">
        <v>10</v>
      </c>
      <c r="G79">
        <v>25</v>
      </c>
      <c r="H79">
        <f t="shared" si="4"/>
        <v>250</v>
      </c>
      <c r="I79" t="str">
        <f t="shared" si="5"/>
        <v>ITAzan pin SPA25</v>
      </c>
      <c r="J79" t="str">
        <f t="shared" si="6"/>
        <v/>
      </c>
      <c r="K79" t="str">
        <f t="shared" si="7"/>
        <v>091</v>
      </c>
    </row>
    <row r="80" spans="1:11" x14ac:dyDescent="0.2">
      <c r="A80">
        <v>118</v>
      </c>
      <c r="B80" t="s">
        <v>65</v>
      </c>
      <c r="C80" t="s">
        <v>8</v>
      </c>
      <c r="D80" t="s">
        <v>43</v>
      </c>
      <c r="E80" s="1" t="str">
        <f>IF(ISBLANK(ESE!E81),"non terminato",ESE!E81)</f>
        <v>terminato</v>
      </c>
      <c r="F80">
        <v>0</v>
      </c>
      <c r="G80">
        <v>21</v>
      </c>
      <c r="H80">
        <f t="shared" si="4"/>
        <v>0</v>
      </c>
      <c r="I80" t="str">
        <f t="shared" si="5"/>
        <v>ITAzan pin SPA21</v>
      </c>
      <c r="J80" t="str">
        <f t="shared" si="6"/>
        <v/>
      </c>
      <c r="K80" t="str">
        <f t="shared" si="7"/>
        <v>091</v>
      </c>
    </row>
    <row r="81" spans="1:11" x14ac:dyDescent="0.2">
      <c r="A81">
        <v>120</v>
      </c>
      <c r="B81" t="s">
        <v>65</v>
      </c>
      <c r="C81" t="s">
        <v>8</v>
      </c>
      <c r="D81" t="s">
        <v>43</v>
      </c>
      <c r="E81" s="1" t="str">
        <f>IF(ISBLANK(ESE!E82),"non terminato",ESE!E82)</f>
        <v>terminato</v>
      </c>
      <c r="F81">
        <v>20</v>
      </c>
      <c r="G81">
        <v>34</v>
      </c>
      <c r="H81">
        <f t="shared" si="4"/>
        <v>680</v>
      </c>
      <c r="I81" t="str">
        <f t="shared" si="5"/>
        <v>ITAzan pin SPA34</v>
      </c>
      <c r="J81" t="str">
        <f t="shared" si="6"/>
        <v/>
      </c>
      <c r="K81" t="str">
        <f t="shared" si="7"/>
        <v>091</v>
      </c>
    </row>
    <row r="82" spans="1:11" x14ac:dyDescent="0.2">
      <c r="A82">
        <v>121</v>
      </c>
      <c r="B82" t="s">
        <v>66</v>
      </c>
      <c r="C82" t="s">
        <v>8</v>
      </c>
      <c r="D82" t="s">
        <v>9</v>
      </c>
      <c r="E82" s="1" t="str">
        <f>IF(ISBLANK(ESE!E83),"non terminato",ESE!E83)</f>
        <v>non terminato</v>
      </c>
      <c r="F82">
        <v>0</v>
      </c>
      <c r="G82">
        <v>25</v>
      </c>
      <c r="H82">
        <f t="shared" si="4"/>
        <v>0</v>
      </c>
      <c r="I82" t="str">
        <f t="shared" si="5"/>
        <v>ITASG25</v>
      </c>
      <c r="J82" t="str">
        <f t="shared" si="6"/>
        <v/>
      </c>
      <c r="K82" t="str">
        <f t="shared" si="7"/>
        <v>587</v>
      </c>
    </row>
    <row r="83" spans="1:11" x14ac:dyDescent="0.2">
      <c r="A83">
        <v>122</v>
      </c>
      <c r="B83" t="s">
        <v>66</v>
      </c>
      <c r="C83" t="s">
        <v>8</v>
      </c>
      <c r="D83" t="s">
        <v>9</v>
      </c>
      <c r="E83" s="1" t="str">
        <f>IF(ISBLANK(ESE!E84),"non terminato",ESE!E84)</f>
        <v>non terminato</v>
      </c>
      <c r="F83">
        <v>20</v>
      </c>
      <c r="G83">
        <v>35</v>
      </c>
      <c r="H83">
        <f t="shared" si="4"/>
        <v>700</v>
      </c>
      <c r="I83" t="str">
        <f t="shared" si="5"/>
        <v>ITASG35</v>
      </c>
      <c r="J83" t="str">
        <f t="shared" si="6"/>
        <v/>
      </c>
      <c r="K83" t="str">
        <f t="shared" si="7"/>
        <v>587</v>
      </c>
    </row>
    <row r="84" spans="1:11" x14ac:dyDescent="0.2">
      <c r="A84">
        <v>123</v>
      </c>
      <c r="B84" t="s">
        <v>67</v>
      </c>
      <c r="C84" t="s">
        <v>8</v>
      </c>
      <c r="D84" t="s">
        <v>9</v>
      </c>
      <c r="E84" s="1" t="str">
        <f>IF(ISBLANK(ESE!E85),"non terminato",ESE!E85)</f>
        <v>non terminato</v>
      </c>
      <c r="F84">
        <v>0</v>
      </c>
      <c r="G84">
        <v>24</v>
      </c>
      <c r="H84">
        <f t="shared" si="4"/>
        <v>0</v>
      </c>
      <c r="I84" t="str">
        <f t="shared" si="5"/>
        <v>ITASG24</v>
      </c>
      <c r="J84" t="str">
        <f t="shared" si="6"/>
        <v/>
      </c>
      <c r="K84" t="str">
        <f t="shared" si="7"/>
        <v>390</v>
      </c>
    </row>
    <row r="85" spans="1:11" x14ac:dyDescent="0.2">
      <c r="A85">
        <v>124</v>
      </c>
      <c r="B85" t="s">
        <v>68</v>
      </c>
      <c r="C85" t="s">
        <v>8</v>
      </c>
      <c r="D85" t="s">
        <v>50</v>
      </c>
      <c r="E85" s="1" t="str">
        <f>IF(ISBLANK(ESE!E86),"non terminato",ESE!E86)</f>
        <v>terminato</v>
      </c>
      <c r="F85">
        <v>10</v>
      </c>
      <c r="G85">
        <v>35</v>
      </c>
      <c r="H85">
        <f t="shared" si="4"/>
        <v>350</v>
      </c>
      <c r="I85" t="str">
        <f t="shared" si="5"/>
        <v>ITAzan S.R.L.35</v>
      </c>
      <c r="J85" t="str">
        <f t="shared" si="6"/>
        <v/>
      </c>
      <c r="K85" t="str">
        <f t="shared" si="7"/>
        <v>035</v>
      </c>
    </row>
    <row r="86" spans="1:11" x14ac:dyDescent="0.2">
      <c r="A86">
        <v>125</v>
      </c>
      <c r="B86" t="s">
        <v>68</v>
      </c>
      <c r="C86" t="s">
        <v>8</v>
      </c>
      <c r="D86" t="s">
        <v>50</v>
      </c>
      <c r="E86" s="1" t="str">
        <f>IF(ISBLANK(ESE!E87),"non terminato",ESE!E87)</f>
        <v>non terminato</v>
      </c>
      <c r="F86">
        <v>0</v>
      </c>
      <c r="G86">
        <v>37</v>
      </c>
      <c r="H86">
        <f t="shared" si="4"/>
        <v>0</v>
      </c>
      <c r="I86" t="str">
        <f t="shared" si="5"/>
        <v>ITAzan S.R.L.37</v>
      </c>
      <c r="J86" t="str">
        <f t="shared" si="6"/>
        <v/>
      </c>
      <c r="K86" t="str">
        <f t="shared" si="7"/>
        <v>035</v>
      </c>
    </row>
    <row r="87" spans="1:11" x14ac:dyDescent="0.2">
      <c r="A87">
        <v>126</v>
      </c>
      <c r="B87" t="s">
        <v>69</v>
      </c>
      <c r="C87" t="s">
        <v>8</v>
      </c>
      <c r="D87" t="s">
        <v>43</v>
      </c>
      <c r="E87" s="1" t="str">
        <f>IF(ISBLANK(ESE!E88),"non terminato",ESE!E88)</f>
        <v>non terminato</v>
      </c>
      <c r="F87">
        <v>0</v>
      </c>
      <c r="G87">
        <v>28</v>
      </c>
      <c r="H87">
        <f t="shared" si="4"/>
        <v>0</v>
      </c>
      <c r="I87" t="str">
        <f t="shared" si="5"/>
        <v>ITAzan pin SPA28</v>
      </c>
      <c r="J87" t="str">
        <f t="shared" si="6"/>
        <v/>
      </c>
      <c r="K87" t="str">
        <f t="shared" si="7"/>
        <v>135</v>
      </c>
    </row>
    <row r="88" spans="1:11" x14ac:dyDescent="0.2">
      <c r="A88">
        <v>127</v>
      </c>
      <c r="B88" t="s">
        <v>70</v>
      </c>
      <c r="C88" t="s">
        <v>8</v>
      </c>
      <c r="D88" t="s">
        <v>71</v>
      </c>
      <c r="E88" s="1" t="str">
        <f>IF(ISBLANK(ESE!E89),"non terminato",ESE!E89)</f>
        <v>non terminato</v>
      </c>
      <c r="F88">
        <v>0</v>
      </c>
      <c r="G88">
        <v>22</v>
      </c>
      <c r="H88">
        <f t="shared" si="4"/>
        <v>0</v>
      </c>
      <c r="I88" t="str">
        <f t="shared" si="5"/>
        <v>ITAlollo SRL22</v>
      </c>
      <c r="J88" t="str">
        <f t="shared" si="6"/>
        <v/>
      </c>
      <c r="K88" t="str">
        <f t="shared" si="7"/>
        <v>276</v>
      </c>
    </row>
    <row r="89" spans="1:11" x14ac:dyDescent="0.2">
      <c r="A89">
        <v>128</v>
      </c>
      <c r="B89" t="s">
        <v>72</v>
      </c>
      <c r="C89" t="s">
        <v>8</v>
      </c>
      <c r="D89" t="s">
        <v>9</v>
      </c>
      <c r="E89" s="1" t="str">
        <f>IF(ISBLANK(ESE!E90),"non terminato",ESE!E90)</f>
        <v>terminato</v>
      </c>
      <c r="F89">
        <v>0</v>
      </c>
      <c r="G89">
        <v>28</v>
      </c>
      <c r="H89">
        <f t="shared" si="4"/>
        <v>0</v>
      </c>
      <c r="I89" t="str">
        <f t="shared" si="5"/>
        <v>ITASG28</v>
      </c>
      <c r="J89" t="str">
        <f t="shared" si="6"/>
        <v/>
      </c>
      <c r="K89" t="str">
        <f t="shared" si="7"/>
        <v>653</v>
      </c>
    </row>
    <row r="90" spans="1:11" x14ac:dyDescent="0.2">
      <c r="A90">
        <v>129</v>
      </c>
      <c r="B90" t="s">
        <v>73</v>
      </c>
      <c r="C90" t="s">
        <v>8</v>
      </c>
      <c r="D90" t="s">
        <v>9</v>
      </c>
      <c r="E90" s="1" t="str">
        <f>IF(ISBLANK(ESE!E91),"non terminato",ESE!E91)</f>
        <v>terminato</v>
      </c>
      <c r="F90">
        <v>20</v>
      </c>
      <c r="G90">
        <v>29</v>
      </c>
      <c r="H90">
        <f t="shared" si="4"/>
        <v>580</v>
      </c>
      <c r="I90" t="str">
        <f t="shared" si="5"/>
        <v>ITASG29</v>
      </c>
      <c r="J90" t="str">
        <f t="shared" si="6"/>
        <v/>
      </c>
      <c r="K90" t="str">
        <f t="shared" si="7"/>
        <v>739</v>
      </c>
    </row>
    <row r="91" spans="1:11" x14ac:dyDescent="0.2">
      <c r="A91">
        <v>130</v>
      </c>
      <c r="B91" t="s">
        <v>73</v>
      </c>
      <c r="C91" t="s">
        <v>8</v>
      </c>
      <c r="D91" t="s">
        <v>9</v>
      </c>
      <c r="E91" s="1" t="str">
        <f>IF(ISBLANK(ESE!E92),"non terminato",ESE!E92)</f>
        <v>non terminato</v>
      </c>
      <c r="F91">
        <v>0</v>
      </c>
      <c r="G91">
        <v>30</v>
      </c>
      <c r="H91">
        <f t="shared" si="4"/>
        <v>0</v>
      </c>
      <c r="I91" t="str">
        <f t="shared" si="5"/>
        <v>ITASG30</v>
      </c>
      <c r="J91" t="str">
        <f t="shared" si="6"/>
        <v/>
      </c>
      <c r="K91" t="str">
        <f t="shared" si="7"/>
        <v>739</v>
      </c>
    </row>
    <row r="92" spans="1:11" x14ac:dyDescent="0.2">
      <c r="A92">
        <v>131</v>
      </c>
      <c r="B92" t="s">
        <v>74</v>
      </c>
      <c r="C92" t="s">
        <v>8</v>
      </c>
      <c r="D92" t="s">
        <v>50</v>
      </c>
      <c r="E92" s="1" t="str">
        <f>IF(ISBLANK(ESE!E93),"non terminato",ESE!E93)</f>
        <v>non terminato</v>
      </c>
      <c r="F92">
        <v>10</v>
      </c>
      <c r="G92">
        <v>22</v>
      </c>
      <c r="H92">
        <f t="shared" si="4"/>
        <v>220</v>
      </c>
      <c r="I92" t="str">
        <f t="shared" si="5"/>
        <v>ITAzan S.R.L.22</v>
      </c>
      <c r="J92" t="str">
        <f t="shared" si="6"/>
        <v/>
      </c>
      <c r="K92" t="str">
        <f t="shared" si="7"/>
        <v>256</v>
      </c>
    </row>
    <row r="93" spans="1:11" x14ac:dyDescent="0.2">
      <c r="A93">
        <v>132</v>
      </c>
      <c r="B93" t="s">
        <v>74</v>
      </c>
      <c r="C93" t="s">
        <v>8</v>
      </c>
      <c r="D93" t="s">
        <v>50</v>
      </c>
      <c r="E93" s="1" t="str">
        <f>IF(ISBLANK(ESE!E94),"non terminato",ESE!E94)</f>
        <v>non terminato</v>
      </c>
      <c r="F93">
        <v>0</v>
      </c>
      <c r="G93">
        <v>26</v>
      </c>
      <c r="H93">
        <f t="shared" si="4"/>
        <v>0</v>
      </c>
      <c r="I93" t="str">
        <f t="shared" si="5"/>
        <v>ITAzan S.R.L.26</v>
      </c>
      <c r="J93" t="str">
        <f t="shared" si="6"/>
        <v/>
      </c>
      <c r="K93" t="str">
        <f t="shared" si="7"/>
        <v>256</v>
      </c>
    </row>
    <row r="94" spans="1:11" x14ac:dyDescent="0.2">
      <c r="A94">
        <v>133</v>
      </c>
      <c r="B94" t="s">
        <v>75</v>
      </c>
      <c r="C94" t="s">
        <v>8</v>
      </c>
      <c r="D94" t="s">
        <v>71</v>
      </c>
      <c r="E94" s="1" t="str">
        <f>IF(ISBLANK(ESE!E95),"non terminato",ESE!E95)</f>
        <v>terminato</v>
      </c>
      <c r="F94">
        <v>0</v>
      </c>
      <c r="G94">
        <v>31</v>
      </c>
      <c r="H94">
        <f t="shared" si="4"/>
        <v>0</v>
      </c>
      <c r="I94" t="str">
        <f t="shared" si="5"/>
        <v>ITAlollo SRL31</v>
      </c>
      <c r="J94" t="str">
        <f t="shared" si="6"/>
        <v/>
      </c>
      <c r="K94" t="str">
        <f t="shared" si="7"/>
        <v>949</v>
      </c>
    </row>
    <row r="95" spans="1:11" x14ac:dyDescent="0.2">
      <c r="A95">
        <v>134</v>
      </c>
      <c r="B95" t="s">
        <v>76</v>
      </c>
      <c r="C95" t="s">
        <v>8</v>
      </c>
      <c r="D95" t="s">
        <v>71</v>
      </c>
      <c r="E95" s="1" t="str">
        <f>IF(ISBLANK(ESE!E96),"non terminato",ESE!E96)</f>
        <v>non terminato</v>
      </c>
      <c r="F95">
        <v>0</v>
      </c>
      <c r="G95">
        <v>39</v>
      </c>
      <c r="H95">
        <f t="shared" si="4"/>
        <v>0</v>
      </c>
      <c r="I95" t="str">
        <f t="shared" si="5"/>
        <v>ITAlollo SRL39</v>
      </c>
      <c r="J95" t="str">
        <f t="shared" si="6"/>
        <v/>
      </c>
      <c r="K95" t="str">
        <f t="shared" si="7"/>
        <v>753</v>
      </c>
    </row>
    <row r="96" spans="1:11" x14ac:dyDescent="0.2">
      <c r="A96">
        <v>135</v>
      </c>
      <c r="B96" t="s">
        <v>77</v>
      </c>
      <c r="C96" t="s">
        <v>8</v>
      </c>
      <c r="D96" t="s">
        <v>9</v>
      </c>
      <c r="E96" s="1" t="str">
        <f>IF(ISBLANK(ESE!E97),"non terminato",ESE!E97)</f>
        <v>non terminato</v>
      </c>
      <c r="F96">
        <v>0</v>
      </c>
      <c r="G96">
        <v>20</v>
      </c>
      <c r="H96">
        <f t="shared" si="4"/>
        <v>0</v>
      </c>
      <c r="I96" t="str">
        <f t="shared" si="5"/>
        <v>ITASG20</v>
      </c>
      <c r="J96" t="str">
        <f t="shared" si="6"/>
        <v/>
      </c>
      <c r="K96" t="str">
        <f t="shared" si="7"/>
        <v>177</v>
      </c>
    </row>
    <row r="97" spans="1:11" x14ac:dyDescent="0.2">
      <c r="A97">
        <v>137</v>
      </c>
      <c r="B97" t="s">
        <v>78</v>
      </c>
      <c r="C97" t="s">
        <v>79</v>
      </c>
      <c r="D97" t="s">
        <v>80</v>
      </c>
      <c r="E97" s="1" t="str">
        <f>IF(ISBLANK(ESE!E98),"non terminato",ESE!E98)</f>
        <v>non terminato</v>
      </c>
      <c r="F97">
        <v>10</v>
      </c>
      <c r="G97">
        <v>30</v>
      </c>
      <c r="H97">
        <f t="shared" si="4"/>
        <v>300</v>
      </c>
      <c r="I97" t="str">
        <f t="shared" si="5"/>
        <v>GRCzan ABEE30</v>
      </c>
      <c r="J97" t="str">
        <f t="shared" si="6"/>
        <v/>
      </c>
      <c r="K97" t="str">
        <f t="shared" si="7"/>
        <v>342</v>
      </c>
    </row>
    <row r="98" spans="1:11" x14ac:dyDescent="0.2">
      <c r="A98">
        <v>138</v>
      </c>
      <c r="B98" t="s">
        <v>78</v>
      </c>
      <c r="C98" t="s">
        <v>79</v>
      </c>
      <c r="D98" t="s">
        <v>80</v>
      </c>
      <c r="E98" s="1" t="str">
        <f>IF(ISBLANK(ESE!E99),"non terminato",ESE!E99)</f>
        <v>terminato</v>
      </c>
      <c r="F98">
        <v>20</v>
      </c>
      <c r="G98">
        <v>30</v>
      </c>
      <c r="H98">
        <f t="shared" si="4"/>
        <v>600</v>
      </c>
      <c r="I98" t="str">
        <f t="shared" si="5"/>
        <v>GRCzan ABEE30</v>
      </c>
      <c r="J98" t="str">
        <f t="shared" si="6"/>
        <v/>
      </c>
      <c r="K98" t="str">
        <f t="shared" si="7"/>
        <v>342</v>
      </c>
    </row>
    <row r="99" spans="1:11" x14ac:dyDescent="0.2">
      <c r="A99">
        <v>139</v>
      </c>
      <c r="B99" t="s">
        <v>81</v>
      </c>
      <c r="C99" t="s">
        <v>13</v>
      </c>
      <c r="D99" t="s">
        <v>12</v>
      </c>
      <c r="E99" s="1" t="str">
        <f>IF(ISBLANK(ESE!E100),"non terminato",ESE!E100)</f>
        <v>non terminato</v>
      </c>
      <c r="F99">
        <v>10</v>
      </c>
      <c r="G99">
        <v>24</v>
      </c>
      <c r="H99">
        <f t="shared" si="4"/>
        <v>240</v>
      </c>
      <c r="I99" t="str">
        <f t="shared" si="5"/>
        <v>EGYccc order24</v>
      </c>
      <c r="J99" t="str">
        <f t="shared" si="6"/>
        <v>TROVATO</v>
      </c>
      <c r="K99" t="str">
        <f t="shared" si="7"/>
        <v>569</v>
      </c>
    </row>
    <row r="100" spans="1:11" x14ac:dyDescent="0.2">
      <c r="A100">
        <v>140</v>
      </c>
      <c r="B100" t="s">
        <v>81</v>
      </c>
      <c r="C100" t="s">
        <v>13</v>
      </c>
      <c r="D100" t="s">
        <v>12</v>
      </c>
      <c r="E100" s="1" t="str">
        <f>IF(ISBLANK(ESE!E101),"non terminato",ESE!E101)</f>
        <v>terminato</v>
      </c>
      <c r="F100">
        <v>20</v>
      </c>
      <c r="G100">
        <v>23</v>
      </c>
      <c r="H100">
        <f t="shared" si="4"/>
        <v>460</v>
      </c>
      <c r="I100" t="str">
        <f t="shared" si="5"/>
        <v>EGYccc order23</v>
      </c>
      <c r="J100" t="str">
        <f t="shared" si="6"/>
        <v>TROVATO</v>
      </c>
      <c r="K100" t="str">
        <f t="shared" si="7"/>
        <v>569</v>
      </c>
    </row>
    <row r="101" spans="1:11" x14ac:dyDescent="0.2">
      <c r="A101">
        <v>142</v>
      </c>
      <c r="B101" t="s">
        <v>81</v>
      </c>
      <c r="C101" t="s">
        <v>13</v>
      </c>
      <c r="D101" t="s">
        <v>12</v>
      </c>
      <c r="E101" s="1" t="str">
        <f>IF(ISBLANK(ESE!E102),"non terminato",ESE!E102)</f>
        <v>terminato</v>
      </c>
      <c r="F101">
        <v>0</v>
      </c>
      <c r="G101">
        <v>20</v>
      </c>
      <c r="H101">
        <f t="shared" si="4"/>
        <v>0</v>
      </c>
      <c r="I101" t="str">
        <f t="shared" si="5"/>
        <v>EGYccc order20</v>
      </c>
      <c r="J101" t="str">
        <f t="shared" si="6"/>
        <v/>
      </c>
      <c r="K101" t="str">
        <f t="shared" si="7"/>
        <v>569</v>
      </c>
    </row>
    <row r="102" spans="1:11" x14ac:dyDescent="0.2">
      <c r="A102">
        <v>143</v>
      </c>
      <c r="B102" t="s">
        <v>83</v>
      </c>
      <c r="C102" t="s">
        <v>8</v>
      </c>
      <c r="D102" t="s">
        <v>50</v>
      </c>
      <c r="E102" s="1" t="str">
        <f>IF(ISBLANK(ESE!E103),"non terminato",ESE!E103)</f>
        <v>non terminato</v>
      </c>
      <c r="F102">
        <v>10</v>
      </c>
      <c r="G102">
        <v>22</v>
      </c>
      <c r="H102">
        <f t="shared" si="4"/>
        <v>220</v>
      </c>
      <c r="I102" t="str">
        <f t="shared" si="5"/>
        <v>ITAzan S.R.L.22</v>
      </c>
      <c r="J102" t="str">
        <f t="shared" si="6"/>
        <v/>
      </c>
      <c r="K102" t="str">
        <f t="shared" si="7"/>
        <v>405</v>
      </c>
    </row>
    <row r="103" spans="1:11" x14ac:dyDescent="0.2">
      <c r="A103">
        <v>144</v>
      </c>
      <c r="B103" t="s">
        <v>83</v>
      </c>
      <c r="C103" t="s">
        <v>8</v>
      </c>
      <c r="D103" t="s">
        <v>50</v>
      </c>
      <c r="E103" s="1" t="str">
        <f>IF(ISBLANK(ESE!E104),"non terminato",ESE!E104)</f>
        <v>non terminato</v>
      </c>
      <c r="F103">
        <v>0</v>
      </c>
      <c r="G103">
        <v>28</v>
      </c>
      <c r="H103">
        <f t="shared" si="4"/>
        <v>0</v>
      </c>
      <c r="I103" t="str">
        <f t="shared" si="5"/>
        <v>ITAzan S.R.L.28</v>
      </c>
      <c r="J103" t="str">
        <f t="shared" si="6"/>
        <v/>
      </c>
      <c r="K103" t="str">
        <f t="shared" si="7"/>
        <v>405</v>
      </c>
    </row>
    <row r="104" spans="1:11" x14ac:dyDescent="0.2">
      <c r="A104">
        <v>145</v>
      </c>
      <c r="B104" t="s">
        <v>83</v>
      </c>
      <c r="C104" t="s">
        <v>8</v>
      </c>
      <c r="D104" t="s">
        <v>50</v>
      </c>
      <c r="E104" s="1" t="str">
        <f>IF(ISBLANK(ESE!E105),"non terminato",ESE!E105)</f>
        <v>terminato</v>
      </c>
      <c r="F104">
        <v>20</v>
      </c>
      <c r="G104">
        <v>38</v>
      </c>
      <c r="H104">
        <f t="shared" si="4"/>
        <v>760</v>
      </c>
      <c r="I104" t="str">
        <f t="shared" si="5"/>
        <v>ITAzan S.R.L.38</v>
      </c>
      <c r="J104" t="str">
        <f t="shared" si="6"/>
        <v/>
      </c>
      <c r="K104" t="str">
        <f t="shared" si="7"/>
        <v>405</v>
      </c>
    </row>
    <row r="105" spans="1:11" x14ac:dyDescent="0.2">
      <c r="A105">
        <v>146</v>
      </c>
      <c r="B105" t="s">
        <v>84</v>
      </c>
      <c r="C105" t="s">
        <v>8</v>
      </c>
      <c r="D105" t="s">
        <v>43</v>
      </c>
      <c r="E105" s="1" t="str">
        <f>IF(ISBLANK(ESE!E106),"non terminato",ESE!E106)</f>
        <v>non terminato</v>
      </c>
      <c r="F105">
        <v>0</v>
      </c>
      <c r="G105">
        <v>23</v>
      </c>
      <c r="H105">
        <f t="shared" si="4"/>
        <v>0</v>
      </c>
      <c r="I105" t="str">
        <f t="shared" si="5"/>
        <v>ITAzan pin SPA23</v>
      </c>
      <c r="J105" t="str">
        <f t="shared" si="6"/>
        <v/>
      </c>
      <c r="K105" t="str">
        <f t="shared" si="7"/>
        <v>290</v>
      </c>
    </row>
    <row r="106" spans="1:11" x14ac:dyDescent="0.2">
      <c r="A106">
        <v>147</v>
      </c>
      <c r="B106" t="s">
        <v>85</v>
      </c>
      <c r="C106" t="s">
        <v>13</v>
      </c>
      <c r="D106" t="s">
        <v>19</v>
      </c>
      <c r="E106" s="1" t="str">
        <f>IF(ISBLANK(ESE!E107),"non terminato",ESE!E107)</f>
        <v>non terminato</v>
      </c>
      <c r="F106">
        <v>20</v>
      </c>
      <c r="G106">
        <v>27</v>
      </c>
      <c r="H106">
        <f t="shared" si="4"/>
        <v>540</v>
      </c>
      <c r="I106" t="str">
        <f t="shared" si="5"/>
        <v>EGYzan pin assuf S.A.E.27</v>
      </c>
      <c r="J106" t="str">
        <f t="shared" si="6"/>
        <v>TROVATO</v>
      </c>
      <c r="K106" t="str">
        <f t="shared" si="7"/>
        <v>028</v>
      </c>
    </row>
    <row r="107" spans="1:11" x14ac:dyDescent="0.2">
      <c r="A107">
        <v>148</v>
      </c>
      <c r="B107" t="s">
        <v>85</v>
      </c>
      <c r="C107" t="s">
        <v>13</v>
      </c>
      <c r="D107" t="s">
        <v>19</v>
      </c>
      <c r="E107" s="1" t="str">
        <f>IF(ISBLANK(ESE!E108),"non terminato",ESE!E108)</f>
        <v>terminato</v>
      </c>
      <c r="F107">
        <v>10</v>
      </c>
      <c r="G107">
        <v>23</v>
      </c>
      <c r="H107">
        <f t="shared" si="4"/>
        <v>230</v>
      </c>
      <c r="I107" t="str">
        <f t="shared" si="5"/>
        <v>EGYzan pin assuf S.A.E.23</v>
      </c>
      <c r="J107" t="str">
        <f t="shared" si="6"/>
        <v>TROVATO</v>
      </c>
      <c r="K107" t="str">
        <f t="shared" si="7"/>
        <v>028</v>
      </c>
    </row>
    <row r="108" spans="1:11" x14ac:dyDescent="0.2">
      <c r="A108">
        <v>149</v>
      </c>
      <c r="B108" t="s">
        <v>85</v>
      </c>
      <c r="C108" t="s">
        <v>13</v>
      </c>
      <c r="D108" t="s">
        <v>19</v>
      </c>
      <c r="E108" s="1" t="str">
        <f>IF(ISBLANK(ESE!E109),"non terminato",ESE!E109)</f>
        <v>terminato</v>
      </c>
      <c r="F108">
        <v>0</v>
      </c>
      <c r="G108">
        <v>24</v>
      </c>
      <c r="H108">
        <f t="shared" si="4"/>
        <v>0</v>
      </c>
      <c r="I108" t="str">
        <f t="shared" si="5"/>
        <v>EGYzan pin assuf S.A.E.24</v>
      </c>
      <c r="J108" t="str">
        <f t="shared" si="6"/>
        <v>TROVATO</v>
      </c>
      <c r="K108" t="str">
        <f t="shared" si="7"/>
        <v>028</v>
      </c>
    </row>
    <row r="109" spans="1:11" x14ac:dyDescent="0.2">
      <c r="A109">
        <v>150</v>
      </c>
      <c r="B109" t="s">
        <v>86</v>
      </c>
      <c r="C109" t="s">
        <v>8</v>
      </c>
      <c r="D109" t="s">
        <v>9</v>
      </c>
      <c r="E109" s="1" t="str">
        <f>IF(ISBLANK(ESE!E110),"non terminato",ESE!E110)</f>
        <v>non terminato</v>
      </c>
      <c r="F109">
        <v>20</v>
      </c>
      <c r="G109">
        <v>32</v>
      </c>
      <c r="H109">
        <f t="shared" si="4"/>
        <v>640</v>
      </c>
      <c r="I109" t="str">
        <f t="shared" si="5"/>
        <v>ITASG32</v>
      </c>
      <c r="J109" t="str">
        <f t="shared" si="6"/>
        <v/>
      </c>
      <c r="K109" t="str">
        <f t="shared" si="7"/>
        <v>425</v>
      </c>
    </row>
    <row r="110" spans="1:11" x14ac:dyDescent="0.2">
      <c r="A110">
        <v>152</v>
      </c>
      <c r="B110" t="s">
        <v>86</v>
      </c>
      <c r="C110" t="s">
        <v>8</v>
      </c>
      <c r="D110" t="s">
        <v>9</v>
      </c>
      <c r="E110" s="1" t="str">
        <f>IF(ISBLANK(ESE!E111),"non terminato",ESE!E111)</f>
        <v>terminato</v>
      </c>
      <c r="F110">
        <v>0</v>
      </c>
      <c r="G110">
        <v>33</v>
      </c>
      <c r="H110">
        <f t="shared" si="4"/>
        <v>0</v>
      </c>
      <c r="I110" t="str">
        <f t="shared" si="5"/>
        <v>ITASG33</v>
      </c>
      <c r="J110" t="str">
        <f t="shared" si="6"/>
        <v/>
      </c>
      <c r="K110" t="str">
        <f t="shared" si="7"/>
        <v>425</v>
      </c>
    </row>
    <row r="111" spans="1:11" x14ac:dyDescent="0.2">
      <c r="A111">
        <v>153</v>
      </c>
      <c r="B111" t="s">
        <v>88</v>
      </c>
      <c r="C111" t="s">
        <v>8</v>
      </c>
      <c r="D111" t="s">
        <v>45</v>
      </c>
      <c r="E111" s="1" t="str">
        <f>IF(ISBLANK(ESE!E112),"non terminato",ESE!E112)</f>
        <v>non terminato</v>
      </c>
      <c r="F111">
        <v>0</v>
      </c>
      <c r="G111">
        <v>32</v>
      </c>
      <c r="H111">
        <f t="shared" si="4"/>
        <v>0</v>
      </c>
      <c r="I111" t="str">
        <f t="shared" si="5"/>
        <v>ITASICURpin SUD S.r.l32</v>
      </c>
      <c r="J111" t="str">
        <f t="shared" si="6"/>
        <v/>
      </c>
      <c r="K111" t="str">
        <f t="shared" si="7"/>
        <v>059</v>
      </c>
    </row>
    <row r="112" spans="1:11" x14ac:dyDescent="0.2">
      <c r="A112">
        <v>154</v>
      </c>
      <c r="B112" t="s">
        <v>88</v>
      </c>
      <c r="C112" t="s">
        <v>8</v>
      </c>
      <c r="D112" t="s">
        <v>45</v>
      </c>
      <c r="E112" s="1" t="str">
        <f>IF(ISBLANK(ESE!E113),"non terminato",ESE!E113)</f>
        <v>non terminato</v>
      </c>
      <c r="F112">
        <v>10</v>
      </c>
      <c r="G112">
        <v>31</v>
      </c>
      <c r="H112">
        <f t="shared" si="4"/>
        <v>310</v>
      </c>
      <c r="I112" t="str">
        <f t="shared" si="5"/>
        <v>ITASICURpin SUD S.r.l31</v>
      </c>
      <c r="J112" t="str">
        <f t="shared" si="6"/>
        <v/>
      </c>
      <c r="K112" t="str">
        <f t="shared" si="7"/>
        <v>059</v>
      </c>
    </row>
    <row r="113" spans="1:11" x14ac:dyDescent="0.2">
      <c r="A113">
        <v>156</v>
      </c>
      <c r="B113" t="s">
        <v>88</v>
      </c>
      <c r="C113" t="s">
        <v>8</v>
      </c>
      <c r="D113" t="s">
        <v>45</v>
      </c>
      <c r="E113" s="1" t="str">
        <f>IF(ISBLANK(ESE!E114),"non terminato",ESE!E114)</f>
        <v>non terminato</v>
      </c>
      <c r="F113">
        <v>20</v>
      </c>
      <c r="G113">
        <v>39</v>
      </c>
      <c r="H113">
        <f t="shared" si="4"/>
        <v>780</v>
      </c>
      <c r="I113" t="str">
        <f t="shared" si="5"/>
        <v>ITASICURpin SUD S.r.l39</v>
      </c>
      <c r="J113" t="str">
        <f t="shared" si="6"/>
        <v/>
      </c>
      <c r="K113" t="str">
        <f t="shared" si="7"/>
        <v>059</v>
      </c>
    </row>
    <row r="114" spans="1:11" x14ac:dyDescent="0.2">
      <c r="A114">
        <v>157</v>
      </c>
      <c r="B114" t="s">
        <v>89</v>
      </c>
      <c r="C114" t="s">
        <v>8</v>
      </c>
      <c r="D114" t="s">
        <v>90</v>
      </c>
      <c r="E114" s="1" t="str">
        <f>IF(ISBLANK(ESE!E115),"non terminato",ESE!E115)</f>
        <v>terminato</v>
      </c>
      <c r="F114">
        <v>10</v>
      </c>
      <c r="G114">
        <v>36</v>
      </c>
      <c r="H114">
        <f t="shared" si="4"/>
        <v>360</v>
      </c>
      <c r="I114" t="str">
        <f t="shared" si="5"/>
        <v>ITASG palla S.R.L.36</v>
      </c>
      <c r="J114" t="str">
        <f t="shared" si="6"/>
        <v/>
      </c>
      <c r="K114" t="str">
        <f t="shared" si="7"/>
        <v>863</v>
      </c>
    </row>
    <row r="115" spans="1:11" x14ac:dyDescent="0.2">
      <c r="A115">
        <v>158</v>
      </c>
      <c r="B115" t="s">
        <v>89</v>
      </c>
      <c r="C115" t="s">
        <v>8</v>
      </c>
      <c r="D115" t="s">
        <v>90</v>
      </c>
      <c r="E115" s="1" t="str">
        <f>IF(ISBLANK(ESE!E116),"non terminato",ESE!E116)</f>
        <v>non terminato</v>
      </c>
      <c r="F115">
        <v>0</v>
      </c>
      <c r="G115">
        <v>32</v>
      </c>
      <c r="H115">
        <f t="shared" si="4"/>
        <v>0</v>
      </c>
      <c r="I115" t="str">
        <f t="shared" si="5"/>
        <v>ITASG palla S.R.L.32</v>
      </c>
      <c r="J115" t="str">
        <f t="shared" si="6"/>
        <v/>
      </c>
      <c r="K115" t="str">
        <f t="shared" si="7"/>
        <v>863</v>
      </c>
    </row>
    <row r="116" spans="1:11" x14ac:dyDescent="0.2">
      <c r="A116">
        <v>159</v>
      </c>
      <c r="B116" t="s">
        <v>91</v>
      </c>
      <c r="C116" t="s">
        <v>13</v>
      </c>
      <c r="D116" t="s">
        <v>19</v>
      </c>
      <c r="E116" s="1" t="str">
        <f>IF(ISBLANK(ESE!E117),"non terminato",ESE!E117)</f>
        <v>non terminato</v>
      </c>
      <c r="F116">
        <v>0</v>
      </c>
      <c r="G116">
        <v>37</v>
      </c>
      <c r="H116">
        <f t="shared" si="4"/>
        <v>0</v>
      </c>
      <c r="I116" t="str">
        <f t="shared" si="5"/>
        <v>EGYzan pin assuf S.A.E.37</v>
      </c>
      <c r="J116" t="str">
        <f t="shared" si="6"/>
        <v>TROVATO</v>
      </c>
      <c r="K116" t="str">
        <f t="shared" si="7"/>
        <v>950</v>
      </c>
    </row>
    <row r="117" spans="1:11" x14ac:dyDescent="0.2">
      <c r="A117">
        <v>161</v>
      </c>
      <c r="B117" t="s">
        <v>91</v>
      </c>
      <c r="C117" t="s">
        <v>13</v>
      </c>
      <c r="D117" t="s">
        <v>19</v>
      </c>
      <c r="E117" s="1" t="str">
        <f>IF(ISBLANK(ESE!E118),"non terminato",ESE!E118)</f>
        <v>terminato</v>
      </c>
      <c r="F117">
        <v>20</v>
      </c>
      <c r="G117">
        <v>24</v>
      </c>
      <c r="H117">
        <f t="shared" si="4"/>
        <v>480</v>
      </c>
      <c r="I117" t="str">
        <f t="shared" si="5"/>
        <v>EGYzan pin assuf S.A.E.24</v>
      </c>
      <c r="J117" t="str">
        <f t="shared" si="6"/>
        <v>TROVATO</v>
      </c>
      <c r="K117" t="str">
        <f t="shared" si="7"/>
        <v>950</v>
      </c>
    </row>
    <row r="118" spans="1:11" x14ac:dyDescent="0.2">
      <c r="A118">
        <v>162</v>
      </c>
      <c r="B118" t="s">
        <v>91</v>
      </c>
      <c r="C118" t="s">
        <v>13</v>
      </c>
      <c r="D118" t="s">
        <v>19</v>
      </c>
      <c r="E118" s="1" t="str">
        <f>IF(ISBLANK(ESE!E119),"non terminato",ESE!E119)</f>
        <v>non terminato</v>
      </c>
      <c r="F118">
        <v>20</v>
      </c>
      <c r="G118">
        <v>30</v>
      </c>
      <c r="H118">
        <f t="shared" si="4"/>
        <v>600</v>
      </c>
      <c r="I118" t="str">
        <f t="shared" si="5"/>
        <v>EGYzan pin assuf S.A.E.30</v>
      </c>
      <c r="J118" t="str">
        <f t="shared" si="6"/>
        <v>TROVATO</v>
      </c>
      <c r="K118" t="str">
        <f t="shared" si="7"/>
        <v>950</v>
      </c>
    </row>
    <row r="119" spans="1:11" x14ac:dyDescent="0.2">
      <c r="A119">
        <v>164</v>
      </c>
      <c r="B119" t="s">
        <v>92</v>
      </c>
      <c r="C119" t="s">
        <v>8</v>
      </c>
      <c r="D119" t="s">
        <v>93</v>
      </c>
      <c r="E119" s="1" t="str">
        <f>IF(ISBLANK(ESE!E120),"non terminato",ESE!E120)</f>
        <v>terminato</v>
      </c>
      <c r="F119">
        <v>10</v>
      </c>
      <c r="G119">
        <v>22</v>
      </c>
      <c r="H119">
        <f t="shared" si="4"/>
        <v>220</v>
      </c>
      <c r="I119" t="str">
        <f t="shared" si="5"/>
        <v>ITAzan SPA22</v>
      </c>
      <c r="J119" t="str">
        <f t="shared" si="6"/>
        <v/>
      </c>
      <c r="K119" t="str">
        <f t="shared" si="7"/>
        <v>884</v>
      </c>
    </row>
    <row r="120" spans="1:11" x14ac:dyDescent="0.2">
      <c r="A120">
        <v>165</v>
      </c>
      <c r="B120" t="s">
        <v>94</v>
      </c>
      <c r="C120" t="s">
        <v>13</v>
      </c>
      <c r="D120" t="s">
        <v>19</v>
      </c>
      <c r="E120" s="1" t="str">
        <f>IF(ISBLANK(ESE!E121),"non terminato",ESE!E121)</f>
        <v>non terminato</v>
      </c>
      <c r="F120">
        <v>10</v>
      </c>
      <c r="G120">
        <v>32</v>
      </c>
      <c r="H120">
        <f t="shared" si="4"/>
        <v>320</v>
      </c>
      <c r="I120" t="str">
        <f t="shared" si="5"/>
        <v>EGYzan pin assuf S.A.E.32</v>
      </c>
      <c r="J120" t="str">
        <f t="shared" si="6"/>
        <v>TROVATO</v>
      </c>
      <c r="K120" t="str">
        <f t="shared" si="7"/>
        <v>927</v>
      </c>
    </row>
    <row r="121" spans="1:11" x14ac:dyDescent="0.2">
      <c r="A121">
        <v>166</v>
      </c>
      <c r="B121" t="s">
        <v>94</v>
      </c>
      <c r="C121" t="s">
        <v>13</v>
      </c>
      <c r="D121" t="s">
        <v>19</v>
      </c>
      <c r="E121" s="1" t="str">
        <f>IF(ISBLANK(ESE!E122),"non terminato",ESE!E122)</f>
        <v>terminato</v>
      </c>
      <c r="F121">
        <v>20</v>
      </c>
      <c r="G121">
        <v>27</v>
      </c>
      <c r="H121">
        <f t="shared" si="4"/>
        <v>540</v>
      </c>
      <c r="I121" t="str">
        <f t="shared" si="5"/>
        <v>EGYzan pin assuf S.A.E.27</v>
      </c>
      <c r="J121" t="str">
        <f t="shared" si="6"/>
        <v>TROVATO</v>
      </c>
      <c r="K121" t="str">
        <f t="shared" si="7"/>
        <v>927</v>
      </c>
    </row>
    <row r="122" spans="1:11" x14ac:dyDescent="0.2">
      <c r="A122">
        <v>170</v>
      </c>
      <c r="B122" t="s">
        <v>94</v>
      </c>
      <c r="C122" t="s">
        <v>13</v>
      </c>
      <c r="D122" t="s">
        <v>19</v>
      </c>
      <c r="E122" s="1" t="str">
        <f>IF(ISBLANK(ESE!E123),"non terminato",ESE!E123)</f>
        <v>terminato</v>
      </c>
      <c r="F122">
        <v>0</v>
      </c>
      <c r="G122">
        <v>37</v>
      </c>
      <c r="H122">
        <f t="shared" si="4"/>
        <v>0</v>
      </c>
      <c r="I122" t="str">
        <f t="shared" si="5"/>
        <v>EGYzan pin assuf S.A.E.37</v>
      </c>
      <c r="J122" t="str">
        <f t="shared" si="6"/>
        <v>TROVATO</v>
      </c>
      <c r="K122" t="str">
        <f t="shared" si="7"/>
        <v>927</v>
      </c>
    </row>
    <row r="123" spans="1:11" x14ac:dyDescent="0.2">
      <c r="A123">
        <v>171</v>
      </c>
      <c r="B123" t="s">
        <v>96</v>
      </c>
      <c r="C123" t="s">
        <v>13</v>
      </c>
      <c r="D123" t="s">
        <v>12</v>
      </c>
      <c r="E123" s="1" t="str">
        <f>IF(ISBLANK(ESE!E124),"non terminato",ESE!E124)</f>
        <v>terminato</v>
      </c>
      <c r="F123">
        <v>20</v>
      </c>
      <c r="G123">
        <v>33</v>
      </c>
      <c r="H123">
        <f t="shared" si="4"/>
        <v>660</v>
      </c>
      <c r="I123" t="str">
        <f t="shared" si="5"/>
        <v>EGYccc order33</v>
      </c>
      <c r="J123" t="str">
        <f t="shared" si="6"/>
        <v>TROVATO</v>
      </c>
      <c r="K123" t="str">
        <f t="shared" si="7"/>
        <v>856</v>
      </c>
    </row>
    <row r="124" spans="1:11" x14ac:dyDescent="0.2">
      <c r="A124">
        <v>172</v>
      </c>
      <c r="B124" t="s">
        <v>96</v>
      </c>
      <c r="C124" t="s">
        <v>13</v>
      </c>
      <c r="D124" t="s">
        <v>12</v>
      </c>
      <c r="E124" s="1" t="str">
        <f>IF(ISBLANK(ESE!E125),"non terminato",ESE!E125)</f>
        <v>terminato</v>
      </c>
      <c r="F124">
        <v>10</v>
      </c>
      <c r="G124">
        <v>39</v>
      </c>
      <c r="H124">
        <f t="shared" si="4"/>
        <v>390</v>
      </c>
      <c r="I124" t="str">
        <f t="shared" si="5"/>
        <v>EGYccc order39</v>
      </c>
      <c r="J124" t="str">
        <f t="shared" si="6"/>
        <v>TROVATO</v>
      </c>
      <c r="K124" t="str">
        <f t="shared" si="7"/>
        <v>856</v>
      </c>
    </row>
    <row r="125" spans="1:11" x14ac:dyDescent="0.2">
      <c r="A125">
        <v>173</v>
      </c>
      <c r="B125" t="s">
        <v>97</v>
      </c>
      <c r="C125" t="s">
        <v>8</v>
      </c>
      <c r="D125" t="s">
        <v>43</v>
      </c>
      <c r="E125" s="1" t="str">
        <f>IF(ISBLANK(ESE!E126),"non terminato",ESE!E126)</f>
        <v>non terminato</v>
      </c>
      <c r="F125">
        <v>0</v>
      </c>
      <c r="G125">
        <v>30</v>
      </c>
      <c r="H125">
        <f t="shared" si="4"/>
        <v>0</v>
      </c>
      <c r="I125" t="str">
        <f t="shared" si="5"/>
        <v>ITAzan pin SPA30</v>
      </c>
      <c r="J125" t="str">
        <f t="shared" si="6"/>
        <v/>
      </c>
      <c r="K125" t="str">
        <f t="shared" si="7"/>
        <v>705</v>
      </c>
    </row>
    <row r="126" spans="1:11" x14ac:dyDescent="0.2">
      <c r="A126">
        <v>174</v>
      </c>
      <c r="B126" t="s">
        <v>98</v>
      </c>
      <c r="C126" t="s">
        <v>8</v>
      </c>
      <c r="D126" t="s">
        <v>93</v>
      </c>
      <c r="E126" s="1" t="str">
        <f>IF(ISBLANK(ESE!E127),"non terminato",ESE!E127)</f>
        <v>terminato</v>
      </c>
      <c r="F126">
        <v>10</v>
      </c>
      <c r="G126">
        <v>21</v>
      </c>
      <c r="H126">
        <f t="shared" si="4"/>
        <v>210</v>
      </c>
      <c r="I126" t="str">
        <f t="shared" si="5"/>
        <v>ITAzan SPA21</v>
      </c>
      <c r="J126" t="str">
        <f t="shared" si="6"/>
        <v/>
      </c>
      <c r="K126" t="str">
        <f t="shared" si="7"/>
        <v>396</v>
      </c>
    </row>
    <row r="127" spans="1:11" x14ac:dyDescent="0.2">
      <c r="A127">
        <v>175</v>
      </c>
      <c r="B127" t="s">
        <v>98</v>
      </c>
      <c r="C127" t="s">
        <v>8</v>
      </c>
      <c r="D127" t="s">
        <v>93</v>
      </c>
      <c r="E127" s="1" t="str">
        <f>IF(ISBLANK(ESE!E128),"non terminato",ESE!E128)</f>
        <v>non terminato</v>
      </c>
      <c r="F127">
        <v>20</v>
      </c>
      <c r="G127">
        <v>28</v>
      </c>
      <c r="H127">
        <f t="shared" si="4"/>
        <v>560</v>
      </c>
      <c r="I127" t="str">
        <f t="shared" si="5"/>
        <v>ITAzan SPA28</v>
      </c>
      <c r="J127" t="str">
        <f t="shared" si="6"/>
        <v/>
      </c>
      <c r="K127" t="str">
        <f t="shared" si="7"/>
        <v>396</v>
      </c>
    </row>
    <row r="128" spans="1:11" x14ac:dyDescent="0.2">
      <c r="A128">
        <v>178</v>
      </c>
      <c r="B128" t="s">
        <v>98</v>
      </c>
      <c r="C128" t="s">
        <v>8</v>
      </c>
      <c r="D128" t="s">
        <v>93</v>
      </c>
      <c r="E128" s="1" t="str">
        <f>IF(ISBLANK(ESE!E129),"non terminato",ESE!E129)</f>
        <v>terminato</v>
      </c>
      <c r="F128">
        <v>0</v>
      </c>
      <c r="G128">
        <v>28</v>
      </c>
      <c r="H128">
        <f t="shared" si="4"/>
        <v>0</v>
      </c>
      <c r="I128" t="str">
        <f t="shared" si="5"/>
        <v>ITAzan SPA28</v>
      </c>
      <c r="J128" t="str">
        <f t="shared" si="6"/>
        <v/>
      </c>
      <c r="K128" t="str">
        <f t="shared" si="7"/>
        <v>396</v>
      </c>
    </row>
    <row r="129" spans="1:11" x14ac:dyDescent="0.2">
      <c r="A129">
        <v>179</v>
      </c>
      <c r="B129" t="s">
        <v>102</v>
      </c>
      <c r="C129" t="s">
        <v>8</v>
      </c>
      <c r="D129" t="s">
        <v>9</v>
      </c>
      <c r="E129" s="1" t="str">
        <f>IF(ISBLANK(ESE!E130),"non terminato",ESE!E130)</f>
        <v>terminato</v>
      </c>
      <c r="F129">
        <v>0</v>
      </c>
      <c r="G129">
        <v>34</v>
      </c>
      <c r="H129">
        <f t="shared" ref="H129:H192" si="8">G129*F129</f>
        <v>0</v>
      </c>
      <c r="I129" t="str">
        <f t="shared" ref="I129:I192" si="9">_xlfn.CONCAT(C129,D129,G129)</f>
        <v>ITASG34</v>
      </c>
      <c r="J129" t="str">
        <f t="shared" ref="J129:J192" si="10">IF(AND(C129="EGY",G129&gt;20),"TROVATO","")</f>
        <v/>
      </c>
      <c r="K129" t="str">
        <f t="shared" si="7"/>
        <v>710</v>
      </c>
    </row>
    <row r="130" spans="1:11" x14ac:dyDescent="0.2">
      <c r="A130">
        <v>181</v>
      </c>
      <c r="B130" t="s">
        <v>102</v>
      </c>
      <c r="C130" t="s">
        <v>8</v>
      </c>
      <c r="D130" t="s">
        <v>9</v>
      </c>
      <c r="E130" s="1" t="str">
        <f>IF(ISBLANK(ESE!E131),"non terminato",ESE!E131)</f>
        <v>terminato</v>
      </c>
      <c r="F130">
        <v>20</v>
      </c>
      <c r="G130">
        <v>40</v>
      </c>
      <c r="H130">
        <f t="shared" si="8"/>
        <v>800</v>
      </c>
      <c r="I130" t="str">
        <f t="shared" si="9"/>
        <v>ITASG40</v>
      </c>
      <c r="J130" t="str">
        <f t="shared" si="10"/>
        <v/>
      </c>
      <c r="K130" t="str">
        <f t="shared" ref="K130:K193" si="11">MID(B130,3,3)</f>
        <v>710</v>
      </c>
    </row>
    <row r="131" spans="1:11" x14ac:dyDescent="0.2">
      <c r="A131">
        <v>183</v>
      </c>
      <c r="B131" t="s">
        <v>103</v>
      </c>
      <c r="C131" t="s">
        <v>8</v>
      </c>
      <c r="D131" t="s">
        <v>9</v>
      </c>
      <c r="E131" s="1" t="str">
        <f>IF(ISBLANK(ESE!E132),"non terminato",ESE!E132)</f>
        <v>terminato</v>
      </c>
      <c r="F131">
        <v>0</v>
      </c>
      <c r="G131">
        <v>24</v>
      </c>
      <c r="H131">
        <f t="shared" si="8"/>
        <v>0</v>
      </c>
      <c r="I131" t="str">
        <f t="shared" si="9"/>
        <v>ITASG24</v>
      </c>
      <c r="J131" t="str">
        <f t="shared" si="10"/>
        <v/>
      </c>
      <c r="K131" t="str">
        <f t="shared" si="11"/>
        <v>343</v>
      </c>
    </row>
    <row r="132" spans="1:11" x14ac:dyDescent="0.2">
      <c r="A132">
        <v>184</v>
      </c>
      <c r="B132" t="s">
        <v>105</v>
      </c>
      <c r="C132" t="s">
        <v>8</v>
      </c>
      <c r="D132" t="s">
        <v>9</v>
      </c>
      <c r="E132" s="1" t="str">
        <f>IF(ISBLANK(ESE!E133),"non terminato",ESE!E133)</f>
        <v>non terminato</v>
      </c>
      <c r="F132">
        <v>20</v>
      </c>
      <c r="G132">
        <v>21</v>
      </c>
      <c r="H132">
        <f t="shared" si="8"/>
        <v>420</v>
      </c>
      <c r="I132" t="str">
        <f t="shared" si="9"/>
        <v>ITASG21</v>
      </c>
      <c r="J132" t="str">
        <f t="shared" si="10"/>
        <v/>
      </c>
      <c r="K132" t="str">
        <f t="shared" si="11"/>
        <v>599</v>
      </c>
    </row>
    <row r="133" spans="1:11" x14ac:dyDescent="0.2">
      <c r="A133">
        <v>185</v>
      </c>
      <c r="B133" t="s">
        <v>105</v>
      </c>
      <c r="C133" t="s">
        <v>8</v>
      </c>
      <c r="D133" t="s">
        <v>9</v>
      </c>
      <c r="E133" s="1" t="str">
        <f>IF(ISBLANK(ESE!E134),"non terminato",ESE!E134)</f>
        <v>terminato</v>
      </c>
      <c r="F133">
        <v>20</v>
      </c>
      <c r="G133">
        <v>25</v>
      </c>
      <c r="H133">
        <f t="shared" si="8"/>
        <v>500</v>
      </c>
      <c r="I133" t="str">
        <f t="shared" si="9"/>
        <v>ITASG25</v>
      </c>
      <c r="J133" t="str">
        <f t="shared" si="10"/>
        <v/>
      </c>
      <c r="K133" t="str">
        <f t="shared" si="11"/>
        <v>599</v>
      </c>
    </row>
    <row r="134" spans="1:11" x14ac:dyDescent="0.2">
      <c r="A134">
        <v>186</v>
      </c>
      <c r="B134" t="s">
        <v>105</v>
      </c>
      <c r="C134" t="s">
        <v>8</v>
      </c>
      <c r="D134" t="s">
        <v>9</v>
      </c>
      <c r="E134" s="1" t="str">
        <f>IF(ISBLANK(ESE!E135),"non terminato",ESE!E135)</f>
        <v>non terminato</v>
      </c>
      <c r="F134">
        <v>10</v>
      </c>
      <c r="G134">
        <v>39</v>
      </c>
      <c r="H134">
        <f t="shared" si="8"/>
        <v>390</v>
      </c>
      <c r="I134" t="str">
        <f t="shared" si="9"/>
        <v>ITASG39</v>
      </c>
      <c r="J134" t="str">
        <f t="shared" si="10"/>
        <v/>
      </c>
      <c r="K134" t="str">
        <f t="shared" si="11"/>
        <v>599</v>
      </c>
    </row>
    <row r="135" spans="1:11" x14ac:dyDescent="0.2">
      <c r="A135">
        <v>187</v>
      </c>
      <c r="B135" t="s">
        <v>105</v>
      </c>
      <c r="C135" t="s">
        <v>8</v>
      </c>
      <c r="D135" t="s">
        <v>9</v>
      </c>
      <c r="E135" s="1" t="str">
        <f>IF(ISBLANK(ESE!E136),"non terminato",ESE!E136)</f>
        <v>non terminato</v>
      </c>
      <c r="F135">
        <v>0</v>
      </c>
      <c r="G135">
        <v>28</v>
      </c>
      <c r="H135">
        <f t="shared" si="8"/>
        <v>0</v>
      </c>
      <c r="I135" t="str">
        <f t="shared" si="9"/>
        <v>ITASG28</v>
      </c>
      <c r="J135" t="str">
        <f t="shared" si="10"/>
        <v/>
      </c>
      <c r="K135" t="str">
        <f t="shared" si="11"/>
        <v>599</v>
      </c>
    </row>
    <row r="136" spans="1:11" x14ac:dyDescent="0.2">
      <c r="A136">
        <v>189</v>
      </c>
      <c r="B136" t="s">
        <v>106</v>
      </c>
      <c r="C136" t="s">
        <v>8</v>
      </c>
      <c r="D136" t="s">
        <v>43</v>
      </c>
      <c r="E136" s="1" t="str">
        <f>IF(ISBLANK(ESE!E137),"non terminato",ESE!E137)</f>
        <v>non terminato</v>
      </c>
      <c r="F136">
        <v>0</v>
      </c>
      <c r="G136">
        <v>22</v>
      </c>
      <c r="H136">
        <f t="shared" si="8"/>
        <v>0</v>
      </c>
      <c r="I136" t="str">
        <f t="shared" si="9"/>
        <v>ITAzan pin SPA22</v>
      </c>
      <c r="J136" t="str">
        <f t="shared" si="10"/>
        <v/>
      </c>
      <c r="K136" t="str">
        <f t="shared" si="11"/>
        <v>532</v>
      </c>
    </row>
    <row r="137" spans="1:11" x14ac:dyDescent="0.2">
      <c r="A137">
        <v>191</v>
      </c>
      <c r="B137" t="s">
        <v>106</v>
      </c>
      <c r="C137" t="s">
        <v>8</v>
      </c>
      <c r="D137" t="s">
        <v>43</v>
      </c>
      <c r="E137" s="1" t="str">
        <f>IF(ISBLANK(ESE!E138),"non terminato",ESE!E138)</f>
        <v>terminato</v>
      </c>
      <c r="F137">
        <v>10</v>
      </c>
      <c r="G137">
        <v>35</v>
      </c>
      <c r="H137">
        <f t="shared" si="8"/>
        <v>350</v>
      </c>
      <c r="I137" t="str">
        <f t="shared" si="9"/>
        <v>ITAzan pin SPA35</v>
      </c>
      <c r="J137" t="str">
        <f t="shared" si="10"/>
        <v/>
      </c>
      <c r="K137" t="str">
        <f t="shared" si="11"/>
        <v>532</v>
      </c>
    </row>
    <row r="138" spans="1:11" x14ac:dyDescent="0.2">
      <c r="A138">
        <v>192</v>
      </c>
      <c r="B138" t="s">
        <v>107</v>
      </c>
      <c r="C138" t="s">
        <v>8</v>
      </c>
      <c r="D138" t="s">
        <v>9</v>
      </c>
      <c r="E138" s="1" t="str">
        <f>IF(ISBLANK(ESE!E139),"non terminato",ESE!E139)</f>
        <v>terminato</v>
      </c>
      <c r="F138">
        <v>20</v>
      </c>
      <c r="G138">
        <v>22</v>
      </c>
      <c r="H138">
        <f t="shared" si="8"/>
        <v>440</v>
      </c>
      <c r="I138" t="str">
        <f t="shared" si="9"/>
        <v>ITASG22</v>
      </c>
      <c r="J138" t="str">
        <f t="shared" si="10"/>
        <v/>
      </c>
      <c r="K138" t="str">
        <f t="shared" si="11"/>
        <v>567</v>
      </c>
    </row>
    <row r="139" spans="1:11" x14ac:dyDescent="0.2">
      <c r="A139">
        <v>193</v>
      </c>
      <c r="B139" t="s">
        <v>108</v>
      </c>
      <c r="C139" t="s">
        <v>8</v>
      </c>
      <c r="D139" t="s">
        <v>93</v>
      </c>
      <c r="E139" s="1" t="str">
        <f>IF(ISBLANK(ESE!E140),"non terminato",ESE!E140)</f>
        <v>non terminato</v>
      </c>
      <c r="F139">
        <v>0</v>
      </c>
      <c r="G139">
        <v>38</v>
      </c>
      <c r="H139">
        <f t="shared" si="8"/>
        <v>0</v>
      </c>
      <c r="I139" t="str">
        <f t="shared" si="9"/>
        <v>ITAzan SPA38</v>
      </c>
      <c r="J139" t="str">
        <f t="shared" si="10"/>
        <v/>
      </c>
      <c r="K139" t="str">
        <f t="shared" si="11"/>
        <v>891</v>
      </c>
    </row>
    <row r="140" spans="1:11" x14ac:dyDescent="0.2">
      <c r="A140">
        <v>195</v>
      </c>
      <c r="B140" t="s">
        <v>108</v>
      </c>
      <c r="C140" t="s">
        <v>8</v>
      </c>
      <c r="D140" t="s">
        <v>93</v>
      </c>
      <c r="E140" s="1" t="str">
        <f>IF(ISBLANK(ESE!E141),"non terminato",ESE!E141)</f>
        <v>terminato</v>
      </c>
      <c r="F140">
        <v>20</v>
      </c>
      <c r="G140">
        <v>24</v>
      </c>
      <c r="H140">
        <f t="shared" si="8"/>
        <v>480</v>
      </c>
      <c r="I140" t="str">
        <f t="shared" si="9"/>
        <v>ITAzan SPA24</v>
      </c>
      <c r="J140" t="str">
        <f t="shared" si="10"/>
        <v/>
      </c>
      <c r="K140" t="str">
        <f t="shared" si="11"/>
        <v>891</v>
      </c>
    </row>
    <row r="141" spans="1:11" x14ac:dyDescent="0.2">
      <c r="A141">
        <v>197</v>
      </c>
      <c r="B141" t="s">
        <v>109</v>
      </c>
      <c r="C141" t="s">
        <v>8</v>
      </c>
      <c r="D141" t="s">
        <v>9</v>
      </c>
      <c r="E141" s="1" t="str">
        <f>IF(ISBLANK(ESE!E142),"non terminato",ESE!E142)</f>
        <v>non terminato</v>
      </c>
      <c r="F141">
        <v>0</v>
      </c>
      <c r="G141">
        <v>40</v>
      </c>
      <c r="H141">
        <f t="shared" si="8"/>
        <v>0</v>
      </c>
      <c r="I141" t="str">
        <f t="shared" si="9"/>
        <v>ITASG40</v>
      </c>
      <c r="J141" t="str">
        <f t="shared" si="10"/>
        <v/>
      </c>
      <c r="K141" t="str">
        <f t="shared" si="11"/>
        <v>631</v>
      </c>
    </row>
    <row r="142" spans="1:11" x14ac:dyDescent="0.2">
      <c r="A142">
        <v>198</v>
      </c>
      <c r="B142" t="s">
        <v>110</v>
      </c>
      <c r="C142" t="s">
        <v>8</v>
      </c>
      <c r="D142" t="s">
        <v>32</v>
      </c>
      <c r="E142" s="1" t="str">
        <f>IF(ISBLANK(ESE!E143),"non terminato",ESE!E143)</f>
        <v>terminato</v>
      </c>
      <c r="F142">
        <v>20</v>
      </c>
      <c r="G142">
        <v>29</v>
      </c>
      <c r="H142">
        <f t="shared" si="8"/>
        <v>580</v>
      </c>
      <c r="I142" t="str">
        <f t="shared" si="9"/>
        <v>ITAzan VETRI29</v>
      </c>
      <c r="J142" t="str">
        <f t="shared" si="10"/>
        <v/>
      </c>
      <c r="K142" t="str">
        <f t="shared" si="11"/>
        <v>432</v>
      </c>
    </row>
    <row r="143" spans="1:11" x14ac:dyDescent="0.2">
      <c r="A143">
        <v>199</v>
      </c>
      <c r="B143" t="s">
        <v>110</v>
      </c>
      <c r="C143" t="s">
        <v>8</v>
      </c>
      <c r="D143" t="s">
        <v>32</v>
      </c>
      <c r="E143" s="1" t="str">
        <f>IF(ISBLANK(ESE!E144),"non terminato",ESE!E144)</f>
        <v>non terminato</v>
      </c>
      <c r="F143">
        <v>10</v>
      </c>
      <c r="G143">
        <v>33</v>
      </c>
      <c r="H143">
        <f t="shared" si="8"/>
        <v>330</v>
      </c>
      <c r="I143" t="str">
        <f t="shared" si="9"/>
        <v>ITAzan VETRI33</v>
      </c>
      <c r="J143" t="str">
        <f t="shared" si="10"/>
        <v/>
      </c>
      <c r="K143" t="str">
        <f t="shared" si="11"/>
        <v>432</v>
      </c>
    </row>
    <row r="144" spans="1:11" x14ac:dyDescent="0.2">
      <c r="A144">
        <v>202</v>
      </c>
      <c r="B144" t="s">
        <v>110</v>
      </c>
      <c r="C144" t="s">
        <v>8</v>
      </c>
      <c r="D144" t="s">
        <v>32</v>
      </c>
      <c r="E144" s="1" t="str">
        <f>IF(ISBLANK(ESE!E145),"non terminato",ESE!E145)</f>
        <v>non terminato</v>
      </c>
      <c r="F144">
        <v>0</v>
      </c>
      <c r="G144">
        <v>27</v>
      </c>
      <c r="H144">
        <f t="shared" si="8"/>
        <v>0</v>
      </c>
      <c r="I144" t="str">
        <f t="shared" si="9"/>
        <v>ITAzan VETRI27</v>
      </c>
      <c r="J144" t="str">
        <f t="shared" si="10"/>
        <v/>
      </c>
      <c r="K144" t="str">
        <f t="shared" si="11"/>
        <v>432</v>
      </c>
    </row>
    <row r="145" spans="1:11" x14ac:dyDescent="0.2">
      <c r="A145">
        <v>205</v>
      </c>
      <c r="B145" t="s">
        <v>112</v>
      </c>
      <c r="C145" t="s">
        <v>8</v>
      </c>
      <c r="D145" t="s">
        <v>43</v>
      </c>
      <c r="E145" s="1" t="str">
        <f>IF(ISBLANK(ESE!E146),"non terminato",ESE!E146)</f>
        <v>terminato</v>
      </c>
      <c r="F145">
        <v>0</v>
      </c>
      <c r="G145">
        <v>23</v>
      </c>
      <c r="H145">
        <f t="shared" si="8"/>
        <v>0</v>
      </c>
      <c r="I145" t="str">
        <f t="shared" si="9"/>
        <v>ITAzan pin SPA23</v>
      </c>
      <c r="J145" t="str">
        <f t="shared" si="10"/>
        <v/>
      </c>
      <c r="K145" t="str">
        <f t="shared" si="11"/>
        <v>100</v>
      </c>
    </row>
    <row r="146" spans="1:11" x14ac:dyDescent="0.2">
      <c r="A146">
        <v>207</v>
      </c>
      <c r="B146" t="s">
        <v>114</v>
      </c>
      <c r="C146" t="s">
        <v>8</v>
      </c>
      <c r="D146" t="s">
        <v>9</v>
      </c>
      <c r="E146" s="1" t="str">
        <f>IF(ISBLANK(ESE!E147),"non terminato",ESE!E147)</f>
        <v>non terminato</v>
      </c>
      <c r="F146">
        <v>20</v>
      </c>
      <c r="G146">
        <v>28</v>
      </c>
      <c r="H146">
        <f t="shared" si="8"/>
        <v>560</v>
      </c>
      <c r="I146" t="str">
        <f t="shared" si="9"/>
        <v>ITASG28</v>
      </c>
      <c r="J146" t="str">
        <f t="shared" si="10"/>
        <v/>
      </c>
      <c r="K146" t="str">
        <f t="shared" si="11"/>
        <v>474</v>
      </c>
    </row>
    <row r="147" spans="1:11" x14ac:dyDescent="0.2">
      <c r="A147">
        <v>208</v>
      </c>
      <c r="B147" t="s">
        <v>116</v>
      </c>
      <c r="C147" t="s">
        <v>8</v>
      </c>
      <c r="D147" t="s">
        <v>9</v>
      </c>
      <c r="E147" s="1" t="str">
        <f>IF(ISBLANK(ESE!E148),"non terminato",ESE!E148)</f>
        <v>terminato</v>
      </c>
      <c r="F147">
        <v>0</v>
      </c>
      <c r="G147">
        <v>39</v>
      </c>
      <c r="H147">
        <f t="shared" si="8"/>
        <v>0</v>
      </c>
      <c r="I147" t="str">
        <f t="shared" si="9"/>
        <v>ITASG39</v>
      </c>
      <c r="J147" t="str">
        <f t="shared" si="10"/>
        <v/>
      </c>
      <c r="K147" t="str">
        <f t="shared" si="11"/>
        <v>881</v>
      </c>
    </row>
    <row r="148" spans="1:11" x14ac:dyDescent="0.2">
      <c r="A148">
        <v>209</v>
      </c>
      <c r="B148" t="s">
        <v>116</v>
      </c>
      <c r="C148" t="s">
        <v>8</v>
      </c>
      <c r="D148" t="s">
        <v>9</v>
      </c>
      <c r="E148" s="1" t="str">
        <f>IF(ISBLANK(ESE!E149),"non terminato",ESE!E149)</f>
        <v>terminato</v>
      </c>
      <c r="F148">
        <v>20</v>
      </c>
      <c r="G148">
        <v>31</v>
      </c>
      <c r="H148">
        <f t="shared" si="8"/>
        <v>620</v>
      </c>
      <c r="I148" t="str">
        <f t="shared" si="9"/>
        <v>ITASG31</v>
      </c>
      <c r="J148" t="str">
        <f t="shared" si="10"/>
        <v/>
      </c>
      <c r="K148" t="str">
        <f t="shared" si="11"/>
        <v>881</v>
      </c>
    </row>
    <row r="149" spans="1:11" x14ac:dyDescent="0.2">
      <c r="A149">
        <v>210</v>
      </c>
      <c r="B149" t="s">
        <v>117</v>
      </c>
      <c r="C149" t="s">
        <v>8</v>
      </c>
      <c r="D149" t="s">
        <v>61</v>
      </c>
      <c r="E149" s="1" t="str">
        <f>IF(ISBLANK(ESE!E150),"non terminato",ESE!E150)</f>
        <v>terminato</v>
      </c>
      <c r="F149">
        <v>0</v>
      </c>
      <c r="G149">
        <v>26</v>
      </c>
      <c r="H149">
        <f t="shared" si="8"/>
        <v>0</v>
      </c>
      <c r="I149" t="str">
        <f t="shared" si="9"/>
        <v>ITAzan PAM26</v>
      </c>
      <c r="J149" t="str">
        <f t="shared" si="10"/>
        <v/>
      </c>
      <c r="K149" t="str">
        <f t="shared" si="11"/>
        <v>214</v>
      </c>
    </row>
    <row r="150" spans="1:11" x14ac:dyDescent="0.2">
      <c r="A150">
        <v>211</v>
      </c>
      <c r="B150" t="s">
        <v>117</v>
      </c>
      <c r="C150" t="s">
        <v>8</v>
      </c>
      <c r="D150" t="s">
        <v>61</v>
      </c>
      <c r="E150" s="1" t="str">
        <f>IF(ISBLANK(ESE!E151),"non terminato",ESE!E151)</f>
        <v>non terminato</v>
      </c>
      <c r="F150">
        <v>20</v>
      </c>
      <c r="G150">
        <v>34</v>
      </c>
      <c r="H150">
        <f t="shared" si="8"/>
        <v>680</v>
      </c>
      <c r="I150" t="str">
        <f t="shared" si="9"/>
        <v>ITAzan PAM34</v>
      </c>
      <c r="J150" t="str">
        <f t="shared" si="10"/>
        <v/>
      </c>
      <c r="K150" t="str">
        <f t="shared" si="11"/>
        <v>214</v>
      </c>
    </row>
    <row r="151" spans="1:11" x14ac:dyDescent="0.2">
      <c r="A151">
        <v>214</v>
      </c>
      <c r="B151" t="s">
        <v>117</v>
      </c>
      <c r="C151" t="s">
        <v>8</v>
      </c>
      <c r="D151" t="s">
        <v>61</v>
      </c>
      <c r="E151" s="1" t="str">
        <f>IF(ISBLANK(ESE!E152),"non terminato",ESE!E152)</f>
        <v>non terminato</v>
      </c>
      <c r="F151">
        <v>10</v>
      </c>
      <c r="G151">
        <v>38</v>
      </c>
      <c r="H151">
        <f t="shared" si="8"/>
        <v>380</v>
      </c>
      <c r="I151" t="str">
        <f t="shared" si="9"/>
        <v>ITAzan PAM38</v>
      </c>
      <c r="J151" t="str">
        <f t="shared" si="10"/>
        <v/>
      </c>
      <c r="K151" t="str">
        <f t="shared" si="11"/>
        <v>214</v>
      </c>
    </row>
    <row r="152" spans="1:11" x14ac:dyDescent="0.2">
      <c r="A152">
        <v>217</v>
      </c>
      <c r="B152" t="s">
        <v>119</v>
      </c>
      <c r="C152" t="s">
        <v>8</v>
      </c>
      <c r="D152" t="s">
        <v>32</v>
      </c>
      <c r="E152" s="1" t="str">
        <f>IF(ISBLANK(ESE!E153),"non terminato",ESE!E153)</f>
        <v>non terminato</v>
      </c>
      <c r="F152">
        <v>0</v>
      </c>
      <c r="G152">
        <v>35</v>
      </c>
      <c r="H152">
        <f t="shared" si="8"/>
        <v>0</v>
      </c>
      <c r="I152" t="str">
        <f t="shared" si="9"/>
        <v>ITAzan VETRI35</v>
      </c>
      <c r="J152" t="str">
        <f t="shared" si="10"/>
        <v/>
      </c>
      <c r="K152" t="str">
        <f t="shared" si="11"/>
        <v>466</v>
      </c>
    </row>
    <row r="153" spans="1:11" x14ac:dyDescent="0.2">
      <c r="A153">
        <v>218</v>
      </c>
      <c r="B153" t="s">
        <v>120</v>
      </c>
      <c r="C153" t="s">
        <v>8</v>
      </c>
      <c r="D153" t="s">
        <v>9</v>
      </c>
      <c r="E153" s="1" t="str">
        <f>IF(ISBLANK(ESE!E154),"non terminato",ESE!E154)</f>
        <v>non terminato</v>
      </c>
      <c r="F153">
        <v>20</v>
      </c>
      <c r="G153">
        <v>31</v>
      </c>
      <c r="H153">
        <f t="shared" si="8"/>
        <v>620</v>
      </c>
      <c r="I153" t="str">
        <f t="shared" si="9"/>
        <v>ITASG31</v>
      </c>
      <c r="J153" t="str">
        <f t="shared" si="10"/>
        <v/>
      </c>
      <c r="K153" t="str">
        <f t="shared" si="11"/>
        <v>511</v>
      </c>
    </row>
    <row r="154" spans="1:11" x14ac:dyDescent="0.2">
      <c r="A154">
        <v>219</v>
      </c>
      <c r="B154" t="s">
        <v>121</v>
      </c>
      <c r="C154" t="s">
        <v>8</v>
      </c>
      <c r="D154" t="s">
        <v>9</v>
      </c>
      <c r="E154" s="1" t="str">
        <f>IF(ISBLANK(ESE!E155),"non terminato",ESE!E155)</f>
        <v>terminato</v>
      </c>
      <c r="F154">
        <v>0</v>
      </c>
      <c r="G154">
        <v>29</v>
      </c>
      <c r="H154">
        <f t="shared" si="8"/>
        <v>0</v>
      </c>
      <c r="I154" t="str">
        <f t="shared" si="9"/>
        <v>ITASG29</v>
      </c>
      <c r="J154" t="str">
        <f t="shared" si="10"/>
        <v/>
      </c>
      <c r="K154" t="str">
        <f t="shared" si="11"/>
        <v>722</v>
      </c>
    </row>
    <row r="155" spans="1:11" x14ac:dyDescent="0.2">
      <c r="A155">
        <v>220</v>
      </c>
      <c r="B155" t="s">
        <v>121</v>
      </c>
      <c r="C155" t="s">
        <v>8</v>
      </c>
      <c r="D155" t="s">
        <v>9</v>
      </c>
      <c r="E155" s="1" t="str">
        <f>IF(ISBLANK(ESE!E156),"non terminato",ESE!E156)</f>
        <v>terminato</v>
      </c>
      <c r="F155">
        <v>20</v>
      </c>
      <c r="G155">
        <v>31</v>
      </c>
      <c r="H155">
        <f t="shared" si="8"/>
        <v>620</v>
      </c>
      <c r="I155" t="str">
        <f t="shared" si="9"/>
        <v>ITASG31</v>
      </c>
      <c r="J155" t="str">
        <f t="shared" si="10"/>
        <v/>
      </c>
      <c r="K155" t="str">
        <f t="shared" si="11"/>
        <v>722</v>
      </c>
    </row>
    <row r="156" spans="1:11" x14ac:dyDescent="0.2">
      <c r="A156">
        <v>221</v>
      </c>
      <c r="B156" t="s">
        <v>122</v>
      </c>
      <c r="C156" t="s">
        <v>8</v>
      </c>
      <c r="D156" t="s">
        <v>9</v>
      </c>
      <c r="E156" s="1" t="str">
        <f>IF(ISBLANK(ESE!E157),"non terminato",ESE!E157)</f>
        <v>non terminato</v>
      </c>
      <c r="F156">
        <v>20</v>
      </c>
      <c r="G156">
        <v>22</v>
      </c>
      <c r="H156">
        <f t="shared" si="8"/>
        <v>440</v>
      </c>
      <c r="I156" t="str">
        <f t="shared" si="9"/>
        <v>ITASG22</v>
      </c>
      <c r="J156" t="str">
        <f t="shared" si="10"/>
        <v/>
      </c>
      <c r="K156" t="str">
        <f t="shared" si="11"/>
        <v>884</v>
      </c>
    </row>
    <row r="157" spans="1:11" x14ac:dyDescent="0.2">
      <c r="A157">
        <v>222</v>
      </c>
      <c r="B157" t="s">
        <v>122</v>
      </c>
      <c r="C157" t="s">
        <v>8</v>
      </c>
      <c r="D157" t="s">
        <v>9</v>
      </c>
      <c r="E157" s="1" t="str">
        <f>IF(ISBLANK(ESE!E158),"non terminato",ESE!E158)</f>
        <v>non terminato</v>
      </c>
      <c r="F157">
        <v>20</v>
      </c>
      <c r="G157">
        <v>26</v>
      </c>
      <c r="H157">
        <f t="shared" si="8"/>
        <v>520</v>
      </c>
      <c r="I157" t="str">
        <f t="shared" si="9"/>
        <v>ITASG26</v>
      </c>
      <c r="J157" t="str">
        <f t="shared" si="10"/>
        <v/>
      </c>
      <c r="K157" t="str">
        <f t="shared" si="11"/>
        <v>884</v>
      </c>
    </row>
    <row r="158" spans="1:11" x14ac:dyDescent="0.2">
      <c r="A158">
        <v>224</v>
      </c>
      <c r="B158" t="s">
        <v>122</v>
      </c>
      <c r="C158" t="s">
        <v>8</v>
      </c>
      <c r="D158" t="s">
        <v>9</v>
      </c>
      <c r="E158" s="1" t="str">
        <f>IF(ISBLANK(ESE!E159),"non terminato",ESE!E159)</f>
        <v>non terminato</v>
      </c>
      <c r="F158">
        <v>0</v>
      </c>
      <c r="G158">
        <v>35</v>
      </c>
      <c r="H158">
        <f t="shared" si="8"/>
        <v>0</v>
      </c>
      <c r="I158" t="str">
        <f t="shared" si="9"/>
        <v>ITASG35</v>
      </c>
      <c r="J158" t="str">
        <f t="shared" si="10"/>
        <v/>
      </c>
      <c r="K158" t="str">
        <f t="shared" si="11"/>
        <v>884</v>
      </c>
    </row>
    <row r="159" spans="1:11" x14ac:dyDescent="0.2">
      <c r="A159">
        <v>225</v>
      </c>
      <c r="B159" t="s">
        <v>124</v>
      </c>
      <c r="C159" t="s">
        <v>8</v>
      </c>
      <c r="D159" t="s">
        <v>9</v>
      </c>
      <c r="E159" s="1" t="str">
        <f>IF(ISBLANK(ESE!E160),"non terminato",ESE!E160)</f>
        <v>non terminato</v>
      </c>
      <c r="F159">
        <v>0</v>
      </c>
      <c r="G159">
        <v>37</v>
      </c>
      <c r="H159">
        <f t="shared" si="8"/>
        <v>0</v>
      </c>
      <c r="I159" t="str">
        <f t="shared" si="9"/>
        <v>ITASG37</v>
      </c>
      <c r="J159" t="str">
        <f t="shared" si="10"/>
        <v/>
      </c>
      <c r="K159" t="str">
        <f t="shared" si="11"/>
        <v>411</v>
      </c>
    </row>
    <row r="160" spans="1:11" x14ac:dyDescent="0.2">
      <c r="A160">
        <v>226</v>
      </c>
      <c r="B160" t="s">
        <v>125</v>
      </c>
      <c r="C160" t="s">
        <v>8</v>
      </c>
      <c r="D160" t="s">
        <v>9</v>
      </c>
      <c r="E160" s="1" t="str">
        <f>IF(ISBLANK(ESE!E161),"non terminato",ESE!E161)</f>
        <v>non terminato</v>
      </c>
      <c r="F160">
        <v>20</v>
      </c>
      <c r="G160">
        <v>33</v>
      </c>
      <c r="H160">
        <f t="shared" si="8"/>
        <v>660</v>
      </c>
      <c r="I160" t="str">
        <f t="shared" si="9"/>
        <v>ITASG33</v>
      </c>
      <c r="J160" t="str">
        <f t="shared" si="10"/>
        <v/>
      </c>
      <c r="K160" t="str">
        <f t="shared" si="11"/>
        <v>265</v>
      </c>
    </row>
    <row r="161" spans="1:11" x14ac:dyDescent="0.2">
      <c r="A161">
        <v>227</v>
      </c>
      <c r="B161" t="s">
        <v>125</v>
      </c>
      <c r="C161" t="s">
        <v>8</v>
      </c>
      <c r="D161" t="s">
        <v>9</v>
      </c>
      <c r="E161" s="1" t="str">
        <f>IF(ISBLANK(ESE!E162),"non terminato",ESE!E162)</f>
        <v>non terminato</v>
      </c>
      <c r="F161">
        <v>0</v>
      </c>
      <c r="G161">
        <v>38</v>
      </c>
      <c r="H161">
        <f t="shared" si="8"/>
        <v>0</v>
      </c>
      <c r="I161" t="str">
        <f t="shared" si="9"/>
        <v>ITASG38</v>
      </c>
      <c r="J161" t="str">
        <f t="shared" si="10"/>
        <v/>
      </c>
      <c r="K161" t="str">
        <f t="shared" si="11"/>
        <v>265</v>
      </c>
    </row>
    <row r="162" spans="1:11" x14ac:dyDescent="0.2">
      <c r="A162">
        <v>228</v>
      </c>
      <c r="B162" t="s">
        <v>126</v>
      </c>
      <c r="C162" t="s">
        <v>8</v>
      </c>
      <c r="D162" t="s">
        <v>9</v>
      </c>
      <c r="E162" s="1" t="str">
        <f>IF(ISBLANK(ESE!E163),"non terminato",ESE!E163)</f>
        <v>non terminato</v>
      </c>
      <c r="F162">
        <v>20</v>
      </c>
      <c r="G162">
        <v>33</v>
      </c>
      <c r="H162">
        <f t="shared" si="8"/>
        <v>660</v>
      </c>
      <c r="I162" t="str">
        <f t="shared" si="9"/>
        <v>ITASG33</v>
      </c>
      <c r="J162" t="str">
        <f t="shared" si="10"/>
        <v/>
      </c>
      <c r="K162" t="str">
        <f t="shared" si="11"/>
        <v>389</v>
      </c>
    </row>
    <row r="163" spans="1:11" x14ac:dyDescent="0.2">
      <c r="A163">
        <v>229</v>
      </c>
      <c r="B163" t="s">
        <v>126</v>
      </c>
      <c r="C163" t="s">
        <v>8</v>
      </c>
      <c r="D163" t="s">
        <v>9</v>
      </c>
      <c r="E163" s="1" t="str">
        <f>IF(ISBLANK(ESE!E164),"non terminato",ESE!E164)</f>
        <v>terminato</v>
      </c>
      <c r="F163">
        <v>0</v>
      </c>
      <c r="G163">
        <v>30</v>
      </c>
      <c r="H163">
        <f t="shared" si="8"/>
        <v>0</v>
      </c>
      <c r="I163" t="str">
        <f t="shared" si="9"/>
        <v>ITASG30</v>
      </c>
      <c r="J163" t="str">
        <f t="shared" si="10"/>
        <v/>
      </c>
      <c r="K163" t="str">
        <f t="shared" si="11"/>
        <v>389</v>
      </c>
    </row>
    <row r="164" spans="1:11" x14ac:dyDescent="0.2">
      <c r="A164">
        <v>230</v>
      </c>
      <c r="B164" t="s">
        <v>126</v>
      </c>
      <c r="C164" t="s">
        <v>8</v>
      </c>
      <c r="D164" t="s">
        <v>9</v>
      </c>
      <c r="E164" s="1" t="str">
        <f>IF(ISBLANK(ESE!E165),"non terminato",ESE!E165)</f>
        <v>terminato</v>
      </c>
      <c r="F164">
        <v>10</v>
      </c>
      <c r="G164">
        <v>23</v>
      </c>
      <c r="H164">
        <f t="shared" si="8"/>
        <v>230</v>
      </c>
      <c r="I164" t="str">
        <f t="shared" si="9"/>
        <v>ITASG23</v>
      </c>
      <c r="J164" t="str">
        <f t="shared" si="10"/>
        <v/>
      </c>
      <c r="K164" t="str">
        <f t="shared" si="11"/>
        <v>389</v>
      </c>
    </row>
    <row r="165" spans="1:11" x14ac:dyDescent="0.2">
      <c r="A165">
        <v>231</v>
      </c>
      <c r="B165" t="s">
        <v>127</v>
      </c>
      <c r="C165" t="s">
        <v>8</v>
      </c>
      <c r="D165" t="s">
        <v>9</v>
      </c>
      <c r="E165" s="1" t="str">
        <f>IF(ISBLANK(ESE!E166),"non terminato",ESE!E166)</f>
        <v>non terminato</v>
      </c>
      <c r="F165">
        <v>0</v>
      </c>
      <c r="G165">
        <v>37</v>
      </c>
      <c r="H165">
        <f t="shared" si="8"/>
        <v>0</v>
      </c>
      <c r="I165" t="str">
        <f t="shared" si="9"/>
        <v>ITASG37</v>
      </c>
      <c r="J165" t="str">
        <f t="shared" si="10"/>
        <v/>
      </c>
      <c r="K165" t="str">
        <f t="shared" si="11"/>
        <v>833</v>
      </c>
    </row>
    <row r="166" spans="1:11" x14ac:dyDescent="0.2">
      <c r="A166">
        <v>233</v>
      </c>
      <c r="B166" t="s">
        <v>127</v>
      </c>
      <c r="C166" t="s">
        <v>8</v>
      </c>
      <c r="D166" t="s">
        <v>9</v>
      </c>
      <c r="E166" s="1" t="str">
        <f>IF(ISBLANK(ESE!E167),"non terminato",ESE!E167)</f>
        <v>terminato</v>
      </c>
      <c r="F166">
        <v>20</v>
      </c>
      <c r="G166">
        <v>36</v>
      </c>
      <c r="H166">
        <f t="shared" si="8"/>
        <v>720</v>
      </c>
      <c r="I166" t="str">
        <f t="shared" si="9"/>
        <v>ITASG36</v>
      </c>
      <c r="J166" t="str">
        <f t="shared" si="10"/>
        <v/>
      </c>
      <c r="K166" t="str">
        <f t="shared" si="11"/>
        <v>833</v>
      </c>
    </row>
    <row r="167" spans="1:11" x14ac:dyDescent="0.2">
      <c r="A167">
        <v>234</v>
      </c>
      <c r="B167" t="s">
        <v>128</v>
      </c>
      <c r="C167" t="s">
        <v>8</v>
      </c>
      <c r="D167" t="s">
        <v>9</v>
      </c>
      <c r="E167" s="1" t="str">
        <f>IF(ISBLANK(ESE!E168),"non terminato",ESE!E168)</f>
        <v>non terminato</v>
      </c>
      <c r="F167">
        <v>20</v>
      </c>
      <c r="G167">
        <v>22</v>
      </c>
      <c r="H167">
        <f t="shared" si="8"/>
        <v>440</v>
      </c>
      <c r="I167" t="str">
        <f t="shared" si="9"/>
        <v>ITASG22</v>
      </c>
      <c r="J167" t="str">
        <f t="shared" si="10"/>
        <v/>
      </c>
      <c r="K167" t="str">
        <f t="shared" si="11"/>
        <v>015</v>
      </c>
    </row>
    <row r="168" spans="1:11" x14ac:dyDescent="0.2">
      <c r="A168">
        <v>235</v>
      </c>
      <c r="B168" t="s">
        <v>129</v>
      </c>
      <c r="C168" t="s">
        <v>8</v>
      </c>
      <c r="D168" t="s">
        <v>43</v>
      </c>
      <c r="E168" s="1" t="str">
        <f>IF(ISBLANK(ESE!E169),"non terminato",ESE!E169)</f>
        <v>non terminato</v>
      </c>
      <c r="F168">
        <v>0</v>
      </c>
      <c r="G168">
        <v>27</v>
      </c>
      <c r="H168">
        <f t="shared" si="8"/>
        <v>0</v>
      </c>
      <c r="I168" t="str">
        <f t="shared" si="9"/>
        <v>ITAzan pin SPA27</v>
      </c>
      <c r="J168" t="str">
        <f t="shared" si="10"/>
        <v/>
      </c>
      <c r="K168" t="str">
        <f t="shared" si="11"/>
        <v>339</v>
      </c>
    </row>
    <row r="169" spans="1:11" x14ac:dyDescent="0.2">
      <c r="A169">
        <v>239</v>
      </c>
      <c r="B169" t="s">
        <v>129</v>
      </c>
      <c r="C169" t="s">
        <v>8</v>
      </c>
      <c r="D169" t="s">
        <v>43</v>
      </c>
      <c r="E169" s="1" t="str">
        <f>IF(ISBLANK(ESE!E170),"non terminato",ESE!E170)</f>
        <v>terminato</v>
      </c>
      <c r="F169">
        <v>10</v>
      </c>
      <c r="G169">
        <v>20</v>
      </c>
      <c r="H169">
        <f t="shared" si="8"/>
        <v>200</v>
      </c>
      <c r="I169" t="str">
        <f t="shared" si="9"/>
        <v>ITAzan pin SPA20</v>
      </c>
      <c r="J169" t="str">
        <f t="shared" si="10"/>
        <v/>
      </c>
      <c r="K169" t="str">
        <f t="shared" si="11"/>
        <v>339</v>
      </c>
    </row>
    <row r="170" spans="1:11" x14ac:dyDescent="0.2">
      <c r="A170">
        <v>242</v>
      </c>
      <c r="B170" t="s">
        <v>132</v>
      </c>
      <c r="C170" t="s">
        <v>8</v>
      </c>
      <c r="D170" t="s">
        <v>71</v>
      </c>
      <c r="E170" s="1" t="str">
        <f>IF(ISBLANK(ESE!E171),"non terminato",ESE!E171)</f>
        <v>non terminato</v>
      </c>
      <c r="F170">
        <v>0</v>
      </c>
      <c r="G170">
        <v>23</v>
      </c>
      <c r="H170">
        <f t="shared" si="8"/>
        <v>0</v>
      </c>
      <c r="I170" t="str">
        <f t="shared" si="9"/>
        <v>ITAlollo SRL23</v>
      </c>
      <c r="J170" t="str">
        <f t="shared" si="10"/>
        <v/>
      </c>
      <c r="K170" t="str">
        <f t="shared" si="11"/>
        <v>949</v>
      </c>
    </row>
    <row r="171" spans="1:11" x14ac:dyDescent="0.2">
      <c r="A171">
        <v>244</v>
      </c>
      <c r="B171" t="s">
        <v>134</v>
      </c>
      <c r="C171" t="s">
        <v>8</v>
      </c>
      <c r="D171" t="s">
        <v>50</v>
      </c>
      <c r="E171" s="1" t="str">
        <f>IF(ISBLANK(ESE!E172),"non terminato",ESE!E172)</f>
        <v>non terminato</v>
      </c>
      <c r="F171">
        <v>0</v>
      </c>
      <c r="G171">
        <v>20</v>
      </c>
      <c r="H171">
        <f t="shared" si="8"/>
        <v>0</v>
      </c>
      <c r="I171" t="str">
        <f t="shared" si="9"/>
        <v>ITAzan S.R.L.20</v>
      </c>
      <c r="J171" t="str">
        <f t="shared" si="10"/>
        <v/>
      </c>
      <c r="K171" t="str">
        <f t="shared" si="11"/>
        <v>154</v>
      </c>
    </row>
    <row r="172" spans="1:11" x14ac:dyDescent="0.2">
      <c r="A172">
        <v>246</v>
      </c>
      <c r="B172" t="s">
        <v>134</v>
      </c>
      <c r="C172" t="s">
        <v>8</v>
      </c>
      <c r="D172" t="s">
        <v>50</v>
      </c>
      <c r="E172" s="1" t="str">
        <f>IF(ISBLANK(ESE!E173),"non terminato",ESE!E173)</f>
        <v>terminato</v>
      </c>
      <c r="F172">
        <v>20</v>
      </c>
      <c r="G172">
        <v>37</v>
      </c>
      <c r="H172">
        <f t="shared" si="8"/>
        <v>740</v>
      </c>
      <c r="I172" t="str">
        <f t="shared" si="9"/>
        <v>ITAzan S.R.L.37</v>
      </c>
      <c r="J172" t="str">
        <f t="shared" si="10"/>
        <v/>
      </c>
      <c r="K172" t="str">
        <f t="shared" si="11"/>
        <v>154</v>
      </c>
    </row>
    <row r="173" spans="1:11" x14ac:dyDescent="0.2">
      <c r="A173">
        <v>248</v>
      </c>
      <c r="B173" t="s">
        <v>136</v>
      </c>
      <c r="C173" t="s">
        <v>8</v>
      </c>
      <c r="D173" t="s">
        <v>9</v>
      </c>
      <c r="E173" s="1" t="str">
        <f>IF(ISBLANK(ESE!E174),"non terminato",ESE!E174)</f>
        <v>terminato</v>
      </c>
      <c r="F173">
        <v>20</v>
      </c>
      <c r="G173">
        <v>26</v>
      </c>
      <c r="H173">
        <f t="shared" si="8"/>
        <v>520</v>
      </c>
      <c r="I173" t="str">
        <f t="shared" si="9"/>
        <v>ITASG26</v>
      </c>
      <c r="J173" t="str">
        <f t="shared" si="10"/>
        <v/>
      </c>
      <c r="K173" t="str">
        <f t="shared" si="11"/>
        <v>350</v>
      </c>
    </row>
    <row r="174" spans="1:11" x14ac:dyDescent="0.2">
      <c r="A174">
        <v>249</v>
      </c>
      <c r="B174" t="s">
        <v>136</v>
      </c>
      <c r="C174" t="s">
        <v>8</v>
      </c>
      <c r="D174" t="s">
        <v>9</v>
      </c>
      <c r="E174" s="1" t="str">
        <f>IF(ISBLANK(ESE!E175),"non terminato",ESE!E175)</f>
        <v>non terminato</v>
      </c>
      <c r="F174">
        <v>0</v>
      </c>
      <c r="G174">
        <v>26</v>
      </c>
      <c r="H174">
        <f t="shared" si="8"/>
        <v>0</v>
      </c>
      <c r="I174" t="str">
        <f t="shared" si="9"/>
        <v>ITASG26</v>
      </c>
      <c r="J174" t="str">
        <f t="shared" si="10"/>
        <v/>
      </c>
      <c r="K174" t="str">
        <f t="shared" si="11"/>
        <v>350</v>
      </c>
    </row>
    <row r="175" spans="1:11" x14ac:dyDescent="0.2">
      <c r="A175">
        <v>251</v>
      </c>
      <c r="B175" t="s">
        <v>137</v>
      </c>
      <c r="C175" t="s">
        <v>8</v>
      </c>
      <c r="D175" t="s">
        <v>9</v>
      </c>
      <c r="E175" s="1" t="str">
        <f>IF(ISBLANK(ESE!E176),"non terminato",ESE!E176)</f>
        <v>terminato</v>
      </c>
      <c r="F175">
        <v>0</v>
      </c>
      <c r="G175">
        <v>26</v>
      </c>
      <c r="H175">
        <f t="shared" si="8"/>
        <v>0</v>
      </c>
      <c r="I175" t="str">
        <f t="shared" si="9"/>
        <v>ITASG26</v>
      </c>
      <c r="J175" t="str">
        <f t="shared" si="10"/>
        <v/>
      </c>
      <c r="K175" t="str">
        <f t="shared" si="11"/>
        <v>312</v>
      </c>
    </row>
    <row r="176" spans="1:11" x14ac:dyDescent="0.2">
      <c r="A176">
        <v>252</v>
      </c>
      <c r="B176" t="s">
        <v>138</v>
      </c>
      <c r="C176" t="s">
        <v>8</v>
      </c>
      <c r="D176" t="s">
        <v>50</v>
      </c>
      <c r="E176" s="1" t="str">
        <f>IF(ISBLANK(ESE!E177),"non terminato",ESE!E177)</f>
        <v>non terminato</v>
      </c>
      <c r="F176">
        <v>0</v>
      </c>
      <c r="G176">
        <v>27</v>
      </c>
      <c r="H176">
        <f t="shared" si="8"/>
        <v>0</v>
      </c>
      <c r="I176" t="str">
        <f t="shared" si="9"/>
        <v>ITAzan S.R.L.27</v>
      </c>
      <c r="J176" t="str">
        <f t="shared" si="10"/>
        <v/>
      </c>
      <c r="K176" t="str">
        <f t="shared" si="11"/>
        <v>772</v>
      </c>
    </row>
    <row r="177" spans="1:11" x14ac:dyDescent="0.2">
      <c r="A177">
        <v>254</v>
      </c>
      <c r="B177" t="s">
        <v>139</v>
      </c>
      <c r="C177" t="s">
        <v>8</v>
      </c>
      <c r="D177" t="s">
        <v>32</v>
      </c>
      <c r="E177" s="1" t="str">
        <f>IF(ISBLANK(ESE!E178),"non terminato",ESE!E178)</f>
        <v>non terminato</v>
      </c>
      <c r="F177">
        <v>0</v>
      </c>
      <c r="G177">
        <v>30</v>
      </c>
      <c r="H177">
        <f t="shared" si="8"/>
        <v>0</v>
      </c>
      <c r="I177" t="str">
        <f t="shared" si="9"/>
        <v>ITAzan VETRI30</v>
      </c>
      <c r="J177" t="str">
        <f t="shared" si="10"/>
        <v/>
      </c>
      <c r="K177" t="str">
        <f t="shared" si="11"/>
        <v>589</v>
      </c>
    </row>
    <row r="178" spans="1:11" x14ac:dyDescent="0.2">
      <c r="A178">
        <v>255</v>
      </c>
      <c r="B178" t="s">
        <v>140</v>
      </c>
      <c r="C178" t="s">
        <v>8</v>
      </c>
      <c r="D178" t="s">
        <v>9</v>
      </c>
      <c r="E178" s="1" t="str">
        <f>IF(ISBLANK(ESE!E179),"non terminato",ESE!E179)</f>
        <v>terminato</v>
      </c>
      <c r="F178">
        <v>20</v>
      </c>
      <c r="G178">
        <v>23</v>
      </c>
      <c r="H178">
        <f t="shared" si="8"/>
        <v>460</v>
      </c>
      <c r="I178" t="str">
        <f t="shared" si="9"/>
        <v>ITASG23</v>
      </c>
      <c r="J178" t="str">
        <f t="shared" si="10"/>
        <v/>
      </c>
      <c r="K178" t="str">
        <f t="shared" si="11"/>
        <v>666</v>
      </c>
    </row>
    <row r="179" spans="1:11" x14ac:dyDescent="0.2">
      <c r="A179">
        <v>256</v>
      </c>
      <c r="B179" t="s">
        <v>141</v>
      </c>
      <c r="C179" t="s">
        <v>13</v>
      </c>
      <c r="D179" t="s">
        <v>19</v>
      </c>
      <c r="E179" s="1" t="str">
        <f>IF(ISBLANK(ESE!E180),"non terminato",ESE!E180)</f>
        <v>terminato</v>
      </c>
      <c r="F179">
        <v>20</v>
      </c>
      <c r="G179">
        <v>36</v>
      </c>
      <c r="H179">
        <f t="shared" si="8"/>
        <v>720</v>
      </c>
      <c r="I179" t="str">
        <f t="shared" si="9"/>
        <v>EGYzan pin assuf S.A.E.36</v>
      </c>
      <c r="J179" t="str">
        <f t="shared" si="10"/>
        <v>TROVATO</v>
      </c>
      <c r="K179" t="str">
        <f t="shared" si="11"/>
        <v>608</v>
      </c>
    </row>
    <row r="180" spans="1:11" x14ac:dyDescent="0.2">
      <c r="A180">
        <v>258</v>
      </c>
      <c r="B180" t="s">
        <v>141</v>
      </c>
      <c r="C180" t="s">
        <v>13</v>
      </c>
      <c r="D180" t="s">
        <v>19</v>
      </c>
      <c r="E180" s="1" t="str">
        <f>IF(ISBLANK(ESE!E181),"non terminato",ESE!E181)</f>
        <v>non terminato</v>
      </c>
      <c r="F180">
        <v>20</v>
      </c>
      <c r="G180">
        <v>32</v>
      </c>
      <c r="H180">
        <f t="shared" si="8"/>
        <v>640</v>
      </c>
      <c r="I180" t="str">
        <f t="shared" si="9"/>
        <v>EGYzan pin assuf S.A.E.32</v>
      </c>
      <c r="J180" t="str">
        <f t="shared" si="10"/>
        <v>TROVATO</v>
      </c>
      <c r="K180" t="str">
        <f t="shared" si="11"/>
        <v>608</v>
      </c>
    </row>
    <row r="181" spans="1:11" x14ac:dyDescent="0.2">
      <c r="A181">
        <v>259</v>
      </c>
      <c r="B181" t="s">
        <v>141</v>
      </c>
      <c r="C181" t="s">
        <v>13</v>
      </c>
      <c r="D181" t="s">
        <v>19</v>
      </c>
      <c r="E181" s="1" t="str">
        <f>IF(ISBLANK(ESE!E182),"non terminato",ESE!E182)</f>
        <v>non terminato</v>
      </c>
      <c r="F181">
        <v>10</v>
      </c>
      <c r="G181">
        <v>35</v>
      </c>
      <c r="H181">
        <f t="shared" si="8"/>
        <v>350</v>
      </c>
      <c r="I181" t="str">
        <f t="shared" si="9"/>
        <v>EGYzan pin assuf S.A.E.35</v>
      </c>
      <c r="J181" t="str">
        <f t="shared" si="10"/>
        <v>TROVATO</v>
      </c>
      <c r="K181" t="str">
        <f t="shared" si="11"/>
        <v>608</v>
      </c>
    </row>
    <row r="182" spans="1:11" x14ac:dyDescent="0.2">
      <c r="A182">
        <v>260</v>
      </c>
      <c r="B182" t="s">
        <v>142</v>
      </c>
      <c r="C182" t="s">
        <v>8</v>
      </c>
      <c r="D182" t="s">
        <v>32</v>
      </c>
      <c r="E182" s="1" t="str">
        <f>IF(ISBLANK(ESE!E183),"non terminato",ESE!E183)</f>
        <v>non terminato</v>
      </c>
      <c r="F182">
        <v>0</v>
      </c>
      <c r="G182">
        <v>25</v>
      </c>
      <c r="H182">
        <f t="shared" si="8"/>
        <v>0</v>
      </c>
      <c r="I182" t="str">
        <f t="shared" si="9"/>
        <v>ITAzan VETRI25</v>
      </c>
      <c r="J182" t="str">
        <f t="shared" si="10"/>
        <v/>
      </c>
      <c r="K182" t="str">
        <f t="shared" si="11"/>
        <v>158</v>
      </c>
    </row>
    <row r="183" spans="1:11" x14ac:dyDescent="0.2">
      <c r="A183">
        <v>261</v>
      </c>
      <c r="B183" t="s">
        <v>143</v>
      </c>
      <c r="C183" t="s">
        <v>8</v>
      </c>
      <c r="D183" t="s">
        <v>9</v>
      </c>
      <c r="E183" s="1" t="str">
        <f>IF(ISBLANK(ESE!E184),"non terminato",ESE!E184)</f>
        <v>terminato</v>
      </c>
      <c r="F183">
        <v>0</v>
      </c>
      <c r="G183">
        <v>29</v>
      </c>
      <c r="H183">
        <f t="shared" si="8"/>
        <v>0</v>
      </c>
      <c r="I183" t="str">
        <f t="shared" si="9"/>
        <v>ITASG29</v>
      </c>
      <c r="J183" t="str">
        <f t="shared" si="10"/>
        <v/>
      </c>
      <c r="K183" t="str">
        <f t="shared" si="11"/>
        <v>326</v>
      </c>
    </row>
    <row r="184" spans="1:11" x14ac:dyDescent="0.2">
      <c r="A184">
        <v>262</v>
      </c>
      <c r="B184" t="s">
        <v>144</v>
      </c>
      <c r="C184" t="s">
        <v>8</v>
      </c>
      <c r="D184" t="s">
        <v>32</v>
      </c>
      <c r="E184" s="1" t="str">
        <f>IF(ISBLANK(ESE!E185),"non terminato",ESE!E185)</f>
        <v>terminato</v>
      </c>
      <c r="F184">
        <v>20</v>
      </c>
      <c r="G184">
        <v>24</v>
      </c>
      <c r="H184">
        <f t="shared" si="8"/>
        <v>480</v>
      </c>
      <c r="I184" t="str">
        <f t="shared" si="9"/>
        <v>ITAzan VETRI24</v>
      </c>
      <c r="J184" t="str">
        <f t="shared" si="10"/>
        <v/>
      </c>
      <c r="K184" t="str">
        <f t="shared" si="11"/>
        <v>271</v>
      </c>
    </row>
    <row r="185" spans="1:11" x14ac:dyDescent="0.2">
      <c r="A185">
        <v>263</v>
      </c>
      <c r="B185" t="s">
        <v>145</v>
      </c>
      <c r="C185" t="s">
        <v>8</v>
      </c>
      <c r="D185" t="s">
        <v>50</v>
      </c>
      <c r="E185" s="1" t="str">
        <f>IF(ISBLANK(ESE!E186),"non terminato",ESE!E186)</f>
        <v>non terminato</v>
      </c>
      <c r="F185">
        <v>20</v>
      </c>
      <c r="G185">
        <v>36</v>
      </c>
      <c r="H185">
        <f t="shared" si="8"/>
        <v>720</v>
      </c>
      <c r="I185" t="str">
        <f t="shared" si="9"/>
        <v>ITAzan S.R.L.36</v>
      </c>
      <c r="J185" t="str">
        <f t="shared" si="10"/>
        <v/>
      </c>
      <c r="K185" t="str">
        <f t="shared" si="11"/>
        <v>422</v>
      </c>
    </row>
    <row r="186" spans="1:11" x14ac:dyDescent="0.2">
      <c r="A186">
        <v>265</v>
      </c>
      <c r="B186" t="s">
        <v>146</v>
      </c>
      <c r="C186" t="s">
        <v>8</v>
      </c>
      <c r="D186" t="s">
        <v>90</v>
      </c>
      <c r="E186" s="1" t="str">
        <f>IF(ISBLANK(ESE!E187),"non terminato",ESE!E187)</f>
        <v>non terminato</v>
      </c>
      <c r="F186">
        <v>20</v>
      </c>
      <c r="G186">
        <v>28</v>
      </c>
      <c r="H186">
        <f t="shared" si="8"/>
        <v>560</v>
      </c>
      <c r="I186" t="str">
        <f t="shared" si="9"/>
        <v>ITASG palla S.R.L.28</v>
      </c>
      <c r="J186" t="str">
        <f t="shared" si="10"/>
        <v/>
      </c>
      <c r="K186" t="str">
        <f t="shared" si="11"/>
        <v>527</v>
      </c>
    </row>
    <row r="187" spans="1:11" x14ac:dyDescent="0.2">
      <c r="A187">
        <v>266</v>
      </c>
      <c r="B187" t="s">
        <v>147</v>
      </c>
      <c r="C187" t="s">
        <v>8</v>
      </c>
      <c r="D187" t="s">
        <v>50</v>
      </c>
      <c r="E187" s="1" t="str">
        <f>IF(ISBLANK(ESE!E188),"non terminato",ESE!E188)</f>
        <v>terminato</v>
      </c>
      <c r="F187">
        <v>10</v>
      </c>
      <c r="G187">
        <v>40</v>
      </c>
      <c r="H187">
        <f t="shared" si="8"/>
        <v>400</v>
      </c>
      <c r="I187" t="str">
        <f t="shared" si="9"/>
        <v>ITAzan S.R.L.40</v>
      </c>
      <c r="J187" t="str">
        <f t="shared" si="10"/>
        <v/>
      </c>
      <c r="K187" t="str">
        <f t="shared" si="11"/>
        <v>325</v>
      </c>
    </row>
    <row r="188" spans="1:11" x14ac:dyDescent="0.2">
      <c r="A188">
        <v>267</v>
      </c>
      <c r="B188" t="s">
        <v>147</v>
      </c>
      <c r="C188" t="s">
        <v>8</v>
      </c>
      <c r="D188" t="s">
        <v>50</v>
      </c>
      <c r="E188" s="1" t="str">
        <f>IF(ISBLANK(ESE!E189),"non terminato",ESE!E189)</f>
        <v>non terminato</v>
      </c>
      <c r="F188">
        <v>0</v>
      </c>
      <c r="G188">
        <v>25</v>
      </c>
      <c r="H188">
        <f t="shared" si="8"/>
        <v>0</v>
      </c>
      <c r="I188" t="str">
        <f t="shared" si="9"/>
        <v>ITAzan S.R.L.25</v>
      </c>
      <c r="J188" t="str">
        <f t="shared" si="10"/>
        <v/>
      </c>
      <c r="K188" t="str">
        <f t="shared" si="11"/>
        <v>325</v>
      </c>
    </row>
    <row r="189" spans="1:11" x14ac:dyDescent="0.2">
      <c r="A189">
        <v>268</v>
      </c>
      <c r="B189" t="s">
        <v>147</v>
      </c>
      <c r="C189" t="s">
        <v>8</v>
      </c>
      <c r="D189" t="s">
        <v>50</v>
      </c>
      <c r="E189" s="1" t="str">
        <f>IF(ISBLANK(ESE!E190),"non terminato",ESE!E190)</f>
        <v>terminato</v>
      </c>
      <c r="F189">
        <v>20</v>
      </c>
      <c r="G189">
        <v>23</v>
      </c>
      <c r="H189">
        <f t="shared" si="8"/>
        <v>460</v>
      </c>
      <c r="I189" t="str">
        <f t="shared" si="9"/>
        <v>ITAzan S.R.L.23</v>
      </c>
      <c r="J189" t="str">
        <f t="shared" si="10"/>
        <v/>
      </c>
      <c r="K189" t="str">
        <f t="shared" si="11"/>
        <v>325</v>
      </c>
    </row>
    <row r="190" spans="1:11" x14ac:dyDescent="0.2">
      <c r="A190">
        <v>270</v>
      </c>
      <c r="B190" t="s">
        <v>148</v>
      </c>
      <c r="C190" t="s">
        <v>8</v>
      </c>
      <c r="D190" t="s">
        <v>61</v>
      </c>
      <c r="E190" s="1" t="str">
        <f>IF(ISBLANK(ESE!E191),"non terminato",ESE!E191)</f>
        <v>non terminato</v>
      </c>
      <c r="F190">
        <v>0</v>
      </c>
      <c r="G190">
        <v>27</v>
      </c>
      <c r="H190">
        <f t="shared" si="8"/>
        <v>0</v>
      </c>
      <c r="I190" t="str">
        <f t="shared" si="9"/>
        <v>ITAzan PAM27</v>
      </c>
      <c r="J190" t="str">
        <f t="shared" si="10"/>
        <v/>
      </c>
      <c r="K190" t="str">
        <f t="shared" si="11"/>
        <v>906</v>
      </c>
    </row>
    <row r="191" spans="1:11" x14ac:dyDescent="0.2">
      <c r="A191">
        <v>271</v>
      </c>
      <c r="B191" t="s">
        <v>148</v>
      </c>
      <c r="C191" t="s">
        <v>8</v>
      </c>
      <c r="D191" t="s">
        <v>61</v>
      </c>
      <c r="E191" s="1" t="str">
        <f>IF(ISBLANK(ESE!E192),"non terminato",ESE!E192)</f>
        <v>non terminato</v>
      </c>
      <c r="F191">
        <v>20</v>
      </c>
      <c r="G191">
        <v>25</v>
      </c>
      <c r="H191">
        <f t="shared" si="8"/>
        <v>500</v>
      </c>
      <c r="I191" t="str">
        <f t="shared" si="9"/>
        <v>ITAzan PAM25</v>
      </c>
      <c r="J191" t="str">
        <f t="shared" si="10"/>
        <v/>
      </c>
      <c r="K191" t="str">
        <f t="shared" si="11"/>
        <v>906</v>
      </c>
    </row>
    <row r="192" spans="1:11" x14ac:dyDescent="0.2">
      <c r="A192">
        <v>273</v>
      </c>
      <c r="B192" t="s">
        <v>149</v>
      </c>
      <c r="C192" t="s">
        <v>8</v>
      </c>
      <c r="D192" t="s">
        <v>50</v>
      </c>
      <c r="E192" s="1" t="str">
        <f>IF(ISBLANK(ESE!E193),"non terminato",ESE!E193)</f>
        <v>terminato</v>
      </c>
      <c r="F192">
        <v>20</v>
      </c>
      <c r="G192">
        <v>29</v>
      </c>
      <c r="H192">
        <f t="shared" si="8"/>
        <v>580</v>
      </c>
      <c r="I192" t="str">
        <f t="shared" si="9"/>
        <v>ITAzan S.R.L.29</v>
      </c>
      <c r="J192" t="str">
        <f t="shared" si="10"/>
        <v/>
      </c>
      <c r="K192" t="str">
        <f t="shared" si="11"/>
        <v>354</v>
      </c>
    </row>
    <row r="193" spans="1:11" x14ac:dyDescent="0.2">
      <c r="A193">
        <v>274</v>
      </c>
      <c r="B193" t="s">
        <v>150</v>
      </c>
      <c r="C193" t="s">
        <v>8</v>
      </c>
      <c r="D193" t="s">
        <v>93</v>
      </c>
      <c r="E193" s="1" t="str">
        <f>IF(ISBLANK(ESE!E194),"non terminato",ESE!E194)</f>
        <v>non terminato</v>
      </c>
      <c r="F193">
        <v>0</v>
      </c>
      <c r="G193">
        <v>38</v>
      </c>
      <c r="H193">
        <f t="shared" ref="H193:H256" si="12">G193*F193</f>
        <v>0</v>
      </c>
      <c r="I193" t="str">
        <f t="shared" ref="I193:I256" si="13">_xlfn.CONCAT(C193,D193,G193)</f>
        <v>ITAzan SPA38</v>
      </c>
      <c r="J193" t="str">
        <f t="shared" ref="J193:J256" si="14">IF(AND(C193="EGY",G193&gt;20),"TROVATO","")</f>
        <v/>
      </c>
      <c r="K193" t="str">
        <f t="shared" si="11"/>
        <v>036</v>
      </c>
    </row>
    <row r="194" spans="1:11" x14ac:dyDescent="0.2">
      <c r="A194">
        <v>275</v>
      </c>
      <c r="B194" t="s">
        <v>150</v>
      </c>
      <c r="C194" t="s">
        <v>8</v>
      </c>
      <c r="D194" t="s">
        <v>93</v>
      </c>
      <c r="E194" s="1" t="str">
        <f>IF(ISBLANK(ESE!E195),"non terminato",ESE!E195)</f>
        <v>non terminato</v>
      </c>
      <c r="F194">
        <v>20</v>
      </c>
      <c r="G194">
        <v>20</v>
      </c>
      <c r="H194">
        <f t="shared" si="12"/>
        <v>400</v>
      </c>
      <c r="I194" t="str">
        <f t="shared" si="13"/>
        <v>ITAzan SPA20</v>
      </c>
      <c r="J194" t="str">
        <f t="shared" si="14"/>
        <v/>
      </c>
      <c r="K194" t="str">
        <f t="shared" ref="K194:K257" si="15">MID(B194,3,3)</f>
        <v>036</v>
      </c>
    </row>
    <row r="195" spans="1:11" x14ac:dyDescent="0.2">
      <c r="A195">
        <v>276</v>
      </c>
      <c r="B195" t="s">
        <v>151</v>
      </c>
      <c r="C195" t="s">
        <v>8</v>
      </c>
      <c r="D195" t="s">
        <v>9</v>
      </c>
      <c r="E195" s="1" t="str">
        <f>IF(ISBLANK(ESE!E196),"non terminato",ESE!E196)</f>
        <v>non terminato</v>
      </c>
      <c r="F195">
        <v>0</v>
      </c>
      <c r="G195">
        <v>27</v>
      </c>
      <c r="H195">
        <f t="shared" si="12"/>
        <v>0</v>
      </c>
      <c r="I195" t="str">
        <f t="shared" si="13"/>
        <v>ITASG27</v>
      </c>
      <c r="J195" t="str">
        <f t="shared" si="14"/>
        <v/>
      </c>
      <c r="K195" t="str">
        <f t="shared" si="15"/>
        <v>038</v>
      </c>
    </row>
    <row r="196" spans="1:11" x14ac:dyDescent="0.2">
      <c r="A196">
        <v>277</v>
      </c>
      <c r="B196" t="s">
        <v>152</v>
      </c>
      <c r="C196" t="s">
        <v>8</v>
      </c>
      <c r="D196" t="s">
        <v>43</v>
      </c>
      <c r="E196" s="1" t="str">
        <f>IF(ISBLANK(ESE!E197),"non terminato",ESE!E197)</f>
        <v>terminato</v>
      </c>
      <c r="F196">
        <v>0</v>
      </c>
      <c r="G196">
        <v>39</v>
      </c>
      <c r="H196">
        <f t="shared" si="12"/>
        <v>0</v>
      </c>
      <c r="I196" t="str">
        <f t="shared" si="13"/>
        <v>ITAzan pin SPA39</v>
      </c>
      <c r="J196" t="str">
        <f t="shared" si="14"/>
        <v/>
      </c>
      <c r="K196" t="str">
        <f t="shared" si="15"/>
        <v>549</v>
      </c>
    </row>
    <row r="197" spans="1:11" x14ac:dyDescent="0.2">
      <c r="A197">
        <v>278</v>
      </c>
      <c r="B197" t="s">
        <v>153</v>
      </c>
      <c r="C197" t="s">
        <v>8</v>
      </c>
      <c r="D197" t="s">
        <v>32</v>
      </c>
      <c r="E197" s="1" t="str">
        <f>IF(ISBLANK(ESE!E198),"non terminato",ESE!E198)</f>
        <v>non terminato</v>
      </c>
      <c r="F197">
        <v>0</v>
      </c>
      <c r="G197">
        <v>20</v>
      </c>
      <c r="H197">
        <f t="shared" si="12"/>
        <v>0</v>
      </c>
      <c r="I197" t="str">
        <f t="shared" si="13"/>
        <v>ITAzan VETRI20</v>
      </c>
      <c r="J197" t="str">
        <f t="shared" si="14"/>
        <v/>
      </c>
      <c r="K197" t="str">
        <f t="shared" si="15"/>
        <v>565</v>
      </c>
    </row>
    <row r="198" spans="1:11" x14ac:dyDescent="0.2">
      <c r="A198">
        <v>279</v>
      </c>
      <c r="B198" t="s">
        <v>154</v>
      </c>
      <c r="C198" t="s">
        <v>8</v>
      </c>
      <c r="D198" t="s">
        <v>93</v>
      </c>
      <c r="E198" s="1" t="str">
        <f>IF(ISBLANK(ESE!E199),"non terminato",ESE!E199)</f>
        <v>non terminato</v>
      </c>
      <c r="F198">
        <v>0</v>
      </c>
      <c r="G198">
        <v>33</v>
      </c>
      <c r="H198">
        <f t="shared" si="12"/>
        <v>0</v>
      </c>
      <c r="I198" t="str">
        <f t="shared" si="13"/>
        <v>ITAzan SPA33</v>
      </c>
      <c r="J198" t="str">
        <f t="shared" si="14"/>
        <v/>
      </c>
      <c r="K198" t="str">
        <f t="shared" si="15"/>
        <v>730</v>
      </c>
    </row>
    <row r="199" spans="1:11" x14ac:dyDescent="0.2">
      <c r="A199">
        <v>281</v>
      </c>
      <c r="B199" t="s">
        <v>154</v>
      </c>
      <c r="C199" t="s">
        <v>8</v>
      </c>
      <c r="D199" t="s">
        <v>93</v>
      </c>
      <c r="E199" s="1" t="str">
        <f>IF(ISBLANK(ESE!E200),"non terminato",ESE!E200)</f>
        <v>terminato</v>
      </c>
      <c r="F199">
        <v>20</v>
      </c>
      <c r="G199">
        <v>28</v>
      </c>
      <c r="H199">
        <f t="shared" si="12"/>
        <v>560</v>
      </c>
      <c r="I199" t="str">
        <f t="shared" si="13"/>
        <v>ITAzan SPA28</v>
      </c>
      <c r="J199" t="str">
        <f t="shared" si="14"/>
        <v/>
      </c>
      <c r="K199" t="str">
        <f t="shared" si="15"/>
        <v>730</v>
      </c>
    </row>
    <row r="200" spans="1:11" x14ac:dyDescent="0.2">
      <c r="A200">
        <v>283</v>
      </c>
      <c r="B200" t="s">
        <v>156</v>
      </c>
      <c r="C200" t="s">
        <v>8</v>
      </c>
      <c r="D200" t="s">
        <v>9</v>
      </c>
      <c r="E200" s="1" t="str">
        <f>IF(ISBLANK(ESE!E201),"non terminato",ESE!E201)</f>
        <v>non terminato</v>
      </c>
      <c r="F200">
        <v>0</v>
      </c>
      <c r="G200">
        <v>22</v>
      </c>
      <c r="H200">
        <f t="shared" si="12"/>
        <v>0</v>
      </c>
      <c r="I200" t="str">
        <f t="shared" si="13"/>
        <v>ITASG22</v>
      </c>
      <c r="J200" t="str">
        <f t="shared" si="14"/>
        <v/>
      </c>
      <c r="K200" t="str">
        <f t="shared" si="15"/>
        <v>253</v>
      </c>
    </row>
    <row r="201" spans="1:11" x14ac:dyDescent="0.2">
      <c r="A201">
        <v>285</v>
      </c>
      <c r="B201" t="s">
        <v>157</v>
      </c>
      <c r="C201" t="s">
        <v>8</v>
      </c>
      <c r="D201" t="s">
        <v>43</v>
      </c>
      <c r="E201" s="1" t="str">
        <f>IF(ISBLANK(ESE!E202),"non terminato",ESE!E202)</f>
        <v>terminato</v>
      </c>
      <c r="F201">
        <v>0</v>
      </c>
      <c r="G201">
        <v>25</v>
      </c>
      <c r="H201">
        <f t="shared" si="12"/>
        <v>0</v>
      </c>
      <c r="I201" t="str">
        <f t="shared" si="13"/>
        <v>ITAzan pin SPA25</v>
      </c>
      <c r="J201" t="str">
        <f t="shared" si="14"/>
        <v/>
      </c>
      <c r="K201" t="str">
        <f t="shared" si="15"/>
        <v>963</v>
      </c>
    </row>
    <row r="202" spans="1:11" x14ac:dyDescent="0.2">
      <c r="A202">
        <v>286</v>
      </c>
      <c r="B202" t="s">
        <v>159</v>
      </c>
      <c r="C202" t="s">
        <v>8</v>
      </c>
      <c r="D202" t="s">
        <v>9</v>
      </c>
      <c r="E202" s="1" t="str">
        <f>IF(ISBLANK(ESE!E203),"non terminato",ESE!E203)</f>
        <v>non terminato</v>
      </c>
      <c r="F202">
        <v>0</v>
      </c>
      <c r="G202">
        <v>27</v>
      </c>
      <c r="H202">
        <f t="shared" si="12"/>
        <v>0</v>
      </c>
      <c r="I202" t="str">
        <f t="shared" si="13"/>
        <v>ITASG27</v>
      </c>
      <c r="J202" t="str">
        <f t="shared" si="14"/>
        <v/>
      </c>
      <c r="K202" t="str">
        <f t="shared" si="15"/>
        <v>241</v>
      </c>
    </row>
    <row r="203" spans="1:11" x14ac:dyDescent="0.2">
      <c r="A203">
        <v>287</v>
      </c>
      <c r="B203" t="s">
        <v>160</v>
      </c>
      <c r="C203" t="s">
        <v>8</v>
      </c>
      <c r="D203" t="s">
        <v>9</v>
      </c>
      <c r="E203" s="1" t="str">
        <f>IF(ISBLANK(ESE!E204),"non terminato",ESE!E204)</f>
        <v>terminato</v>
      </c>
      <c r="F203">
        <v>20</v>
      </c>
      <c r="G203">
        <v>38</v>
      </c>
      <c r="H203">
        <f t="shared" si="12"/>
        <v>760</v>
      </c>
      <c r="I203" t="str">
        <f t="shared" si="13"/>
        <v>ITASG38</v>
      </c>
      <c r="J203" t="str">
        <f t="shared" si="14"/>
        <v/>
      </c>
      <c r="K203" t="str">
        <f t="shared" si="15"/>
        <v>618</v>
      </c>
    </row>
    <row r="204" spans="1:11" x14ac:dyDescent="0.2">
      <c r="A204">
        <v>288</v>
      </c>
      <c r="B204" t="s">
        <v>160</v>
      </c>
      <c r="C204" t="s">
        <v>8</v>
      </c>
      <c r="D204" t="s">
        <v>9</v>
      </c>
      <c r="E204" s="1" t="str">
        <f>IF(ISBLANK(ESE!E205),"non terminato",ESE!E205)</f>
        <v>terminato</v>
      </c>
      <c r="F204">
        <v>0</v>
      </c>
      <c r="G204">
        <v>33</v>
      </c>
      <c r="H204">
        <f t="shared" si="12"/>
        <v>0</v>
      </c>
      <c r="I204" t="str">
        <f t="shared" si="13"/>
        <v>ITASG33</v>
      </c>
      <c r="J204" t="str">
        <f t="shared" si="14"/>
        <v/>
      </c>
      <c r="K204" t="str">
        <f t="shared" si="15"/>
        <v>618</v>
      </c>
    </row>
    <row r="205" spans="1:11" x14ac:dyDescent="0.2">
      <c r="A205">
        <v>289</v>
      </c>
      <c r="B205" t="s">
        <v>160</v>
      </c>
      <c r="C205" t="s">
        <v>8</v>
      </c>
      <c r="D205" t="s">
        <v>9</v>
      </c>
      <c r="E205" s="1" t="str">
        <f>IF(ISBLANK(ESE!E206),"non terminato",ESE!E206)</f>
        <v>non terminato</v>
      </c>
      <c r="F205">
        <v>20</v>
      </c>
      <c r="G205">
        <v>34</v>
      </c>
      <c r="H205">
        <f t="shared" si="12"/>
        <v>680</v>
      </c>
      <c r="I205" t="str">
        <f t="shared" si="13"/>
        <v>ITASG34</v>
      </c>
      <c r="J205" t="str">
        <f t="shared" si="14"/>
        <v/>
      </c>
      <c r="K205" t="str">
        <f t="shared" si="15"/>
        <v>618</v>
      </c>
    </row>
    <row r="206" spans="1:11" x14ac:dyDescent="0.2">
      <c r="A206">
        <v>292</v>
      </c>
      <c r="B206" t="s">
        <v>161</v>
      </c>
      <c r="C206" t="s">
        <v>8</v>
      </c>
      <c r="D206" t="s">
        <v>43</v>
      </c>
      <c r="E206" s="1" t="str">
        <f>IF(ISBLANK(ESE!E207),"non terminato",ESE!E207)</f>
        <v>terminato</v>
      </c>
      <c r="F206">
        <v>0</v>
      </c>
      <c r="G206">
        <v>34</v>
      </c>
      <c r="H206">
        <f t="shared" si="12"/>
        <v>0</v>
      </c>
      <c r="I206" t="str">
        <f t="shared" si="13"/>
        <v>ITAzan pin SPA34</v>
      </c>
      <c r="J206" t="str">
        <f t="shared" si="14"/>
        <v/>
      </c>
      <c r="K206" t="str">
        <f t="shared" si="15"/>
        <v>050</v>
      </c>
    </row>
    <row r="207" spans="1:11" x14ac:dyDescent="0.2">
      <c r="A207">
        <v>296</v>
      </c>
      <c r="B207" t="s">
        <v>164</v>
      </c>
      <c r="C207" t="s">
        <v>8</v>
      </c>
      <c r="D207" t="s">
        <v>43</v>
      </c>
      <c r="E207" s="1" t="str">
        <f>IF(ISBLANK(ESE!E208),"non terminato",ESE!E208)</f>
        <v>non terminato</v>
      </c>
      <c r="F207">
        <v>20</v>
      </c>
      <c r="G207">
        <v>23</v>
      </c>
      <c r="H207">
        <f t="shared" si="12"/>
        <v>460</v>
      </c>
      <c r="I207" t="str">
        <f t="shared" si="13"/>
        <v>ITAzan pin SPA23</v>
      </c>
      <c r="J207" t="str">
        <f t="shared" si="14"/>
        <v/>
      </c>
      <c r="K207" t="str">
        <f t="shared" si="15"/>
        <v>109</v>
      </c>
    </row>
    <row r="208" spans="1:11" x14ac:dyDescent="0.2">
      <c r="A208">
        <v>297</v>
      </c>
      <c r="B208" t="s">
        <v>165</v>
      </c>
      <c r="C208" t="s">
        <v>8</v>
      </c>
      <c r="D208" t="s">
        <v>9</v>
      </c>
      <c r="E208" s="1" t="str">
        <f>IF(ISBLANK(ESE!E209),"non terminato",ESE!E209)</f>
        <v>non terminato</v>
      </c>
      <c r="F208">
        <v>10</v>
      </c>
      <c r="G208">
        <v>25</v>
      </c>
      <c r="H208">
        <f t="shared" si="12"/>
        <v>250</v>
      </c>
      <c r="I208" t="str">
        <f t="shared" si="13"/>
        <v>ITASG25</v>
      </c>
      <c r="J208" t="str">
        <f t="shared" si="14"/>
        <v/>
      </c>
      <c r="K208" t="str">
        <f t="shared" si="15"/>
        <v>515</v>
      </c>
    </row>
    <row r="209" spans="1:11" x14ac:dyDescent="0.2">
      <c r="A209">
        <v>298</v>
      </c>
      <c r="B209" t="s">
        <v>165</v>
      </c>
      <c r="C209" t="s">
        <v>8</v>
      </c>
      <c r="D209" t="s">
        <v>9</v>
      </c>
      <c r="E209" s="1" t="str">
        <f>IF(ISBLANK(ESE!E210),"non terminato",ESE!E210)</f>
        <v>terminato</v>
      </c>
      <c r="F209">
        <v>20</v>
      </c>
      <c r="G209">
        <v>23</v>
      </c>
      <c r="H209">
        <f t="shared" si="12"/>
        <v>460</v>
      </c>
      <c r="I209" t="str">
        <f t="shared" si="13"/>
        <v>ITASG23</v>
      </c>
      <c r="J209" t="str">
        <f t="shared" si="14"/>
        <v/>
      </c>
      <c r="K209" t="str">
        <f t="shared" si="15"/>
        <v>515</v>
      </c>
    </row>
    <row r="210" spans="1:11" x14ac:dyDescent="0.2">
      <c r="A210">
        <v>299</v>
      </c>
      <c r="B210" t="s">
        <v>165</v>
      </c>
      <c r="C210" t="s">
        <v>8</v>
      </c>
      <c r="D210" t="s">
        <v>9</v>
      </c>
      <c r="E210" s="1" t="str">
        <f>IF(ISBLANK(ESE!E211),"non terminato",ESE!E211)</f>
        <v>non terminato</v>
      </c>
      <c r="F210">
        <v>0</v>
      </c>
      <c r="G210">
        <v>36</v>
      </c>
      <c r="H210">
        <f t="shared" si="12"/>
        <v>0</v>
      </c>
      <c r="I210" t="str">
        <f t="shared" si="13"/>
        <v>ITASG36</v>
      </c>
      <c r="J210" t="str">
        <f t="shared" si="14"/>
        <v/>
      </c>
      <c r="K210" t="str">
        <f t="shared" si="15"/>
        <v>515</v>
      </c>
    </row>
    <row r="211" spans="1:11" x14ac:dyDescent="0.2">
      <c r="A211">
        <v>300</v>
      </c>
      <c r="B211" t="s">
        <v>166</v>
      </c>
      <c r="C211" t="s">
        <v>8</v>
      </c>
      <c r="D211" t="s">
        <v>93</v>
      </c>
      <c r="E211" s="1" t="str">
        <f>IF(ISBLANK(ESE!E212),"non terminato",ESE!E212)</f>
        <v>terminato</v>
      </c>
      <c r="F211">
        <v>20</v>
      </c>
      <c r="G211">
        <v>26</v>
      </c>
      <c r="H211">
        <f t="shared" si="12"/>
        <v>520</v>
      </c>
      <c r="I211" t="str">
        <f t="shared" si="13"/>
        <v>ITAzan SPA26</v>
      </c>
      <c r="J211" t="str">
        <f t="shared" si="14"/>
        <v/>
      </c>
      <c r="K211" t="str">
        <f t="shared" si="15"/>
        <v>506</v>
      </c>
    </row>
    <row r="212" spans="1:11" x14ac:dyDescent="0.2">
      <c r="A212">
        <v>302</v>
      </c>
      <c r="B212" t="s">
        <v>167</v>
      </c>
      <c r="C212" t="s">
        <v>8</v>
      </c>
      <c r="D212" t="s">
        <v>32</v>
      </c>
      <c r="E212" s="1" t="str">
        <f>IF(ISBLANK(ESE!E213),"non terminato",ESE!E213)</f>
        <v>non terminato</v>
      </c>
      <c r="F212">
        <v>10</v>
      </c>
      <c r="G212">
        <v>27</v>
      </c>
      <c r="H212">
        <f t="shared" si="12"/>
        <v>270</v>
      </c>
      <c r="I212" t="str">
        <f t="shared" si="13"/>
        <v>ITAzan VETRI27</v>
      </c>
      <c r="J212" t="str">
        <f t="shared" si="14"/>
        <v/>
      </c>
      <c r="K212" t="str">
        <f t="shared" si="15"/>
        <v>830</v>
      </c>
    </row>
    <row r="213" spans="1:11" x14ac:dyDescent="0.2">
      <c r="A213">
        <v>303</v>
      </c>
      <c r="B213" t="s">
        <v>167</v>
      </c>
      <c r="C213" t="s">
        <v>8</v>
      </c>
      <c r="D213" t="s">
        <v>32</v>
      </c>
      <c r="E213" s="1" t="str">
        <f>IF(ISBLANK(ESE!E214),"non terminato",ESE!E214)</f>
        <v>terminato</v>
      </c>
      <c r="F213">
        <v>0</v>
      </c>
      <c r="G213">
        <v>31</v>
      </c>
      <c r="H213">
        <f t="shared" si="12"/>
        <v>0</v>
      </c>
      <c r="I213" t="str">
        <f t="shared" si="13"/>
        <v>ITAzan VETRI31</v>
      </c>
      <c r="J213" t="str">
        <f t="shared" si="14"/>
        <v/>
      </c>
      <c r="K213" t="str">
        <f t="shared" si="15"/>
        <v>830</v>
      </c>
    </row>
    <row r="214" spans="1:11" x14ac:dyDescent="0.2">
      <c r="A214">
        <v>304</v>
      </c>
      <c r="B214" t="s">
        <v>168</v>
      </c>
      <c r="C214" t="s">
        <v>8</v>
      </c>
      <c r="D214" t="s">
        <v>9</v>
      </c>
      <c r="E214" s="1" t="str">
        <f>IF(ISBLANK(ESE!E215),"non terminato",ESE!E215)</f>
        <v>non terminato</v>
      </c>
      <c r="F214">
        <v>20</v>
      </c>
      <c r="G214">
        <v>27</v>
      </c>
      <c r="H214">
        <f t="shared" si="12"/>
        <v>540</v>
      </c>
      <c r="I214" t="str">
        <f t="shared" si="13"/>
        <v>ITASG27</v>
      </c>
      <c r="J214" t="str">
        <f t="shared" si="14"/>
        <v/>
      </c>
      <c r="K214" t="str">
        <f t="shared" si="15"/>
        <v>367</v>
      </c>
    </row>
    <row r="215" spans="1:11" x14ac:dyDescent="0.2">
      <c r="A215">
        <v>305</v>
      </c>
      <c r="B215" t="s">
        <v>169</v>
      </c>
      <c r="C215" t="s">
        <v>8</v>
      </c>
      <c r="D215" t="s">
        <v>32</v>
      </c>
      <c r="E215" s="1" t="str">
        <f>IF(ISBLANK(ESE!E216),"non terminato",ESE!E216)</f>
        <v>terminato</v>
      </c>
      <c r="F215">
        <v>0</v>
      </c>
      <c r="G215">
        <v>39</v>
      </c>
      <c r="H215">
        <f t="shared" si="12"/>
        <v>0</v>
      </c>
      <c r="I215" t="str">
        <f t="shared" si="13"/>
        <v>ITAzan VETRI39</v>
      </c>
      <c r="J215" t="str">
        <f t="shared" si="14"/>
        <v/>
      </c>
      <c r="K215" t="str">
        <f t="shared" si="15"/>
        <v>475</v>
      </c>
    </row>
    <row r="216" spans="1:11" x14ac:dyDescent="0.2">
      <c r="A216">
        <v>307</v>
      </c>
      <c r="B216" t="s">
        <v>169</v>
      </c>
      <c r="C216" t="s">
        <v>8</v>
      </c>
      <c r="D216" t="s">
        <v>32</v>
      </c>
      <c r="E216" s="1" t="str">
        <f>IF(ISBLANK(ESE!E217),"non terminato",ESE!E217)</f>
        <v>non terminato</v>
      </c>
      <c r="F216">
        <v>10</v>
      </c>
      <c r="G216">
        <v>31</v>
      </c>
      <c r="H216">
        <f t="shared" si="12"/>
        <v>310</v>
      </c>
      <c r="I216" t="str">
        <f t="shared" si="13"/>
        <v>ITAzan VETRI31</v>
      </c>
      <c r="J216" t="str">
        <f t="shared" si="14"/>
        <v/>
      </c>
      <c r="K216" t="str">
        <f t="shared" si="15"/>
        <v>475</v>
      </c>
    </row>
    <row r="217" spans="1:11" x14ac:dyDescent="0.2">
      <c r="A217">
        <v>313</v>
      </c>
      <c r="B217" t="s">
        <v>170</v>
      </c>
      <c r="C217" t="s">
        <v>8</v>
      </c>
      <c r="D217" t="s">
        <v>43</v>
      </c>
      <c r="E217" s="1" t="str">
        <f>IF(ISBLANK(ESE!E218),"non terminato",ESE!E218)</f>
        <v>non terminato</v>
      </c>
      <c r="F217">
        <v>20</v>
      </c>
      <c r="G217">
        <v>21</v>
      </c>
      <c r="H217">
        <f t="shared" si="12"/>
        <v>420</v>
      </c>
      <c r="I217" t="str">
        <f t="shared" si="13"/>
        <v>ITAzan pin SPA21</v>
      </c>
      <c r="J217" t="str">
        <f t="shared" si="14"/>
        <v/>
      </c>
      <c r="K217" t="str">
        <f t="shared" si="15"/>
        <v>971</v>
      </c>
    </row>
    <row r="218" spans="1:11" x14ac:dyDescent="0.2">
      <c r="A218">
        <v>314</v>
      </c>
      <c r="B218" t="s">
        <v>172</v>
      </c>
      <c r="C218" t="s">
        <v>8</v>
      </c>
      <c r="D218" t="s">
        <v>61</v>
      </c>
      <c r="E218" s="1" t="str">
        <f>IF(ISBLANK(ESE!E219),"non terminato",ESE!E219)</f>
        <v>non terminato</v>
      </c>
      <c r="F218">
        <v>20</v>
      </c>
      <c r="G218">
        <v>26</v>
      </c>
      <c r="H218">
        <f t="shared" si="12"/>
        <v>520</v>
      </c>
      <c r="I218" t="str">
        <f t="shared" si="13"/>
        <v>ITAzan PAM26</v>
      </c>
      <c r="J218" t="str">
        <f t="shared" si="14"/>
        <v/>
      </c>
      <c r="K218" t="str">
        <f t="shared" si="15"/>
        <v>940</v>
      </c>
    </row>
    <row r="219" spans="1:11" x14ac:dyDescent="0.2">
      <c r="A219">
        <v>315</v>
      </c>
      <c r="B219" t="s">
        <v>172</v>
      </c>
      <c r="C219" t="s">
        <v>8</v>
      </c>
      <c r="D219" t="s">
        <v>61</v>
      </c>
      <c r="E219" s="1" t="str">
        <f>IF(ISBLANK(ESE!E220),"non terminato",ESE!E220)</f>
        <v>terminato</v>
      </c>
      <c r="F219">
        <v>10</v>
      </c>
      <c r="G219">
        <v>26</v>
      </c>
      <c r="H219">
        <f t="shared" si="12"/>
        <v>260</v>
      </c>
      <c r="I219" t="str">
        <f t="shared" si="13"/>
        <v>ITAzan PAM26</v>
      </c>
      <c r="J219" t="str">
        <f t="shared" si="14"/>
        <v/>
      </c>
      <c r="K219" t="str">
        <f t="shared" si="15"/>
        <v>940</v>
      </c>
    </row>
    <row r="220" spans="1:11" x14ac:dyDescent="0.2">
      <c r="A220">
        <v>317</v>
      </c>
      <c r="B220" t="s">
        <v>173</v>
      </c>
      <c r="C220" t="s">
        <v>8</v>
      </c>
      <c r="D220" t="s">
        <v>50</v>
      </c>
      <c r="E220" s="1" t="str">
        <f>IF(ISBLANK(ESE!E221),"non terminato",ESE!E221)</f>
        <v>terminato</v>
      </c>
      <c r="F220">
        <v>10</v>
      </c>
      <c r="G220">
        <v>28</v>
      </c>
      <c r="H220">
        <f t="shared" si="12"/>
        <v>280</v>
      </c>
      <c r="I220" t="str">
        <f t="shared" si="13"/>
        <v>ITAzan S.R.L.28</v>
      </c>
      <c r="J220" t="str">
        <f t="shared" si="14"/>
        <v/>
      </c>
      <c r="K220" t="str">
        <f t="shared" si="15"/>
        <v>435</v>
      </c>
    </row>
    <row r="221" spans="1:11" x14ac:dyDescent="0.2">
      <c r="A221">
        <v>319</v>
      </c>
      <c r="B221" t="s">
        <v>174</v>
      </c>
      <c r="C221" t="s">
        <v>8</v>
      </c>
      <c r="D221" t="s">
        <v>9</v>
      </c>
      <c r="E221" s="1" t="str">
        <f>IF(ISBLANK(ESE!E222),"non terminato",ESE!E222)</f>
        <v>terminato</v>
      </c>
      <c r="F221">
        <v>20</v>
      </c>
      <c r="G221">
        <v>37</v>
      </c>
      <c r="H221">
        <f t="shared" si="12"/>
        <v>740</v>
      </c>
      <c r="I221" t="str">
        <f t="shared" si="13"/>
        <v>ITASG37</v>
      </c>
      <c r="J221" t="str">
        <f t="shared" si="14"/>
        <v/>
      </c>
      <c r="K221" t="str">
        <f t="shared" si="15"/>
        <v>289</v>
      </c>
    </row>
    <row r="222" spans="1:11" x14ac:dyDescent="0.2">
      <c r="A222">
        <v>320</v>
      </c>
      <c r="B222" t="s">
        <v>175</v>
      </c>
      <c r="C222" t="s">
        <v>8</v>
      </c>
      <c r="D222" t="s">
        <v>176</v>
      </c>
      <c r="E222" s="1" t="str">
        <f>IF(ISBLANK(ESE!E223),"non terminato",ESE!E223)</f>
        <v>non terminato</v>
      </c>
      <c r="F222">
        <v>0</v>
      </c>
      <c r="G222">
        <v>39</v>
      </c>
      <c r="H222">
        <f t="shared" si="12"/>
        <v>0</v>
      </c>
      <c r="I222" t="str">
        <f t="shared" si="13"/>
        <v>ITAmull39</v>
      </c>
      <c r="J222" t="str">
        <f t="shared" si="14"/>
        <v/>
      </c>
      <c r="K222" t="str">
        <f t="shared" si="15"/>
        <v>423</v>
      </c>
    </row>
    <row r="223" spans="1:11" x14ac:dyDescent="0.2">
      <c r="A223">
        <v>321</v>
      </c>
      <c r="B223" t="s">
        <v>175</v>
      </c>
      <c r="C223" t="s">
        <v>8</v>
      </c>
      <c r="D223" t="s">
        <v>176</v>
      </c>
      <c r="E223" s="1" t="str">
        <f>IF(ISBLANK(ESE!E224),"non terminato",ESE!E224)</f>
        <v>terminato</v>
      </c>
      <c r="F223">
        <v>20</v>
      </c>
      <c r="G223">
        <v>26</v>
      </c>
      <c r="H223">
        <f t="shared" si="12"/>
        <v>520</v>
      </c>
      <c r="I223" t="str">
        <f t="shared" si="13"/>
        <v>ITAmull26</v>
      </c>
      <c r="J223" t="str">
        <f t="shared" si="14"/>
        <v/>
      </c>
      <c r="K223" t="str">
        <f t="shared" si="15"/>
        <v>423</v>
      </c>
    </row>
    <row r="224" spans="1:11" x14ac:dyDescent="0.2">
      <c r="A224">
        <v>323</v>
      </c>
      <c r="B224" t="s">
        <v>177</v>
      </c>
      <c r="C224" t="s">
        <v>8</v>
      </c>
      <c r="D224" t="s">
        <v>32</v>
      </c>
      <c r="E224" s="1" t="str">
        <f>IF(ISBLANK(ESE!E225),"non terminato",ESE!E225)</f>
        <v>non terminato</v>
      </c>
      <c r="F224">
        <v>0</v>
      </c>
      <c r="G224">
        <v>33</v>
      </c>
      <c r="H224">
        <f t="shared" si="12"/>
        <v>0</v>
      </c>
      <c r="I224" t="str">
        <f t="shared" si="13"/>
        <v>ITAzan VETRI33</v>
      </c>
      <c r="J224" t="str">
        <f t="shared" si="14"/>
        <v/>
      </c>
      <c r="K224" t="str">
        <f t="shared" si="15"/>
        <v>936</v>
      </c>
    </row>
    <row r="225" spans="1:11" x14ac:dyDescent="0.2">
      <c r="A225">
        <v>326</v>
      </c>
      <c r="B225" t="s">
        <v>179</v>
      </c>
      <c r="C225" t="s">
        <v>8</v>
      </c>
      <c r="D225" t="s">
        <v>9</v>
      </c>
      <c r="E225" s="1" t="str">
        <f>IF(ISBLANK(ESE!E226),"non terminato",ESE!E226)</f>
        <v>terminato</v>
      </c>
      <c r="F225">
        <v>20</v>
      </c>
      <c r="G225">
        <v>36</v>
      </c>
      <c r="H225">
        <f t="shared" si="12"/>
        <v>720</v>
      </c>
      <c r="I225" t="str">
        <f t="shared" si="13"/>
        <v>ITASG36</v>
      </c>
      <c r="J225" t="str">
        <f t="shared" si="14"/>
        <v/>
      </c>
      <c r="K225" t="str">
        <f t="shared" si="15"/>
        <v>835</v>
      </c>
    </row>
    <row r="226" spans="1:11" x14ac:dyDescent="0.2">
      <c r="A226">
        <v>327</v>
      </c>
      <c r="B226" t="s">
        <v>181</v>
      </c>
      <c r="C226" t="s">
        <v>8</v>
      </c>
      <c r="D226" t="s">
        <v>32</v>
      </c>
      <c r="E226" s="1" t="str">
        <f>IF(ISBLANK(ESE!E227),"non terminato",ESE!E227)</f>
        <v>non terminato</v>
      </c>
      <c r="F226">
        <v>20</v>
      </c>
      <c r="G226">
        <v>37</v>
      </c>
      <c r="H226">
        <f t="shared" si="12"/>
        <v>740</v>
      </c>
      <c r="I226" t="str">
        <f t="shared" si="13"/>
        <v>ITAzan VETRI37</v>
      </c>
      <c r="J226" t="str">
        <f t="shared" si="14"/>
        <v/>
      </c>
      <c r="K226" t="str">
        <f t="shared" si="15"/>
        <v>767</v>
      </c>
    </row>
    <row r="227" spans="1:11" x14ac:dyDescent="0.2">
      <c r="A227">
        <v>328</v>
      </c>
      <c r="B227" t="s">
        <v>181</v>
      </c>
      <c r="C227" t="s">
        <v>8</v>
      </c>
      <c r="D227" t="s">
        <v>32</v>
      </c>
      <c r="E227" s="1" t="str">
        <f>IF(ISBLANK(ESE!E228),"non terminato",ESE!E228)</f>
        <v>terminato</v>
      </c>
      <c r="F227">
        <v>0</v>
      </c>
      <c r="G227">
        <v>26</v>
      </c>
      <c r="H227">
        <f t="shared" si="12"/>
        <v>0</v>
      </c>
      <c r="I227" t="str">
        <f t="shared" si="13"/>
        <v>ITAzan VETRI26</v>
      </c>
      <c r="J227" t="str">
        <f t="shared" si="14"/>
        <v/>
      </c>
      <c r="K227" t="str">
        <f t="shared" si="15"/>
        <v>767</v>
      </c>
    </row>
    <row r="228" spans="1:11" x14ac:dyDescent="0.2">
      <c r="A228">
        <v>330</v>
      </c>
      <c r="B228" t="s">
        <v>181</v>
      </c>
      <c r="C228" t="s">
        <v>8</v>
      </c>
      <c r="D228" t="s">
        <v>32</v>
      </c>
      <c r="E228" s="1" t="str">
        <f>IF(ISBLANK(ESE!E229),"non terminato",ESE!E229)</f>
        <v>non terminato</v>
      </c>
      <c r="F228">
        <v>20</v>
      </c>
      <c r="G228">
        <v>35</v>
      </c>
      <c r="H228">
        <f t="shared" si="12"/>
        <v>700</v>
      </c>
      <c r="I228" t="str">
        <f t="shared" si="13"/>
        <v>ITAzan VETRI35</v>
      </c>
      <c r="J228" t="str">
        <f t="shared" si="14"/>
        <v/>
      </c>
      <c r="K228" t="str">
        <f t="shared" si="15"/>
        <v>767</v>
      </c>
    </row>
    <row r="229" spans="1:11" x14ac:dyDescent="0.2">
      <c r="A229">
        <v>331</v>
      </c>
      <c r="B229" t="s">
        <v>182</v>
      </c>
      <c r="C229" t="s">
        <v>8</v>
      </c>
      <c r="D229" t="s">
        <v>43</v>
      </c>
      <c r="E229" s="1" t="str">
        <f>IF(ISBLANK(ESE!E230),"non terminato",ESE!E230)</f>
        <v>terminato</v>
      </c>
      <c r="F229">
        <v>10</v>
      </c>
      <c r="G229">
        <v>31</v>
      </c>
      <c r="H229">
        <f t="shared" si="12"/>
        <v>310</v>
      </c>
      <c r="I229" t="str">
        <f t="shared" si="13"/>
        <v>ITAzan pin SPA31</v>
      </c>
      <c r="J229" t="str">
        <f t="shared" si="14"/>
        <v/>
      </c>
      <c r="K229" t="str">
        <f t="shared" si="15"/>
        <v>771</v>
      </c>
    </row>
    <row r="230" spans="1:11" x14ac:dyDescent="0.2">
      <c r="A230">
        <v>332</v>
      </c>
      <c r="B230" t="s">
        <v>182</v>
      </c>
      <c r="C230" t="s">
        <v>8</v>
      </c>
      <c r="D230" t="s">
        <v>43</v>
      </c>
      <c r="E230" s="1" t="str">
        <f>IF(ISBLANK(ESE!E231),"non terminato",ESE!E231)</f>
        <v>non terminato</v>
      </c>
      <c r="F230">
        <v>0</v>
      </c>
      <c r="G230">
        <v>21</v>
      </c>
      <c r="H230">
        <f t="shared" si="12"/>
        <v>0</v>
      </c>
      <c r="I230" t="str">
        <f t="shared" si="13"/>
        <v>ITAzan pin SPA21</v>
      </c>
      <c r="J230" t="str">
        <f t="shared" si="14"/>
        <v/>
      </c>
      <c r="K230" t="str">
        <f t="shared" si="15"/>
        <v>771</v>
      </c>
    </row>
    <row r="231" spans="1:11" x14ac:dyDescent="0.2">
      <c r="A231">
        <v>333</v>
      </c>
      <c r="B231" t="s">
        <v>182</v>
      </c>
      <c r="C231" t="s">
        <v>8</v>
      </c>
      <c r="D231" t="s">
        <v>43</v>
      </c>
      <c r="E231" s="1" t="str">
        <f>IF(ISBLANK(ESE!E232),"non terminato",ESE!E232)</f>
        <v>terminato</v>
      </c>
      <c r="F231">
        <v>20</v>
      </c>
      <c r="G231">
        <v>34</v>
      </c>
      <c r="H231">
        <f t="shared" si="12"/>
        <v>680</v>
      </c>
      <c r="I231" t="str">
        <f t="shared" si="13"/>
        <v>ITAzan pin SPA34</v>
      </c>
      <c r="J231" t="str">
        <f t="shared" si="14"/>
        <v/>
      </c>
      <c r="K231" t="str">
        <f t="shared" si="15"/>
        <v>771</v>
      </c>
    </row>
    <row r="232" spans="1:11" x14ac:dyDescent="0.2">
      <c r="A232">
        <v>334</v>
      </c>
      <c r="B232" t="s">
        <v>183</v>
      </c>
      <c r="C232" t="s">
        <v>8</v>
      </c>
      <c r="D232" t="s">
        <v>50</v>
      </c>
      <c r="E232" s="1" t="str">
        <f>IF(ISBLANK(ESE!E233),"non terminato",ESE!E233)</f>
        <v>non terminato</v>
      </c>
      <c r="F232">
        <v>0</v>
      </c>
      <c r="G232">
        <v>29</v>
      </c>
      <c r="H232">
        <f t="shared" si="12"/>
        <v>0</v>
      </c>
      <c r="I232" t="str">
        <f t="shared" si="13"/>
        <v>ITAzan S.R.L.29</v>
      </c>
      <c r="J232" t="str">
        <f t="shared" si="14"/>
        <v/>
      </c>
      <c r="K232" t="str">
        <f t="shared" si="15"/>
        <v>302</v>
      </c>
    </row>
    <row r="233" spans="1:11" x14ac:dyDescent="0.2">
      <c r="A233">
        <v>338</v>
      </c>
      <c r="B233" t="s">
        <v>184</v>
      </c>
      <c r="C233" t="s">
        <v>8</v>
      </c>
      <c r="D233" t="s">
        <v>43</v>
      </c>
      <c r="E233" s="1" t="str">
        <f>IF(ISBLANK(ESE!E234),"non terminato",ESE!E234)</f>
        <v>terminato</v>
      </c>
      <c r="F233">
        <v>20</v>
      </c>
      <c r="G233">
        <v>27</v>
      </c>
      <c r="H233">
        <f t="shared" si="12"/>
        <v>540</v>
      </c>
      <c r="I233" t="str">
        <f t="shared" si="13"/>
        <v>ITAzan pin SPA27</v>
      </c>
      <c r="J233" t="str">
        <f t="shared" si="14"/>
        <v/>
      </c>
      <c r="K233" t="str">
        <f t="shared" si="15"/>
        <v>359</v>
      </c>
    </row>
    <row r="234" spans="1:11" x14ac:dyDescent="0.2">
      <c r="A234">
        <v>340</v>
      </c>
      <c r="B234" t="s">
        <v>185</v>
      </c>
      <c r="C234" t="s">
        <v>8</v>
      </c>
      <c r="D234" t="s">
        <v>9</v>
      </c>
      <c r="E234" s="1" t="str">
        <f>IF(ISBLANK(ESE!E235),"non terminato",ESE!E235)</f>
        <v>non terminato</v>
      </c>
      <c r="F234">
        <v>0</v>
      </c>
      <c r="G234">
        <v>23</v>
      </c>
      <c r="H234">
        <f t="shared" si="12"/>
        <v>0</v>
      </c>
      <c r="I234" t="str">
        <f t="shared" si="13"/>
        <v>ITASG23</v>
      </c>
      <c r="J234" t="str">
        <f t="shared" si="14"/>
        <v/>
      </c>
      <c r="K234" t="str">
        <f t="shared" si="15"/>
        <v>273</v>
      </c>
    </row>
    <row r="235" spans="1:11" x14ac:dyDescent="0.2">
      <c r="A235">
        <v>341</v>
      </c>
      <c r="B235" t="s">
        <v>185</v>
      </c>
      <c r="C235" t="s">
        <v>8</v>
      </c>
      <c r="D235" t="s">
        <v>9</v>
      </c>
      <c r="E235" s="1" t="str">
        <f>IF(ISBLANK(ESE!E236),"non terminato",ESE!E236)</f>
        <v>terminato</v>
      </c>
      <c r="F235">
        <v>20</v>
      </c>
      <c r="G235">
        <v>20</v>
      </c>
      <c r="H235">
        <f t="shared" si="12"/>
        <v>400</v>
      </c>
      <c r="I235" t="str">
        <f t="shared" si="13"/>
        <v>ITASG20</v>
      </c>
      <c r="J235" t="str">
        <f t="shared" si="14"/>
        <v/>
      </c>
      <c r="K235" t="str">
        <f t="shared" si="15"/>
        <v>273</v>
      </c>
    </row>
    <row r="236" spans="1:11" x14ac:dyDescent="0.2">
      <c r="A236">
        <v>342</v>
      </c>
      <c r="B236" t="s">
        <v>186</v>
      </c>
      <c r="C236" t="s">
        <v>8</v>
      </c>
      <c r="D236" t="s">
        <v>50</v>
      </c>
      <c r="E236" s="1" t="str">
        <f>IF(ISBLANK(ESE!E237),"non terminato",ESE!E237)</f>
        <v>terminato</v>
      </c>
      <c r="F236">
        <v>0</v>
      </c>
      <c r="G236">
        <v>25</v>
      </c>
      <c r="H236">
        <f t="shared" si="12"/>
        <v>0</v>
      </c>
      <c r="I236" t="str">
        <f t="shared" si="13"/>
        <v>ITAzan S.R.L.25</v>
      </c>
      <c r="J236" t="str">
        <f t="shared" si="14"/>
        <v/>
      </c>
      <c r="K236" t="str">
        <f t="shared" si="15"/>
        <v>497</v>
      </c>
    </row>
    <row r="237" spans="1:11" x14ac:dyDescent="0.2">
      <c r="A237">
        <v>343</v>
      </c>
      <c r="B237" t="s">
        <v>187</v>
      </c>
      <c r="C237" t="s">
        <v>8</v>
      </c>
      <c r="D237" t="s">
        <v>32</v>
      </c>
      <c r="E237" s="1" t="str">
        <f>IF(ISBLANK(ESE!E238),"non terminato",ESE!E238)</f>
        <v>non terminato</v>
      </c>
      <c r="F237">
        <v>0</v>
      </c>
      <c r="G237">
        <v>32</v>
      </c>
      <c r="H237">
        <f t="shared" si="12"/>
        <v>0</v>
      </c>
      <c r="I237" t="str">
        <f t="shared" si="13"/>
        <v>ITAzan VETRI32</v>
      </c>
      <c r="J237" t="str">
        <f t="shared" si="14"/>
        <v/>
      </c>
      <c r="K237" t="str">
        <f t="shared" si="15"/>
        <v>227</v>
      </c>
    </row>
    <row r="238" spans="1:11" x14ac:dyDescent="0.2">
      <c r="A238">
        <v>345</v>
      </c>
      <c r="B238" t="s">
        <v>188</v>
      </c>
      <c r="C238" t="s">
        <v>8</v>
      </c>
      <c r="D238" t="s">
        <v>189</v>
      </c>
      <c r="E238" s="1" t="str">
        <f>IF(ISBLANK(ESE!E239),"non terminato",ESE!E239)</f>
        <v>terminato</v>
      </c>
      <c r="F238">
        <v>0</v>
      </c>
      <c r="G238">
        <v>38</v>
      </c>
      <c r="H238">
        <f t="shared" si="12"/>
        <v>0</v>
      </c>
      <c r="I238" t="str">
        <f t="shared" si="13"/>
        <v>ITAECOpin S.R.L.38</v>
      </c>
      <c r="J238" t="str">
        <f t="shared" si="14"/>
        <v/>
      </c>
      <c r="K238" t="str">
        <f t="shared" si="15"/>
        <v>001</v>
      </c>
    </row>
    <row r="239" spans="1:11" x14ac:dyDescent="0.2">
      <c r="A239">
        <v>346</v>
      </c>
      <c r="B239" t="s">
        <v>188</v>
      </c>
      <c r="C239" t="s">
        <v>8</v>
      </c>
      <c r="D239" t="s">
        <v>189</v>
      </c>
      <c r="E239" s="1" t="str">
        <f>IF(ISBLANK(ESE!E240),"non terminato",ESE!E240)</f>
        <v>terminato</v>
      </c>
      <c r="F239">
        <v>20</v>
      </c>
      <c r="G239">
        <v>39</v>
      </c>
      <c r="H239">
        <f t="shared" si="12"/>
        <v>780</v>
      </c>
      <c r="I239" t="str">
        <f t="shared" si="13"/>
        <v>ITAECOpin S.R.L.39</v>
      </c>
      <c r="J239" t="str">
        <f t="shared" si="14"/>
        <v/>
      </c>
      <c r="K239" t="str">
        <f t="shared" si="15"/>
        <v>001</v>
      </c>
    </row>
    <row r="240" spans="1:11" x14ac:dyDescent="0.2">
      <c r="A240">
        <v>347</v>
      </c>
      <c r="B240" t="s">
        <v>188</v>
      </c>
      <c r="C240" t="s">
        <v>8</v>
      </c>
      <c r="D240" t="s">
        <v>189</v>
      </c>
      <c r="E240" s="1" t="str">
        <f>IF(ISBLANK(ESE!E241),"non terminato",ESE!E241)</f>
        <v>non terminato</v>
      </c>
      <c r="F240">
        <v>10</v>
      </c>
      <c r="G240">
        <v>22</v>
      </c>
      <c r="H240">
        <f t="shared" si="12"/>
        <v>220</v>
      </c>
      <c r="I240" t="str">
        <f t="shared" si="13"/>
        <v>ITAECOpin S.R.L.22</v>
      </c>
      <c r="J240" t="str">
        <f t="shared" si="14"/>
        <v/>
      </c>
      <c r="K240" t="str">
        <f t="shared" si="15"/>
        <v>001</v>
      </c>
    </row>
    <row r="241" spans="1:11" x14ac:dyDescent="0.2">
      <c r="A241">
        <v>348</v>
      </c>
      <c r="B241" t="s">
        <v>190</v>
      </c>
      <c r="C241" t="s">
        <v>8</v>
      </c>
      <c r="D241" t="s">
        <v>32</v>
      </c>
      <c r="E241" s="1" t="str">
        <f>IF(ISBLANK(ESE!E242),"non terminato",ESE!E242)</f>
        <v>non terminato</v>
      </c>
      <c r="F241">
        <v>0</v>
      </c>
      <c r="G241">
        <v>27</v>
      </c>
      <c r="H241">
        <f t="shared" si="12"/>
        <v>0</v>
      </c>
      <c r="I241" t="str">
        <f t="shared" si="13"/>
        <v>ITAzan VETRI27</v>
      </c>
      <c r="J241" t="str">
        <f t="shared" si="14"/>
        <v/>
      </c>
      <c r="K241" t="str">
        <f t="shared" si="15"/>
        <v>486</v>
      </c>
    </row>
    <row r="242" spans="1:11" x14ac:dyDescent="0.2">
      <c r="A242">
        <v>349</v>
      </c>
      <c r="B242" t="s">
        <v>190</v>
      </c>
      <c r="C242" t="s">
        <v>8</v>
      </c>
      <c r="D242" t="s">
        <v>32</v>
      </c>
      <c r="E242" s="1" t="str">
        <f>IF(ISBLANK(ESE!E243),"non terminato",ESE!E243)</f>
        <v>terminato</v>
      </c>
      <c r="F242">
        <v>20</v>
      </c>
      <c r="G242">
        <v>25</v>
      </c>
      <c r="H242">
        <f t="shared" si="12"/>
        <v>500</v>
      </c>
      <c r="I242" t="str">
        <f t="shared" si="13"/>
        <v>ITAzan VETRI25</v>
      </c>
      <c r="J242" t="str">
        <f t="shared" si="14"/>
        <v/>
      </c>
      <c r="K242" t="str">
        <f t="shared" si="15"/>
        <v>486</v>
      </c>
    </row>
    <row r="243" spans="1:11" x14ac:dyDescent="0.2">
      <c r="A243">
        <v>350</v>
      </c>
      <c r="B243" t="s">
        <v>191</v>
      </c>
      <c r="C243" t="s">
        <v>8</v>
      </c>
      <c r="D243" t="s">
        <v>90</v>
      </c>
      <c r="E243" s="1" t="str">
        <f>IF(ISBLANK(ESE!E244),"non terminato",ESE!E244)</f>
        <v>non terminato</v>
      </c>
      <c r="F243">
        <v>10</v>
      </c>
      <c r="G243">
        <v>31</v>
      </c>
      <c r="H243">
        <f t="shared" si="12"/>
        <v>310</v>
      </c>
      <c r="I243" t="str">
        <f t="shared" si="13"/>
        <v>ITASG palla S.R.L.31</v>
      </c>
      <c r="J243" t="str">
        <f t="shared" si="14"/>
        <v/>
      </c>
      <c r="K243" t="str">
        <f t="shared" si="15"/>
        <v>603</v>
      </c>
    </row>
    <row r="244" spans="1:11" x14ac:dyDescent="0.2">
      <c r="A244">
        <v>352</v>
      </c>
      <c r="B244" t="s">
        <v>191</v>
      </c>
      <c r="C244" t="s">
        <v>8</v>
      </c>
      <c r="D244" t="s">
        <v>90</v>
      </c>
      <c r="E244" s="1" t="str">
        <f>IF(ISBLANK(ESE!E245),"non terminato",ESE!E245)</f>
        <v>non terminato</v>
      </c>
      <c r="F244">
        <v>20</v>
      </c>
      <c r="G244">
        <v>22</v>
      </c>
      <c r="H244">
        <f t="shared" si="12"/>
        <v>440</v>
      </c>
      <c r="I244" t="str">
        <f t="shared" si="13"/>
        <v>ITASG palla S.R.L.22</v>
      </c>
      <c r="J244" t="str">
        <f t="shared" si="14"/>
        <v/>
      </c>
      <c r="K244" t="str">
        <f t="shared" si="15"/>
        <v>603</v>
      </c>
    </row>
    <row r="245" spans="1:11" x14ac:dyDescent="0.2">
      <c r="A245">
        <v>353</v>
      </c>
      <c r="B245" t="s">
        <v>192</v>
      </c>
      <c r="C245" t="s">
        <v>8</v>
      </c>
      <c r="D245" t="s">
        <v>32</v>
      </c>
      <c r="E245" s="1" t="str">
        <f>IF(ISBLANK(ESE!E246),"non terminato",ESE!E246)</f>
        <v>terminato</v>
      </c>
      <c r="F245">
        <v>0</v>
      </c>
      <c r="G245">
        <v>40</v>
      </c>
      <c r="H245">
        <f t="shared" si="12"/>
        <v>0</v>
      </c>
      <c r="I245" t="str">
        <f t="shared" si="13"/>
        <v>ITAzan VETRI40</v>
      </c>
      <c r="J245" t="str">
        <f t="shared" si="14"/>
        <v/>
      </c>
      <c r="K245" t="str">
        <f t="shared" si="15"/>
        <v>518</v>
      </c>
    </row>
    <row r="246" spans="1:11" x14ac:dyDescent="0.2">
      <c r="A246">
        <v>354</v>
      </c>
      <c r="B246" t="s">
        <v>192</v>
      </c>
      <c r="C246" t="s">
        <v>8</v>
      </c>
      <c r="D246" t="s">
        <v>32</v>
      </c>
      <c r="E246" s="1" t="str">
        <f>IF(ISBLANK(ESE!E247),"non terminato",ESE!E247)</f>
        <v>terminato</v>
      </c>
      <c r="F246">
        <v>10</v>
      </c>
      <c r="G246">
        <v>26</v>
      </c>
      <c r="H246">
        <f t="shared" si="12"/>
        <v>260</v>
      </c>
      <c r="I246" t="str">
        <f t="shared" si="13"/>
        <v>ITAzan VETRI26</v>
      </c>
      <c r="J246" t="str">
        <f t="shared" si="14"/>
        <v/>
      </c>
      <c r="K246" t="str">
        <f t="shared" si="15"/>
        <v>518</v>
      </c>
    </row>
    <row r="247" spans="1:11" x14ac:dyDescent="0.2">
      <c r="A247">
        <v>355</v>
      </c>
      <c r="B247" t="s">
        <v>193</v>
      </c>
      <c r="C247" t="s">
        <v>8</v>
      </c>
      <c r="D247" t="s">
        <v>50</v>
      </c>
      <c r="E247" s="1" t="str">
        <f>IF(ISBLANK(ESE!E248),"non terminato",ESE!E248)</f>
        <v>non terminato</v>
      </c>
      <c r="F247">
        <v>10</v>
      </c>
      <c r="G247">
        <v>25</v>
      </c>
      <c r="H247">
        <f t="shared" si="12"/>
        <v>250</v>
      </c>
      <c r="I247" t="str">
        <f t="shared" si="13"/>
        <v>ITAzan S.R.L.25</v>
      </c>
      <c r="J247" t="str">
        <f t="shared" si="14"/>
        <v/>
      </c>
      <c r="K247" t="str">
        <f t="shared" si="15"/>
        <v>659</v>
      </c>
    </row>
    <row r="248" spans="1:11" x14ac:dyDescent="0.2">
      <c r="A248">
        <v>356</v>
      </c>
      <c r="B248" t="s">
        <v>193</v>
      </c>
      <c r="C248" t="s">
        <v>8</v>
      </c>
      <c r="D248" t="s">
        <v>50</v>
      </c>
      <c r="E248" s="1" t="str">
        <f>IF(ISBLANK(ESE!E249),"non terminato",ESE!E249)</f>
        <v>terminato</v>
      </c>
      <c r="F248">
        <v>20</v>
      </c>
      <c r="G248">
        <v>37</v>
      </c>
      <c r="H248">
        <f t="shared" si="12"/>
        <v>740</v>
      </c>
      <c r="I248" t="str">
        <f t="shared" si="13"/>
        <v>ITAzan S.R.L.37</v>
      </c>
      <c r="J248" t="str">
        <f t="shared" si="14"/>
        <v/>
      </c>
      <c r="K248" t="str">
        <f t="shared" si="15"/>
        <v>659</v>
      </c>
    </row>
    <row r="249" spans="1:11" x14ac:dyDescent="0.2">
      <c r="A249">
        <v>360</v>
      </c>
      <c r="B249" t="s">
        <v>194</v>
      </c>
      <c r="C249" t="s">
        <v>79</v>
      </c>
      <c r="D249" t="s">
        <v>195</v>
      </c>
      <c r="E249" s="1" t="str">
        <f>IF(ISBLANK(ESE!E250),"non terminato",ESE!E250)</f>
        <v>terminato</v>
      </c>
      <c r="F249">
        <v>10</v>
      </c>
      <c r="G249">
        <v>39</v>
      </c>
      <c r="H249">
        <f t="shared" si="12"/>
        <v>390</v>
      </c>
      <c r="I249" t="str">
        <f t="shared" si="13"/>
        <v>GRCzan palla SA39</v>
      </c>
      <c r="J249" t="str">
        <f t="shared" si="14"/>
        <v/>
      </c>
      <c r="K249" t="str">
        <f t="shared" si="15"/>
        <v>538</v>
      </c>
    </row>
    <row r="250" spans="1:11" x14ac:dyDescent="0.2">
      <c r="A250">
        <v>361</v>
      </c>
      <c r="B250" t="s">
        <v>196</v>
      </c>
      <c r="C250" t="s">
        <v>8</v>
      </c>
      <c r="D250" t="s">
        <v>43</v>
      </c>
      <c r="E250" s="1" t="str">
        <f>IF(ISBLANK(ESE!E251),"non terminato",ESE!E251)</f>
        <v>terminato</v>
      </c>
      <c r="F250">
        <v>20</v>
      </c>
      <c r="G250">
        <v>24</v>
      </c>
      <c r="H250">
        <f t="shared" si="12"/>
        <v>480</v>
      </c>
      <c r="I250" t="str">
        <f t="shared" si="13"/>
        <v>ITAzan pin SPA24</v>
      </c>
      <c r="J250" t="str">
        <f t="shared" si="14"/>
        <v/>
      </c>
      <c r="K250" t="str">
        <f t="shared" si="15"/>
        <v>358</v>
      </c>
    </row>
    <row r="251" spans="1:11" x14ac:dyDescent="0.2">
      <c r="A251">
        <v>362</v>
      </c>
      <c r="B251" t="s">
        <v>197</v>
      </c>
      <c r="C251" t="s">
        <v>8</v>
      </c>
      <c r="D251" t="s">
        <v>32</v>
      </c>
      <c r="E251" s="1" t="str">
        <f>IF(ISBLANK(ESE!E252),"non terminato",ESE!E252)</f>
        <v>non terminato</v>
      </c>
      <c r="F251">
        <v>0</v>
      </c>
      <c r="G251">
        <v>21</v>
      </c>
      <c r="H251">
        <f t="shared" si="12"/>
        <v>0</v>
      </c>
      <c r="I251" t="str">
        <f t="shared" si="13"/>
        <v>ITAzan VETRI21</v>
      </c>
      <c r="J251" t="str">
        <f t="shared" si="14"/>
        <v/>
      </c>
      <c r="K251" t="str">
        <f t="shared" si="15"/>
        <v>963</v>
      </c>
    </row>
    <row r="252" spans="1:11" x14ac:dyDescent="0.2">
      <c r="A252">
        <v>363</v>
      </c>
      <c r="B252" t="s">
        <v>197</v>
      </c>
      <c r="C252" t="s">
        <v>8</v>
      </c>
      <c r="D252" t="s">
        <v>32</v>
      </c>
      <c r="E252" s="1" t="str">
        <f>IF(ISBLANK(ESE!E253),"non terminato",ESE!E253)</f>
        <v>non terminato</v>
      </c>
      <c r="F252">
        <v>20</v>
      </c>
      <c r="G252">
        <v>38</v>
      </c>
      <c r="H252">
        <f t="shared" si="12"/>
        <v>760</v>
      </c>
      <c r="I252" t="str">
        <f t="shared" si="13"/>
        <v>ITAzan VETRI38</v>
      </c>
      <c r="J252" t="str">
        <f t="shared" si="14"/>
        <v/>
      </c>
      <c r="K252" t="str">
        <f t="shared" si="15"/>
        <v>963</v>
      </c>
    </row>
    <row r="253" spans="1:11" x14ac:dyDescent="0.2">
      <c r="A253">
        <v>365</v>
      </c>
      <c r="B253" t="s">
        <v>197</v>
      </c>
      <c r="C253" t="s">
        <v>8</v>
      </c>
      <c r="D253" t="s">
        <v>32</v>
      </c>
      <c r="E253" s="1" t="str">
        <f>IF(ISBLANK(ESE!E254),"non terminato",ESE!E254)</f>
        <v>non terminato</v>
      </c>
      <c r="F253">
        <v>10</v>
      </c>
      <c r="G253">
        <v>34</v>
      </c>
      <c r="H253">
        <f t="shared" si="12"/>
        <v>340</v>
      </c>
      <c r="I253" t="str">
        <f t="shared" si="13"/>
        <v>ITAzan VETRI34</v>
      </c>
      <c r="J253" t="str">
        <f t="shared" si="14"/>
        <v/>
      </c>
      <c r="K253" t="str">
        <f t="shared" si="15"/>
        <v>963</v>
      </c>
    </row>
    <row r="254" spans="1:11" x14ac:dyDescent="0.2">
      <c r="A254">
        <v>367</v>
      </c>
      <c r="B254" t="s">
        <v>199</v>
      </c>
      <c r="C254" t="s">
        <v>8</v>
      </c>
      <c r="D254" t="s">
        <v>101</v>
      </c>
      <c r="E254" s="1" t="str">
        <f>IF(ISBLANK(ESE!E255),"non terminato",ESE!E255)</f>
        <v>terminato</v>
      </c>
      <c r="F254">
        <v>20</v>
      </c>
      <c r="G254">
        <v>26</v>
      </c>
      <c r="H254">
        <f t="shared" si="12"/>
        <v>520</v>
      </c>
      <c r="I254" t="str">
        <f t="shared" si="13"/>
        <v>ITASG DISTRIBUZIONE SRL26</v>
      </c>
      <c r="J254" t="str">
        <f t="shared" si="14"/>
        <v/>
      </c>
      <c r="K254" t="str">
        <f t="shared" si="15"/>
        <v>423</v>
      </c>
    </row>
    <row r="255" spans="1:11" x14ac:dyDescent="0.2">
      <c r="A255">
        <v>368</v>
      </c>
      <c r="B255" t="s">
        <v>200</v>
      </c>
      <c r="C255" t="s">
        <v>8</v>
      </c>
      <c r="D255" t="s">
        <v>93</v>
      </c>
      <c r="E255" s="1" t="str">
        <f>IF(ISBLANK(ESE!E256),"non terminato",ESE!E256)</f>
        <v>non terminato</v>
      </c>
      <c r="F255">
        <v>0</v>
      </c>
      <c r="G255">
        <v>24</v>
      </c>
      <c r="H255">
        <f t="shared" si="12"/>
        <v>0</v>
      </c>
      <c r="I255" t="str">
        <f t="shared" si="13"/>
        <v>ITAzan SPA24</v>
      </c>
      <c r="J255" t="str">
        <f t="shared" si="14"/>
        <v/>
      </c>
      <c r="K255" t="str">
        <f t="shared" si="15"/>
        <v>626</v>
      </c>
    </row>
    <row r="256" spans="1:11" x14ac:dyDescent="0.2">
      <c r="A256">
        <v>370</v>
      </c>
      <c r="B256" t="s">
        <v>201</v>
      </c>
      <c r="C256" t="s">
        <v>13</v>
      </c>
      <c r="D256" t="s">
        <v>15</v>
      </c>
      <c r="E256" s="1" t="str">
        <f>IF(ISBLANK(ESE!E257),"non terminato",ESE!E257)</f>
        <v>terminato</v>
      </c>
      <c r="F256">
        <v>0</v>
      </c>
      <c r="G256">
        <v>20</v>
      </c>
      <c r="H256">
        <f t="shared" si="12"/>
        <v>0</v>
      </c>
      <c r="I256" t="str">
        <f t="shared" si="13"/>
        <v>EGYEGYPTIAN SAE20</v>
      </c>
      <c r="J256" t="str">
        <f t="shared" si="14"/>
        <v/>
      </c>
      <c r="K256" t="str">
        <f t="shared" si="15"/>
        <v>317</v>
      </c>
    </row>
    <row r="257" spans="1:11" x14ac:dyDescent="0.2">
      <c r="A257">
        <v>377</v>
      </c>
      <c r="B257" t="s">
        <v>201</v>
      </c>
      <c r="C257" t="s">
        <v>13</v>
      </c>
      <c r="D257" t="s">
        <v>15</v>
      </c>
      <c r="E257" s="1" t="str">
        <f>IF(ISBLANK(ESE!E258),"non terminato",ESE!E258)</f>
        <v>terminato</v>
      </c>
      <c r="F257">
        <v>10</v>
      </c>
      <c r="G257">
        <v>22</v>
      </c>
      <c r="H257">
        <f t="shared" ref="H257:H320" si="16">G257*F257</f>
        <v>220</v>
      </c>
      <c r="I257" t="str">
        <f t="shared" ref="I257:I320" si="17">_xlfn.CONCAT(C257,D257,G257)</f>
        <v>EGYEGYPTIAN SAE22</v>
      </c>
      <c r="J257" t="str">
        <f t="shared" ref="J257:J320" si="18">IF(AND(C257="EGY",G257&gt;20),"TROVATO","")</f>
        <v>TROVATO</v>
      </c>
      <c r="K257" t="str">
        <f t="shared" si="15"/>
        <v>317</v>
      </c>
    </row>
    <row r="258" spans="1:11" x14ac:dyDescent="0.2">
      <c r="A258">
        <v>379</v>
      </c>
      <c r="B258" t="s">
        <v>204</v>
      </c>
      <c r="C258" t="s">
        <v>8</v>
      </c>
      <c r="D258" t="s">
        <v>101</v>
      </c>
      <c r="E258" s="1" t="str">
        <f>IF(ISBLANK(ESE!E259),"non terminato",ESE!E259)</f>
        <v>non terminato</v>
      </c>
      <c r="F258">
        <v>20</v>
      </c>
      <c r="G258">
        <v>26</v>
      </c>
      <c r="H258">
        <f t="shared" si="16"/>
        <v>520</v>
      </c>
      <c r="I258" t="str">
        <f t="shared" si="17"/>
        <v>ITASG DISTRIBUZIONE SRL26</v>
      </c>
      <c r="J258" t="str">
        <f t="shared" si="18"/>
        <v/>
      </c>
      <c r="K258" t="str">
        <f t="shared" ref="K258:K321" si="19">MID(B258,3,3)</f>
        <v>260</v>
      </c>
    </row>
    <row r="259" spans="1:11" x14ac:dyDescent="0.2">
      <c r="A259">
        <v>380</v>
      </c>
      <c r="B259" t="s">
        <v>204</v>
      </c>
      <c r="C259" t="s">
        <v>8</v>
      </c>
      <c r="D259" t="s">
        <v>101</v>
      </c>
      <c r="E259" s="1" t="str">
        <f>IF(ISBLANK(ESE!E260),"non terminato",ESE!E260)</f>
        <v>non terminato</v>
      </c>
      <c r="F259">
        <v>10</v>
      </c>
      <c r="G259">
        <v>20</v>
      </c>
      <c r="H259">
        <f t="shared" si="16"/>
        <v>200</v>
      </c>
      <c r="I259" t="str">
        <f t="shared" si="17"/>
        <v>ITASG DISTRIBUZIONE SRL20</v>
      </c>
      <c r="J259" t="str">
        <f t="shared" si="18"/>
        <v/>
      </c>
      <c r="K259" t="str">
        <f t="shared" si="19"/>
        <v>260</v>
      </c>
    </row>
    <row r="260" spans="1:11" x14ac:dyDescent="0.2">
      <c r="A260">
        <v>381</v>
      </c>
      <c r="B260" t="s">
        <v>205</v>
      </c>
      <c r="C260" t="s">
        <v>8</v>
      </c>
      <c r="D260" t="s">
        <v>43</v>
      </c>
      <c r="E260" s="1" t="str">
        <f>IF(ISBLANK(ESE!E261),"non terminato",ESE!E261)</f>
        <v>non terminato</v>
      </c>
      <c r="F260">
        <v>10</v>
      </c>
      <c r="G260">
        <v>33</v>
      </c>
      <c r="H260">
        <f t="shared" si="16"/>
        <v>330</v>
      </c>
      <c r="I260" t="str">
        <f t="shared" si="17"/>
        <v>ITAzan pin SPA33</v>
      </c>
      <c r="J260" t="str">
        <f t="shared" si="18"/>
        <v/>
      </c>
      <c r="K260" t="str">
        <f t="shared" si="19"/>
        <v>280</v>
      </c>
    </row>
    <row r="261" spans="1:11" x14ac:dyDescent="0.2">
      <c r="A261">
        <v>384</v>
      </c>
      <c r="B261" t="s">
        <v>205</v>
      </c>
      <c r="C261" t="s">
        <v>8</v>
      </c>
      <c r="D261" t="s">
        <v>43</v>
      </c>
      <c r="E261" s="1" t="str">
        <f>IF(ISBLANK(ESE!E262),"non terminato",ESE!E262)</f>
        <v>non terminato</v>
      </c>
      <c r="F261">
        <v>0</v>
      </c>
      <c r="G261">
        <v>32</v>
      </c>
      <c r="H261">
        <f t="shared" si="16"/>
        <v>0</v>
      </c>
      <c r="I261" t="str">
        <f t="shared" si="17"/>
        <v>ITAzan pin SPA32</v>
      </c>
      <c r="J261" t="str">
        <f t="shared" si="18"/>
        <v/>
      </c>
      <c r="K261" t="str">
        <f t="shared" si="19"/>
        <v>280</v>
      </c>
    </row>
    <row r="262" spans="1:11" x14ac:dyDescent="0.2">
      <c r="A262">
        <v>385</v>
      </c>
      <c r="B262" t="s">
        <v>206</v>
      </c>
      <c r="C262" t="s">
        <v>8</v>
      </c>
      <c r="D262" t="s">
        <v>61</v>
      </c>
      <c r="E262" s="1" t="str">
        <f>IF(ISBLANK(ESE!E263),"non terminato",ESE!E263)</f>
        <v>non terminato</v>
      </c>
      <c r="F262">
        <v>0</v>
      </c>
      <c r="G262">
        <v>30</v>
      </c>
      <c r="H262">
        <f t="shared" si="16"/>
        <v>0</v>
      </c>
      <c r="I262" t="str">
        <f t="shared" si="17"/>
        <v>ITAzan PAM30</v>
      </c>
      <c r="J262" t="str">
        <f t="shared" si="18"/>
        <v/>
      </c>
      <c r="K262" t="str">
        <f t="shared" si="19"/>
        <v>159</v>
      </c>
    </row>
    <row r="263" spans="1:11" x14ac:dyDescent="0.2">
      <c r="A263">
        <v>386</v>
      </c>
      <c r="B263" t="s">
        <v>206</v>
      </c>
      <c r="C263" t="s">
        <v>8</v>
      </c>
      <c r="D263" t="s">
        <v>61</v>
      </c>
      <c r="E263" s="1" t="str">
        <f>IF(ISBLANK(ESE!E264),"non terminato",ESE!E264)</f>
        <v>terminato</v>
      </c>
      <c r="F263">
        <v>10</v>
      </c>
      <c r="G263">
        <v>37</v>
      </c>
      <c r="H263">
        <f t="shared" si="16"/>
        <v>370</v>
      </c>
      <c r="I263" t="str">
        <f t="shared" si="17"/>
        <v>ITAzan PAM37</v>
      </c>
      <c r="J263" t="str">
        <f t="shared" si="18"/>
        <v/>
      </c>
      <c r="K263" t="str">
        <f t="shared" si="19"/>
        <v>159</v>
      </c>
    </row>
    <row r="264" spans="1:11" x14ac:dyDescent="0.2">
      <c r="A264">
        <v>387</v>
      </c>
      <c r="B264" t="s">
        <v>207</v>
      </c>
      <c r="C264" t="s">
        <v>8</v>
      </c>
      <c r="D264" t="s">
        <v>176</v>
      </c>
      <c r="E264" s="1" t="str">
        <f>IF(ISBLANK(ESE!E265),"non terminato",ESE!E265)</f>
        <v>non terminato</v>
      </c>
      <c r="F264">
        <v>20</v>
      </c>
      <c r="G264">
        <v>33</v>
      </c>
      <c r="H264">
        <f t="shared" si="16"/>
        <v>660</v>
      </c>
      <c r="I264" t="str">
        <f t="shared" si="17"/>
        <v>ITAmull33</v>
      </c>
      <c r="J264" t="str">
        <f t="shared" si="18"/>
        <v/>
      </c>
      <c r="K264" t="str">
        <f t="shared" si="19"/>
        <v>796</v>
      </c>
    </row>
    <row r="265" spans="1:11" x14ac:dyDescent="0.2">
      <c r="A265">
        <v>388</v>
      </c>
      <c r="B265" t="s">
        <v>208</v>
      </c>
      <c r="C265" t="s">
        <v>8</v>
      </c>
      <c r="D265" t="s">
        <v>43</v>
      </c>
      <c r="E265" s="1" t="str">
        <f>IF(ISBLANK(ESE!E266),"non terminato",ESE!E266)</f>
        <v>terminato</v>
      </c>
      <c r="F265">
        <v>0</v>
      </c>
      <c r="G265">
        <v>37</v>
      </c>
      <c r="H265">
        <f t="shared" si="16"/>
        <v>0</v>
      </c>
      <c r="I265" t="str">
        <f t="shared" si="17"/>
        <v>ITAzan pin SPA37</v>
      </c>
      <c r="J265" t="str">
        <f t="shared" si="18"/>
        <v/>
      </c>
      <c r="K265" t="str">
        <f t="shared" si="19"/>
        <v>929</v>
      </c>
    </row>
    <row r="266" spans="1:11" x14ac:dyDescent="0.2">
      <c r="A266">
        <v>389</v>
      </c>
      <c r="B266" t="s">
        <v>209</v>
      </c>
      <c r="C266" t="s">
        <v>8</v>
      </c>
      <c r="D266" t="s">
        <v>9</v>
      </c>
      <c r="E266" s="1" t="str">
        <f>IF(ISBLANK(ESE!E267),"non terminato",ESE!E267)</f>
        <v>non terminato</v>
      </c>
      <c r="F266">
        <v>20</v>
      </c>
      <c r="G266">
        <v>30</v>
      </c>
      <c r="H266">
        <f t="shared" si="16"/>
        <v>600</v>
      </c>
      <c r="I266" t="str">
        <f t="shared" si="17"/>
        <v>ITASG30</v>
      </c>
      <c r="J266" t="str">
        <f t="shared" si="18"/>
        <v/>
      </c>
      <c r="K266" t="str">
        <f t="shared" si="19"/>
        <v>224</v>
      </c>
    </row>
    <row r="267" spans="1:11" x14ac:dyDescent="0.2">
      <c r="A267">
        <v>390</v>
      </c>
      <c r="B267" t="s">
        <v>209</v>
      </c>
      <c r="C267" t="s">
        <v>8</v>
      </c>
      <c r="D267" t="s">
        <v>9</v>
      </c>
      <c r="E267" s="1" t="str">
        <f>IF(ISBLANK(ESE!E268),"non terminato",ESE!E268)</f>
        <v>non terminato</v>
      </c>
      <c r="F267">
        <v>0</v>
      </c>
      <c r="G267">
        <v>30</v>
      </c>
      <c r="H267">
        <f t="shared" si="16"/>
        <v>0</v>
      </c>
      <c r="I267" t="str">
        <f t="shared" si="17"/>
        <v>ITASG30</v>
      </c>
      <c r="J267" t="str">
        <f t="shared" si="18"/>
        <v/>
      </c>
      <c r="K267" t="str">
        <f t="shared" si="19"/>
        <v>224</v>
      </c>
    </row>
    <row r="268" spans="1:11" x14ac:dyDescent="0.2">
      <c r="A268">
        <v>392</v>
      </c>
      <c r="B268" t="s">
        <v>210</v>
      </c>
      <c r="C268" t="s">
        <v>8</v>
      </c>
      <c r="D268" t="s">
        <v>32</v>
      </c>
      <c r="E268" s="1" t="str">
        <f>IF(ISBLANK(ESE!E269),"non terminato",ESE!E269)</f>
        <v>non terminato</v>
      </c>
      <c r="F268">
        <v>0</v>
      </c>
      <c r="G268">
        <v>38</v>
      </c>
      <c r="H268">
        <f t="shared" si="16"/>
        <v>0</v>
      </c>
      <c r="I268" t="str">
        <f t="shared" si="17"/>
        <v>ITAzan VETRI38</v>
      </c>
      <c r="J268" t="str">
        <f t="shared" si="18"/>
        <v/>
      </c>
      <c r="K268" t="str">
        <f t="shared" si="19"/>
        <v>130</v>
      </c>
    </row>
    <row r="269" spans="1:11" x14ac:dyDescent="0.2">
      <c r="A269">
        <v>393</v>
      </c>
      <c r="B269" t="s">
        <v>211</v>
      </c>
      <c r="C269" t="s">
        <v>8</v>
      </c>
      <c r="D269" t="s">
        <v>43</v>
      </c>
      <c r="E269" s="1" t="str">
        <f>IF(ISBLANK(ESE!E270),"non terminato",ESE!E270)</f>
        <v>non terminato</v>
      </c>
      <c r="F269">
        <v>0</v>
      </c>
      <c r="G269">
        <v>27</v>
      </c>
      <c r="H269">
        <f t="shared" si="16"/>
        <v>0</v>
      </c>
      <c r="I269" t="str">
        <f t="shared" si="17"/>
        <v>ITAzan pin SPA27</v>
      </c>
      <c r="J269" t="str">
        <f t="shared" si="18"/>
        <v/>
      </c>
      <c r="K269" t="str">
        <f t="shared" si="19"/>
        <v>375</v>
      </c>
    </row>
    <row r="270" spans="1:11" x14ac:dyDescent="0.2">
      <c r="A270">
        <v>400</v>
      </c>
      <c r="B270" t="s">
        <v>211</v>
      </c>
      <c r="C270" t="s">
        <v>8</v>
      </c>
      <c r="D270" t="s">
        <v>43</v>
      </c>
      <c r="E270" s="1" t="str">
        <f>IF(ISBLANK(ESE!E271),"non terminato",ESE!E271)</f>
        <v>terminato</v>
      </c>
      <c r="F270">
        <v>10</v>
      </c>
      <c r="G270">
        <v>27</v>
      </c>
      <c r="H270">
        <f t="shared" si="16"/>
        <v>270</v>
      </c>
      <c r="I270" t="str">
        <f t="shared" si="17"/>
        <v>ITAzan pin SPA27</v>
      </c>
      <c r="J270" t="str">
        <f t="shared" si="18"/>
        <v/>
      </c>
      <c r="K270" t="str">
        <f t="shared" si="19"/>
        <v>375</v>
      </c>
    </row>
    <row r="271" spans="1:11" x14ac:dyDescent="0.2">
      <c r="A271">
        <v>401</v>
      </c>
      <c r="B271" t="s">
        <v>214</v>
      </c>
      <c r="C271" t="s">
        <v>8</v>
      </c>
      <c r="D271" t="s">
        <v>32</v>
      </c>
      <c r="E271" s="1" t="str">
        <f>IF(ISBLANK(ESE!E272),"non terminato",ESE!E272)</f>
        <v>non terminato</v>
      </c>
      <c r="F271">
        <v>0</v>
      </c>
      <c r="G271">
        <v>24</v>
      </c>
      <c r="H271">
        <f t="shared" si="16"/>
        <v>0</v>
      </c>
      <c r="I271" t="str">
        <f t="shared" si="17"/>
        <v>ITAzan VETRI24</v>
      </c>
      <c r="J271" t="str">
        <f t="shared" si="18"/>
        <v/>
      </c>
      <c r="K271" t="str">
        <f t="shared" si="19"/>
        <v>805</v>
      </c>
    </row>
    <row r="272" spans="1:11" x14ac:dyDescent="0.2">
      <c r="A272">
        <v>403</v>
      </c>
      <c r="B272" t="s">
        <v>215</v>
      </c>
      <c r="C272" t="s">
        <v>8</v>
      </c>
      <c r="D272" t="s">
        <v>93</v>
      </c>
      <c r="E272" s="1" t="str">
        <f>IF(ISBLANK(ESE!E273),"non terminato",ESE!E273)</f>
        <v>terminato</v>
      </c>
      <c r="F272">
        <v>20</v>
      </c>
      <c r="G272">
        <v>29</v>
      </c>
      <c r="H272">
        <f t="shared" si="16"/>
        <v>580</v>
      </c>
      <c r="I272" t="str">
        <f t="shared" si="17"/>
        <v>ITAzan SPA29</v>
      </c>
      <c r="J272" t="str">
        <f t="shared" si="18"/>
        <v/>
      </c>
      <c r="K272" t="str">
        <f t="shared" si="19"/>
        <v>107</v>
      </c>
    </row>
    <row r="273" spans="1:11" x14ac:dyDescent="0.2">
      <c r="A273">
        <v>404</v>
      </c>
      <c r="B273" t="s">
        <v>215</v>
      </c>
      <c r="C273" t="s">
        <v>8</v>
      </c>
      <c r="D273" t="s">
        <v>93</v>
      </c>
      <c r="E273" s="1" t="str">
        <f>IF(ISBLANK(ESE!E274),"non terminato",ESE!E274)</f>
        <v>terminato</v>
      </c>
      <c r="F273">
        <v>0</v>
      </c>
      <c r="G273">
        <v>38</v>
      </c>
      <c r="H273">
        <f t="shared" si="16"/>
        <v>0</v>
      </c>
      <c r="I273" t="str">
        <f t="shared" si="17"/>
        <v>ITAzan SPA38</v>
      </c>
      <c r="J273" t="str">
        <f t="shared" si="18"/>
        <v/>
      </c>
      <c r="K273" t="str">
        <f t="shared" si="19"/>
        <v>107</v>
      </c>
    </row>
    <row r="274" spans="1:11" x14ac:dyDescent="0.2">
      <c r="A274">
        <v>405</v>
      </c>
      <c r="B274" t="s">
        <v>215</v>
      </c>
      <c r="C274" t="s">
        <v>8</v>
      </c>
      <c r="D274" t="s">
        <v>93</v>
      </c>
      <c r="E274" s="1" t="str">
        <f>IF(ISBLANK(ESE!E275),"non terminato",ESE!E275)</f>
        <v>terminato</v>
      </c>
      <c r="F274">
        <v>10</v>
      </c>
      <c r="G274">
        <v>36</v>
      </c>
      <c r="H274">
        <f t="shared" si="16"/>
        <v>360</v>
      </c>
      <c r="I274" t="str">
        <f t="shared" si="17"/>
        <v>ITAzan SPA36</v>
      </c>
      <c r="J274" t="str">
        <f t="shared" si="18"/>
        <v/>
      </c>
      <c r="K274" t="str">
        <f t="shared" si="19"/>
        <v>107</v>
      </c>
    </row>
    <row r="275" spans="1:11" x14ac:dyDescent="0.2">
      <c r="A275">
        <v>407</v>
      </c>
      <c r="B275" t="s">
        <v>216</v>
      </c>
      <c r="C275" t="s">
        <v>8</v>
      </c>
      <c r="D275" t="s">
        <v>9</v>
      </c>
      <c r="E275" s="1" t="str">
        <f>IF(ISBLANK(ESE!E276),"non terminato",ESE!E276)</f>
        <v>terminato</v>
      </c>
      <c r="F275">
        <v>20</v>
      </c>
      <c r="G275">
        <v>21</v>
      </c>
      <c r="H275">
        <f t="shared" si="16"/>
        <v>420</v>
      </c>
      <c r="I275" t="str">
        <f t="shared" si="17"/>
        <v>ITASG21</v>
      </c>
      <c r="J275" t="str">
        <f t="shared" si="18"/>
        <v/>
      </c>
      <c r="K275" t="str">
        <f t="shared" si="19"/>
        <v>505</v>
      </c>
    </row>
    <row r="276" spans="1:11" x14ac:dyDescent="0.2">
      <c r="A276">
        <v>411</v>
      </c>
      <c r="B276" t="s">
        <v>216</v>
      </c>
      <c r="C276" t="s">
        <v>8</v>
      </c>
      <c r="D276" t="s">
        <v>9</v>
      </c>
      <c r="E276" s="1" t="str">
        <f>IF(ISBLANK(ESE!E277),"non terminato",ESE!E277)</f>
        <v>non terminato</v>
      </c>
      <c r="F276">
        <v>10</v>
      </c>
      <c r="G276">
        <v>33</v>
      </c>
      <c r="H276">
        <f t="shared" si="16"/>
        <v>330</v>
      </c>
      <c r="I276" t="str">
        <f t="shared" si="17"/>
        <v>ITASG33</v>
      </c>
      <c r="J276" t="str">
        <f t="shared" si="18"/>
        <v/>
      </c>
      <c r="K276" t="str">
        <f t="shared" si="19"/>
        <v>505</v>
      </c>
    </row>
    <row r="277" spans="1:11" x14ac:dyDescent="0.2">
      <c r="A277">
        <v>412</v>
      </c>
      <c r="B277" t="s">
        <v>219</v>
      </c>
      <c r="C277" t="s">
        <v>8</v>
      </c>
      <c r="D277" t="s">
        <v>32</v>
      </c>
      <c r="E277" s="1" t="str">
        <f>IF(ISBLANK(ESE!E278),"non terminato",ESE!E278)</f>
        <v>terminato</v>
      </c>
      <c r="F277">
        <v>20</v>
      </c>
      <c r="G277">
        <v>31</v>
      </c>
      <c r="H277">
        <f t="shared" si="16"/>
        <v>620</v>
      </c>
      <c r="I277" t="str">
        <f t="shared" si="17"/>
        <v>ITAzan VETRI31</v>
      </c>
      <c r="J277" t="str">
        <f t="shared" si="18"/>
        <v/>
      </c>
      <c r="K277" t="str">
        <f t="shared" si="19"/>
        <v>175</v>
      </c>
    </row>
    <row r="278" spans="1:11" x14ac:dyDescent="0.2">
      <c r="A278">
        <v>413</v>
      </c>
      <c r="B278" t="s">
        <v>219</v>
      </c>
      <c r="C278" t="s">
        <v>8</v>
      </c>
      <c r="D278" t="s">
        <v>32</v>
      </c>
      <c r="E278" s="1" t="str">
        <f>IF(ISBLANK(ESE!E279),"non terminato",ESE!E279)</f>
        <v>terminato</v>
      </c>
      <c r="F278">
        <v>0</v>
      </c>
      <c r="G278">
        <v>24</v>
      </c>
      <c r="H278">
        <f t="shared" si="16"/>
        <v>0</v>
      </c>
      <c r="I278" t="str">
        <f t="shared" si="17"/>
        <v>ITAzan VETRI24</v>
      </c>
      <c r="J278" t="str">
        <f t="shared" si="18"/>
        <v/>
      </c>
      <c r="K278" t="str">
        <f t="shared" si="19"/>
        <v>175</v>
      </c>
    </row>
    <row r="279" spans="1:11" x14ac:dyDescent="0.2">
      <c r="A279">
        <v>414</v>
      </c>
      <c r="B279" t="s">
        <v>220</v>
      </c>
      <c r="C279" t="s">
        <v>8</v>
      </c>
      <c r="D279" t="s">
        <v>9</v>
      </c>
      <c r="E279" s="1" t="str">
        <f>IF(ISBLANK(ESE!E280),"non terminato",ESE!E280)</f>
        <v>non terminato</v>
      </c>
      <c r="F279">
        <v>0</v>
      </c>
      <c r="G279">
        <v>28</v>
      </c>
      <c r="H279">
        <f t="shared" si="16"/>
        <v>0</v>
      </c>
      <c r="I279" t="str">
        <f t="shared" si="17"/>
        <v>ITASG28</v>
      </c>
      <c r="J279" t="str">
        <f t="shared" si="18"/>
        <v/>
      </c>
      <c r="K279" t="str">
        <f t="shared" si="19"/>
        <v>948</v>
      </c>
    </row>
    <row r="280" spans="1:11" x14ac:dyDescent="0.2">
      <c r="A280">
        <v>415</v>
      </c>
      <c r="B280" t="s">
        <v>221</v>
      </c>
      <c r="C280" t="s">
        <v>8</v>
      </c>
      <c r="D280" t="s">
        <v>9</v>
      </c>
      <c r="E280" s="1" t="str">
        <f>IF(ISBLANK(ESE!E281),"non terminato",ESE!E281)</f>
        <v>terminato</v>
      </c>
      <c r="F280">
        <v>20</v>
      </c>
      <c r="G280">
        <v>37</v>
      </c>
      <c r="H280">
        <f t="shared" si="16"/>
        <v>740</v>
      </c>
      <c r="I280" t="str">
        <f t="shared" si="17"/>
        <v>ITASG37</v>
      </c>
      <c r="J280" t="str">
        <f t="shared" si="18"/>
        <v/>
      </c>
      <c r="K280" t="str">
        <f t="shared" si="19"/>
        <v>890</v>
      </c>
    </row>
    <row r="281" spans="1:11" x14ac:dyDescent="0.2">
      <c r="A281">
        <v>418</v>
      </c>
      <c r="B281" t="s">
        <v>221</v>
      </c>
      <c r="C281" t="s">
        <v>8</v>
      </c>
      <c r="D281" t="s">
        <v>9</v>
      </c>
      <c r="E281" s="1" t="str">
        <f>IF(ISBLANK(ESE!E282),"non terminato",ESE!E282)</f>
        <v>terminato</v>
      </c>
      <c r="F281">
        <v>20</v>
      </c>
      <c r="G281">
        <v>29</v>
      </c>
      <c r="H281">
        <f t="shared" si="16"/>
        <v>580</v>
      </c>
      <c r="I281" t="str">
        <f t="shared" si="17"/>
        <v>ITASG29</v>
      </c>
      <c r="J281" t="str">
        <f t="shared" si="18"/>
        <v/>
      </c>
      <c r="K281" t="str">
        <f t="shared" si="19"/>
        <v>890</v>
      </c>
    </row>
    <row r="282" spans="1:11" x14ac:dyDescent="0.2">
      <c r="A282">
        <v>419</v>
      </c>
      <c r="B282" t="s">
        <v>222</v>
      </c>
      <c r="C282" t="s">
        <v>8</v>
      </c>
      <c r="D282" t="s">
        <v>32</v>
      </c>
      <c r="E282" s="1" t="str">
        <f>IF(ISBLANK(ESE!E283),"non terminato",ESE!E283)</f>
        <v>terminato</v>
      </c>
      <c r="F282">
        <v>0</v>
      </c>
      <c r="G282">
        <v>21</v>
      </c>
      <c r="H282">
        <f t="shared" si="16"/>
        <v>0</v>
      </c>
      <c r="I282" t="str">
        <f t="shared" si="17"/>
        <v>ITAzan VETRI21</v>
      </c>
      <c r="J282" t="str">
        <f t="shared" si="18"/>
        <v/>
      </c>
      <c r="K282" t="str">
        <f t="shared" si="19"/>
        <v>912</v>
      </c>
    </row>
    <row r="283" spans="1:11" x14ac:dyDescent="0.2">
      <c r="A283">
        <v>420</v>
      </c>
      <c r="B283" t="s">
        <v>223</v>
      </c>
      <c r="C283" t="s">
        <v>8</v>
      </c>
      <c r="D283" t="s">
        <v>32</v>
      </c>
      <c r="E283" s="1" t="str">
        <f>IF(ISBLANK(ESE!E284),"non terminato",ESE!E284)</f>
        <v>non terminato</v>
      </c>
      <c r="F283">
        <v>0</v>
      </c>
      <c r="G283">
        <v>28</v>
      </c>
      <c r="H283">
        <f t="shared" si="16"/>
        <v>0</v>
      </c>
      <c r="I283" t="str">
        <f t="shared" si="17"/>
        <v>ITAzan VETRI28</v>
      </c>
      <c r="J283" t="str">
        <f t="shared" si="18"/>
        <v/>
      </c>
      <c r="K283" t="str">
        <f t="shared" si="19"/>
        <v>645</v>
      </c>
    </row>
    <row r="284" spans="1:11" x14ac:dyDescent="0.2">
      <c r="A284">
        <v>421</v>
      </c>
      <c r="B284" t="s">
        <v>224</v>
      </c>
      <c r="C284" t="s">
        <v>8</v>
      </c>
      <c r="D284" t="s">
        <v>9</v>
      </c>
      <c r="E284" s="1" t="str">
        <f>IF(ISBLANK(ESE!E285),"non terminato",ESE!E285)</f>
        <v>terminato</v>
      </c>
      <c r="F284">
        <v>0</v>
      </c>
      <c r="G284">
        <v>21</v>
      </c>
      <c r="H284">
        <f t="shared" si="16"/>
        <v>0</v>
      </c>
      <c r="I284" t="str">
        <f t="shared" si="17"/>
        <v>ITASG21</v>
      </c>
      <c r="J284" t="str">
        <f t="shared" si="18"/>
        <v/>
      </c>
      <c r="K284" t="str">
        <f t="shared" si="19"/>
        <v>874</v>
      </c>
    </row>
    <row r="285" spans="1:11" x14ac:dyDescent="0.2">
      <c r="A285">
        <v>422</v>
      </c>
      <c r="B285" t="s">
        <v>225</v>
      </c>
      <c r="C285" t="s">
        <v>8</v>
      </c>
      <c r="D285" t="s">
        <v>9</v>
      </c>
      <c r="E285" s="1" t="str">
        <f>IF(ISBLANK(ESE!E286),"non terminato",ESE!E286)</f>
        <v>non terminato</v>
      </c>
      <c r="F285">
        <v>0</v>
      </c>
      <c r="G285">
        <v>30</v>
      </c>
      <c r="H285">
        <f t="shared" si="16"/>
        <v>0</v>
      </c>
      <c r="I285" t="str">
        <f t="shared" si="17"/>
        <v>ITASG30</v>
      </c>
      <c r="J285" t="str">
        <f t="shared" si="18"/>
        <v/>
      </c>
      <c r="K285" t="str">
        <f t="shared" si="19"/>
        <v>063</v>
      </c>
    </row>
    <row r="286" spans="1:11" x14ac:dyDescent="0.2">
      <c r="A286">
        <v>423</v>
      </c>
      <c r="B286" t="s">
        <v>225</v>
      </c>
      <c r="C286" t="s">
        <v>8</v>
      </c>
      <c r="D286" t="s">
        <v>9</v>
      </c>
      <c r="E286" s="1" t="str">
        <f>IF(ISBLANK(ESE!E287),"non terminato",ESE!E287)</f>
        <v>terminato</v>
      </c>
      <c r="F286">
        <v>20</v>
      </c>
      <c r="G286">
        <v>38</v>
      </c>
      <c r="H286">
        <f t="shared" si="16"/>
        <v>760</v>
      </c>
      <c r="I286" t="str">
        <f t="shared" si="17"/>
        <v>ITASG38</v>
      </c>
      <c r="J286" t="str">
        <f t="shared" si="18"/>
        <v/>
      </c>
      <c r="K286" t="str">
        <f t="shared" si="19"/>
        <v>063</v>
      </c>
    </row>
    <row r="287" spans="1:11" x14ac:dyDescent="0.2">
      <c r="A287">
        <v>426</v>
      </c>
      <c r="B287" t="s">
        <v>226</v>
      </c>
      <c r="C287" t="s">
        <v>8</v>
      </c>
      <c r="D287" t="s">
        <v>32</v>
      </c>
      <c r="E287" s="1" t="str">
        <f>IF(ISBLANK(ESE!E288),"non terminato",ESE!E288)</f>
        <v>non terminato</v>
      </c>
      <c r="F287">
        <v>20</v>
      </c>
      <c r="G287">
        <v>26</v>
      </c>
      <c r="H287">
        <f t="shared" si="16"/>
        <v>520</v>
      </c>
      <c r="I287" t="str">
        <f t="shared" si="17"/>
        <v>ITAzan VETRI26</v>
      </c>
      <c r="J287" t="str">
        <f t="shared" si="18"/>
        <v/>
      </c>
      <c r="K287" t="str">
        <f t="shared" si="19"/>
        <v>861</v>
      </c>
    </row>
    <row r="288" spans="1:11" x14ac:dyDescent="0.2">
      <c r="A288">
        <v>427</v>
      </c>
      <c r="B288" t="s">
        <v>226</v>
      </c>
      <c r="C288" t="s">
        <v>8</v>
      </c>
      <c r="D288" t="s">
        <v>32</v>
      </c>
      <c r="E288" s="1" t="str">
        <f>IF(ISBLANK(ESE!E289),"non terminato",ESE!E289)</f>
        <v>non terminato</v>
      </c>
      <c r="F288">
        <v>20</v>
      </c>
      <c r="G288">
        <v>31</v>
      </c>
      <c r="H288">
        <f t="shared" si="16"/>
        <v>620</v>
      </c>
      <c r="I288" t="str">
        <f t="shared" si="17"/>
        <v>ITAzan VETRI31</v>
      </c>
      <c r="J288" t="str">
        <f t="shared" si="18"/>
        <v/>
      </c>
      <c r="K288" t="str">
        <f t="shared" si="19"/>
        <v>861</v>
      </c>
    </row>
    <row r="289" spans="1:11" x14ac:dyDescent="0.2">
      <c r="A289">
        <v>428</v>
      </c>
      <c r="B289" t="s">
        <v>227</v>
      </c>
      <c r="C289" t="s">
        <v>8</v>
      </c>
      <c r="D289" t="s">
        <v>9</v>
      </c>
      <c r="E289" s="1" t="str">
        <f>IF(ISBLANK(ESE!E290),"non terminato",ESE!E290)</f>
        <v>non terminato</v>
      </c>
      <c r="F289">
        <v>20</v>
      </c>
      <c r="G289">
        <v>26</v>
      </c>
      <c r="H289">
        <f t="shared" si="16"/>
        <v>520</v>
      </c>
      <c r="I289" t="str">
        <f t="shared" si="17"/>
        <v>ITASG26</v>
      </c>
      <c r="J289" t="str">
        <f t="shared" si="18"/>
        <v/>
      </c>
      <c r="K289" t="str">
        <f t="shared" si="19"/>
        <v>582</v>
      </c>
    </row>
    <row r="290" spans="1:11" x14ac:dyDescent="0.2">
      <c r="A290">
        <v>429</v>
      </c>
      <c r="B290" t="s">
        <v>227</v>
      </c>
      <c r="C290" t="s">
        <v>8</v>
      </c>
      <c r="D290" t="s">
        <v>9</v>
      </c>
      <c r="E290" s="1" t="str">
        <f>IF(ISBLANK(ESE!E291),"non terminato",ESE!E291)</f>
        <v>non terminato</v>
      </c>
      <c r="F290">
        <v>0</v>
      </c>
      <c r="G290">
        <v>23</v>
      </c>
      <c r="H290">
        <f t="shared" si="16"/>
        <v>0</v>
      </c>
      <c r="I290" t="str">
        <f t="shared" si="17"/>
        <v>ITASG23</v>
      </c>
      <c r="J290" t="str">
        <f t="shared" si="18"/>
        <v/>
      </c>
      <c r="K290" t="str">
        <f t="shared" si="19"/>
        <v>582</v>
      </c>
    </row>
    <row r="291" spans="1:11" x14ac:dyDescent="0.2">
      <c r="A291">
        <v>430</v>
      </c>
      <c r="B291" t="s">
        <v>228</v>
      </c>
      <c r="C291" t="s">
        <v>8</v>
      </c>
      <c r="D291" t="s">
        <v>9</v>
      </c>
      <c r="E291" s="1" t="str">
        <f>IF(ISBLANK(ESE!E292),"non terminato",ESE!E292)</f>
        <v>non terminato</v>
      </c>
      <c r="F291">
        <v>0</v>
      </c>
      <c r="G291">
        <v>26</v>
      </c>
      <c r="H291">
        <f t="shared" si="16"/>
        <v>0</v>
      </c>
      <c r="I291" t="str">
        <f t="shared" si="17"/>
        <v>ITASG26</v>
      </c>
      <c r="J291" t="str">
        <f t="shared" si="18"/>
        <v/>
      </c>
      <c r="K291" t="str">
        <f t="shared" si="19"/>
        <v>817</v>
      </c>
    </row>
    <row r="292" spans="1:11" x14ac:dyDescent="0.2">
      <c r="A292">
        <v>433</v>
      </c>
      <c r="B292" t="s">
        <v>228</v>
      </c>
      <c r="C292" t="s">
        <v>8</v>
      </c>
      <c r="D292" t="s">
        <v>9</v>
      </c>
      <c r="E292" s="1" t="str">
        <f>IF(ISBLANK(ESE!E293),"non terminato",ESE!E293)</f>
        <v>terminato</v>
      </c>
      <c r="F292">
        <v>20</v>
      </c>
      <c r="G292">
        <v>31</v>
      </c>
      <c r="H292">
        <f t="shared" si="16"/>
        <v>620</v>
      </c>
      <c r="I292" t="str">
        <f t="shared" si="17"/>
        <v>ITASG31</v>
      </c>
      <c r="J292" t="str">
        <f t="shared" si="18"/>
        <v/>
      </c>
      <c r="K292" t="str">
        <f t="shared" si="19"/>
        <v>817</v>
      </c>
    </row>
    <row r="293" spans="1:11" x14ac:dyDescent="0.2">
      <c r="A293">
        <v>435</v>
      </c>
      <c r="B293" t="s">
        <v>229</v>
      </c>
      <c r="C293" t="s">
        <v>8</v>
      </c>
      <c r="D293" t="s">
        <v>43</v>
      </c>
      <c r="E293" s="1" t="str">
        <f>IF(ISBLANK(ESE!E294),"non terminato",ESE!E294)</f>
        <v>non terminato</v>
      </c>
      <c r="F293">
        <v>10</v>
      </c>
      <c r="G293">
        <v>33</v>
      </c>
      <c r="H293">
        <f t="shared" si="16"/>
        <v>330</v>
      </c>
      <c r="I293" t="str">
        <f t="shared" si="17"/>
        <v>ITAzan pin SPA33</v>
      </c>
      <c r="J293" t="str">
        <f t="shared" si="18"/>
        <v/>
      </c>
      <c r="K293" t="str">
        <f t="shared" si="19"/>
        <v>007</v>
      </c>
    </row>
    <row r="294" spans="1:11" x14ac:dyDescent="0.2">
      <c r="A294">
        <v>436</v>
      </c>
      <c r="B294" t="s">
        <v>230</v>
      </c>
      <c r="C294" t="s">
        <v>8</v>
      </c>
      <c r="D294" t="s">
        <v>43</v>
      </c>
      <c r="E294" s="1" t="str">
        <f>IF(ISBLANK(ESE!E295),"non terminato",ESE!E295)</f>
        <v>non terminato</v>
      </c>
      <c r="F294">
        <v>20</v>
      </c>
      <c r="G294">
        <v>21</v>
      </c>
      <c r="H294">
        <f t="shared" si="16"/>
        <v>420</v>
      </c>
      <c r="I294" t="str">
        <f t="shared" si="17"/>
        <v>ITAzan pin SPA21</v>
      </c>
      <c r="J294" t="str">
        <f t="shared" si="18"/>
        <v/>
      </c>
      <c r="K294" t="str">
        <f t="shared" si="19"/>
        <v>478</v>
      </c>
    </row>
    <row r="295" spans="1:11" x14ac:dyDescent="0.2">
      <c r="A295">
        <v>439</v>
      </c>
      <c r="B295" t="s">
        <v>230</v>
      </c>
      <c r="C295" t="s">
        <v>8</v>
      </c>
      <c r="D295" t="s">
        <v>43</v>
      </c>
      <c r="E295" s="1" t="str">
        <f>IF(ISBLANK(ESE!E296),"non terminato",ESE!E296)</f>
        <v>terminato</v>
      </c>
      <c r="F295">
        <v>10</v>
      </c>
      <c r="G295">
        <v>23</v>
      </c>
      <c r="H295">
        <f t="shared" si="16"/>
        <v>230</v>
      </c>
      <c r="I295" t="str">
        <f t="shared" si="17"/>
        <v>ITAzan pin SPA23</v>
      </c>
      <c r="J295" t="str">
        <f t="shared" si="18"/>
        <v/>
      </c>
      <c r="K295" t="str">
        <f t="shared" si="19"/>
        <v>478</v>
      </c>
    </row>
    <row r="296" spans="1:11" x14ac:dyDescent="0.2">
      <c r="A296">
        <v>440</v>
      </c>
      <c r="B296" t="s">
        <v>232</v>
      </c>
      <c r="C296" t="s">
        <v>8</v>
      </c>
      <c r="D296" t="s">
        <v>9</v>
      </c>
      <c r="E296" s="1" t="str">
        <f>IF(ISBLANK(ESE!E297),"non terminato",ESE!E297)</f>
        <v>non terminato</v>
      </c>
      <c r="F296">
        <v>0</v>
      </c>
      <c r="G296">
        <v>24</v>
      </c>
      <c r="H296">
        <f t="shared" si="16"/>
        <v>0</v>
      </c>
      <c r="I296" t="str">
        <f t="shared" si="17"/>
        <v>ITASG24</v>
      </c>
      <c r="J296" t="str">
        <f t="shared" si="18"/>
        <v/>
      </c>
      <c r="K296" t="str">
        <f t="shared" si="19"/>
        <v>517</v>
      </c>
    </row>
    <row r="297" spans="1:11" x14ac:dyDescent="0.2">
      <c r="A297">
        <v>441</v>
      </c>
      <c r="B297" t="s">
        <v>233</v>
      </c>
      <c r="C297" t="s">
        <v>8</v>
      </c>
      <c r="D297" t="s">
        <v>32</v>
      </c>
      <c r="E297" s="1" t="str">
        <f>IF(ISBLANK(ESE!E298),"non terminato",ESE!E298)</f>
        <v>non terminato</v>
      </c>
      <c r="F297">
        <v>0</v>
      </c>
      <c r="G297">
        <v>32</v>
      </c>
      <c r="H297">
        <f t="shared" si="16"/>
        <v>0</v>
      </c>
      <c r="I297" t="str">
        <f t="shared" si="17"/>
        <v>ITAzan VETRI32</v>
      </c>
      <c r="J297" t="str">
        <f t="shared" si="18"/>
        <v/>
      </c>
      <c r="K297" t="str">
        <f t="shared" si="19"/>
        <v>207</v>
      </c>
    </row>
    <row r="298" spans="1:11" x14ac:dyDescent="0.2">
      <c r="A298">
        <v>443</v>
      </c>
      <c r="B298" t="s">
        <v>234</v>
      </c>
      <c r="C298" t="s">
        <v>8</v>
      </c>
      <c r="D298" t="s">
        <v>43</v>
      </c>
      <c r="E298" s="1" t="str">
        <f>IF(ISBLANK(ESE!E299),"non terminato",ESE!E299)</f>
        <v>non terminato</v>
      </c>
      <c r="F298">
        <v>0</v>
      </c>
      <c r="G298">
        <v>24</v>
      </c>
      <c r="H298">
        <f t="shared" si="16"/>
        <v>0</v>
      </c>
      <c r="I298" t="str">
        <f t="shared" si="17"/>
        <v>ITAzan pin SPA24</v>
      </c>
      <c r="J298" t="str">
        <f t="shared" si="18"/>
        <v/>
      </c>
      <c r="K298" t="str">
        <f t="shared" si="19"/>
        <v>940</v>
      </c>
    </row>
    <row r="299" spans="1:11" x14ac:dyDescent="0.2">
      <c r="A299">
        <v>444</v>
      </c>
      <c r="B299" t="s">
        <v>236</v>
      </c>
      <c r="C299" t="s">
        <v>8</v>
      </c>
      <c r="D299" t="s">
        <v>9</v>
      </c>
      <c r="E299" s="1" t="str">
        <f>IF(ISBLANK(ESE!E300),"non terminato",ESE!E300)</f>
        <v>terminato</v>
      </c>
      <c r="F299">
        <v>20</v>
      </c>
      <c r="G299">
        <v>39</v>
      </c>
      <c r="H299">
        <f t="shared" si="16"/>
        <v>780</v>
      </c>
      <c r="I299" t="str">
        <f t="shared" si="17"/>
        <v>ITASG39</v>
      </c>
      <c r="J299" t="str">
        <f t="shared" si="18"/>
        <v/>
      </c>
      <c r="K299" t="str">
        <f t="shared" si="19"/>
        <v>586</v>
      </c>
    </row>
    <row r="300" spans="1:11" x14ac:dyDescent="0.2">
      <c r="A300">
        <v>445</v>
      </c>
      <c r="B300" t="s">
        <v>236</v>
      </c>
      <c r="C300" t="s">
        <v>8</v>
      </c>
      <c r="D300" t="s">
        <v>9</v>
      </c>
      <c r="E300" s="1" t="str">
        <f>IF(ISBLANK(ESE!E301),"non terminato",ESE!E301)</f>
        <v>non terminato</v>
      </c>
      <c r="F300">
        <v>20</v>
      </c>
      <c r="G300">
        <v>25</v>
      </c>
      <c r="H300">
        <f t="shared" si="16"/>
        <v>500</v>
      </c>
      <c r="I300" t="str">
        <f t="shared" si="17"/>
        <v>ITASG25</v>
      </c>
      <c r="J300" t="str">
        <f t="shared" si="18"/>
        <v/>
      </c>
      <c r="K300" t="str">
        <f t="shared" si="19"/>
        <v>586</v>
      </c>
    </row>
    <row r="301" spans="1:11" x14ac:dyDescent="0.2">
      <c r="A301">
        <v>446</v>
      </c>
      <c r="B301" t="s">
        <v>236</v>
      </c>
      <c r="C301" t="s">
        <v>8</v>
      </c>
      <c r="D301" t="s">
        <v>9</v>
      </c>
      <c r="E301" s="1" t="str">
        <f>IF(ISBLANK(ESE!E302),"non terminato",ESE!E302)</f>
        <v>terminato</v>
      </c>
      <c r="F301">
        <v>0</v>
      </c>
      <c r="G301">
        <v>31</v>
      </c>
      <c r="H301">
        <f t="shared" si="16"/>
        <v>0</v>
      </c>
      <c r="I301" t="str">
        <f t="shared" si="17"/>
        <v>ITASG31</v>
      </c>
      <c r="J301" t="str">
        <f t="shared" si="18"/>
        <v/>
      </c>
      <c r="K301" t="str">
        <f t="shared" si="19"/>
        <v>586</v>
      </c>
    </row>
    <row r="302" spans="1:11" x14ac:dyDescent="0.2">
      <c r="A302">
        <v>447</v>
      </c>
      <c r="B302" t="s">
        <v>236</v>
      </c>
      <c r="C302" t="s">
        <v>8</v>
      </c>
      <c r="D302" t="s">
        <v>9</v>
      </c>
      <c r="E302" s="1" t="str">
        <f>IF(ISBLANK(ESE!E303),"non terminato",ESE!E303)</f>
        <v>non terminato</v>
      </c>
      <c r="F302">
        <v>10</v>
      </c>
      <c r="G302">
        <v>39</v>
      </c>
      <c r="H302">
        <f t="shared" si="16"/>
        <v>390</v>
      </c>
      <c r="I302" t="str">
        <f t="shared" si="17"/>
        <v>ITASG39</v>
      </c>
      <c r="J302" t="str">
        <f t="shared" si="18"/>
        <v/>
      </c>
      <c r="K302" t="str">
        <f t="shared" si="19"/>
        <v>586</v>
      </c>
    </row>
    <row r="303" spans="1:11" x14ac:dyDescent="0.2">
      <c r="A303">
        <v>448</v>
      </c>
      <c r="B303" t="s">
        <v>237</v>
      </c>
      <c r="C303" t="s">
        <v>8</v>
      </c>
      <c r="D303" t="s">
        <v>61</v>
      </c>
      <c r="E303" s="1" t="str">
        <f>IF(ISBLANK(ESE!E304),"non terminato",ESE!E304)</f>
        <v>non terminato</v>
      </c>
      <c r="F303">
        <v>20</v>
      </c>
      <c r="G303">
        <v>28</v>
      </c>
      <c r="H303">
        <f t="shared" si="16"/>
        <v>560</v>
      </c>
      <c r="I303" t="str">
        <f t="shared" si="17"/>
        <v>ITAzan PAM28</v>
      </c>
      <c r="J303" t="str">
        <f t="shared" si="18"/>
        <v/>
      </c>
      <c r="K303" t="str">
        <f t="shared" si="19"/>
        <v>253</v>
      </c>
    </row>
    <row r="304" spans="1:11" x14ac:dyDescent="0.2">
      <c r="A304">
        <v>449</v>
      </c>
      <c r="B304" t="s">
        <v>237</v>
      </c>
      <c r="C304" t="s">
        <v>8</v>
      </c>
      <c r="D304" t="s">
        <v>61</v>
      </c>
      <c r="E304" s="1" t="str">
        <f>IF(ISBLANK(ESE!E305),"non terminato",ESE!E305)</f>
        <v>non terminato</v>
      </c>
      <c r="F304">
        <v>0</v>
      </c>
      <c r="G304">
        <v>40</v>
      </c>
      <c r="H304">
        <f t="shared" si="16"/>
        <v>0</v>
      </c>
      <c r="I304" t="str">
        <f t="shared" si="17"/>
        <v>ITAzan PAM40</v>
      </c>
      <c r="J304" t="str">
        <f t="shared" si="18"/>
        <v/>
      </c>
      <c r="K304" t="str">
        <f t="shared" si="19"/>
        <v>253</v>
      </c>
    </row>
    <row r="305" spans="1:11" x14ac:dyDescent="0.2">
      <c r="A305">
        <v>450</v>
      </c>
      <c r="B305" t="s">
        <v>237</v>
      </c>
      <c r="C305" t="s">
        <v>8</v>
      </c>
      <c r="D305" t="s">
        <v>61</v>
      </c>
      <c r="E305" s="1" t="str">
        <f>IF(ISBLANK(ESE!E306),"non terminato",ESE!E306)</f>
        <v>terminato</v>
      </c>
      <c r="F305">
        <v>10</v>
      </c>
      <c r="G305">
        <v>31</v>
      </c>
      <c r="H305">
        <f t="shared" si="16"/>
        <v>310</v>
      </c>
      <c r="I305" t="str">
        <f t="shared" si="17"/>
        <v>ITAzan PAM31</v>
      </c>
      <c r="J305" t="str">
        <f t="shared" si="18"/>
        <v/>
      </c>
      <c r="K305" t="str">
        <f t="shared" si="19"/>
        <v>253</v>
      </c>
    </row>
    <row r="306" spans="1:11" x14ac:dyDescent="0.2">
      <c r="A306">
        <v>452</v>
      </c>
      <c r="B306" t="s">
        <v>238</v>
      </c>
      <c r="C306" t="s">
        <v>8</v>
      </c>
      <c r="D306" t="s">
        <v>71</v>
      </c>
      <c r="E306" s="1" t="str">
        <f>IF(ISBLANK(ESE!E307),"non terminato",ESE!E307)</f>
        <v>terminato</v>
      </c>
      <c r="F306">
        <v>0</v>
      </c>
      <c r="G306">
        <v>28</v>
      </c>
      <c r="H306">
        <f t="shared" si="16"/>
        <v>0</v>
      </c>
      <c r="I306" t="str">
        <f t="shared" si="17"/>
        <v>ITAlollo SRL28</v>
      </c>
      <c r="J306" t="str">
        <f t="shared" si="18"/>
        <v/>
      </c>
      <c r="K306" t="str">
        <f t="shared" si="19"/>
        <v>074</v>
      </c>
    </row>
    <row r="307" spans="1:11" x14ac:dyDescent="0.2">
      <c r="A307">
        <v>454</v>
      </c>
      <c r="B307" t="s">
        <v>240</v>
      </c>
      <c r="C307" t="s">
        <v>8</v>
      </c>
      <c r="D307" t="s">
        <v>32</v>
      </c>
      <c r="E307" s="1" t="str">
        <f>IF(ISBLANK(ESE!E308),"non terminato",ESE!E308)</f>
        <v>non terminato</v>
      </c>
      <c r="F307">
        <v>20</v>
      </c>
      <c r="G307">
        <v>31</v>
      </c>
      <c r="H307">
        <f t="shared" si="16"/>
        <v>620</v>
      </c>
      <c r="I307" t="str">
        <f t="shared" si="17"/>
        <v>ITAzan VETRI31</v>
      </c>
      <c r="J307" t="str">
        <f t="shared" si="18"/>
        <v/>
      </c>
      <c r="K307" t="str">
        <f t="shared" si="19"/>
        <v>981</v>
      </c>
    </row>
    <row r="308" spans="1:11" x14ac:dyDescent="0.2">
      <c r="A308">
        <v>458</v>
      </c>
      <c r="B308" t="s">
        <v>240</v>
      </c>
      <c r="C308" t="s">
        <v>8</v>
      </c>
      <c r="D308" t="s">
        <v>32</v>
      </c>
      <c r="E308" s="1" t="str">
        <f>IF(ISBLANK(ESE!E309),"non terminato",ESE!E309)</f>
        <v>non terminato</v>
      </c>
      <c r="F308">
        <v>20</v>
      </c>
      <c r="G308">
        <v>39</v>
      </c>
      <c r="H308">
        <f t="shared" si="16"/>
        <v>780</v>
      </c>
      <c r="I308" t="str">
        <f t="shared" si="17"/>
        <v>ITAzan VETRI39</v>
      </c>
      <c r="J308" t="str">
        <f t="shared" si="18"/>
        <v/>
      </c>
      <c r="K308" t="str">
        <f t="shared" si="19"/>
        <v>981</v>
      </c>
    </row>
    <row r="309" spans="1:11" x14ac:dyDescent="0.2">
      <c r="A309">
        <v>460</v>
      </c>
      <c r="B309" t="s">
        <v>242</v>
      </c>
      <c r="C309" t="s">
        <v>8</v>
      </c>
      <c r="D309" t="s">
        <v>9</v>
      </c>
      <c r="E309" s="1" t="str">
        <f>IF(ISBLANK(ESE!E310),"non terminato",ESE!E310)</f>
        <v>terminato</v>
      </c>
      <c r="F309">
        <v>10</v>
      </c>
      <c r="G309">
        <v>29</v>
      </c>
      <c r="H309">
        <f t="shared" si="16"/>
        <v>290</v>
      </c>
      <c r="I309" t="str">
        <f t="shared" si="17"/>
        <v>ITASG29</v>
      </c>
      <c r="J309" t="str">
        <f t="shared" si="18"/>
        <v/>
      </c>
      <c r="K309" t="str">
        <f t="shared" si="19"/>
        <v>022</v>
      </c>
    </row>
    <row r="310" spans="1:11" x14ac:dyDescent="0.2">
      <c r="A310">
        <v>461</v>
      </c>
      <c r="B310" t="s">
        <v>242</v>
      </c>
      <c r="C310" t="s">
        <v>8</v>
      </c>
      <c r="D310" t="s">
        <v>9</v>
      </c>
      <c r="E310" s="1" t="str">
        <f>IF(ISBLANK(ESE!E311),"non terminato",ESE!E311)</f>
        <v>non terminato</v>
      </c>
      <c r="F310">
        <v>30</v>
      </c>
      <c r="G310">
        <v>39</v>
      </c>
      <c r="H310">
        <f t="shared" si="16"/>
        <v>1170</v>
      </c>
      <c r="I310" t="str">
        <f t="shared" si="17"/>
        <v>ITASG39</v>
      </c>
      <c r="J310" t="str">
        <f t="shared" si="18"/>
        <v/>
      </c>
      <c r="K310" t="str">
        <f t="shared" si="19"/>
        <v>022</v>
      </c>
    </row>
    <row r="311" spans="1:11" x14ac:dyDescent="0.2">
      <c r="A311">
        <v>463</v>
      </c>
      <c r="B311" t="s">
        <v>243</v>
      </c>
      <c r="C311" t="s">
        <v>8</v>
      </c>
      <c r="D311" t="s">
        <v>43</v>
      </c>
      <c r="E311" s="1" t="str">
        <f>IF(ISBLANK(ESE!E312),"non terminato",ESE!E312)</f>
        <v>non terminato</v>
      </c>
      <c r="F311">
        <v>10</v>
      </c>
      <c r="G311">
        <v>39</v>
      </c>
      <c r="H311">
        <f t="shared" si="16"/>
        <v>390</v>
      </c>
      <c r="I311" t="str">
        <f t="shared" si="17"/>
        <v>ITAzan pin SPA39</v>
      </c>
      <c r="J311" t="str">
        <f t="shared" si="18"/>
        <v/>
      </c>
      <c r="K311" t="str">
        <f t="shared" si="19"/>
        <v>907</v>
      </c>
    </row>
    <row r="312" spans="1:11" x14ac:dyDescent="0.2">
      <c r="A312">
        <v>464</v>
      </c>
      <c r="B312" t="s">
        <v>243</v>
      </c>
      <c r="C312" t="s">
        <v>8</v>
      </c>
      <c r="D312" t="s">
        <v>43</v>
      </c>
      <c r="E312" s="1" t="str">
        <f>IF(ISBLANK(ESE!E313),"non terminato",ESE!E313)</f>
        <v>non terminato</v>
      </c>
      <c r="F312">
        <v>0</v>
      </c>
      <c r="G312">
        <v>36</v>
      </c>
      <c r="H312">
        <f t="shared" si="16"/>
        <v>0</v>
      </c>
      <c r="I312" t="str">
        <f t="shared" si="17"/>
        <v>ITAzan pin SPA36</v>
      </c>
      <c r="J312" t="str">
        <f t="shared" si="18"/>
        <v/>
      </c>
      <c r="K312" t="str">
        <f t="shared" si="19"/>
        <v>907</v>
      </c>
    </row>
    <row r="313" spans="1:11" x14ac:dyDescent="0.2">
      <c r="A313">
        <v>466</v>
      </c>
      <c r="B313" t="s">
        <v>244</v>
      </c>
      <c r="C313" t="s">
        <v>8</v>
      </c>
      <c r="D313" t="s">
        <v>43</v>
      </c>
      <c r="E313" s="1" t="str">
        <f>IF(ISBLANK(ESE!E314),"non terminato",ESE!E314)</f>
        <v>terminato</v>
      </c>
      <c r="F313">
        <v>0</v>
      </c>
      <c r="G313">
        <v>21</v>
      </c>
      <c r="H313">
        <f t="shared" si="16"/>
        <v>0</v>
      </c>
      <c r="I313" t="str">
        <f t="shared" si="17"/>
        <v>ITAzan pin SPA21</v>
      </c>
      <c r="J313" t="str">
        <f t="shared" si="18"/>
        <v/>
      </c>
      <c r="K313" t="str">
        <f t="shared" si="19"/>
        <v>504</v>
      </c>
    </row>
    <row r="314" spans="1:11" x14ac:dyDescent="0.2">
      <c r="A314">
        <v>467</v>
      </c>
      <c r="B314" t="s">
        <v>245</v>
      </c>
      <c r="C314" t="s">
        <v>8</v>
      </c>
      <c r="D314" t="s">
        <v>176</v>
      </c>
      <c r="E314" s="1" t="str">
        <f>IF(ISBLANK(ESE!E315),"non terminato",ESE!E315)</f>
        <v>non terminato</v>
      </c>
      <c r="F314">
        <v>0</v>
      </c>
      <c r="G314">
        <v>22</v>
      </c>
      <c r="H314">
        <f t="shared" si="16"/>
        <v>0</v>
      </c>
      <c r="I314" t="str">
        <f t="shared" si="17"/>
        <v>ITAmull22</v>
      </c>
      <c r="J314" t="str">
        <f t="shared" si="18"/>
        <v/>
      </c>
      <c r="K314" t="str">
        <f t="shared" si="19"/>
        <v>638</v>
      </c>
    </row>
    <row r="315" spans="1:11" x14ac:dyDescent="0.2">
      <c r="A315">
        <v>468</v>
      </c>
      <c r="B315" t="s">
        <v>246</v>
      </c>
      <c r="C315" t="s">
        <v>8</v>
      </c>
      <c r="D315" t="s">
        <v>50</v>
      </c>
      <c r="E315" s="1" t="str">
        <f>IF(ISBLANK(ESE!E316),"non terminato",ESE!E316)</f>
        <v>non terminato</v>
      </c>
      <c r="F315">
        <v>0</v>
      </c>
      <c r="G315">
        <v>31</v>
      </c>
      <c r="H315">
        <f t="shared" si="16"/>
        <v>0</v>
      </c>
      <c r="I315" t="str">
        <f t="shared" si="17"/>
        <v>ITAzan S.R.L.31</v>
      </c>
      <c r="J315" t="str">
        <f t="shared" si="18"/>
        <v/>
      </c>
      <c r="K315" t="str">
        <f t="shared" si="19"/>
        <v>084</v>
      </c>
    </row>
    <row r="316" spans="1:11" x14ac:dyDescent="0.2">
      <c r="A316">
        <v>469</v>
      </c>
      <c r="B316" t="s">
        <v>246</v>
      </c>
      <c r="C316" t="s">
        <v>8</v>
      </c>
      <c r="D316" t="s">
        <v>50</v>
      </c>
      <c r="E316" s="1" t="str">
        <f>IF(ISBLANK(ESE!E317),"non terminato",ESE!E317)</f>
        <v>terminato</v>
      </c>
      <c r="F316">
        <v>10</v>
      </c>
      <c r="G316">
        <v>39</v>
      </c>
      <c r="H316">
        <f t="shared" si="16"/>
        <v>390</v>
      </c>
      <c r="I316" t="str">
        <f t="shared" si="17"/>
        <v>ITAzan S.R.L.39</v>
      </c>
      <c r="J316" t="str">
        <f t="shared" si="18"/>
        <v/>
      </c>
      <c r="K316" t="str">
        <f t="shared" si="19"/>
        <v>084</v>
      </c>
    </row>
    <row r="317" spans="1:11" x14ac:dyDescent="0.2">
      <c r="A317">
        <v>471</v>
      </c>
      <c r="B317" t="s">
        <v>246</v>
      </c>
      <c r="C317" t="s">
        <v>8</v>
      </c>
      <c r="D317" t="s">
        <v>50</v>
      </c>
      <c r="E317" s="1" t="str">
        <f>IF(ISBLANK(ESE!E318),"non terminato",ESE!E318)</f>
        <v>non terminato</v>
      </c>
      <c r="F317">
        <v>30</v>
      </c>
      <c r="G317">
        <v>23</v>
      </c>
      <c r="H317">
        <f t="shared" si="16"/>
        <v>690</v>
      </c>
      <c r="I317" t="str">
        <f t="shared" si="17"/>
        <v>ITAzan S.R.L.23</v>
      </c>
      <c r="J317" t="str">
        <f t="shared" si="18"/>
        <v/>
      </c>
      <c r="K317" t="str">
        <f t="shared" si="19"/>
        <v>084</v>
      </c>
    </row>
    <row r="318" spans="1:11" x14ac:dyDescent="0.2">
      <c r="A318">
        <v>472</v>
      </c>
      <c r="B318" t="s">
        <v>247</v>
      </c>
      <c r="C318" t="s">
        <v>8</v>
      </c>
      <c r="D318" t="s">
        <v>32</v>
      </c>
      <c r="E318" s="1" t="str">
        <f>IF(ISBLANK(ESE!E319),"non terminato",ESE!E319)</f>
        <v>terminato</v>
      </c>
      <c r="F318">
        <v>0</v>
      </c>
      <c r="G318">
        <v>28</v>
      </c>
      <c r="H318">
        <f t="shared" si="16"/>
        <v>0</v>
      </c>
      <c r="I318" t="str">
        <f t="shared" si="17"/>
        <v>ITAzan VETRI28</v>
      </c>
      <c r="J318" t="str">
        <f t="shared" si="18"/>
        <v/>
      </c>
      <c r="K318" t="str">
        <f t="shared" si="19"/>
        <v>133</v>
      </c>
    </row>
    <row r="319" spans="1:11" x14ac:dyDescent="0.2">
      <c r="A319">
        <v>473</v>
      </c>
      <c r="B319" t="s">
        <v>247</v>
      </c>
      <c r="C319" t="s">
        <v>8</v>
      </c>
      <c r="D319" t="s">
        <v>32</v>
      </c>
      <c r="E319" s="1" t="str">
        <f>IF(ISBLANK(ESE!E320),"non terminato",ESE!E320)</f>
        <v>terminato</v>
      </c>
      <c r="F319">
        <v>30</v>
      </c>
      <c r="G319">
        <v>23</v>
      </c>
      <c r="H319">
        <f t="shared" si="16"/>
        <v>690</v>
      </c>
      <c r="I319" t="str">
        <f t="shared" si="17"/>
        <v>ITAzan VETRI23</v>
      </c>
      <c r="J319" t="str">
        <f t="shared" si="18"/>
        <v/>
      </c>
      <c r="K319" t="str">
        <f t="shared" si="19"/>
        <v>133</v>
      </c>
    </row>
    <row r="320" spans="1:11" x14ac:dyDescent="0.2">
      <c r="A320">
        <v>476</v>
      </c>
      <c r="B320" t="s">
        <v>247</v>
      </c>
      <c r="C320" t="s">
        <v>8</v>
      </c>
      <c r="D320" t="s">
        <v>32</v>
      </c>
      <c r="E320" s="1" t="str">
        <f>IF(ISBLANK(ESE!E321),"non terminato",ESE!E321)</f>
        <v>non terminato</v>
      </c>
      <c r="F320">
        <v>10</v>
      </c>
      <c r="G320">
        <v>32</v>
      </c>
      <c r="H320">
        <f t="shared" si="16"/>
        <v>320</v>
      </c>
      <c r="I320" t="str">
        <f t="shared" si="17"/>
        <v>ITAzan VETRI32</v>
      </c>
      <c r="J320" t="str">
        <f t="shared" si="18"/>
        <v/>
      </c>
      <c r="K320" t="str">
        <f t="shared" si="19"/>
        <v>133</v>
      </c>
    </row>
    <row r="321" spans="1:11" x14ac:dyDescent="0.2">
      <c r="A321">
        <v>478</v>
      </c>
      <c r="B321" t="s">
        <v>249</v>
      </c>
      <c r="C321" t="s">
        <v>8</v>
      </c>
      <c r="D321" t="s">
        <v>71</v>
      </c>
      <c r="E321" s="1" t="str">
        <f>IF(ISBLANK(ESE!E322),"non terminato",ESE!E322)</f>
        <v>terminato</v>
      </c>
      <c r="F321">
        <v>0</v>
      </c>
      <c r="G321">
        <v>24</v>
      </c>
      <c r="H321">
        <f t="shared" ref="H321:H384" si="20">G321*F321</f>
        <v>0</v>
      </c>
      <c r="I321" t="str">
        <f t="shared" ref="I321:I384" si="21">_xlfn.CONCAT(C321,D321,G321)</f>
        <v>ITAlollo SRL24</v>
      </c>
      <c r="J321" t="str">
        <f t="shared" ref="J321:J384" si="22">IF(AND(C321="EGY",G321&gt;20),"TROVATO","")</f>
        <v/>
      </c>
      <c r="K321" t="str">
        <f t="shared" si="19"/>
        <v>917</v>
      </c>
    </row>
    <row r="322" spans="1:11" x14ac:dyDescent="0.2">
      <c r="A322">
        <v>479</v>
      </c>
      <c r="B322" t="s">
        <v>250</v>
      </c>
      <c r="C322" t="s">
        <v>8</v>
      </c>
      <c r="D322" t="s">
        <v>45</v>
      </c>
      <c r="E322" s="1" t="str">
        <f>IF(ISBLANK(ESE!E323),"non terminato",ESE!E323)</f>
        <v>terminato</v>
      </c>
      <c r="F322">
        <v>20</v>
      </c>
      <c r="G322">
        <v>24</v>
      </c>
      <c r="H322">
        <f t="shared" si="20"/>
        <v>480</v>
      </c>
      <c r="I322" t="str">
        <f t="shared" si="21"/>
        <v>ITASICURpin SUD S.r.l24</v>
      </c>
      <c r="J322" t="str">
        <f t="shared" si="22"/>
        <v/>
      </c>
      <c r="K322" t="str">
        <f t="shared" ref="K322:K385" si="23">MID(B322,3,3)</f>
        <v>061</v>
      </c>
    </row>
    <row r="323" spans="1:11" x14ac:dyDescent="0.2">
      <c r="A323">
        <v>480</v>
      </c>
      <c r="B323" t="s">
        <v>250</v>
      </c>
      <c r="C323" t="s">
        <v>8</v>
      </c>
      <c r="D323" t="s">
        <v>45</v>
      </c>
      <c r="E323" s="1" t="str">
        <f>IF(ISBLANK(ESE!E324),"non terminato",ESE!E324)</f>
        <v>non terminato</v>
      </c>
      <c r="F323">
        <v>30</v>
      </c>
      <c r="G323">
        <v>26</v>
      </c>
      <c r="H323">
        <f t="shared" si="20"/>
        <v>780</v>
      </c>
      <c r="I323" t="str">
        <f t="shared" si="21"/>
        <v>ITASICURpin SUD S.r.l26</v>
      </c>
      <c r="J323" t="str">
        <f t="shared" si="22"/>
        <v/>
      </c>
      <c r="K323" t="str">
        <f t="shared" si="23"/>
        <v>061</v>
      </c>
    </row>
    <row r="324" spans="1:11" x14ac:dyDescent="0.2">
      <c r="A324">
        <v>484</v>
      </c>
      <c r="B324" t="s">
        <v>251</v>
      </c>
      <c r="C324" t="s">
        <v>8</v>
      </c>
      <c r="D324" t="s">
        <v>93</v>
      </c>
      <c r="E324" s="1" t="str">
        <f>IF(ISBLANK(ESE!E325),"non terminato",ESE!E325)</f>
        <v>terminato</v>
      </c>
      <c r="F324">
        <v>30</v>
      </c>
      <c r="G324">
        <v>40</v>
      </c>
      <c r="H324">
        <f t="shared" si="20"/>
        <v>1200</v>
      </c>
      <c r="I324" t="str">
        <f t="shared" si="21"/>
        <v>ITAzan SPA40</v>
      </c>
      <c r="J324" t="str">
        <f t="shared" si="22"/>
        <v/>
      </c>
      <c r="K324" t="str">
        <f t="shared" si="23"/>
        <v>416</v>
      </c>
    </row>
    <row r="325" spans="1:11" x14ac:dyDescent="0.2">
      <c r="A325">
        <v>485</v>
      </c>
      <c r="B325" t="s">
        <v>253</v>
      </c>
      <c r="C325" t="s">
        <v>8</v>
      </c>
      <c r="D325" t="s">
        <v>9</v>
      </c>
      <c r="E325" s="1" t="str">
        <f>IF(ISBLANK(ESE!E326),"non terminato",ESE!E326)</f>
        <v>non terminato</v>
      </c>
      <c r="F325">
        <v>0</v>
      </c>
      <c r="G325">
        <v>26</v>
      </c>
      <c r="H325">
        <f t="shared" si="20"/>
        <v>0</v>
      </c>
      <c r="I325" t="str">
        <f t="shared" si="21"/>
        <v>ITASG26</v>
      </c>
      <c r="J325" t="str">
        <f t="shared" si="22"/>
        <v/>
      </c>
      <c r="K325" t="str">
        <f t="shared" si="23"/>
        <v>192</v>
      </c>
    </row>
    <row r="326" spans="1:11" x14ac:dyDescent="0.2">
      <c r="A326">
        <v>486</v>
      </c>
      <c r="B326" t="s">
        <v>253</v>
      </c>
      <c r="C326" t="s">
        <v>8</v>
      </c>
      <c r="D326" t="s">
        <v>9</v>
      </c>
      <c r="E326" s="1" t="str">
        <f>IF(ISBLANK(ESE!E327),"non terminato",ESE!E327)</f>
        <v>non terminato</v>
      </c>
      <c r="F326">
        <v>30</v>
      </c>
      <c r="G326">
        <v>30</v>
      </c>
      <c r="H326">
        <f t="shared" si="20"/>
        <v>900</v>
      </c>
      <c r="I326" t="str">
        <f t="shared" si="21"/>
        <v>ITASG30</v>
      </c>
      <c r="J326" t="str">
        <f t="shared" si="22"/>
        <v/>
      </c>
      <c r="K326" t="str">
        <f t="shared" si="23"/>
        <v>192</v>
      </c>
    </row>
    <row r="327" spans="1:11" x14ac:dyDescent="0.2">
      <c r="A327">
        <v>487</v>
      </c>
      <c r="B327" t="s">
        <v>254</v>
      </c>
      <c r="C327" t="s">
        <v>8</v>
      </c>
      <c r="D327" t="s">
        <v>9</v>
      </c>
      <c r="E327" s="1" t="str">
        <f>IF(ISBLANK(ESE!E328),"non terminato",ESE!E328)</f>
        <v>non terminato</v>
      </c>
      <c r="F327">
        <v>0</v>
      </c>
      <c r="G327">
        <v>24</v>
      </c>
      <c r="H327">
        <f t="shared" si="20"/>
        <v>0</v>
      </c>
      <c r="I327" t="str">
        <f t="shared" si="21"/>
        <v>ITASG24</v>
      </c>
      <c r="J327" t="str">
        <f t="shared" si="22"/>
        <v/>
      </c>
      <c r="K327" t="str">
        <f t="shared" si="23"/>
        <v>940</v>
      </c>
    </row>
    <row r="328" spans="1:11" x14ac:dyDescent="0.2">
      <c r="A328">
        <v>488</v>
      </c>
      <c r="B328" t="s">
        <v>254</v>
      </c>
      <c r="C328" t="s">
        <v>8</v>
      </c>
      <c r="D328" t="s">
        <v>9</v>
      </c>
      <c r="E328" s="1" t="str">
        <f>IF(ISBLANK(ESE!E329),"non terminato",ESE!E329)</f>
        <v>terminato</v>
      </c>
      <c r="F328">
        <v>20</v>
      </c>
      <c r="G328">
        <v>27</v>
      </c>
      <c r="H328">
        <f t="shared" si="20"/>
        <v>540</v>
      </c>
      <c r="I328" t="str">
        <f t="shared" si="21"/>
        <v>ITASG27</v>
      </c>
      <c r="J328" t="str">
        <f t="shared" si="22"/>
        <v/>
      </c>
      <c r="K328" t="str">
        <f t="shared" si="23"/>
        <v>940</v>
      </c>
    </row>
    <row r="329" spans="1:11" x14ac:dyDescent="0.2">
      <c r="A329">
        <v>489</v>
      </c>
      <c r="B329" t="s">
        <v>254</v>
      </c>
      <c r="C329" t="s">
        <v>8</v>
      </c>
      <c r="D329" t="s">
        <v>9</v>
      </c>
      <c r="E329" s="1" t="str">
        <f>IF(ISBLANK(ESE!E330),"non terminato",ESE!E330)</f>
        <v>non terminato</v>
      </c>
      <c r="F329">
        <v>10</v>
      </c>
      <c r="G329">
        <v>26</v>
      </c>
      <c r="H329">
        <f t="shared" si="20"/>
        <v>260</v>
      </c>
      <c r="I329" t="str">
        <f t="shared" si="21"/>
        <v>ITASG26</v>
      </c>
      <c r="J329" t="str">
        <f t="shared" si="22"/>
        <v/>
      </c>
      <c r="K329" t="str">
        <f t="shared" si="23"/>
        <v>940</v>
      </c>
    </row>
    <row r="330" spans="1:11" x14ac:dyDescent="0.2">
      <c r="A330">
        <v>490</v>
      </c>
      <c r="B330" t="s">
        <v>254</v>
      </c>
      <c r="C330" t="s">
        <v>8</v>
      </c>
      <c r="D330" t="s">
        <v>9</v>
      </c>
      <c r="E330" s="1" t="str">
        <f>IF(ISBLANK(ESE!E331),"non terminato",ESE!E331)</f>
        <v>terminato</v>
      </c>
      <c r="F330">
        <v>30</v>
      </c>
      <c r="G330">
        <v>30</v>
      </c>
      <c r="H330">
        <f t="shared" si="20"/>
        <v>900</v>
      </c>
      <c r="I330" t="str">
        <f t="shared" si="21"/>
        <v>ITASG30</v>
      </c>
      <c r="J330" t="str">
        <f t="shared" si="22"/>
        <v/>
      </c>
      <c r="K330" t="str">
        <f t="shared" si="23"/>
        <v>940</v>
      </c>
    </row>
    <row r="331" spans="1:11" x14ac:dyDescent="0.2">
      <c r="A331">
        <v>492</v>
      </c>
      <c r="B331" t="s">
        <v>255</v>
      </c>
      <c r="C331" t="s">
        <v>8</v>
      </c>
      <c r="D331" t="s">
        <v>9</v>
      </c>
      <c r="E331" s="1" t="str">
        <f>IF(ISBLANK(ESE!E332),"non terminato",ESE!E332)</f>
        <v>non terminato</v>
      </c>
      <c r="F331">
        <v>0</v>
      </c>
      <c r="G331">
        <v>33</v>
      </c>
      <c r="H331">
        <f t="shared" si="20"/>
        <v>0</v>
      </c>
      <c r="I331" t="str">
        <f t="shared" si="21"/>
        <v>ITASG33</v>
      </c>
      <c r="J331" t="str">
        <f t="shared" si="22"/>
        <v/>
      </c>
      <c r="K331" t="str">
        <f t="shared" si="23"/>
        <v>558</v>
      </c>
    </row>
    <row r="332" spans="1:11" x14ac:dyDescent="0.2">
      <c r="A332">
        <v>493</v>
      </c>
      <c r="B332" t="s">
        <v>257</v>
      </c>
      <c r="C332" t="s">
        <v>8</v>
      </c>
      <c r="D332" t="s">
        <v>9</v>
      </c>
      <c r="E332" s="1" t="str">
        <f>IF(ISBLANK(ESE!E333),"non terminato",ESE!E333)</f>
        <v>non terminato</v>
      </c>
      <c r="F332">
        <v>10</v>
      </c>
      <c r="G332">
        <v>34</v>
      </c>
      <c r="H332">
        <f t="shared" si="20"/>
        <v>340</v>
      </c>
      <c r="I332" t="str">
        <f t="shared" si="21"/>
        <v>ITASG34</v>
      </c>
      <c r="J332" t="str">
        <f t="shared" si="22"/>
        <v/>
      </c>
      <c r="K332" t="str">
        <f t="shared" si="23"/>
        <v>932</v>
      </c>
    </row>
    <row r="333" spans="1:11" x14ac:dyDescent="0.2">
      <c r="A333">
        <v>494</v>
      </c>
      <c r="B333" t="s">
        <v>257</v>
      </c>
      <c r="C333" t="s">
        <v>8</v>
      </c>
      <c r="D333" t="s">
        <v>9</v>
      </c>
      <c r="E333" s="1" t="str">
        <f>IF(ISBLANK(ESE!E334),"non terminato",ESE!E334)</f>
        <v>terminato</v>
      </c>
      <c r="F333">
        <v>0</v>
      </c>
      <c r="G333">
        <v>40</v>
      </c>
      <c r="H333">
        <f t="shared" si="20"/>
        <v>0</v>
      </c>
      <c r="I333" t="str">
        <f t="shared" si="21"/>
        <v>ITASG40</v>
      </c>
      <c r="J333" t="str">
        <f t="shared" si="22"/>
        <v/>
      </c>
      <c r="K333" t="str">
        <f t="shared" si="23"/>
        <v>932</v>
      </c>
    </row>
    <row r="334" spans="1:11" x14ac:dyDescent="0.2">
      <c r="A334">
        <v>495</v>
      </c>
      <c r="B334" t="s">
        <v>257</v>
      </c>
      <c r="C334" t="s">
        <v>8</v>
      </c>
      <c r="D334" t="s">
        <v>9</v>
      </c>
      <c r="E334" s="1" t="str">
        <f>IF(ISBLANK(ESE!E335),"non terminato",ESE!E335)</f>
        <v>non terminato</v>
      </c>
      <c r="F334">
        <v>30</v>
      </c>
      <c r="G334">
        <v>39</v>
      </c>
      <c r="H334">
        <f t="shared" si="20"/>
        <v>1170</v>
      </c>
      <c r="I334" t="str">
        <f t="shared" si="21"/>
        <v>ITASG39</v>
      </c>
      <c r="J334" t="str">
        <f t="shared" si="22"/>
        <v/>
      </c>
      <c r="K334" t="str">
        <f t="shared" si="23"/>
        <v>932</v>
      </c>
    </row>
    <row r="335" spans="1:11" x14ac:dyDescent="0.2">
      <c r="A335">
        <v>496</v>
      </c>
      <c r="B335" t="s">
        <v>257</v>
      </c>
      <c r="C335" t="s">
        <v>8</v>
      </c>
      <c r="D335" t="s">
        <v>9</v>
      </c>
      <c r="E335" s="1" t="str">
        <f>IF(ISBLANK(ESE!E336),"non terminato",ESE!E336)</f>
        <v>terminato</v>
      </c>
      <c r="F335">
        <v>20</v>
      </c>
      <c r="G335">
        <v>34</v>
      </c>
      <c r="H335">
        <f t="shared" si="20"/>
        <v>680</v>
      </c>
      <c r="I335" t="str">
        <f t="shared" si="21"/>
        <v>ITASG34</v>
      </c>
      <c r="J335" t="str">
        <f t="shared" si="22"/>
        <v/>
      </c>
      <c r="K335" t="str">
        <f t="shared" si="23"/>
        <v>932</v>
      </c>
    </row>
    <row r="336" spans="1:11" x14ac:dyDescent="0.2">
      <c r="A336">
        <v>497</v>
      </c>
      <c r="B336" t="s">
        <v>258</v>
      </c>
      <c r="C336" t="s">
        <v>8</v>
      </c>
      <c r="D336" t="s">
        <v>9</v>
      </c>
      <c r="E336" s="1" t="str">
        <f>IF(ISBLANK(ESE!E337),"non terminato",ESE!E337)</f>
        <v>non terminato</v>
      </c>
      <c r="F336">
        <v>30</v>
      </c>
      <c r="G336">
        <v>31</v>
      </c>
      <c r="H336">
        <f t="shared" si="20"/>
        <v>930</v>
      </c>
      <c r="I336" t="str">
        <f t="shared" si="21"/>
        <v>ITASG31</v>
      </c>
      <c r="J336" t="str">
        <f t="shared" si="22"/>
        <v/>
      </c>
      <c r="K336" t="str">
        <f t="shared" si="23"/>
        <v>708</v>
      </c>
    </row>
    <row r="337" spans="1:11" x14ac:dyDescent="0.2">
      <c r="A337">
        <v>498</v>
      </c>
      <c r="B337" t="s">
        <v>258</v>
      </c>
      <c r="C337" t="s">
        <v>8</v>
      </c>
      <c r="D337" t="s">
        <v>9</v>
      </c>
      <c r="E337" s="1" t="str">
        <f>IF(ISBLANK(ESE!E338),"non terminato",ESE!E338)</f>
        <v>non terminato</v>
      </c>
      <c r="F337">
        <v>0</v>
      </c>
      <c r="G337">
        <v>26</v>
      </c>
      <c r="H337">
        <f t="shared" si="20"/>
        <v>0</v>
      </c>
      <c r="I337" t="str">
        <f t="shared" si="21"/>
        <v>ITASG26</v>
      </c>
      <c r="J337" t="str">
        <f t="shared" si="22"/>
        <v/>
      </c>
      <c r="K337" t="str">
        <f t="shared" si="23"/>
        <v>708</v>
      </c>
    </row>
    <row r="338" spans="1:11" x14ac:dyDescent="0.2">
      <c r="A338">
        <v>501</v>
      </c>
      <c r="B338" t="s">
        <v>259</v>
      </c>
      <c r="C338" t="s">
        <v>8</v>
      </c>
      <c r="D338" t="s">
        <v>32</v>
      </c>
      <c r="E338" s="1" t="str">
        <f>IF(ISBLANK(ESE!E339),"non terminato",ESE!E339)</f>
        <v>terminato</v>
      </c>
      <c r="F338">
        <v>0</v>
      </c>
      <c r="G338">
        <v>21</v>
      </c>
      <c r="H338">
        <f t="shared" si="20"/>
        <v>0</v>
      </c>
      <c r="I338" t="str">
        <f t="shared" si="21"/>
        <v>ITAzan VETRI21</v>
      </c>
      <c r="J338" t="str">
        <f t="shared" si="22"/>
        <v/>
      </c>
      <c r="K338" t="str">
        <f t="shared" si="23"/>
        <v>317</v>
      </c>
    </row>
    <row r="339" spans="1:11" x14ac:dyDescent="0.2">
      <c r="A339">
        <v>502</v>
      </c>
      <c r="B339" t="s">
        <v>260</v>
      </c>
      <c r="C339" t="s">
        <v>8</v>
      </c>
      <c r="D339" t="s">
        <v>93</v>
      </c>
      <c r="E339" s="1" t="str">
        <f>IF(ISBLANK(ESE!E340),"non terminato",ESE!E340)</f>
        <v>terminato</v>
      </c>
      <c r="F339">
        <v>10</v>
      </c>
      <c r="G339">
        <v>26</v>
      </c>
      <c r="H339">
        <f t="shared" si="20"/>
        <v>260</v>
      </c>
      <c r="I339" t="str">
        <f t="shared" si="21"/>
        <v>ITAzan SPA26</v>
      </c>
      <c r="J339" t="str">
        <f t="shared" si="22"/>
        <v/>
      </c>
      <c r="K339" t="str">
        <f t="shared" si="23"/>
        <v>549</v>
      </c>
    </row>
    <row r="340" spans="1:11" x14ac:dyDescent="0.2">
      <c r="A340">
        <v>504</v>
      </c>
      <c r="B340" t="s">
        <v>260</v>
      </c>
      <c r="C340" t="s">
        <v>8</v>
      </c>
      <c r="D340" t="s">
        <v>93</v>
      </c>
      <c r="E340" s="1" t="str">
        <f>IF(ISBLANK(ESE!E341),"non terminato",ESE!E341)</f>
        <v>terminato</v>
      </c>
      <c r="F340">
        <v>0</v>
      </c>
      <c r="G340">
        <v>35</v>
      </c>
      <c r="H340">
        <f t="shared" si="20"/>
        <v>0</v>
      </c>
      <c r="I340" t="str">
        <f t="shared" si="21"/>
        <v>ITAzan SPA35</v>
      </c>
      <c r="J340" t="str">
        <f t="shared" si="22"/>
        <v/>
      </c>
      <c r="K340" t="str">
        <f t="shared" si="23"/>
        <v>549</v>
      </c>
    </row>
    <row r="341" spans="1:11" x14ac:dyDescent="0.2">
      <c r="A341">
        <v>505</v>
      </c>
      <c r="B341" t="s">
        <v>261</v>
      </c>
      <c r="C341" t="s">
        <v>8</v>
      </c>
      <c r="D341" t="s">
        <v>9</v>
      </c>
      <c r="E341" s="1" t="str">
        <f>IF(ISBLANK(ESE!E342),"non terminato",ESE!E342)</f>
        <v>non terminato</v>
      </c>
      <c r="F341">
        <v>30</v>
      </c>
      <c r="G341">
        <v>24</v>
      </c>
      <c r="H341">
        <f t="shared" si="20"/>
        <v>720</v>
      </c>
      <c r="I341" t="str">
        <f t="shared" si="21"/>
        <v>ITASG24</v>
      </c>
      <c r="J341" t="str">
        <f t="shared" si="22"/>
        <v/>
      </c>
      <c r="K341" t="str">
        <f t="shared" si="23"/>
        <v>955</v>
      </c>
    </row>
    <row r="342" spans="1:11" x14ac:dyDescent="0.2">
      <c r="A342">
        <v>507</v>
      </c>
      <c r="B342" t="s">
        <v>261</v>
      </c>
      <c r="C342" t="s">
        <v>8</v>
      </c>
      <c r="D342" t="s">
        <v>9</v>
      </c>
      <c r="E342" s="1" t="str">
        <f>IF(ISBLANK(ESE!E343),"non terminato",ESE!E343)</f>
        <v>non terminato</v>
      </c>
      <c r="F342">
        <v>0</v>
      </c>
      <c r="G342">
        <v>29</v>
      </c>
      <c r="H342">
        <f t="shared" si="20"/>
        <v>0</v>
      </c>
      <c r="I342" t="str">
        <f t="shared" si="21"/>
        <v>ITASG29</v>
      </c>
      <c r="J342" t="str">
        <f t="shared" si="22"/>
        <v/>
      </c>
      <c r="K342" t="str">
        <f t="shared" si="23"/>
        <v>955</v>
      </c>
    </row>
    <row r="343" spans="1:11" x14ac:dyDescent="0.2">
      <c r="A343">
        <v>508</v>
      </c>
      <c r="B343" t="s">
        <v>262</v>
      </c>
      <c r="C343" t="s">
        <v>8</v>
      </c>
      <c r="D343" t="s">
        <v>9</v>
      </c>
      <c r="E343" s="1" t="str">
        <f>IF(ISBLANK(ESE!E344),"non terminato",ESE!E344)</f>
        <v>non terminato</v>
      </c>
      <c r="F343">
        <v>10</v>
      </c>
      <c r="G343">
        <v>20</v>
      </c>
      <c r="H343">
        <f t="shared" si="20"/>
        <v>200</v>
      </c>
      <c r="I343" t="str">
        <f t="shared" si="21"/>
        <v>ITASG20</v>
      </c>
      <c r="J343" t="str">
        <f t="shared" si="22"/>
        <v/>
      </c>
      <c r="K343" t="str">
        <f t="shared" si="23"/>
        <v>409</v>
      </c>
    </row>
    <row r="344" spans="1:11" x14ac:dyDescent="0.2">
      <c r="A344">
        <v>509</v>
      </c>
      <c r="B344" t="s">
        <v>262</v>
      </c>
      <c r="C344" t="s">
        <v>8</v>
      </c>
      <c r="D344" t="s">
        <v>9</v>
      </c>
      <c r="E344" s="1" t="str">
        <f>IF(ISBLANK(ESE!E345),"non terminato",ESE!E345)</f>
        <v>terminato</v>
      </c>
      <c r="F344">
        <v>0</v>
      </c>
      <c r="G344">
        <v>30</v>
      </c>
      <c r="H344">
        <f t="shared" si="20"/>
        <v>0</v>
      </c>
      <c r="I344" t="str">
        <f t="shared" si="21"/>
        <v>ITASG30</v>
      </c>
      <c r="J344" t="str">
        <f t="shared" si="22"/>
        <v/>
      </c>
      <c r="K344" t="str">
        <f t="shared" si="23"/>
        <v>409</v>
      </c>
    </row>
    <row r="345" spans="1:11" x14ac:dyDescent="0.2">
      <c r="A345">
        <v>510</v>
      </c>
      <c r="B345" t="s">
        <v>262</v>
      </c>
      <c r="C345" t="s">
        <v>8</v>
      </c>
      <c r="D345" t="s">
        <v>9</v>
      </c>
      <c r="E345" s="1" t="str">
        <f>IF(ISBLANK(ESE!E346),"non terminato",ESE!E346)</f>
        <v>non terminato</v>
      </c>
      <c r="F345">
        <v>30</v>
      </c>
      <c r="G345">
        <v>21</v>
      </c>
      <c r="H345">
        <f t="shared" si="20"/>
        <v>630</v>
      </c>
      <c r="I345" t="str">
        <f t="shared" si="21"/>
        <v>ITASG21</v>
      </c>
      <c r="J345" t="str">
        <f t="shared" si="22"/>
        <v/>
      </c>
      <c r="K345" t="str">
        <f t="shared" si="23"/>
        <v>409</v>
      </c>
    </row>
    <row r="346" spans="1:11" x14ac:dyDescent="0.2">
      <c r="A346">
        <v>514</v>
      </c>
      <c r="B346" t="s">
        <v>263</v>
      </c>
      <c r="C346" t="s">
        <v>8</v>
      </c>
      <c r="D346" t="s">
        <v>43</v>
      </c>
      <c r="E346" s="1" t="str">
        <f>IF(ISBLANK(ESE!E347),"non terminato",ESE!E347)</f>
        <v>non terminato</v>
      </c>
      <c r="F346">
        <v>0</v>
      </c>
      <c r="G346">
        <v>34</v>
      </c>
      <c r="H346">
        <f t="shared" si="20"/>
        <v>0</v>
      </c>
      <c r="I346" t="str">
        <f t="shared" si="21"/>
        <v>ITAzan pin SPA34</v>
      </c>
      <c r="J346" t="str">
        <f t="shared" si="22"/>
        <v/>
      </c>
      <c r="K346" t="str">
        <f t="shared" si="23"/>
        <v>037</v>
      </c>
    </row>
    <row r="347" spans="1:11" x14ac:dyDescent="0.2">
      <c r="A347">
        <v>515</v>
      </c>
      <c r="B347" t="s">
        <v>264</v>
      </c>
      <c r="C347" t="s">
        <v>8</v>
      </c>
      <c r="D347" t="s">
        <v>93</v>
      </c>
      <c r="E347" s="1" t="str">
        <f>IF(ISBLANK(ESE!E348),"non terminato",ESE!E348)</f>
        <v>non terminato</v>
      </c>
      <c r="F347">
        <v>30</v>
      </c>
      <c r="G347">
        <v>25</v>
      </c>
      <c r="H347">
        <f t="shared" si="20"/>
        <v>750</v>
      </c>
      <c r="I347" t="str">
        <f t="shared" si="21"/>
        <v>ITAzan SPA25</v>
      </c>
      <c r="J347" t="str">
        <f t="shared" si="22"/>
        <v/>
      </c>
      <c r="K347" t="str">
        <f t="shared" si="23"/>
        <v>402</v>
      </c>
    </row>
    <row r="348" spans="1:11" x14ac:dyDescent="0.2">
      <c r="A348">
        <v>518</v>
      </c>
      <c r="B348" t="s">
        <v>265</v>
      </c>
      <c r="C348" t="s">
        <v>8</v>
      </c>
      <c r="D348" t="s">
        <v>9</v>
      </c>
      <c r="E348" s="1" t="str">
        <f>IF(ISBLANK(ESE!E349),"non terminato",ESE!E349)</f>
        <v>terminato</v>
      </c>
      <c r="F348">
        <v>0</v>
      </c>
      <c r="G348">
        <v>31</v>
      </c>
      <c r="H348">
        <f t="shared" si="20"/>
        <v>0</v>
      </c>
      <c r="I348" t="str">
        <f t="shared" si="21"/>
        <v>ITASG31</v>
      </c>
      <c r="J348" t="str">
        <f t="shared" si="22"/>
        <v/>
      </c>
      <c r="K348" t="str">
        <f t="shared" si="23"/>
        <v>717</v>
      </c>
    </row>
    <row r="349" spans="1:11" x14ac:dyDescent="0.2">
      <c r="A349">
        <v>519</v>
      </c>
      <c r="B349" t="s">
        <v>266</v>
      </c>
      <c r="C349" t="s">
        <v>8</v>
      </c>
      <c r="D349" t="s">
        <v>71</v>
      </c>
      <c r="E349" s="1" t="str">
        <f>IF(ISBLANK(ESE!E350),"non terminato",ESE!E350)</f>
        <v>terminato</v>
      </c>
      <c r="F349">
        <v>10</v>
      </c>
      <c r="G349">
        <v>37</v>
      </c>
      <c r="H349">
        <f t="shared" si="20"/>
        <v>370</v>
      </c>
      <c r="I349" t="str">
        <f t="shared" si="21"/>
        <v>ITAlollo SRL37</v>
      </c>
      <c r="J349" t="str">
        <f t="shared" si="22"/>
        <v/>
      </c>
      <c r="K349" t="str">
        <f t="shared" si="23"/>
        <v>077</v>
      </c>
    </row>
    <row r="350" spans="1:11" x14ac:dyDescent="0.2">
      <c r="A350">
        <v>521</v>
      </c>
      <c r="B350" t="s">
        <v>267</v>
      </c>
      <c r="C350" t="s">
        <v>8</v>
      </c>
      <c r="D350" t="s">
        <v>32</v>
      </c>
      <c r="E350" s="1" t="str">
        <f>IF(ISBLANK(ESE!E351),"non terminato",ESE!E351)</f>
        <v>non terminato</v>
      </c>
      <c r="F350">
        <v>0</v>
      </c>
      <c r="G350">
        <v>33</v>
      </c>
      <c r="H350">
        <f t="shared" si="20"/>
        <v>0</v>
      </c>
      <c r="I350" t="str">
        <f t="shared" si="21"/>
        <v>ITAzan VETRI33</v>
      </c>
      <c r="J350" t="str">
        <f t="shared" si="22"/>
        <v/>
      </c>
      <c r="K350" t="str">
        <f t="shared" si="23"/>
        <v>084</v>
      </c>
    </row>
    <row r="351" spans="1:11" x14ac:dyDescent="0.2">
      <c r="A351">
        <v>522</v>
      </c>
      <c r="B351" t="s">
        <v>267</v>
      </c>
      <c r="C351" t="s">
        <v>8</v>
      </c>
      <c r="D351" t="s">
        <v>32</v>
      </c>
      <c r="E351" s="1" t="str">
        <f>IF(ISBLANK(ESE!E352),"non terminato",ESE!E352)</f>
        <v>non terminato</v>
      </c>
      <c r="F351">
        <v>10</v>
      </c>
      <c r="G351">
        <v>25</v>
      </c>
      <c r="H351">
        <f t="shared" si="20"/>
        <v>250</v>
      </c>
      <c r="I351" t="str">
        <f t="shared" si="21"/>
        <v>ITAzan VETRI25</v>
      </c>
      <c r="J351" t="str">
        <f t="shared" si="22"/>
        <v/>
      </c>
      <c r="K351" t="str">
        <f t="shared" si="23"/>
        <v>084</v>
      </c>
    </row>
    <row r="352" spans="1:11" x14ac:dyDescent="0.2">
      <c r="A352">
        <v>523</v>
      </c>
      <c r="B352" t="s">
        <v>268</v>
      </c>
      <c r="C352" t="s">
        <v>8</v>
      </c>
      <c r="D352" t="s">
        <v>32</v>
      </c>
      <c r="E352" s="1" t="str">
        <f>IF(ISBLANK(ESE!E353),"non terminato",ESE!E353)</f>
        <v>non terminato</v>
      </c>
      <c r="F352">
        <v>30</v>
      </c>
      <c r="G352">
        <v>33</v>
      </c>
      <c r="H352">
        <f t="shared" si="20"/>
        <v>990</v>
      </c>
      <c r="I352" t="str">
        <f t="shared" si="21"/>
        <v>ITAzan VETRI33</v>
      </c>
      <c r="J352" t="str">
        <f t="shared" si="22"/>
        <v/>
      </c>
      <c r="K352" t="str">
        <f t="shared" si="23"/>
        <v>013</v>
      </c>
    </row>
    <row r="353" spans="1:11" x14ac:dyDescent="0.2">
      <c r="A353">
        <v>524</v>
      </c>
      <c r="B353" t="s">
        <v>269</v>
      </c>
      <c r="C353" t="s">
        <v>8</v>
      </c>
      <c r="D353" t="s">
        <v>43</v>
      </c>
      <c r="E353" s="1" t="str">
        <f>IF(ISBLANK(ESE!E354),"non terminato",ESE!E354)</f>
        <v>non terminato</v>
      </c>
      <c r="F353">
        <v>0</v>
      </c>
      <c r="G353">
        <v>30</v>
      </c>
      <c r="H353">
        <f t="shared" si="20"/>
        <v>0</v>
      </c>
      <c r="I353" t="str">
        <f t="shared" si="21"/>
        <v>ITAzan pin SPA30</v>
      </c>
      <c r="J353" t="str">
        <f t="shared" si="22"/>
        <v/>
      </c>
      <c r="K353" t="str">
        <f t="shared" si="23"/>
        <v>405</v>
      </c>
    </row>
    <row r="354" spans="1:11" x14ac:dyDescent="0.2">
      <c r="A354">
        <v>525</v>
      </c>
      <c r="B354" t="s">
        <v>270</v>
      </c>
      <c r="C354" t="s">
        <v>8</v>
      </c>
      <c r="D354" t="s">
        <v>9</v>
      </c>
      <c r="E354" s="1" t="str">
        <f>IF(ISBLANK(ESE!E355),"non terminato",ESE!E355)</f>
        <v>terminato</v>
      </c>
      <c r="F354">
        <v>30</v>
      </c>
      <c r="G354">
        <v>39</v>
      </c>
      <c r="H354">
        <f t="shared" si="20"/>
        <v>1170</v>
      </c>
      <c r="I354" t="str">
        <f t="shared" si="21"/>
        <v>ITASG39</v>
      </c>
      <c r="J354" t="str">
        <f t="shared" si="22"/>
        <v/>
      </c>
      <c r="K354" t="str">
        <f t="shared" si="23"/>
        <v>780</v>
      </c>
    </row>
    <row r="355" spans="1:11" x14ac:dyDescent="0.2">
      <c r="A355">
        <v>526</v>
      </c>
      <c r="B355" t="s">
        <v>270</v>
      </c>
      <c r="C355" t="s">
        <v>8</v>
      </c>
      <c r="D355" t="s">
        <v>9</v>
      </c>
      <c r="E355" s="1" t="str">
        <f>IF(ISBLANK(ESE!E356),"non terminato",ESE!E356)</f>
        <v>non terminato</v>
      </c>
      <c r="F355">
        <v>0</v>
      </c>
      <c r="G355">
        <v>33</v>
      </c>
      <c r="H355">
        <f t="shared" si="20"/>
        <v>0</v>
      </c>
      <c r="I355" t="str">
        <f t="shared" si="21"/>
        <v>ITASG33</v>
      </c>
      <c r="J355" t="str">
        <f t="shared" si="22"/>
        <v/>
      </c>
      <c r="K355" t="str">
        <f t="shared" si="23"/>
        <v>780</v>
      </c>
    </row>
    <row r="356" spans="1:11" x14ac:dyDescent="0.2">
      <c r="A356">
        <v>527</v>
      </c>
      <c r="B356" t="s">
        <v>271</v>
      </c>
      <c r="C356" t="s">
        <v>8</v>
      </c>
      <c r="D356" t="s">
        <v>50</v>
      </c>
      <c r="E356" s="1" t="str">
        <f>IF(ISBLANK(ESE!E357),"non terminato",ESE!E357)</f>
        <v>terminato</v>
      </c>
      <c r="F356">
        <v>0</v>
      </c>
      <c r="G356">
        <v>27</v>
      </c>
      <c r="H356">
        <f t="shared" si="20"/>
        <v>0</v>
      </c>
      <c r="I356" t="str">
        <f t="shared" si="21"/>
        <v>ITAzan S.R.L.27</v>
      </c>
      <c r="J356" t="str">
        <f t="shared" si="22"/>
        <v/>
      </c>
      <c r="K356" t="str">
        <f t="shared" si="23"/>
        <v>622</v>
      </c>
    </row>
    <row r="357" spans="1:11" x14ac:dyDescent="0.2">
      <c r="A357">
        <v>528</v>
      </c>
      <c r="B357" t="s">
        <v>271</v>
      </c>
      <c r="C357" t="s">
        <v>8</v>
      </c>
      <c r="D357" t="s">
        <v>50</v>
      </c>
      <c r="E357" s="1" t="str">
        <f>IF(ISBLANK(ESE!E358),"non terminato",ESE!E358)</f>
        <v>non terminato</v>
      </c>
      <c r="F357">
        <v>30</v>
      </c>
      <c r="G357">
        <v>28</v>
      </c>
      <c r="H357">
        <f t="shared" si="20"/>
        <v>840</v>
      </c>
      <c r="I357" t="str">
        <f t="shared" si="21"/>
        <v>ITAzan S.R.L.28</v>
      </c>
      <c r="J357" t="str">
        <f t="shared" si="22"/>
        <v/>
      </c>
      <c r="K357" t="str">
        <f t="shared" si="23"/>
        <v>622</v>
      </c>
    </row>
    <row r="358" spans="1:11" x14ac:dyDescent="0.2">
      <c r="A358">
        <v>529</v>
      </c>
      <c r="B358" t="s">
        <v>271</v>
      </c>
      <c r="C358" t="s">
        <v>8</v>
      </c>
      <c r="D358" t="s">
        <v>50</v>
      </c>
      <c r="E358" s="1" t="str">
        <f>IF(ISBLANK(ESE!E359),"non terminato",ESE!E359)</f>
        <v>terminato</v>
      </c>
      <c r="F358">
        <v>10</v>
      </c>
      <c r="G358">
        <v>31</v>
      </c>
      <c r="H358">
        <f t="shared" si="20"/>
        <v>310</v>
      </c>
      <c r="I358" t="str">
        <f t="shared" si="21"/>
        <v>ITAzan S.R.L.31</v>
      </c>
      <c r="J358" t="str">
        <f t="shared" si="22"/>
        <v/>
      </c>
      <c r="K358" t="str">
        <f t="shared" si="23"/>
        <v>622</v>
      </c>
    </row>
    <row r="359" spans="1:11" x14ac:dyDescent="0.2">
      <c r="A359">
        <v>535</v>
      </c>
      <c r="B359" t="s">
        <v>272</v>
      </c>
      <c r="C359" t="s">
        <v>8</v>
      </c>
      <c r="D359" t="s">
        <v>9</v>
      </c>
      <c r="E359" s="1" t="str">
        <f>IF(ISBLANK(ESE!E360),"non terminato",ESE!E360)</f>
        <v>non terminato</v>
      </c>
      <c r="F359">
        <v>0</v>
      </c>
      <c r="G359">
        <v>31</v>
      </c>
      <c r="H359">
        <f t="shared" si="20"/>
        <v>0</v>
      </c>
      <c r="I359" t="str">
        <f t="shared" si="21"/>
        <v>ITASG31</v>
      </c>
      <c r="J359" t="str">
        <f t="shared" si="22"/>
        <v/>
      </c>
      <c r="K359" t="str">
        <f t="shared" si="23"/>
        <v>450</v>
      </c>
    </row>
    <row r="360" spans="1:11" x14ac:dyDescent="0.2">
      <c r="A360">
        <v>537</v>
      </c>
      <c r="B360" t="s">
        <v>275</v>
      </c>
      <c r="C360" t="s">
        <v>8</v>
      </c>
      <c r="D360" t="s">
        <v>32</v>
      </c>
      <c r="E360" s="1" t="str">
        <f>IF(ISBLANK(ESE!E361),"non terminato",ESE!E361)</f>
        <v>non terminato</v>
      </c>
      <c r="F360">
        <v>10</v>
      </c>
      <c r="G360">
        <v>25</v>
      </c>
      <c r="H360">
        <f t="shared" si="20"/>
        <v>250</v>
      </c>
      <c r="I360" t="str">
        <f t="shared" si="21"/>
        <v>ITAzan VETRI25</v>
      </c>
      <c r="J360" t="str">
        <f t="shared" si="22"/>
        <v/>
      </c>
      <c r="K360" t="str">
        <f t="shared" si="23"/>
        <v>016</v>
      </c>
    </row>
    <row r="361" spans="1:11" x14ac:dyDescent="0.2">
      <c r="A361">
        <v>538</v>
      </c>
      <c r="B361" t="s">
        <v>276</v>
      </c>
      <c r="C361" t="s">
        <v>8</v>
      </c>
      <c r="D361" t="s">
        <v>9</v>
      </c>
      <c r="E361" s="1" t="str">
        <f>IF(ISBLANK(ESE!E362),"non terminato",ESE!E362)</f>
        <v>terminato</v>
      </c>
      <c r="F361">
        <v>30</v>
      </c>
      <c r="G361">
        <v>26</v>
      </c>
      <c r="H361">
        <f t="shared" si="20"/>
        <v>780</v>
      </c>
      <c r="I361" t="str">
        <f t="shared" si="21"/>
        <v>ITASG26</v>
      </c>
      <c r="J361" t="str">
        <f t="shared" si="22"/>
        <v/>
      </c>
      <c r="K361" t="str">
        <f t="shared" si="23"/>
        <v>486</v>
      </c>
    </row>
    <row r="362" spans="1:11" x14ac:dyDescent="0.2">
      <c r="A362">
        <v>539</v>
      </c>
      <c r="B362" t="s">
        <v>276</v>
      </c>
      <c r="C362" t="s">
        <v>8</v>
      </c>
      <c r="D362" t="s">
        <v>9</v>
      </c>
      <c r="E362" s="1" t="str">
        <f>IF(ISBLANK(ESE!E363),"non terminato",ESE!E363)</f>
        <v>non terminato</v>
      </c>
      <c r="F362">
        <v>0</v>
      </c>
      <c r="G362">
        <v>33</v>
      </c>
      <c r="H362">
        <f t="shared" si="20"/>
        <v>0</v>
      </c>
      <c r="I362" t="str">
        <f t="shared" si="21"/>
        <v>ITASG33</v>
      </c>
      <c r="J362" t="str">
        <f t="shared" si="22"/>
        <v/>
      </c>
      <c r="K362" t="str">
        <f t="shared" si="23"/>
        <v>486</v>
      </c>
    </row>
    <row r="363" spans="1:11" x14ac:dyDescent="0.2">
      <c r="A363">
        <v>540</v>
      </c>
      <c r="B363" t="s">
        <v>277</v>
      </c>
      <c r="C363" t="s">
        <v>8</v>
      </c>
      <c r="D363" t="s">
        <v>32</v>
      </c>
      <c r="E363" s="1" t="str">
        <f>IF(ISBLANK(ESE!E364),"non terminato",ESE!E364)</f>
        <v>non terminato</v>
      </c>
      <c r="F363">
        <v>0</v>
      </c>
      <c r="G363">
        <v>40</v>
      </c>
      <c r="H363">
        <f t="shared" si="20"/>
        <v>0</v>
      </c>
      <c r="I363" t="str">
        <f t="shared" si="21"/>
        <v>ITAzan VETRI40</v>
      </c>
      <c r="J363" t="str">
        <f t="shared" si="22"/>
        <v/>
      </c>
      <c r="K363" t="str">
        <f t="shared" si="23"/>
        <v>719</v>
      </c>
    </row>
    <row r="364" spans="1:11" x14ac:dyDescent="0.2">
      <c r="A364">
        <v>541</v>
      </c>
      <c r="B364" t="s">
        <v>277</v>
      </c>
      <c r="C364" t="s">
        <v>8</v>
      </c>
      <c r="D364" t="s">
        <v>32</v>
      </c>
      <c r="E364" s="1" t="str">
        <f>IF(ISBLANK(ESE!E365),"non terminato",ESE!E365)</f>
        <v>terminato</v>
      </c>
      <c r="F364">
        <v>10</v>
      </c>
      <c r="G364">
        <v>40</v>
      </c>
      <c r="H364">
        <f t="shared" si="20"/>
        <v>400</v>
      </c>
      <c r="I364" t="str">
        <f t="shared" si="21"/>
        <v>ITAzan VETRI40</v>
      </c>
      <c r="J364" t="str">
        <f t="shared" si="22"/>
        <v/>
      </c>
      <c r="K364" t="str">
        <f t="shared" si="23"/>
        <v>719</v>
      </c>
    </row>
    <row r="365" spans="1:11" x14ac:dyDescent="0.2">
      <c r="A365">
        <v>542</v>
      </c>
      <c r="B365" t="s">
        <v>278</v>
      </c>
      <c r="C365" t="s">
        <v>8</v>
      </c>
      <c r="D365" t="s">
        <v>93</v>
      </c>
      <c r="E365" s="1" t="str">
        <f>IF(ISBLANK(ESE!E366),"non terminato",ESE!E366)</f>
        <v>terminato</v>
      </c>
      <c r="F365">
        <v>10</v>
      </c>
      <c r="G365">
        <v>27</v>
      </c>
      <c r="H365">
        <f t="shared" si="20"/>
        <v>270</v>
      </c>
      <c r="I365" t="str">
        <f t="shared" si="21"/>
        <v>ITAzan SPA27</v>
      </c>
      <c r="J365" t="str">
        <f t="shared" si="22"/>
        <v/>
      </c>
      <c r="K365" t="str">
        <f t="shared" si="23"/>
        <v>655</v>
      </c>
    </row>
    <row r="366" spans="1:11" x14ac:dyDescent="0.2">
      <c r="A366">
        <v>543</v>
      </c>
      <c r="B366" t="s">
        <v>279</v>
      </c>
      <c r="C366" t="s">
        <v>8</v>
      </c>
      <c r="D366" t="s">
        <v>9</v>
      </c>
      <c r="E366" s="1" t="str">
        <f>IF(ISBLANK(ESE!E367),"non terminato",ESE!E367)</f>
        <v>non terminato</v>
      </c>
      <c r="F366">
        <v>0</v>
      </c>
      <c r="G366">
        <v>31</v>
      </c>
      <c r="H366">
        <f t="shared" si="20"/>
        <v>0</v>
      </c>
      <c r="I366" t="str">
        <f t="shared" si="21"/>
        <v>ITASG31</v>
      </c>
      <c r="J366" t="str">
        <f t="shared" si="22"/>
        <v/>
      </c>
      <c r="K366" t="str">
        <f t="shared" si="23"/>
        <v>508</v>
      </c>
    </row>
    <row r="367" spans="1:11" x14ac:dyDescent="0.2">
      <c r="A367">
        <v>547</v>
      </c>
      <c r="B367" t="s">
        <v>279</v>
      </c>
      <c r="C367" t="s">
        <v>8</v>
      </c>
      <c r="D367" t="s">
        <v>9</v>
      </c>
      <c r="E367" s="1" t="str">
        <f>IF(ISBLANK(ESE!E368),"non terminato",ESE!E368)</f>
        <v>non terminato</v>
      </c>
      <c r="F367">
        <v>30</v>
      </c>
      <c r="G367">
        <v>32</v>
      </c>
      <c r="H367">
        <f t="shared" si="20"/>
        <v>960</v>
      </c>
      <c r="I367" t="str">
        <f t="shared" si="21"/>
        <v>ITASG32</v>
      </c>
      <c r="J367" t="str">
        <f t="shared" si="22"/>
        <v/>
      </c>
      <c r="K367" t="str">
        <f t="shared" si="23"/>
        <v>508</v>
      </c>
    </row>
    <row r="368" spans="1:11" x14ac:dyDescent="0.2">
      <c r="A368">
        <v>548</v>
      </c>
      <c r="B368" t="s">
        <v>280</v>
      </c>
      <c r="C368" t="s">
        <v>8</v>
      </c>
      <c r="D368" t="s">
        <v>93</v>
      </c>
      <c r="E368" s="1" t="str">
        <f>IF(ISBLANK(ESE!E369),"non terminato",ESE!E369)</f>
        <v>non terminato</v>
      </c>
      <c r="F368">
        <v>10</v>
      </c>
      <c r="G368">
        <v>22</v>
      </c>
      <c r="H368">
        <f t="shared" si="20"/>
        <v>220</v>
      </c>
      <c r="I368" t="str">
        <f t="shared" si="21"/>
        <v>ITAzan SPA22</v>
      </c>
      <c r="J368" t="str">
        <f t="shared" si="22"/>
        <v/>
      </c>
      <c r="K368" t="str">
        <f t="shared" si="23"/>
        <v>930</v>
      </c>
    </row>
    <row r="369" spans="1:11" x14ac:dyDescent="0.2">
      <c r="A369">
        <v>549</v>
      </c>
      <c r="B369" t="s">
        <v>281</v>
      </c>
      <c r="C369" t="s">
        <v>8</v>
      </c>
      <c r="D369" t="s">
        <v>43</v>
      </c>
      <c r="E369" s="1" t="str">
        <f>IF(ISBLANK(ESE!E370),"non terminato",ESE!E370)</f>
        <v>non terminato</v>
      </c>
      <c r="F369">
        <v>0</v>
      </c>
      <c r="G369">
        <v>28</v>
      </c>
      <c r="H369">
        <f t="shared" si="20"/>
        <v>0</v>
      </c>
      <c r="I369" t="str">
        <f t="shared" si="21"/>
        <v>ITAzan pin SPA28</v>
      </c>
      <c r="J369" t="str">
        <f t="shared" si="22"/>
        <v/>
      </c>
      <c r="K369" t="str">
        <f t="shared" si="23"/>
        <v>434</v>
      </c>
    </row>
    <row r="370" spans="1:11" x14ac:dyDescent="0.2">
      <c r="A370">
        <v>550</v>
      </c>
      <c r="B370" t="s">
        <v>282</v>
      </c>
      <c r="C370" t="s">
        <v>8</v>
      </c>
      <c r="D370" t="s">
        <v>43</v>
      </c>
      <c r="E370" s="1" t="str">
        <f>IF(ISBLANK(ESE!E371),"non terminato",ESE!E371)</f>
        <v>terminato</v>
      </c>
      <c r="F370">
        <v>0</v>
      </c>
      <c r="G370">
        <v>35</v>
      </c>
      <c r="H370">
        <f t="shared" si="20"/>
        <v>0</v>
      </c>
      <c r="I370" t="str">
        <f t="shared" si="21"/>
        <v>ITAzan pin SPA35</v>
      </c>
      <c r="J370" t="str">
        <f t="shared" si="22"/>
        <v/>
      </c>
      <c r="K370" t="str">
        <f t="shared" si="23"/>
        <v>296</v>
      </c>
    </row>
    <row r="371" spans="1:11" x14ac:dyDescent="0.2">
      <c r="A371">
        <v>551</v>
      </c>
      <c r="B371" t="s">
        <v>283</v>
      </c>
      <c r="C371" t="s">
        <v>8</v>
      </c>
      <c r="D371" t="s">
        <v>9</v>
      </c>
      <c r="E371" s="1" t="str">
        <f>IF(ISBLANK(ESE!E372),"non terminato",ESE!E372)</f>
        <v>non terminato</v>
      </c>
      <c r="F371">
        <v>0</v>
      </c>
      <c r="G371">
        <v>29</v>
      </c>
      <c r="H371">
        <f t="shared" si="20"/>
        <v>0</v>
      </c>
      <c r="I371" t="str">
        <f t="shared" si="21"/>
        <v>ITASG29</v>
      </c>
      <c r="J371" t="str">
        <f t="shared" si="22"/>
        <v/>
      </c>
      <c r="K371" t="str">
        <f t="shared" si="23"/>
        <v>252</v>
      </c>
    </row>
    <row r="372" spans="1:11" x14ac:dyDescent="0.2">
      <c r="A372">
        <v>552</v>
      </c>
      <c r="B372" t="s">
        <v>283</v>
      </c>
      <c r="C372" t="s">
        <v>8</v>
      </c>
      <c r="D372" t="s">
        <v>9</v>
      </c>
      <c r="E372" s="1" t="str">
        <f>IF(ISBLANK(ESE!E373),"non terminato",ESE!E373)</f>
        <v>non terminato</v>
      </c>
      <c r="F372">
        <v>10</v>
      </c>
      <c r="G372">
        <v>33</v>
      </c>
      <c r="H372">
        <f t="shared" si="20"/>
        <v>330</v>
      </c>
      <c r="I372" t="str">
        <f t="shared" si="21"/>
        <v>ITASG33</v>
      </c>
      <c r="J372" t="str">
        <f t="shared" si="22"/>
        <v/>
      </c>
      <c r="K372" t="str">
        <f t="shared" si="23"/>
        <v>252</v>
      </c>
    </row>
    <row r="373" spans="1:11" x14ac:dyDescent="0.2">
      <c r="A373">
        <v>553</v>
      </c>
      <c r="B373" t="s">
        <v>283</v>
      </c>
      <c r="C373" t="s">
        <v>8</v>
      </c>
      <c r="D373" t="s">
        <v>9</v>
      </c>
      <c r="E373" s="1" t="str">
        <f>IF(ISBLANK(ESE!E374),"non terminato",ESE!E374)</f>
        <v>terminato</v>
      </c>
      <c r="F373">
        <v>30</v>
      </c>
      <c r="G373">
        <v>27</v>
      </c>
      <c r="H373">
        <f t="shared" si="20"/>
        <v>810</v>
      </c>
      <c r="I373" t="str">
        <f t="shared" si="21"/>
        <v>ITASG27</v>
      </c>
      <c r="J373" t="str">
        <f t="shared" si="22"/>
        <v/>
      </c>
      <c r="K373" t="str">
        <f t="shared" si="23"/>
        <v>252</v>
      </c>
    </row>
    <row r="374" spans="1:11" x14ac:dyDescent="0.2">
      <c r="A374">
        <v>554</v>
      </c>
      <c r="B374" t="s">
        <v>284</v>
      </c>
      <c r="C374" t="s">
        <v>8</v>
      </c>
      <c r="D374" t="s">
        <v>71</v>
      </c>
      <c r="E374" s="1" t="str">
        <f>IF(ISBLANK(ESE!E375),"non terminato",ESE!E375)</f>
        <v>non terminato</v>
      </c>
      <c r="F374">
        <v>10</v>
      </c>
      <c r="G374">
        <v>27</v>
      </c>
      <c r="H374">
        <f t="shared" si="20"/>
        <v>270</v>
      </c>
      <c r="I374" t="str">
        <f t="shared" si="21"/>
        <v>ITAlollo SRL27</v>
      </c>
      <c r="J374" t="str">
        <f t="shared" si="22"/>
        <v/>
      </c>
      <c r="K374" t="str">
        <f t="shared" si="23"/>
        <v>419</v>
      </c>
    </row>
    <row r="375" spans="1:11" x14ac:dyDescent="0.2">
      <c r="A375">
        <v>555</v>
      </c>
      <c r="B375" t="s">
        <v>284</v>
      </c>
      <c r="C375" t="s">
        <v>8</v>
      </c>
      <c r="D375" t="s">
        <v>71</v>
      </c>
      <c r="E375" s="1" t="str">
        <f>IF(ISBLANK(ESE!E376),"non terminato",ESE!E376)</f>
        <v>terminato</v>
      </c>
      <c r="F375">
        <v>30</v>
      </c>
      <c r="G375">
        <v>31</v>
      </c>
      <c r="H375">
        <f t="shared" si="20"/>
        <v>930</v>
      </c>
      <c r="I375" t="str">
        <f t="shared" si="21"/>
        <v>ITAlollo SRL31</v>
      </c>
      <c r="J375" t="str">
        <f t="shared" si="22"/>
        <v/>
      </c>
      <c r="K375" t="str">
        <f t="shared" si="23"/>
        <v>419</v>
      </c>
    </row>
    <row r="376" spans="1:11" x14ac:dyDescent="0.2">
      <c r="A376">
        <v>557</v>
      </c>
      <c r="B376" t="s">
        <v>284</v>
      </c>
      <c r="C376" t="s">
        <v>8</v>
      </c>
      <c r="D376" t="s">
        <v>71</v>
      </c>
      <c r="E376" s="1" t="str">
        <f>IF(ISBLANK(ESE!E377),"non terminato",ESE!E377)</f>
        <v>non terminato</v>
      </c>
      <c r="F376">
        <v>0</v>
      </c>
      <c r="G376">
        <v>40</v>
      </c>
      <c r="H376">
        <f t="shared" si="20"/>
        <v>0</v>
      </c>
      <c r="I376" t="str">
        <f t="shared" si="21"/>
        <v>ITAlollo SRL40</v>
      </c>
      <c r="J376" t="str">
        <f t="shared" si="22"/>
        <v/>
      </c>
      <c r="K376" t="str">
        <f t="shared" si="23"/>
        <v>419</v>
      </c>
    </row>
    <row r="377" spans="1:11" x14ac:dyDescent="0.2">
      <c r="A377">
        <v>558</v>
      </c>
      <c r="B377" t="s">
        <v>285</v>
      </c>
      <c r="C377" t="s">
        <v>8</v>
      </c>
      <c r="D377" t="s">
        <v>71</v>
      </c>
      <c r="E377" s="1" t="str">
        <f>IF(ISBLANK(ESE!E378),"non terminato",ESE!E378)</f>
        <v>non terminato</v>
      </c>
      <c r="F377">
        <v>0</v>
      </c>
      <c r="G377">
        <v>30</v>
      </c>
      <c r="H377">
        <f t="shared" si="20"/>
        <v>0</v>
      </c>
      <c r="I377" t="str">
        <f t="shared" si="21"/>
        <v>ITAlollo SRL30</v>
      </c>
      <c r="J377" t="str">
        <f t="shared" si="22"/>
        <v/>
      </c>
      <c r="K377" t="str">
        <f t="shared" si="23"/>
        <v>256</v>
      </c>
    </row>
    <row r="378" spans="1:11" x14ac:dyDescent="0.2">
      <c r="A378">
        <v>560</v>
      </c>
      <c r="B378" t="s">
        <v>286</v>
      </c>
      <c r="C378" t="s">
        <v>8</v>
      </c>
      <c r="D378" t="s">
        <v>9</v>
      </c>
      <c r="E378" s="1" t="str">
        <f>IF(ISBLANK(ESE!E379),"non terminato",ESE!E379)</f>
        <v>terminato</v>
      </c>
      <c r="F378">
        <v>0</v>
      </c>
      <c r="G378">
        <v>33</v>
      </c>
      <c r="H378">
        <f t="shared" si="20"/>
        <v>0</v>
      </c>
      <c r="I378" t="str">
        <f t="shared" si="21"/>
        <v>ITASG33</v>
      </c>
      <c r="J378" t="str">
        <f t="shared" si="22"/>
        <v/>
      </c>
      <c r="K378" t="str">
        <f t="shared" si="23"/>
        <v>004</v>
      </c>
    </row>
    <row r="379" spans="1:11" x14ac:dyDescent="0.2">
      <c r="A379">
        <v>561</v>
      </c>
      <c r="B379" t="s">
        <v>287</v>
      </c>
      <c r="C379" t="s">
        <v>8</v>
      </c>
      <c r="D379" t="s">
        <v>32</v>
      </c>
      <c r="E379" s="1" t="str">
        <f>IF(ISBLANK(ESE!E380),"non terminato",ESE!E380)</f>
        <v>non terminato</v>
      </c>
      <c r="F379">
        <v>30</v>
      </c>
      <c r="G379">
        <v>29</v>
      </c>
      <c r="H379">
        <f t="shared" si="20"/>
        <v>870</v>
      </c>
      <c r="I379" t="str">
        <f t="shared" si="21"/>
        <v>ITAzan VETRI29</v>
      </c>
      <c r="J379" t="str">
        <f t="shared" si="22"/>
        <v/>
      </c>
      <c r="K379" t="str">
        <f t="shared" si="23"/>
        <v>717</v>
      </c>
    </row>
    <row r="380" spans="1:11" x14ac:dyDescent="0.2">
      <c r="A380">
        <v>562</v>
      </c>
      <c r="B380" t="s">
        <v>287</v>
      </c>
      <c r="C380" t="s">
        <v>8</v>
      </c>
      <c r="D380" t="s">
        <v>32</v>
      </c>
      <c r="E380" s="1" t="str">
        <f>IF(ISBLANK(ESE!E381),"non terminato",ESE!E381)</f>
        <v>non terminato</v>
      </c>
      <c r="F380">
        <v>0</v>
      </c>
      <c r="G380">
        <v>32</v>
      </c>
      <c r="H380">
        <f t="shared" si="20"/>
        <v>0</v>
      </c>
      <c r="I380" t="str">
        <f t="shared" si="21"/>
        <v>ITAzan VETRI32</v>
      </c>
      <c r="J380" t="str">
        <f t="shared" si="22"/>
        <v/>
      </c>
      <c r="K380" t="str">
        <f t="shared" si="23"/>
        <v>717</v>
      </c>
    </row>
    <row r="381" spans="1:11" x14ac:dyDescent="0.2">
      <c r="A381">
        <v>563</v>
      </c>
      <c r="B381" t="s">
        <v>288</v>
      </c>
      <c r="C381" t="s">
        <v>8</v>
      </c>
      <c r="D381" t="s">
        <v>71</v>
      </c>
      <c r="E381" s="1" t="str">
        <f>IF(ISBLANK(ESE!E382),"non terminato",ESE!E382)</f>
        <v>terminato</v>
      </c>
      <c r="F381">
        <v>0</v>
      </c>
      <c r="G381">
        <v>24</v>
      </c>
      <c r="H381">
        <f t="shared" si="20"/>
        <v>0</v>
      </c>
      <c r="I381" t="str">
        <f t="shared" si="21"/>
        <v>ITAlollo SRL24</v>
      </c>
      <c r="J381" t="str">
        <f t="shared" si="22"/>
        <v/>
      </c>
      <c r="K381" t="str">
        <f t="shared" si="23"/>
        <v>665</v>
      </c>
    </row>
    <row r="382" spans="1:11" x14ac:dyDescent="0.2">
      <c r="A382">
        <v>564</v>
      </c>
      <c r="B382" t="s">
        <v>289</v>
      </c>
      <c r="C382" t="s">
        <v>8</v>
      </c>
      <c r="D382" t="s">
        <v>9</v>
      </c>
      <c r="E382" s="1" t="str">
        <f>IF(ISBLANK(ESE!E383),"non terminato",ESE!E383)</f>
        <v>non terminato</v>
      </c>
      <c r="F382">
        <v>0</v>
      </c>
      <c r="G382">
        <v>36</v>
      </c>
      <c r="H382">
        <f t="shared" si="20"/>
        <v>0</v>
      </c>
      <c r="I382" t="str">
        <f t="shared" si="21"/>
        <v>ITASG36</v>
      </c>
      <c r="J382" t="str">
        <f t="shared" si="22"/>
        <v/>
      </c>
      <c r="K382" t="str">
        <f t="shared" si="23"/>
        <v>986</v>
      </c>
    </row>
    <row r="383" spans="1:11" x14ac:dyDescent="0.2">
      <c r="A383">
        <v>565</v>
      </c>
      <c r="B383" t="s">
        <v>290</v>
      </c>
      <c r="C383" t="s">
        <v>8</v>
      </c>
      <c r="D383" t="s">
        <v>32</v>
      </c>
      <c r="E383" s="1" t="str">
        <f>IF(ISBLANK(ESE!E384),"non terminato",ESE!E384)</f>
        <v>non terminato</v>
      </c>
      <c r="F383">
        <v>0</v>
      </c>
      <c r="G383">
        <v>29</v>
      </c>
      <c r="H383">
        <f t="shared" si="20"/>
        <v>0</v>
      </c>
      <c r="I383" t="str">
        <f t="shared" si="21"/>
        <v>ITAzan VETRI29</v>
      </c>
      <c r="J383" t="str">
        <f t="shared" si="22"/>
        <v/>
      </c>
      <c r="K383" t="str">
        <f t="shared" si="23"/>
        <v>171</v>
      </c>
    </row>
    <row r="384" spans="1:11" x14ac:dyDescent="0.2">
      <c r="A384">
        <v>567</v>
      </c>
      <c r="B384" t="s">
        <v>291</v>
      </c>
      <c r="C384" t="s">
        <v>8</v>
      </c>
      <c r="D384" t="s">
        <v>43</v>
      </c>
      <c r="E384" s="1" t="str">
        <f>IF(ISBLANK(ESE!E385),"non terminato",ESE!E385)</f>
        <v>terminato</v>
      </c>
      <c r="F384">
        <v>10</v>
      </c>
      <c r="G384">
        <v>32</v>
      </c>
      <c r="H384">
        <f t="shared" si="20"/>
        <v>320</v>
      </c>
      <c r="I384" t="str">
        <f t="shared" si="21"/>
        <v>ITAzan pin SPA32</v>
      </c>
      <c r="J384" t="str">
        <f t="shared" si="22"/>
        <v/>
      </c>
      <c r="K384" t="str">
        <f t="shared" si="23"/>
        <v>475</v>
      </c>
    </row>
    <row r="385" spans="1:11" x14ac:dyDescent="0.2">
      <c r="A385">
        <v>569</v>
      </c>
      <c r="B385" t="s">
        <v>292</v>
      </c>
      <c r="C385" t="s">
        <v>8</v>
      </c>
      <c r="D385" t="s">
        <v>9</v>
      </c>
      <c r="E385" s="1" t="str">
        <f>IF(ISBLANK(ESE!E386),"non terminato",ESE!E386)</f>
        <v>non terminato</v>
      </c>
      <c r="F385">
        <v>0</v>
      </c>
      <c r="G385">
        <v>20</v>
      </c>
      <c r="H385">
        <f t="shared" ref="H385:H448" si="24">G385*F385</f>
        <v>0</v>
      </c>
      <c r="I385" t="str">
        <f t="shared" ref="I385:I448" si="25">_xlfn.CONCAT(C385,D385,G385)</f>
        <v>ITASG20</v>
      </c>
      <c r="J385" t="str">
        <f t="shared" ref="J385:J448" si="26">IF(AND(C385="EGY",G385&gt;20),"TROVATO","")</f>
        <v/>
      </c>
      <c r="K385" t="str">
        <f t="shared" si="23"/>
        <v>567</v>
      </c>
    </row>
    <row r="386" spans="1:11" x14ac:dyDescent="0.2">
      <c r="A386">
        <v>572</v>
      </c>
      <c r="B386" t="s">
        <v>293</v>
      </c>
      <c r="C386" t="s">
        <v>8</v>
      </c>
      <c r="D386" t="s">
        <v>43</v>
      </c>
      <c r="E386" s="1" t="str">
        <f>IF(ISBLANK(ESE!E387),"non terminato",ESE!E387)</f>
        <v>terminato</v>
      </c>
      <c r="F386">
        <v>0</v>
      </c>
      <c r="G386">
        <v>40</v>
      </c>
      <c r="H386">
        <f t="shared" si="24"/>
        <v>0</v>
      </c>
      <c r="I386" t="str">
        <f t="shared" si="25"/>
        <v>ITAzan pin SPA40</v>
      </c>
      <c r="J386" t="str">
        <f t="shared" si="26"/>
        <v/>
      </c>
      <c r="K386" t="str">
        <f t="shared" ref="K386:K449" si="27">MID(B386,3,3)</f>
        <v>050</v>
      </c>
    </row>
    <row r="387" spans="1:11" x14ac:dyDescent="0.2">
      <c r="A387">
        <v>573</v>
      </c>
      <c r="B387" t="s">
        <v>294</v>
      </c>
      <c r="C387" t="s">
        <v>8</v>
      </c>
      <c r="D387" t="s">
        <v>32</v>
      </c>
      <c r="E387" s="1" t="str">
        <f>IF(ISBLANK(ESE!E388),"non terminato",ESE!E388)</f>
        <v>terminato</v>
      </c>
      <c r="F387">
        <v>0</v>
      </c>
      <c r="G387">
        <v>21</v>
      </c>
      <c r="H387">
        <f t="shared" si="24"/>
        <v>0</v>
      </c>
      <c r="I387" t="str">
        <f t="shared" si="25"/>
        <v>ITAzan VETRI21</v>
      </c>
      <c r="J387" t="str">
        <f t="shared" si="26"/>
        <v/>
      </c>
      <c r="K387" t="str">
        <f t="shared" si="27"/>
        <v>102</v>
      </c>
    </row>
    <row r="388" spans="1:11" x14ac:dyDescent="0.2">
      <c r="A388">
        <v>574</v>
      </c>
      <c r="B388" t="s">
        <v>294</v>
      </c>
      <c r="C388" t="s">
        <v>8</v>
      </c>
      <c r="D388" t="s">
        <v>32</v>
      </c>
      <c r="E388" s="1" t="str">
        <f>IF(ISBLANK(ESE!E389),"non terminato",ESE!E389)</f>
        <v>non terminato</v>
      </c>
      <c r="F388">
        <v>30</v>
      </c>
      <c r="G388">
        <v>39</v>
      </c>
      <c r="H388">
        <f t="shared" si="24"/>
        <v>1170</v>
      </c>
      <c r="I388" t="str">
        <f t="shared" si="25"/>
        <v>ITAzan VETRI39</v>
      </c>
      <c r="J388" t="str">
        <f t="shared" si="26"/>
        <v/>
      </c>
      <c r="K388" t="str">
        <f t="shared" si="27"/>
        <v>102</v>
      </c>
    </row>
    <row r="389" spans="1:11" x14ac:dyDescent="0.2">
      <c r="A389">
        <v>575</v>
      </c>
      <c r="B389" t="s">
        <v>295</v>
      </c>
      <c r="C389" t="s">
        <v>8</v>
      </c>
      <c r="D389" t="s">
        <v>50</v>
      </c>
      <c r="E389" s="1" t="str">
        <f>IF(ISBLANK(ESE!E390),"non terminato",ESE!E390)</f>
        <v>terminato</v>
      </c>
      <c r="F389">
        <v>0</v>
      </c>
      <c r="G389">
        <v>31</v>
      </c>
      <c r="H389">
        <f t="shared" si="24"/>
        <v>0</v>
      </c>
      <c r="I389" t="str">
        <f t="shared" si="25"/>
        <v>ITAzan S.R.L.31</v>
      </c>
      <c r="J389" t="str">
        <f t="shared" si="26"/>
        <v/>
      </c>
      <c r="K389" t="str">
        <f t="shared" si="27"/>
        <v>751</v>
      </c>
    </row>
    <row r="390" spans="1:11" x14ac:dyDescent="0.2">
      <c r="A390">
        <v>577</v>
      </c>
      <c r="B390" t="s">
        <v>295</v>
      </c>
      <c r="C390" t="s">
        <v>8</v>
      </c>
      <c r="D390" t="s">
        <v>50</v>
      </c>
      <c r="E390" s="1" t="str">
        <f>IF(ISBLANK(ESE!E391),"non terminato",ESE!E391)</f>
        <v>non terminato</v>
      </c>
      <c r="F390">
        <v>30</v>
      </c>
      <c r="G390">
        <v>26</v>
      </c>
      <c r="H390">
        <f t="shared" si="24"/>
        <v>780</v>
      </c>
      <c r="I390" t="str">
        <f t="shared" si="25"/>
        <v>ITAzan S.R.L.26</v>
      </c>
      <c r="J390" t="str">
        <f t="shared" si="26"/>
        <v/>
      </c>
      <c r="K390" t="str">
        <f t="shared" si="27"/>
        <v>751</v>
      </c>
    </row>
    <row r="391" spans="1:11" x14ac:dyDescent="0.2">
      <c r="A391">
        <v>578</v>
      </c>
      <c r="B391" t="s">
        <v>296</v>
      </c>
      <c r="C391" t="s">
        <v>8</v>
      </c>
      <c r="D391" t="s">
        <v>43</v>
      </c>
      <c r="E391" s="1" t="str">
        <f>IF(ISBLANK(ESE!E392),"non terminato",ESE!E392)</f>
        <v>terminato</v>
      </c>
      <c r="F391">
        <v>0</v>
      </c>
      <c r="G391">
        <v>26</v>
      </c>
      <c r="H391">
        <f t="shared" si="24"/>
        <v>0</v>
      </c>
      <c r="I391" t="str">
        <f t="shared" si="25"/>
        <v>ITAzan pin SPA26</v>
      </c>
      <c r="J391" t="str">
        <f t="shared" si="26"/>
        <v/>
      </c>
      <c r="K391" t="str">
        <f t="shared" si="27"/>
        <v>540</v>
      </c>
    </row>
    <row r="392" spans="1:11" x14ac:dyDescent="0.2">
      <c r="A392">
        <v>579</v>
      </c>
      <c r="B392" t="s">
        <v>297</v>
      </c>
      <c r="C392" t="s">
        <v>8</v>
      </c>
      <c r="D392" t="s">
        <v>61</v>
      </c>
      <c r="E392" s="1" t="str">
        <f>IF(ISBLANK(ESE!E393),"non terminato",ESE!E393)</f>
        <v>non terminato</v>
      </c>
      <c r="F392">
        <v>0</v>
      </c>
      <c r="G392">
        <v>21</v>
      </c>
      <c r="H392">
        <f t="shared" si="24"/>
        <v>0</v>
      </c>
      <c r="I392" t="str">
        <f t="shared" si="25"/>
        <v>ITAzan PAM21</v>
      </c>
      <c r="J392" t="str">
        <f t="shared" si="26"/>
        <v/>
      </c>
      <c r="K392" t="str">
        <f t="shared" si="27"/>
        <v>194</v>
      </c>
    </row>
    <row r="393" spans="1:11" x14ac:dyDescent="0.2">
      <c r="A393">
        <v>580</v>
      </c>
      <c r="B393" t="s">
        <v>297</v>
      </c>
      <c r="C393" t="s">
        <v>8</v>
      </c>
      <c r="D393" t="s">
        <v>61</v>
      </c>
      <c r="E393" s="1" t="str">
        <f>IF(ISBLANK(ESE!E394),"non terminato",ESE!E394)</f>
        <v>non terminato</v>
      </c>
      <c r="F393">
        <v>10</v>
      </c>
      <c r="G393">
        <v>35</v>
      </c>
      <c r="H393">
        <f t="shared" si="24"/>
        <v>350</v>
      </c>
      <c r="I393" t="str">
        <f t="shared" si="25"/>
        <v>ITAzan PAM35</v>
      </c>
      <c r="J393" t="str">
        <f t="shared" si="26"/>
        <v/>
      </c>
      <c r="K393" t="str">
        <f t="shared" si="27"/>
        <v>194</v>
      </c>
    </row>
    <row r="394" spans="1:11" x14ac:dyDescent="0.2">
      <c r="A394">
        <v>582</v>
      </c>
      <c r="B394" t="s">
        <v>298</v>
      </c>
      <c r="C394" t="s">
        <v>8</v>
      </c>
      <c r="D394" t="s">
        <v>32</v>
      </c>
      <c r="E394" s="1" t="str">
        <f>IF(ISBLANK(ESE!E395),"non terminato",ESE!E395)</f>
        <v>non terminato</v>
      </c>
      <c r="F394">
        <v>30</v>
      </c>
      <c r="G394">
        <v>29</v>
      </c>
      <c r="H394">
        <f t="shared" si="24"/>
        <v>870</v>
      </c>
      <c r="I394" t="str">
        <f t="shared" si="25"/>
        <v>ITAzan VETRI29</v>
      </c>
      <c r="J394" t="str">
        <f t="shared" si="26"/>
        <v/>
      </c>
      <c r="K394" t="str">
        <f t="shared" si="27"/>
        <v>736</v>
      </c>
    </row>
    <row r="395" spans="1:11" x14ac:dyDescent="0.2">
      <c r="A395">
        <v>583</v>
      </c>
      <c r="B395" t="s">
        <v>299</v>
      </c>
      <c r="C395" t="s">
        <v>8</v>
      </c>
      <c r="D395" t="s">
        <v>32</v>
      </c>
      <c r="E395" s="1" t="str">
        <f>IF(ISBLANK(ESE!E396),"non terminato",ESE!E396)</f>
        <v>non terminato</v>
      </c>
      <c r="F395">
        <v>0</v>
      </c>
      <c r="G395">
        <v>31</v>
      </c>
      <c r="H395">
        <f t="shared" si="24"/>
        <v>0</v>
      </c>
      <c r="I395" t="str">
        <f t="shared" si="25"/>
        <v>ITAzan VETRI31</v>
      </c>
      <c r="J395" t="str">
        <f t="shared" si="26"/>
        <v/>
      </c>
      <c r="K395" t="str">
        <f t="shared" si="27"/>
        <v>052</v>
      </c>
    </row>
    <row r="396" spans="1:11" x14ac:dyDescent="0.2">
      <c r="A396">
        <v>584</v>
      </c>
      <c r="B396" t="s">
        <v>300</v>
      </c>
      <c r="C396" t="s">
        <v>8</v>
      </c>
      <c r="D396" t="s">
        <v>50</v>
      </c>
      <c r="E396" s="1" t="str">
        <f>IF(ISBLANK(ESE!E397),"non terminato",ESE!E397)</f>
        <v>terminato</v>
      </c>
      <c r="F396">
        <v>0</v>
      </c>
      <c r="G396">
        <v>39</v>
      </c>
      <c r="H396">
        <f t="shared" si="24"/>
        <v>0</v>
      </c>
      <c r="I396" t="str">
        <f t="shared" si="25"/>
        <v>ITAzan S.R.L.39</v>
      </c>
      <c r="J396" t="str">
        <f t="shared" si="26"/>
        <v/>
      </c>
      <c r="K396" t="str">
        <f t="shared" si="27"/>
        <v>676</v>
      </c>
    </row>
    <row r="397" spans="1:11" x14ac:dyDescent="0.2">
      <c r="A397">
        <v>585</v>
      </c>
      <c r="B397" t="s">
        <v>301</v>
      </c>
      <c r="C397" t="s">
        <v>8</v>
      </c>
      <c r="D397" t="s">
        <v>32</v>
      </c>
      <c r="E397" s="1" t="str">
        <f>IF(ISBLANK(ESE!E398),"non terminato",ESE!E398)</f>
        <v>terminato</v>
      </c>
      <c r="F397">
        <v>0</v>
      </c>
      <c r="G397">
        <v>33</v>
      </c>
      <c r="H397">
        <f t="shared" si="24"/>
        <v>0</v>
      </c>
      <c r="I397" t="str">
        <f t="shared" si="25"/>
        <v>ITAzan VETRI33</v>
      </c>
      <c r="J397" t="str">
        <f t="shared" si="26"/>
        <v/>
      </c>
      <c r="K397" t="str">
        <f t="shared" si="27"/>
        <v>162</v>
      </c>
    </row>
    <row r="398" spans="1:11" x14ac:dyDescent="0.2">
      <c r="A398">
        <v>586</v>
      </c>
      <c r="B398" t="s">
        <v>302</v>
      </c>
      <c r="C398" t="s">
        <v>8</v>
      </c>
      <c r="D398" t="s">
        <v>32</v>
      </c>
      <c r="E398" s="1" t="str">
        <f>IF(ISBLANK(ESE!E399),"non terminato",ESE!E399)</f>
        <v>non terminato</v>
      </c>
      <c r="F398">
        <v>30</v>
      </c>
      <c r="G398">
        <v>29</v>
      </c>
      <c r="H398">
        <f t="shared" si="24"/>
        <v>870</v>
      </c>
      <c r="I398" t="str">
        <f t="shared" si="25"/>
        <v>ITAzan VETRI29</v>
      </c>
      <c r="J398" t="str">
        <f t="shared" si="26"/>
        <v/>
      </c>
      <c r="K398" t="str">
        <f t="shared" si="27"/>
        <v>394</v>
      </c>
    </row>
    <row r="399" spans="1:11" x14ac:dyDescent="0.2">
      <c r="A399">
        <v>588</v>
      </c>
      <c r="B399" t="s">
        <v>302</v>
      </c>
      <c r="C399" t="s">
        <v>8</v>
      </c>
      <c r="D399" t="s">
        <v>32</v>
      </c>
      <c r="E399" s="1" t="str">
        <f>IF(ISBLANK(ESE!E400),"non terminato",ESE!E400)</f>
        <v>non terminato</v>
      </c>
      <c r="F399">
        <v>0</v>
      </c>
      <c r="G399">
        <v>25</v>
      </c>
      <c r="H399">
        <f t="shared" si="24"/>
        <v>0</v>
      </c>
      <c r="I399" t="str">
        <f t="shared" si="25"/>
        <v>ITAzan VETRI25</v>
      </c>
      <c r="J399" t="str">
        <f t="shared" si="26"/>
        <v/>
      </c>
      <c r="K399" t="str">
        <f t="shared" si="27"/>
        <v>394</v>
      </c>
    </row>
    <row r="400" spans="1:11" x14ac:dyDescent="0.2">
      <c r="A400">
        <v>589</v>
      </c>
      <c r="B400" t="s">
        <v>303</v>
      </c>
      <c r="C400" t="s">
        <v>8</v>
      </c>
      <c r="D400" t="s">
        <v>43</v>
      </c>
      <c r="E400" s="1" t="str">
        <f>IF(ISBLANK(ESE!E401),"non terminato",ESE!E401)</f>
        <v>terminato</v>
      </c>
      <c r="F400">
        <v>0</v>
      </c>
      <c r="G400">
        <v>30</v>
      </c>
      <c r="H400">
        <f t="shared" si="24"/>
        <v>0</v>
      </c>
      <c r="I400" t="str">
        <f t="shared" si="25"/>
        <v>ITAzan pin SPA30</v>
      </c>
      <c r="J400" t="str">
        <f t="shared" si="26"/>
        <v/>
      </c>
      <c r="K400" t="str">
        <f t="shared" si="27"/>
        <v>661</v>
      </c>
    </row>
    <row r="401" spans="1:11" x14ac:dyDescent="0.2">
      <c r="A401">
        <v>590</v>
      </c>
      <c r="B401" t="s">
        <v>303</v>
      </c>
      <c r="C401" t="s">
        <v>8</v>
      </c>
      <c r="D401" t="s">
        <v>43</v>
      </c>
      <c r="E401" s="1" t="str">
        <f>IF(ISBLANK(ESE!E402),"non terminato",ESE!E402)</f>
        <v>non terminato</v>
      </c>
      <c r="F401">
        <v>10</v>
      </c>
      <c r="G401">
        <v>35</v>
      </c>
      <c r="H401">
        <f t="shared" si="24"/>
        <v>350</v>
      </c>
      <c r="I401" t="str">
        <f t="shared" si="25"/>
        <v>ITAzan pin SPA35</v>
      </c>
      <c r="J401" t="str">
        <f t="shared" si="26"/>
        <v/>
      </c>
      <c r="K401" t="str">
        <f t="shared" si="27"/>
        <v>661</v>
      </c>
    </row>
    <row r="402" spans="1:11" x14ac:dyDescent="0.2">
      <c r="A402">
        <v>591</v>
      </c>
      <c r="B402" t="s">
        <v>304</v>
      </c>
      <c r="C402" t="s">
        <v>8</v>
      </c>
      <c r="D402" t="s">
        <v>50</v>
      </c>
      <c r="E402" s="1" t="str">
        <f>IF(ISBLANK(ESE!E403),"non terminato",ESE!E403)</f>
        <v>non terminato</v>
      </c>
      <c r="F402">
        <v>0</v>
      </c>
      <c r="G402">
        <v>35</v>
      </c>
      <c r="H402">
        <f t="shared" si="24"/>
        <v>0</v>
      </c>
      <c r="I402" t="str">
        <f t="shared" si="25"/>
        <v>ITAzan S.R.L.35</v>
      </c>
      <c r="J402" t="str">
        <f t="shared" si="26"/>
        <v/>
      </c>
      <c r="K402" t="str">
        <f t="shared" si="27"/>
        <v>062</v>
      </c>
    </row>
    <row r="403" spans="1:11" x14ac:dyDescent="0.2">
      <c r="A403">
        <v>593</v>
      </c>
      <c r="B403" t="s">
        <v>304</v>
      </c>
      <c r="C403" t="s">
        <v>8</v>
      </c>
      <c r="D403" t="s">
        <v>50</v>
      </c>
      <c r="E403" s="1" t="str">
        <f>IF(ISBLANK(ESE!E404),"non terminato",ESE!E404)</f>
        <v>terminato</v>
      </c>
      <c r="F403">
        <v>10</v>
      </c>
      <c r="G403">
        <v>32</v>
      </c>
      <c r="H403">
        <f t="shared" si="24"/>
        <v>320</v>
      </c>
      <c r="I403" t="str">
        <f t="shared" si="25"/>
        <v>ITAzan S.R.L.32</v>
      </c>
      <c r="J403" t="str">
        <f t="shared" si="26"/>
        <v/>
      </c>
      <c r="K403" t="str">
        <f t="shared" si="27"/>
        <v>062</v>
      </c>
    </row>
    <row r="404" spans="1:11" x14ac:dyDescent="0.2">
      <c r="A404">
        <v>595</v>
      </c>
      <c r="B404" t="s">
        <v>304</v>
      </c>
      <c r="C404" t="s">
        <v>8</v>
      </c>
      <c r="D404" t="s">
        <v>50</v>
      </c>
      <c r="E404" s="1" t="str">
        <f>IF(ISBLANK(ESE!E405),"non terminato",ESE!E405)</f>
        <v>non terminato</v>
      </c>
      <c r="F404">
        <v>30</v>
      </c>
      <c r="G404">
        <v>25</v>
      </c>
      <c r="H404">
        <f t="shared" si="24"/>
        <v>750</v>
      </c>
      <c r="I404" t="str">
        <f t="shared" si="25"/>
        <v>ITAzan S.R.L.25</v>
      </c>
      <c r="J404" t="str">
        <f t="shared" si="26"/>
        <v/>
      </c>
      <c r="K404" t="str">
        <f t="shared" si="27"/>
        <v>062</v>
      </c>
    </row>
    <row r="405" spans="1:11" x14ac:dyDescent="0.2">
      <c r="A405">
        <v>596</v>
      </c>
      <c r="B405" t="s">
        <v>305</v>
      </c>
      <c r="C405" t="s">
        <v>8</v>
      </c>
      <c r="D405" t="s">
        <v>9</v>
      </c>
      <c r="E405" s="1" t="str">
        <f>IF(ISBLANK(ESE!E406),"non terminato",ESE!E406)</f>
        <v>terminato</v>
      </c>
      <c r="F405">
        <v>20</v>
      </c>
      <c r="G405">
        <v>29</v>
      </c>
      <c r="H405">
        <f t="shared" si="24"/>
        <v>580</v>
      </c>
      <c r="I405" t="str">
        <f t="shared" si="25"/>
        <v>ITASG29</v>
      </c>
      <c r="J405" t="str">
        <f t="shared" si="26"/>
        <v/>
      </c>
      <c r="K405" t="str">
        <f t="shared" si="27"/>
        <v>560</v>
      </c>
    </row>
    <row r="406" spans="1:11" x14ac:dyDescent="0.2">
      <c r="A406">
        <v>597</v>
      </c>
      <c r="B406" t="s">
        <v>305</v>
      </c>
      <c r="C406" t="s">
        <v>8</v>
      </c>
      <c r="D406" t="s">
        <v>9</v>
      </c>
      <c r="E406" s="1" t="str">
        <f>IF(ISBLANK(ESE!E407),"non terminato",ESE!E407)</f>
        <v>non terminato</v>
      </c>
      <c r="F406">
        <v>0</v>
      </c>
      <c r="G406">
        <v>39</v>
      </c>
      <c r="H406">
        <f t="shared" si="24"/>
        <v>0</v>
      </c>
      <c r="I406" t="str">
        <f t="shared" si="25"/>
        <v>ITASG39</v>
      </c>
      <c r="J406" t="str">
        <f t="shared" si="26"/>
        <v/>
      </c>
      <c r="K406" t="str">
        <f t="shared" si="27"/>
        <v>560</v>
      </c>
    </row>
    <row r="407" spans="1:11" x14ac:dyDescent="0.2">
      <c r="A407">
        <v>598</v>
      </c>
      <c r="B407" t="s">
        <v>306</v>
      </c>
      <c r="C407" t="s">
        <v>8</v>
      </c>
      <c r="D407" t="s">
        <v>9</v>
      </c>
      <c r="E407" s="1" t="str">
        <f>IF(ISBLANK(ESE!E408),"non terminato",ESE!E408)</f>
        <v>non terminato</v>
      </c>
      <c r="F407">
        <v>0</v>
      </c>
      <c r="G407">
        <v>29</v>
      </c>
      <c r="H407">
        <f t="shared" si="24"/>
        <v>0</v>
      </c>
      <c r="I407" t="str">
        <f t="shared" si="25"/>
        <v>ITASG29</v>
      </c>
      <c r="J407" t="str">
        <f t="shared" si="26"/>
        <v/>
      </c>
      <c r="K407" t="str">
        <f t="shared" si="27"/>
        <v>471</v>
      </c>
    </row>
    <row r="408" spans="1:11" x14ac:dyDescent="0.2">
      <c r="A408">
        <v>599</v>
      </c>
      <c r="B408" t="s">
        <v>306</v>
      </c>
      <c r="C408" t="s">
        <v>8</v>
      </c>
      <c r="D408" t="s">
        <v>9</v>
      </c>
      <c r="E408" s="1" t="str">
        <f>IF(ISBLANK(ESE!E409),"non terminato",ESE!E409)</f>
        <v>non terminato</v>
      </c>
      <c r="F408">
        <v>30</v>
      </c>
      <c r="G408">
        <v>34</v>
      </c>
      <c r="H408">
        <f t="shared" si="24"/>
        <v>1020</v>
      </c>
      <c r="I408" t="str">
        <f t="shared" si="25"/>
        <v>ITASG34</v>
      </c>
      <c r="J408" t="str">
        <f t="shared" si="26"/>
        <v/>
      </c>
      <c r="K408" t="str">
        <f t="shared" si="27"/>
        <v>471</v>
      </c>
    </row>
    <row r="409" spans="1:11" x14ac:dyDescent="0.2">
      <c r="A409">
        <v>600</v>
      </c>
      <c r="B409" t="s">
        <v>307</v>
      </c>
      <c r="C409" t="s">
        <v>8</v>
      </c>
      <c r="D409" t="s">
        <v>50</v>
      </c>
      <c r="E409" s="1" t="str">
        <f>IF(ISBLANK(ESE!E410),"non terminato",ESE!E410)</f>
        <v>terminato</v>
      </c>
      <c r="F409">
        <v>0</v>
      </c>
      <c r="G409">
        <v>34</v>
      </c>
      <c r="H409">
        <f t="shared" si="24"/>
        <v>0</v>
      </c>
      <c r="I409" t="str">
        <f t="shared" si="25"/>
        <v>ITAzan S.R.L.34</v>
      </c>
      <c r="J409" t="str">
        <f t="shared" si="26"/>
        <v/>
      </c>
      <c r="K409" t="str">
        <f t="shared" si="27"/>
        <v>593</v>
      </c>
    </row>
    <row r="410" spans="1:11" x14ac:dyDescent="0.2">
      <c r="A410">
        <v>601</v>
      </c>
      <c r="B410" t="s">
        <v>308</v>
      </c>
      <c r="C410" t="s">
        <v>8</v>
      </c>
      <c r="D410" t="s">
        <v>45</v>
      </c>
      <c r="E410" s="1" t="str">
        <f>IF(ISBLANK(ESE!E411),"non terminato",ESE!E411)</f>
        <v>terminato</v>
      </c>
      <c r="F410">
        <v>0</v>
      </c>
      <c r="G410">
        <v>39</v>
      </c>
      <c r="H410">
        <f t="shared" si="24"/>
        <v>0</v>
      </c>
      <c r="I410" t="str">
        <f t="shared" si="25"/>
        <v>ITASICURpin SUD S.r.l39</v>
      </c>
      <c r="J410" t="str">
        <f t="shared" si="26"/>
        <v/>
      </c>
      <c r="K410" t="str">
        <f t="shared" si="27"/>
        <v>279</v>
      </c>
    </row>
    <row r="411" spans="1:11" x14ac:dyDescent="0.2">
      <c r="A411">
        <v>603</v>
      </c>
      <c r="B411" t="s">
        <v>308</v>
      </c>
      <c r="C411" t="s">
        <v>8</v>
      </c>
      <c r="D411" t="s">
        <v>45</v>
      </c>
      <c r="E411" s="1" t="str">
        <f>IF(ISBLANK(ESE!E412),"non terminato",ESE!E412)</f>
        <v>non terminato</v>
      </c>
      <c r="F411">
        <v>30</v>
      </c>
      <c r="G411">
        <v>28</v>
      </c>
      <c r="H411">
        <f t="shared" si="24"/>
        <v>840</v>
      </c>
      <c r="I411" t="str">
        <f t="shared" si="25"/>
        <v>ITASICURpin SUD S.r.l28</v>
      </c>
      <c r="J411" t="str">
        <f t="shared" si="26"/>
        <v/>
      </c>
      <c r="K411" t="str">
        <f t="shared" si="27"/>
        <v>279</v>
      </c>
    </row>
    <row r="412" spans="1:11" x14ac:dyDescent="0.2">
      <c r="A412">
        <v>604</v>
      </c>
      <c r="B412" t="s">
        <v>308</v>
      </c>
      <c r="C412" t="s">
        <v>8</v>
      </c>
      <c r="D412" t="s">
        <v>45</v>
      </c>
      <c r="E412" s="1" t="str">
        <f>IF(ISBLANK(ESE!E413),"non terminato",ESE!E413)</f>
        <v>non terminato</v>
      </c>
      <c r="F412">
        <v>10</v>
      </c>
      <c r="G412">
        <v>26</v>
      </c>
      <c r="H412">
        <f t="shared" si="24"/>
        <v>260</v>
      </c>
      <c r="I412" t="str">
        <f t="shared" si="25"/>
        <v>ITASICURpin SUD S.r.l26</v>
      </c>
      <c r="J412" t="str">
        <f t="shared" si="26"/>
        <v/>
      </c>
      <c r="K412" t="str">
        <f t="shared" si="27"/>
        <v>279</v>
      </c>
    </row>
    <row r="413" spans="1:11" x14ac:dyDescent="0.2">
      <c r="A413">
        <v>605</v>
      </c>
      <c r="B413" t="s">
        <v>309</v>
      </c>
      <c r="C413" t="s">
        <v>8</v>
      </c>
      <c r="D413" t="s">
        <v>93</v>
      </c>
      <c r="E413" s="1" t="str">
        <f>IF(ISBLANK(ESE!E414),"non terminato",ESE!E414)</f>
        <v>terminato</v>
      </c>
      <c r="F413">
        <v>30</v>
      </c>
      <c r="G413">
        <v>38</v>
      </c>
      <c r="H413">
        <f t="shared" si="24"/>
        <v>1140</v>
      </c>
      <c r="I413" t="str">
        <f t="shared" si="25"/>
        <v>ITAzan SPA38</v>
      </c>
      <c r="J413" t="str">
        <f t="shared" si="26"/>
        <v/>
      </c>
      <c r="K413" t="str">
        <f t="shared" si="27"/>
        <v>071</v>
      </c>
    </row>
    <row r="414" spans="1:11" x14ac:dyDescent="0.2">
      <c r="A414">
        <v>606</v>
      </c>
      <c r="B414" t="s">
        <v>310</v>
      </c>
      <c r="C414" t="s">
        <v>8</v>
      </c>
      <c r="D414" t="s">
        <v>9</v>
      </c>
      <c r="E414" s="1" t="str">
        <f>IF(ISBLANK(ESE!E415),"non terminato",ESE!E415)</f>
        <v>non terminato</v>
      </c>
      <c r="F414">
        <v>0</v>
      </c>
      <c r="G414">
        <v>39</v>
      </c>
      <c r="H414">
        <f t="shared" si="24"/>
        <v>0</v>
      </c>
      <c r="I414" t="str">
        <f t="shared" si="25"/>
        <v>ITASG39</v>
      </c>
      <c r="J414" t="str">
        <f t="shared" si="26"/>
        <v/>
      </c>
      <c r="K414" t="str">
        <f t="shared" si="27"/>
        <v>390</v>
      </c>
    </row>
    <row r="415" spans="1:11" x14ac:dyDescent="0.2">
      <c r="A415">
        <v>607</v>
      </c>
      <c r="B415" t="s">
        <v>310</v>
      </c>
      <c r="C415" t="s">
        <v>8</v>
      </c>
      <c r="D415" t="s">
        <v>9</v>
      </c>
      <c r="E415" s="1" t="str">
        <f>IF(ISBLANK(ESE!E416),"non terminato",ESE!E416)</f>
        <v>terminato</v>
      </c>
      <c r="F415">
        <v>10</v>
      </c>
      <c r="G415">
        <v>30</v>
      </c>
      <c r="H415">
        <f t="shared" si="24"/>
        <v>300</v>
      </c>
      <c r="I415" t="str">
        <f t="shared" si="25"/>
        <v>ITASG30</v>
      </c>
      <c r="J415" t="str">
        <f t="shared" si="26"/>
        <v/>
      </c>
      <c r="K415" t="str">
        <f t="shared" si="27"/>
        <v>390</v>
      </c>
    </row>
    <row r="416" spans="1:11" x14ac:dyDescent="0.2">
      <c r="A416">
        <v>608</v>
      </c>
      <c r="B416" t="s">
        <v>310</v>
      </c>
      <c r="C416" t="s">
        <v>8</v>
      </c>
      <c r="D416" t="s">
        <v>9</v>
      </c>
      <c r="E416" s="1" t="str">
        <f>IF(ISBLANK(ESE!E417),"non terminato",ESE!E417)</f>
        <v>terminato</v>
      </c>
      <c r="F416">
        <v>30</v>
      </c>
      <c r="G416">
        <v>31</v>
      </c>
      <c r="H416">
        <f t="shared" si="24"/>
        <v>930</v>
      </c>
      <c r="I416" t="str">
        <f t="shared" si="25"/>
        <v>ITASG31</v>
      </c>
      <c r="J416" t="str">
        <f t="shared" si="26"/>
        <v/>
      </c>
      <c r="K416" t="str">
        <f t="shared" si="27"/>
        <v>390</v>
      </c>
    </row>
    <row r="417" spans="1:11" x14ac:dyDescent="0.2">
      <c r="A417">
        <v>609</v>
      </c>
      <c r="B417" t="s">
        <v>311</v>
      </c>
      <c r="C417" t="s">
        <v>8</v>
      </c>
      <c r="D417" t="s">
        <v>9</v>
      </c>
      <c r="E417" s="1" t="str">
        <f>IF(ISBLANK(ESE!E418),"non terminato",ESE!E418)</f>
        <v>terminato</v>
      </c>
      <c r="F417">
        <v>30</v>
      </c>
      <c r="G417">
        <v>36</v>
      </c>
      <c r="H417">
        <f t="shared" si="24"/>
        <v>1080</v>
      </c>
      <c r="I417" t="str">
        <f t="shared" si="25"/>
        <v>ITASG36</v>
      </c>
      <c r="J417" t="str">
        <f t="shared" si="26"/>
        <v/>
      </c>
      <c r="K417" t="str">
        <f t="shared" si="27"/>
        <v>029</v>
      </c>
    </row>
    <row r="418" spans="1:11" x14ac:dyDescent="0.2">
      <c r="A418">
        <v>611</v>
      </c>
      <c r="B418" t="s">
        <v>311</v>
      </c>
      <c r="C418" t="s">
        <v>8</v>
      </c>
      <c r="D418" t="s">
        <v>9</v>
      </c>
      <c r="E418" s="1" t="str">
        <f>IF(ISBLANK(ESE!E419),"non terminato",ESE!E419)</f>
        <v>terminato</v>
      </c>
      <c r="F418">
        <v>0</v>
      </c>
      <c r="G418">
        <v>35</v>
      </c>
      <c r="H418">
        <f t="shared" si="24"/>
        <v>0</v>
      </c>
      <c r="I418" t="str">
        <f t="shared" si="25"/>
        <v>ITASG35</v>
      </c>
      <c r="J418" t="str">
        <f t="shared" si="26"/>
        <v/>
      </c>
      <c r="K418" t="str">
        <f t="shared" si="27"/>
        <v>029</v>
      </c>
    </row>
    <row r="419" spans="1:11" x14ac:dyDescent="0.2">
      <c r="A419">
        <v>613</v>
      </c>
      <c r="B419" t="s">
        <v>312</v>
      </c>
      <c r="C419" t="s">
        <v>8</v>
      </c>
      <c r="D419" t="s">
        <v>32</v>
      </c>
      <c r="E419" s="1" t="str">
        <f>IF(ISBLANK(ESE!E420),"non terminato",ESE!E420)</f>
        <v>non terminato</v>
      </c>
      <c r="F419">
        <v>30</v>
      </c>
      <c r="G419">
        <v>32</v>
      </c>
      <c r="H419">
        <f t="shared" si="24"/>
        <v>960</v>
      </c>
      <c r="I419" t="str">
        <f t="shared" si="25"/>
        <v>ITAzan VETRI32</v>
      </c>
      <c r="J419" t="str">
        <f t="shared" si="26"/>
        <v/>
      </c>
      <c r="K419" t="str">
        <f t="shared" si="27"/>
        <v>611</v>
      </c>
    </row>
    <row r="420" spans="1:11" x14ac:dyDescent="0.2">
      <c r="A420">
        <v>615</v>
      </c>
      <c r="B420" t="s">
        <v>312</v>
      </c>
      <c r="C420" t="s">
        <v>8</v>
      </c>
      <c r="D420" t="s">
        <v>32</v>
      </c>
      <c r="E420" s="1" t="str">
        <f>IF(ISBLANK(ESE!E421),"non terminato",ESE!E421)</f>
        <v>non terminato</v>
      </c>
      <c r="F420">
        <v>20</v>
      </c>
      <c r="G420">
        <v>35</v>
      </c>
      <c r="H420">
        <f t="shared" si="24"/>
        <v>700</v>
      </c>
      <c r="I420" t="str">
        <f t="shared" si="25"/>
        <v>ITAzan VETRI35</v>
      </c>
      <c r="J420" t="str">
        <f t="shared" si="26"/>
        <v/>
      </c>
      <c r="K420" t="str">
        <f t="shared" si="27"/>
        <v>611</v>
      </c>
    </row>
    <row r="421" spans="1:11" x14ac:dyDescent="0.2">
      <c r="A421">
        <v>616</v>
      </c>
      <c r="B421" t="s">
        <v>313</v>
      </c>
      <c r="C421" t="s">
        <v>8</v>
      </c>
      <c r="D421" t="s">
        <v>9</v>
      </c>
      <c r="E421" s="1" t="str">
        <f>IF(ISBLANK(ESE!E422),"non terminato",ESE!E422)</f>
        <v>terminato</v>
      </c>
      <c r="F421">
        <v>20</v>
      </c>
      <c r="G421">
        <v>38</v>
      </c>
      <c r="H421">
        <f t="shared" si="24"/>
        <v>760</v>
      </c>
      <c r="I421" t="str">
        <f t="shared" si="25"/>
        <v>ITASG38</v>
      </c>
      <c r="J421" t="str">
        <f t="shared" si="26"/>
        <v/>
      </c>
      <c r="K421" t="str">
        <f t="shared" si="27"/>
        <v>816</v>
      </c>
    </row>
    <row r="422" spans="1:11" x14ac:dyDescent="0.2">
      <c r="A422">
        <v>617</v>
      </c>
      <c r="B422" t="s">
        <v>313</v>
      </c>
      <c r="C422" t="s">
        <v>8</v>
      </c>
      <c r="D422" t="s">
        <v>9</v>
      </c>
      <c r="E422" s="1" t="str">
        <f>IF(ISBLANK(ESE!E423),"non terminato",ESE!E423)</f>
        <v>non terminato</v>
      </c>
      <c r="F422">
        <v>0</v>
      </c>
      <c r="G422">
        <v>31</v>
      </c>
      <c r="H422">
        <f t="shared" si="24"/>
        <v>0</v>
      </c>
      <c r="I422" t="str">
        <f t="shared" si="25"/>
        <v>ITASG31</v>
      </c>
      <c r="J422" t="str">
        <f t="shared" si="26"/>
        <v/>
      </c>
      <c r="K422" t="str">
        <f t="shared" si="27"/>
        <v>816</v>
      </c>
    </row>
    <row r="423" spans="1:11" x14ac:dyDescent="0.2">
      <c r="A423">
        <v>620</v>
      </c>
      <c r="B423" t="s">
        <v>313</v>
      </c>
      <c r="C423" t="s">
        <v>8</v>
      </c>
      <c r="D423" t="s">
        <v>9</v>
      </c>
      <c r="E423" s="1" t="str">
        <f>IF(ISBLANK(ESE!E424),"non terminato",ESE!E424)</f>
        <v>non terminato</v>
      </c>
      <c r="F423">
        <v>10</v>
      </c>
      <c r="G423">
        <v>31</v>
      </c>
      <c r="H423">
        <f t="shared" si="24"/>
        <v>310</v>
      </c>
      <c r="I423" t="str">
        <f t="shared" si="25"/>
        <v>ITASG31</v>
      </c>
      <c r="J423" t="str">
        <f t="shared" si="26"/>
        <v/>
      </c>
      <c r="K423" t="str">
        <f t="shared" si="27"/>
        <v>816</v>
      </c>
    </row>
    <row r="424" spans="1:11" x14ac:dyDescent="0.2">
      <c r="A424">
        <v>622</v>
      </c>
      <c r="B424" t="s">
        <v>316</v>
      </c>
      <c r="C424" t="s">
        <v>8</v>
      </c>
      <c r="D424" t="s">
        <v>9</v>
      </c>
      <c r="E424" s="1" t="str">
        <f>IF(ISBLANK(ESE!E425),"non terminato",ESE!E425)</f>
        <v>non terminato</v>
      </c>
      <c r="F424">
        <v>30</v>
      </c>
      <c r="G424">
        <v>27</v>
      </c>
      <c r="H424">
        <f t="shared" si="24"/>
        <v>810</v>
      </c>
      <c r="I424" t="str">
        <f t="shared" si="25"/>
        <v>ITASG27</v>
      </c>
      <c r="J424" t="str">
        <f t="shared" si="26"/>
        <v/>
      </c>
      <c r="K424" t="str">
        <f t="shared" si="27"/>
        <v>980</v>
      </c>
    </row>
    <row r="425" spans="1:11" x14ac:dyDescent="0.2">
      <c r="A425">
        <v>623</v>
      </c>
      <c r="B425" t="s">
        <v>317</v>
      </c>
      <c r="C425" t="s">
        <v>8</v>
      </c>
      <c r="D425" t="s">
        <v>9</v>
      </c>
      <c r="E425" s="1" t="str">
        <f>IF(ISBLANK(ESE!E426),"non terminato",ESE!E426)</f>
        <v>terminato</v>
      </c>
      <c r="F425">
        <v>30</v>
      </c>
      <c r="G425">
        <v>27</v>
      </c>
      <c r="H425">
        <f t="shared" si="24"/>
        <v>810</v>
      </c>
      <c r="I425" t="str">
        <f t="shared" si="25"/>
        <v>ITASG27</v>
      </c>
      <c r="J425" t="str">
        <f t="shared" si="26"/>
        <v/>
      </c>
      <c r="K425" t="str">
        <f t="shared" si="27"/>
        <v>675</v>
      </c>
    </row>
    <row r="426" spans="1:11" x14ac:dyDescent="0.2">
      <c r="A426">
        <v>624</v>
      </c>
      <c r="B426" t="s">
        <v>317</v>
      </c>
      <c r="C426" t="s">
        <v>8</v>
      </c>
      <c r="D426" t="s">
        <v>9</v>
      </c>
      <c r="E426" s="1" t="str">
        <f>IF(ISBLANK(ESE!E427),"non terminato",ESE!E427)</f>
        <v>terminato</v>
      </c>
      <c r="F426">
        <v>0</v>
      </c>
      <c r="G426">
        <v>32</v>
      </c>
      <c r="H426">
        <f t="shared" si="24"/>
        <v>0</v>
      </c>
      <c r="I426" t="str">
        <f t="shared" si="25"/>
        <v>ITASG32</v>
      </c>
      <c r="J426" t="str">
        <f t="shared" si="26"/>
        <v/>
      </c>
      <c r="K426" t="str">
        <f t="shared" si="27"/>
        <v>675</v>
      </c>
    </row>
    <row r="427" spans="1:11" x14ac:dyDescent="0.2">
      <c r="A427">
        <v>625</v>
      </c>
      <c r="B427" t="s">
        <v>318</v>
      </c>
      <c r="C427" t="s">
        <v>8</v>
      </c>
      <c r="D427" t="s">
        <v>9</v>
      </c>
      <c r="E427" s="1" t="str">
        <f>IF(ISBLANK(ESE!E428),"non terminato",ESE!E428)</f>
        <v>non terminato</v>
      </c>
      <c r="F427">
        <v>30</v>
      </c>
      <c r="G427">
        <v>24</v>
      </c>
      <c r="H427">
        <f t="shared" si="24"/>
        <v>720</v>
      </c>
      <c r="I427" t="str">
        <f t="shared" si="25"/>
        <v>ITASG24</v>
      </c>
      <c r="J427" t="str">
        <f t="shared" si="26"/>
        <v/>
      </c>
      <c r="K427" t="str">
        <f t="shared" si="27"/>
        <v>971</v>
      </c>
    </row>
    <row r="428" spans="1:11" x14ac:dyDescent="0.2">
      <c r="A428">
        <v>626</v>
      </c>
      <c r="B428" t="s">
        <v>318</v>
      </c>
      <c r="C428" t="s">
        <v>8</v>
      </c>
      <c r="D428" t="s">
        <v>9</v>
      </c>
      <c r="E428" s="1" t="str">
        <f>IF(ISBLANK(ESE!E429),"non terminato",ESE!E429)</f>
        <v>terminato</v>
      </c>
      <c r="F428">
        <v>0</v>
      </c>
      <c r="G428">
        <v>29</v>
      </c>
      <c r="H428">
        <f t="shared" si="24"/>
        <v>0</v>
      </c>
      <c r="I428" t="str">
        <f t="shared" si="25"/>
        <v>ITASG29</v>
      </c>
      <c r="J428" t="str">
        <f t="shared" si="26"/>
        <v/>
      </c>
      <c r="K428" t="str">
        <f t="shared" si="27"/>
        <v>971</v>
      </c>
    </row>
    <row r="429" spans="1:11" x14ac:dyDescent="0.2">
      <c r="A429">
        <v>627</v>
      </c>
      <c r="B429" t="s">
        <v>319</v>
      </c>
      <c r="C429" t="s">
        <v>8</v>
      </c>
      <c r="D429" t="s">
        <v>9</v>
      </c>
      <c r="E429" s="1" t="str">
        <f>IF(ISBLANK(ESE!E430),"non terminato",ESE!E430)</f>
        <v>non terminato</v>
      </c>
      <c r="F429">
        <v>0</v>
      </c>
      <c r="G429">
        <v>26</v>
      </c>
      <c r="H429">
        <f t="shared" si="24"/>
        <v>0</v>
      </c>
      <c r="I429" t="str">
        <f t="shared" si="25"/>
        <v>ITASG26</v>
      </c>
      <c r="J429" t="str">
        <f t="shared" si="26"/>
        <v/>
      </c>
      <c r="K429" t="str">
        <f t="shared" si="27"/>
        <v>915</v>
      </c>
    </row>
    <row r="430" spans="1:11" x14ac:dyDescent="0.2">
      <c r="A430">
        <v>628</v>
      </c>
      <c r="B430" t="s">
        <v>320</v>
      </c>
      <c r="C430" t="s">
        <v>8</v>
      </c>
      <c r="D430" t="s">
        <v>93</v>
      </c>
      <c r="E430" s="1" t="str">
        <f>IF(ISBLANK(ESE!E431),"non terminato",ESE!E431)</f>
        <v>non terminato</v>
      </c>
      <c r="F430">
        <v>0</v>
      </c>
      <c r="G430">
        <v>20</v>
      </c>
      <c r="H430">
        <f t="shared" si="24"/>
        <v>0</v>
      </c>
      <c r="I430" t="str">
        <f t="shared" si="25"/>
        <v>ITAzan SPA20</v>
      </c>
      <c r="J430" t="str">
        <f t="shared" si="26"/>
        <v/>
      </c>
      <c r="K430" t="str">
        <f t="shared" si="27"/>
        <v>009</v>
      </c>
    </row>
    <row r="431" spans="1:11" x14ac:dyDescent="0.2">
      <c r="A431">
        <v>629</v>
      </c>
      <c r="B431" t="s">
        <v>320</v>
      </c>
      <c r="C431" t="s">
        <v>8</v>
      </c>
      <c r="D431" t="s">
        <v>93</v>
      </c>
      <c r="E431" s="1" t="str">
        <f>IF(ISBLANK(ESE!E432),"non terminato",ESE!E432)</f>
        <v>terminato</v>
      </c>
      <c r="F431">
        <v>10</v>
      </c>
      <c r="G431">
        <v>31</v>
      </c>
      <c r="H431">
        <f t="shared" si="24"/>
        <v>310</v>
      </c>
      <c r="I431" t="str">
        <f t="shared" si="25"/>
        <v>ITAzan SPA31</v>
      </c>
      <c r="J431" t="str">
        <f t="shared" si="26"/>
        <v/>
      </c>
      <c r="K431" t="str">
        <f t="shared" si="27"/>
        <v>009</v>
      </c>
    </row>
    <row r="432" spans="1:11" x14ac:dyDescent="0.2">
      <c r="A432">
        <v>630</v>
      </c>
      <c r="B432" t="s">
        <v>320</v>
      </c>
      <c r="C432" t="s">
        <v>8</v>
      </c>
      <c r="D432" t="s">
        <v>93</v>
      </c>
      <c r="E432" s="1" t="str">
        <f>IF(ISBLANK(ESE!E433),"non terminato",ESE!E433)</f>
        <v>non terminato</v>
      </c>
      <c r="F432">
        <v>30</v>
      </c>
      <c r="G432">
        <v>28</v>
      </c>
      <c r="H432">
        <f t="shared" si="24"/>
        <v>840</v>
      </c>
      <c r="I432" t="str">
        <f t="shared" si="25"/>
        <v>ITAzan SPA28</v>
      </c>
      <c r="J432" t="str">
        <f t="shared" si="26"/>
        <v/>
      </c>
      <c r="K432" t="str">
        <f t="shared" si="27"/>
        <v>009</v>
      </c>
    </row>
    <row r="433" spans="1:11" x14ac:dyDescent="0.2">
      <c r="A433">
        <v>631</v>
      </c>
      <c r="B433" t="s">
        <v>321</v>
      </c>
      <c r="C433" t="s">
        <v>8</v>
      </c>
      <c r="D433" t="s">
        <v>9</v>
      </c>
      <c r="E433" s="1" t="str">
        <f>IF(ISBLANK(ESE!E434),"non terminato",ESE!E434)</f>
        <v>non terminato</v>
      </c>
      <c r="F433">
        <v>0</v>
      </c>
      <c r="G433">
        <v>33</v>
      </c>
      <c r="H433">
        <f t="shared" si="24"/>
        <v>0</v>
      </c>
      <c r="I433" t="str">
        <f t="shared" si="25"/>
        <v>ITASG33</v>
      </c>
      <c r="J433" t="str">
        <f t="shared" si="26"/>
        <v/>
      </c>
      <c r="K433" t="str">
        <f t="shared" si="27"/>
        <v>547</v>
      </c>
    </row>
    <row r="434" spans="1:11" x14ac:dyDescent="0.2">
      <c r="A434">
        <v>635</v>
      </c>
      <c r="B434" t="s">
        <v>321</v>
      </c>
      <c r="C434" t="s">
        <v>8</v>
      </c>
      <c r="D434" t="s">
        <v>9</v>
      </c>
      <c r="E434" s="1" t="str">
        <f>IF(ISBLANK(ESE!E435),"non terminato",ESE!E435)</f>
        <v>non terminato</v>
      </c>
      <c r="F434">
        <v>30</v>
      </c>
      <c r="G434">
        <v>33</v>
      </c>
      <c r="H434">
        <f t="shared" si="24"/>
        <v>990</v>
      </c>
      <c r="I434" t="str">
        <f t="shared" si="25"/>
        <v>ITASG33</v>
      </c>
      <c r="J434" t="str">
        <f t="shared" si="26"/>
        <v/>
      </c>
      <c r="K434" t="str">
        <f t="shared" si="27"/>
        <v>547</v>
      </c>
    </row>
    <row r="435" spans="1:11" x14ac:dyDescent="0.2">
      <c r="A435">
        <v>636</v>
      </c>
      <c r="B435" t="s">
        <v>323</v>
      </c>
      <c r="C435" t="s">
        <v>8</v>
      </c>
      <c r="D435" t="s">
        <v>32</v>
      </c>
      <c r="E435" s="1" t="str">
        <f>IF(ISBLANK(ESE!E436),"non terminato",ESE!E436)</f>
        <v>terminato</v>
      </c>
      <c r="F435">
        <v>0</v>
      </c>
      <c r="G435">
        <v>25</v>
      </c>
      <c r="H435">
        <f t="shared" si="24"/>
        <v>0</v>
      </c>
      <c r="I435" t="str">
        <f t="shared" si="25"/>
        <v>ITAzan VETRI25</v>
      </c>
      <c r="J435" t="str">
        <f t="shared" si="26"/>
        <v/>
      </c>
      <c r="K435" t="str">
        <f t="shared" si="27"/>
        <v>816</v>
      </c>
    </row>
    <row r="436" spans="1:11" x14ac:dyDescent="0.2">
      <c r="A436">
        <v>637</v>
      </c>
      <c r="B436" t="s">
        <v>323</v>
      </c>
      <c r="C436" t="s">
        <v>8</v>
      </c>
      <c r="D436" t="s">
        <v>32</v>
      </c>
      <c r="E436" s="1" t="str">
        <f>IF(ISBLANK(ESE!E437),"non terminato",ESE!E437)</f>
        <v>terminato</v>
      </c>
      <c r="F436">
        <v>30</v>
      </c>
      <c r="G436">
        <v>29</v>
      </c>
      <c r="H436">
        <f t="shared" si="24"/>
        <v>870</v>
      </c>
      <c r="I436" t="str">
        <f t="shared" si="25"/>
        <v>ITAzan VETRI29</v>
      </c>
      <c r="J436" t="str">
        <f t="shared" si="26"/>
        <v/>
      </c>
      <c r="K436" t="str">
        <f t="shared" si="27"/>
        <v>816</v>
      </c>
    </row>
    <row r="437" spans="1:11" x14ac:dyDescent="0.2">
      <c r="A437">
        <v>639</v>
      </c>
      <c r="B437" t="s">
        <v>323</v>
      </c>
      <c r="C437" t="s">
        <v>8</v>
      </c>
      <c r="D437" t="s">
        <v>32</v>
      </c>
      <c r="E437" s="1" t="str">
        <f>IF(ISBLANK(ESE!E438),"non terminato",ESE!E438)</f>
        <v>terminato</v>
      </c>
      <c r="F437">
        <v>10</v>
      </c>
      <c r="G437">
        <v>26</v>
      </c>
      <c r="H437">
        <f t="shared" si="24"/>
        <v>260</v>
      </c>
      <c r="I437" t="str">
        <f t="shared" si="25"/>
        <v>ITAzan VETRI26</v>
      </c>
      <c r="J437" t="str">
        <f t="shared" si="26"/>
        <v/>
      </c>
      <c r="K437" t="str">
        <f t="shared" si="27"/>
        <v>816</v>
      </c>
    </row>
    <row r="438" spans="1:11" x14ac:dyDescent="0.2">
      <c r="A438">
        <v>641</v>
      </c>
      <c r="B438" t="s">
        <v>324</v>
      </c>
      <c r="C438" t="s">
        <v>8</v>
      </c>
      <c r="D438" t="s">
        <v>45</v>
      </c>
      <c r="E438" s="1" t="str">
        <f>IF(ISBLANK(ESE!E439),"non terminato",ESE!E439)</f>
        <v>terminato</v>
      </c>
      <c r="F438">
        <v>10</v>
      </c>
      <c r="G438">
        <v>22</v>
      </c>
      <c r="H438">
        <f t="shared" si="24"/>
        <v>220</v>
      </c>
      <c r="I438" t="str">
        <f t="shared" si="25"/>
        <v>ITASICURpin SUD S.r.l22</v>
      </c>
      <c r="J438" t="str">
        <f t="shared" si="26"/>
        <v/>
      </c>
      <c r="K438" t="str">
        <f t="shared" si="27"/>
        <v>478</v>
      </c>
    </row>
    <row r="439" spans="1:11" x14ac:dyDescent="0.2">
      <c r="A439">
        <v>644</v>
      </c>
      <c r="B439" t="s">
        <v>324</v>
      </c>
      <c r="C439" t="s">
        <v>8</v>
      </c>
      <c r="D439" t="s">
        <v>45</v>
      </c>
      <c r="E439" s="1" t="str">
        <f>IF(ISBLANK(ESE!E440),"non terminato",ESE!E440)</f>
        <v>terminato</v>
      </c>
      <c r="F439">
        <v>30</v>
      </c>
      <c r="G439">
        <v>28</v>
      </c>
      <c r="H439">
        <f t="shared" si="24"/>
        <v>840</v>
      </c>
      <c r="I439" t="str">
        <f t="shared" si="25"/>
        <v>ITASICURpin SUD S.r.l28</v>
      </c>
      <c r="J439" t="str">
        <f t="shared" si="26"/>
        <v/>
      </c>
      <c r="K439" t="str">
        <f t="shared" si="27"/>
        <v>478</v>
      </c>
    </row>
    <row r="440" spans="1:11" x14ac:dyDescent="0.2">
      <c r="A440">
        <v>646</v>
      </c>
      <c r="B440" t="s">
        <v>326</v>
      </c>
      <c r="C440" t="s">
        <v>8</v>
      </c>
      <c r="D440" t="s">
        <v>9</v>
      </c>
      <c r="E440" s="1" t="str">
        <f>IF(ISBLANK(ESE!E441),"non terminato",ESE!E441)</f>
        <v>non terminato</v>
      </c>
      <c r="F440">
        <v>0</v>
      </c>
      <c r="G440">
        <v>29</v>
      </c>
      <c r="H440">
        <f t="shared" si="24"/>
        <v>0</v>
      </c>
      <c r="I440" t="str">
        <f t="shared" si="25"/>
        <v>ITASG29</v>
      </c>
      <c r="J440" t="str">
        <f t="shared" si="26"/>
        <v/>
      </c>
      <c r="K440" t="str">
        <f t="shared" si="27"/>
        <v>638</v>
      </c>
    </row>
    <row r="441" spans="1:11" x14ac:dyDescent="0.2">
      <c r="A441">
        <v>647</v>
      </c>
      <c r="B441" t="s">
        <v>326</v>
      </c>
      <c r="C441" t="s">
        <v>8</v>
      </c>
      <c r="D441" t="s">
        <v>9</v>
      </c>
      <c r="E441" s="1" t="str">
        <f>IF(ISBLANK(ESE!E442),"non terminato",ESE!E442)</f>
        <v>non terminato</v>
      </c>
      <c r="F441">
        <v>10</v>
      </c>
      <c r="G441">
        <v>20</v>
      </c>
      <c r="H441">
        <f t="shared" si="24"/>
        <v>200</v>
      </c>
      <c r="I441" t="str">
        <f t="shared" si="25"/>
        <v>ITASG20</v>
      </c>
      <c r="J441" t="str">
        <f t="shared" si="26"/>
        <v/>
      </c>
      <c r="K441" t="str">
        <f t="shared" si="27"/>
        <v>638</v>
      </c>
    </row>
    <row r="442" spans="1:11" x14ac:dyDescent="0.2">
      <c r="A442">
        <v>648</v>
      </c>
      <c r="B442" t="s">
        <v>326</v>
      </c>
      <c r="C442" t="s">
        <v>8</v>
      </c>
      <c r="D442" t="s">
        <v>9</v>
      </c>
      <c r="E442" s="1" t="str">
        <f>IF(ISBLANK(ESE!E443),"non terminato",ESE!E443)</f>
        <v>terminato</v>
      </c>
      <c r="F442">
        <v>30</v>
      </c>
      <c r="G442">
        <v>33</v>
      </c>
      <c r="H442">
        <f t="shared" si="24"/>
        <v>990</v>
      </c>
      <c r="I442" t="str">
        <f t="shared" si="25"/>
        <v>ITASG33</v>
      </c>
      <c r="J442" t="str">
        <f t="shared" si="26"/>
        <v/>
      </c>
      <c r="K442" t="str">
        <f t="shared" si="27"/>
        <v>638</v>
      </c>
    </row>
    <row r="443" spans="1:11" x14ac:dyDescent="0.2">
      <c r="A443">
        <v>650</v>
      </c>
      <c r="B443" t="s">
        <v>327</v>
      </c>
      <c r="C443" t="s">
        <v>8</v>
      </c>
      <c r="D443" t="s">
        <v>71</v>
      </c>
      <c r="E443" s="1" t="str">
        <f>IF(ISBLANK(ESE!E444),"non terminato",ESE!E444)</f>
        <v>non terminato</v>
      </c>
      <c r="F443">
        <v>0</v>
      </c>
      <c r="G443">
        <v>29</v>
      </c>
      <c r="H443">
        <f t="shared" si="24"/>
        <v>0</v>
      </c>
      <c r="I443" t="str">
        <f t="shared" si="25"/>
        <v>ITAlollo SRL29</v>
      </c>
      <c r="J443" t="str">
        <f t="shared" si="26"/>
        <v/>
      </c>
      <c r="K443" t="str">
        <f t="shared" si="27"/>
        <v>831</v>
      </c>
    </row>
    <row r="444" spans="1:11" x14ac:dyDescent="0.2">
      <c r="A444">
        <v>651</v>
      </c>
      <c r="B444" t="s">
        <v>329</v>
      </c>
      <c r="C444" t="s">
        <v>8</v>
      </c>
      <c r="D444" t="s">
        <v>43</v>
      </c>
      <c r="E444" s="1" t="str">
        <f>IF(ISBLANK(ESE!E445),"non terminato",ESE!E445)</f>
        <v>non terminato</v>
      </c>
      <c r="F444">
        <v>30</v>
      </c>
      <c r="G444">
        <v>35</v>
      </c>
      <c r="H444">
        <f t="shared" si="24"/>
        <v>1050</v>
      </c>
      <c r="I444" t="str">
        <f t="shared" si="25"/>
        <v>ITAzan pin SPA35</v>
      </c>
      <c r="J444" t="str">
        <f t="shared" si="26"/>
        <v/>
      </c>
      <c r="K444" t="str">
        <f t="shared" si="27"/>
        <v>159</v>
      </c>
    </row>
    <row r="445" spans="1:11" x14ac:dyDescent="0.2">
      <c r="A445">
        <v>656</v>
      </c>
      <c r="B445" t="s">
        <v>329</v>
      </c>
      <c r="C445" t="s">
        <v>8</v>
      </c>
      <c r="D445" t="s">
        <v>43</v>
      </c>
      <c r="E445" s="1" t="str">
        <f>IF(ISBLANK(ESE!E446),"non terminato",ESE!E446)</f>
        <v>terminato</v>
      </c>
      <c r="F445">
        <v>0</v>
      </c>
      <c r="G445">
        <v>28</v>
      </c>
      <c r="H445">
        <f t="shared" si="24"/>
        <v>0</v>
      </c>
      <c r="I445" t="str">
        <f t="shared" si="25"/>
        <v>ITAzan pin SPA28</v>
      </c>
      <c r="J445" t="str">
        <f t="shared" si="26"/>
        <v/>
      </c>
      <c r="K445" t="str">
        <f t="shared" si="27"/>
        <v>159</v>
      </c>
    </row>
    <row r="446" spans="1:11" x14ac:dyDescent="0.2">
      <c r="A446">
        <v>657</v>
      </c>
      <c r="B446" t="s">
        <v>331</v>
      </c>
      <c r="C446" t="s">
        <v>8</v>
      </c>
      <c r="D446" t="s">
        <v>9</v>
      </c>
      <c r="E446" s="1" t="str">
        <f>IF(ISBLANK(ESE!E447),"non terminato",ESE!E447)</f>
        <v>non terminato</v>
      </c>
      <c r="F446">
        <v>0</v>
      </c>
      <c r="G446">
        <v>31</v>
      </c>
      <c r="H446">
        <f t="shared" si="24"/>
        <v>0</v>
      </c>
      <c r="I446" t="str">
        <f t="shared" si="25"/>
        <v>ITASG31</v>
      </c>
      <c r="J446" t="str">
        <f t="shared" si="26"/>
        <v/>
      </c>
      <c r="K446" t="str">
        <f t="shared" si="27"/>
        <v>930</v>
      </c>
    </row>
    <row r="447" spans="1:11" x14ac:dyDescent="0.2">
      <c r="A447">
        <v>658</v>
      </c>
      <c r="B447" t="s">
        <v>332</v>
      </c>
      <c r="C447" t="s">
        <v>8</v>
      </c>
      <c r="D447" t="s">
        <v>9</v>
      </c>
      <c r="E447" s="1" t="str">
        <f>IF(ISBLANK(ESE!E448),"non terminato",ESE!E448)</f>
        <v>terminato</v>
      </c>
      <c r="F447">
        <v>0</v>
      </c>
      <c r="G447">
        <v>23</v>
      </c>
      <c r="H447">
        <f t="shared" si="24"/>
        <v>0</v>
      </c>
      <c r="I447" t="str">
        <f t="shared" si="25"/>
        <v>ITASG23</v>
      </c>
      <c r="J447" t="str">
        <f t="shared" si="26"/>
        <v/>
      </c>
      <c r="K447" t="str">
        <f t="shared" si="27"/>
        <v>161</v>
      </c>
    </row>
    <row r="448" spans="1:11" x14ac:dyDescent="0.2">
      <c r="A448">
        <v>660</v>
      </c>
      <c r="B448" t="s">
        <v>332</v>
      </c>
      <c r="C448" t="s">
        <v>8</v>
      </c>
      <c r="D448" t="s">
        <v>9</v>
      </c>
      <c r="E448" s="1" t="str">
        <f>IF(ISBLANK(ESE!E449),"non terminato",ESE!E449)</f>
        <v>terminato</v>
      </c>
      <c r="F448">
        <v>30</v>
      </c>
      <c r="G448">
        <v>37</v>
      </c>
      <c r="H448">
        <f t="shared" si="24"/>
        <v>1110</v>
      </c>
      <c r="I448" t="str">
        <f t="shared" si="25"/>
        <v>ITASG37</v>
      </c>
      <c r="J448" t="str">
        <f t="shared" si="26"/>
        <v/>
      </c>
      <c r="K448" t="str">
        <f t="shared" si="27"/>
        <v>161</v>
      </c>
    </row>
    <row r="449" spans="1:11" x14ac:dyDescent="0.2">
      <c r="A449">
        <v>663</v>
      </c>
      <c r="B449" t="s">
        <v>333</v>
      </c>
      <c r="C449" t="s">
        <v>8</v>
      </c>
      <c r="D449" t="s">
        <v>93</v>
      </c>
      <c r="E449" s="1" t="str">
        <f>IF(ISBLANK(ESE!E450),"non terminato",ESE!E450)</f>
        <v>non terminato</v>
      </c>
      <c r="F449">
        <v>0</v>
      </c>
      <c r="G449">
        <v>35</v>
      </c>
      <c r="H449">
        <f t="shared" ref="H449:H512" si="28">G449*F449</f>
        <v>0</v>
      </c>
      <c r="I449" t="str">
        <f t="shared" ref="I449:I512" si="29">_xlfn.CONCAT(C449,D449,G449)</f>
        <v>ITAzan SPA35</v>
      </c>
      <c r="J449" t="str">
        <f t="shared" ref="J449:J512" si="30">IF(AND(C449="EGY",G449&gt;20),"TROVATO","")</f>
        <v/>
      </c>
      <c r="K449" t="str">
        <f t="shared" si="27"/>
        <v>200</v>
      </c>
    </row>
    <row r="450" spans="1:11" x14ac:dyDescent="0.2">
      <c r="A450">
        <v>664</v>
      </c>
      <c r="B450" t="s">
        <v>335</v>
      </c>
      <c r="C450" t="s">
        <v>8</v>
      </c>
      <c r="D450" t="s">
        <v>9</v>
      </c>
      <c r="E450" s="1" t="str">
        <f>IF(ISBLANK(ESE!E451),"non terminato",ESE!E451)</f>
        <v>terminato</v>
      </c>
      <c r="F450">
        <v>30</v>
      </c>
      <c r="G450">
        <v>38</v>
      </c>
      <c r="H450">
        <f t="shared" si="28"/>
        <v>1140</v>
      </c>
      <c r="I450" t="str">
        <f t="shared" si="29"/>
        <v>ITASG38</v>
      </c>
      <c r="J450" t="str">
        <f t="shared" si="30"/>
        <v/>
      </c>
      <c r="K450" t="str">
        <f t="shared" ref="K450:K513" si="31">MID(B450,3,3)</f>
        <v>730</v>
      </c>
    </row>
    <row r="451" spans="1:11" x14ac:dyDescent="0.2">
      <c r="A451">
        <v>665</v>
      </c>
      <c r="B451" t="s">
        <v>335</v>
      </c>
      <c r="C451" t="s">
        <v>8</v>
      </c>
      <c r="D451" t="s">
        <v>9</v>
      </c>
      <c r="E451" s="1" t="str">
        <f>IF(ISBLANK(ESE!E452),"non terminato",ESE!E452)</f>
        <v>non terminato</v>
      </c>
      <c r="F451">
        <v>0</v>
      </c>
      <c r="G451">
        <v>38</v>
      </c>
      <c r="H451">
        <f t="shared" si="28"/>
        <v>0</v>
      </c>
      <c r="I451" t="str">
        <f t="shared" si="29"/>
        <v>ITASG38</v>
      </c>
      <c r="J451" t="str">
        <f t="shared" si="30"/>
        <v/>
      </c>
      <c r="K451" t="str">
        <f t="shared" si="31"/>
        <v>730</v>
      </c>
    </row>
    <row r="452" spans="1:11" x14ac:dyDescent="0.2">
      <c r="A452">
        <v>666</v>
      </c>
      <c r="B452" t="s">
        <v>335</v>
      </c>
      <c r="C452" t="s">
        <v>8</v>
      </c>
      <c r="D452" t="s">
        <v>9</v>
      </c>
      <c r="E452" s="1" t="str">
        <f>IF(ISBLANK(ESE!E453),"non terminato",ESE!E453)</f>
        <v>non terminato</v>
      </c>
      <c r="F452">
        <v>20</v>
      </c>
      <c r="G452">
        <v>30</v>
      </c>
      <c r="H452">
        <f t="shared" si="28"/>
        <v>600</v>
      </c>
      <c r="I452" t="str">
        <f t="shared" si="29"/>
        <v>ITASG30</v>
      </c>
      <c r="J452" t="str">
        <f t="shared" si="30"/>
        <v/>
      </c>
      <c r="K452" t="str">
        <f t="shared" si="31"/>
        <v>730</v>
      </c>
    </row>
    <row r="453" spans="1:11" x14ac:dyDescent="0.2">
      <c r="A453">
        <v>667</v>
      </c>
      <c r="B453" t="s">
        <v>336</v>
      </c>
      <c r="C453" t="s">
        <v>8</v>
      </c>
      <c r="D453" t="s">
        <v>50</v>
      </c>
      <c r="E453" s="1" t="str">
        <f>IF(ISBLANK(ESE!E454),"non terminato",ESE!E454)</f>
        <v>non terminato</v>
      </c>
      <c r="F453">
        <v>20</v>
      </c>
      <c r="G453">
        <v>36</v>
      </c>
      <c r="H453">
        <f t="shared" si="28"/>
        <v>720</v>
      </c>
      <c r="I453" t="str">
        <f t="shared" si="29"/>
        <v>ITAzan S.R.L.36</v>
      </c>
      <c r="J453" t="str">
        <f t="shared" si="30"/>
        <v/>
      </c>
      <c r="K453" t="str">
        <f t="shared" si="31"/>
        <v>468</v>
      </c>
    </row>
    <row r="454" spans="1:11" x14ac:dyDescent="0.2">
      <c r="A454">
        <v>668</v>
      </c>
      <c r="B454" t="s">
        <v>336</v>
      </c>
      <c r="C454" t="s">
        <v>8</v>
      </c>
      <c r="D454" t="s">
        <v>50</v>
      </c>
      <c r="E454" s="1" t="str">
        <f>IF(ISBLANK(ESE!E455),"non terminato",ESE!E455)</f>
        <v>terminato</v>
      </c>
      <c r="F454">
        <v>0</v>
      </c>
      <c r="G454">
        <v>22</v>
      </c>
      <c r="H454">
        <f t="shared" si="28"/>
        <v>0</v>
      </c>
      <c r="I454" t="str">
        <f t="shared" si="29"/>
        <v>ITAzan S.R.L.22</v>
      </c>
      <c r="J454" t="str">
        <f t="shared" si="30"/>
        <v/>
      </c>
      <c r="K454" t="str">
        <f t="shared" si="31"/>
        <v>468</v>
      </c>
    </row>
    <row r="455" spans="1:11" x14ac:dyDescent="0.2">
      <c r="A455">
        <v>669</v>
      </c>
      <c r="B455" t="s">
        <v>337</v>
      </c>
      <c r="C455" t="s">
        <v>8</v>
      </c>
      <c r="D455" t="s">
        <v>50</v>
      </c>
      <c r="E455" s="1" t="str">
        <f>IF(ISBLANK(ESE!E456),"non terminato",ESE!E456)</f>
        <v>non terminato</v>
      </c>
      <c r="F455">
        <v>20</v>
      </c>
      <c r="G455">
        <v>30</v>
      </c>
      <c r="H455">
        <f t="shared" si="28"/>
        <v>600</v>
      </c>
      <c r="I455" t="str">
        <f t="shared" si="29"/>
        <v>ITAzan S.R.L.30</v>
      </c>
      <c r="J455" t="str">
        <f t="shared" si="30"/>
        <v/>
      </c>
      <c r="K455" t="str">
        <f t="shared" si="31"/>
        <v>182</v>
      </c>
    </row>
    <row r="456" spans="1:11" x14ac:dyDescent="0.2">
      <c r="A456">
        <v>670</v>
      </c>
      <c r="B456" t="s">
        <v>338</v>
      </c>
      <c r="C456" t="s">
        <v>8</v>
      </c>
      <c r="D456" t="s">
        <v>9</v>
      </c>
      <c r="E456" s="1" t="str">
        <f>IF(ISBLANK(ESE!E457),"non terminato",ESE!E457)</f>
        <v>terminato</v>
      </c>
      <c r="F456">
        <v>0</v>
      </c>
      <c r="G456">
        <v>20</v>
      </c>
      <c r="H456">
        <f t="shared" si="28"/>
        <v>0</v>
      </c>
      <c r="I456" t="str">
        <f t="shared" si="29"/>
        <v>ITASG20</v>
      </c>
      <c r="J456" t="str">
        <f t="shared" si="30"/>
        <v/>
      </c>
      <c r="K456" t="str">
        <f t="shared" si="31"/>
        <v>428</v>
      </c>
    </row>
    <row r="457" spans="1:11" x14ac:dyDescent="0.2">
      <c r="A457">
        <v>671</v>
      </c>
      <c r="B457" t="s">
        <v>339</v>
      </c>
      <c r="C457" t="s">
        <v>8</v>
      </c>
      <c r="D457" t="s">
        <v>9</v>
      </c>
      <c r="E457" s="1" t="str">
        <f>IF(ISBLANK(ESE!E458),"non terminato",ESE!E458)</f>
        <v>non terminato</v>
      </c>
      <c r="F457">
        <v>30</v>
      </c>
      <c r="G457">
        <v>39</v>
      </c>
      <c r="H457">
        <f t="shared" si="28"/>
        <v>1170</v>
      </c>
      <c r="I457" t="str">
        <f t="shared" si="29"/>
        <v>ITASG39</v>
      </c>
      <c r="J457" t="str">
        <f t="shared" si="30"/>
        <v/>
      </c>
      <c r="K457" t="str">
        <f t="shared" si="31"/>
        <v>876</v>
      </c>
    </row>
    <row r="458" spans="1:11" x14ac:dyDescent="0.2">
      <c r="A458">
        <v>673</v>
      </c>
      <c r="B458" t="s">
        <v>339</v>
      </c>
      <c r="C458" t="s">
        <v>8</v>
      </c>
      <c r="D458" t="s">
        <v>9</v>
      </c>
      <c r="E458" s="1" t="str">
        <f>IF(ISBLANK(ESE!E459),"non terminato",ESE!E459)</f>
        <v>non terminato</v>
      </c>
      <c r="F458">
        <v>20</v>
      </c>
      <c r="G458">
        <v>38</v>
      </c>
      <c r="H458">
        <f t="shared" si="28"/>
        <v>760</v>
      </c>
      <c r="I458" t="str">
        <f t="shared" si="29"/>
        <v>ITASG38</v>
      </c>
      <c r="J458" t="str">
        <f t="shared" si="30"/>
        <v/>
      </c>
      <c r="K458" t="str">
        <f t="shared" si="31"/>
        <v>876</v>
      </c>
    </row>
    <row r="459" spans="1:11" x14ac:dyDescent="0.2">
      <c r="A459">
        <v>676</v>
      </c>
      <c r="B459" t="s">
        <v>339</v>
      </c>
      <c r="C459" t="s">
        <v>8</v>
      </c>
      <c r="D459" t="s">
        <v>9</v>
      </c>
      <c r="E459" s="1" t="str">
        <f>IF(ISBLANK(ESE!E460),"non terminato",ESE!E460)</f>
        <v>non terminato</v>
      </c>
      <c r="F459">
        <v>0</v>
      </c>
      <c r="G459">
        <v>34</v>
      </c>
      <c r="H459">
        <f t="shared" si="28"/>
        <v>0</v>
      </c>
      <c r="I459" t="str">
        <f t="shared" si="29"/>
        <v>ITASG34</v>
      </c>
      <c r="J459" t="str">
        <f t="shared" si="30"/>
        <v/>
      </c>
      <c r="K459" t="str">
        <f t="shared" si="31"/>
        <v>876</v>
      </c>
    </row>
    <row r="460" spans="1:11" x14ac:dyDescent="0.2">
      <c r="A460">
        <v>679</v>
      </c>
      <c r="B460" t="s">
        <v>341</v>
      </c>
      <c r="C460" t="s">
        <v>8</v>
      </c>
      <c r="D460" t="s">
        <v>43</v>
      </c>
      <c r="E460" s="1" t="str">
        <f>IF(ISBLANK(ESE!E461),"non terminato",ESE!E461)</f>
        <v>terminato</v>
      </c>
      <c r="F460">
        <v>20</v>
      </c>
      <c r="G460">
        <v>21</v>
      </c>
      <c r="H460">
        <f t="shared" si="28"/>
        <v>420</v>
      </c>
      <c r="I460" t="str">
        <f t="shared" si="29"/>
        <v>ITAzan pin SPA21</v>
      </c>
      <c r="J460" t="str">
        <f t="shared" si="30"/>
        <v/>
      </c>
      <c r="K460" t="str">
        <f t="shared" si="31"/>
        <v>297</v>
      </c>
    </row>
    <row r="461" spans="1:11" x14ac:dyDescent="0.2">
      <c r="A461">
        <v>680</v>
      </c>
      <c r="B461" t="s">
        <v>342</v>
      </c>
      <c r="C461" t="s">
        <v>8</v>
      </c>
      <c r="D461" t="s">
        <v>93</v>
      </c>
      <c r="E461" s="1" t="str">
        <f>IF(ISBLANK(ESE!E462),"non terminato",ESE!E462)</f>
        <v>terminato</v>
      </c>
      <c r="F461">
        <v>0</v>
      </c>
      <c r="G461">
        <v>31</v>
      </c>
      <c r="H461">
        <f t="shared" si="28"/>
        <v>0</v>
      </c>
      <c r="I461" t="str">
        <f t="shared" si="29"/>
        <v>ITAzan SPA31</v>
      </c>
      <c r="J461" t="str">
        <f t="shared" si="30"/>
        <v/>
      </c>
      <c r="K461" t="str">
        <f t="shared" si="31"/>
        <v>613</v>
      </c>
    </row>
    <row r="462" spans="1:11" x14ac:dyDescent="0.2">
      <c r="A462">
        <v>681</v>
      </c>
      <c r="B462" t="s">
        <v>342</v>
      </c>
      <c r="C462" t="s">
        <v>8</v>
      </c>
      <c r="D462" t="s">
        <v>93</v>
      </c>
      <c r="E462" s="1" t="str">
        <f>IF(ISBLANK(ESE!E463),"non terminato",ESE!E463)</f>
        <v>non terminato</v>
      </c>
      <c r="F462">
        <v>30</v>
      </c>
      <c r="G462">
        <v>33</v>
      </c>
      <c r="H462">
        <f t="shared" si="28"/>
        <v>990</v>
      </c>
      <c r="I462" t="str">
        <f t="shared" si="29"/>
        <v>ITAzan SPA33</v>
      </c>
      <c r="J462" t="str">
        <f t="shared" si="30"/>
        <v/>
      </c>
      <c r="K462" t="str">
        <f t="shared" si="31"/>
        <v>613</v>
      </c>
    </row>
    <row r="463" spans="1:11" x14ac:dyDescent="0.2">
      <c r="A463">
        <v>682</v>
      </c>
      <c r="B463" t="s">
        <v>343</v>
      </c>
      <c r="C463" t="s">
        <v>8</v>
      </c>
      <c r="D463" t="s">
        <v>9</v>
      </c>
      <c r="E463" s="1" t="str">
        <f>IF(ISBLANK(ESE!E464),"non terminato",ESE!E464)</f>
        <v>terminato</v>
      </c>
      <c r="F463">
        <v>0</v>
      </c>
      <c r="G463">
        <v>29</v>
      </c>
      <c r="H463">
        <f t="shared" si="28"/>
        <v>0</v>
      </c>
      <c r="I463" t="str">
        <f t="shared" si="29"/>
        <v>ITASG29</v>
      </c>
      <c r="J463" t="str">
        <f t="shared" si="30"/>
        <v/>
      </c>
      <c r="K463" t="str">
        <f t="shared" si="31"/>
        <v>016</v>
      </c>
    </row>
    <row r="464" spans="1:11" x14ac:dyDescent="0.2">
      <c r="A464">
        <v>683</v>
      </c>
      <c r="B464" t="s">
        <v>344</v>
      </c>
      <c r="C464" t="s">
        <v>8</v>
      </c>
      <c r="D464" t="s">
        <v>9</v>
      </c>
      <c r="E464" s="1" t="str">
        <f>IF(ISBLANK(ESE!E465),"non terminato",ESE!E465)</f>
        <v>terminato</v>
      </c>
      <c r="F464">
        <v>0</v>
      </c>
      <c r="G464">
        <v>33</v>
      </c>
      <c r="H464">
        <f t="shared" si="28"/>
        <v>0</v>
      </c>
      <c r="I464" t="str">
        <f t="shared" si="29"/>
        <v>ITASG33</v>
      </c>
      <c r="J464" t="str">
        <f t="shared" si="30"/>
        <v/>
      </c>
      <c r="K464" t="str">
        <f t="shared" si="31"/>
        <v>009</v>
      </c>
    </row>
    <row r="465" spans="1:11" x14ac:dyDescent="0.2">
      <c r="A465">
        <v>684</v>
      </c>
      <c r="B465" t="s">
        <v>345</v>
      </c>
      <c r="C465" t="s">
        <v>8</v>
      </c>
      <c r="D465" t="s">
        <v>71</v>
      </c>
      <c r="E465" s="1" t="str">
        <f>IF(ISBLANK(ESE!E466),"non terminato",ESE!E466)</f>
        <v>non terminato</v>
      </c>
      <c r="F465">
        <v>0</v>
      </c>
      <c r="G465">
        <v>38</v>
      </c>
      <c r="H465">
        <f t="shared" si="28"/>
        <v>0</v>
      </c>
      <c r="I465" t="str">
        <f t="shared" si="29"/>
        <v>ITAlollo SRL38</v>
      </c>
      <c r="J465" t="str">
        <f t="shared" si="30"/>
        <v/>
      </c>
      <c r="K465" t="str">
        <f t="shared" si="31"/>
        <v>424</v>
      </c>
    </row>
    <row r="466" spans="1:11" x14ac:dyDescent="0.2">
      <c r="A466">
        <v>686</v>
      </c>
      <c r="B466" t="s">
        <v>346</v>
      </c>
      <c r="C466" t="s">
        <v>8</v>
      </c>
      <c r="D466" t="s">
        <v>32</v>
      </c>
      <c r="E466" s="1" t="str">
        <f>IF(ISBLANK(ESE!E467),"non terminato",ESE!E467)</f>
        <v>non terminato</v>
      </c>
      <c r="F466">
        <v>0</v>
      </c>
      <c r="G466">
        <v>26</v>
      </c>
      <c r="H466">
        <f t="shared" si="28"/>
        <v>0</v>
      </c>
      <c r="I466" t="str">
        <f t="shared" si="29"/>
        <v>ITAzan VETRI26</v>
      </c>
      <c r="J466" t="str">
        <f t="shared" si="30"/>
        <v/>
      </c>
      <c r="K466" t="str">
        <f t="shared" si="31"/>
        <v>511</v>
      </c>
    </row>
    <row r="467" spans="1:11" x14ac:dyDescent="0.2">
      <c r="A467">
        <v>688</v>
      </c>
      <c r="B467" t="s">
        <v>347</v>
      </c>
      <c r="C467" t="s">
        <v>8</v>
      </c>
      <c r="D467" t="s">
        <v>9</v>
      </c>
      <c r="E467" s="1" t="str">
        <f>IF(ISBLANK(ESE!E468),"non terminato",ESE!E468)</f>
        <v>non terminato</v>
      </c>
      <c r="F467">
        <v>20</v>
      </c>
      <c r="G467">
        <v>33</v>
      </c>
      <c r="H467">
        <f t="shared" si="28"/>
        <v>660</v>
      </c>
      <c r="I467" t="str">
        <f t="shared" si="29"/>
        <v>ITASG33</v>
      </c>
      <c r="J467" t="str">
        <f t="shared" si="30"/>
        <v/>
      </c>
      <c r="K467" t="str">
        <f t="shared" si="31"/>
        <v>576</v>
      </c>
    </row>
    <row r="468" spans="1:11" x14ac:dyDescent="0.2">
      <c r="A468">
        <v>689</v>
      </c>
      <c r="B468" t="s">
        <v>347</v>
      </c>
      <c r="C468" t="s">
        <v>8</v>
      </c>
      <c r="D468" t="s">
        <v>9</v>
      </c>
      <c r="E468" s="1" t="str">
        <f>IF(ISBLANK(ESE!E469),"non terminato",ESE!E469)</f>
        <v>terminato</v>
      </c>
      <c r="F468">
        <v>30</v>
      </c>
      <c r="G468">
        <v>23</v>
      </c>
      <c r="H468">
        <f t="shared" si="28"/>
        <v>690</v>
      </c>
      <c r="I468" t="str">
        <f t="shared" si="29"/>
        <v>ITASG23</v>
      </c>
      <c r="J468" t="str">
        <f t="shared" si="30"/>
        <v/>
      </c>
      <c r="K468" t="str">
        <f t="shared" si="31"/>
        <v>576</v>
      </c>
    </row>
    <row r="469" spans="1:11" x14ac:dyDescent="0.2">
      <c r="A469">
        <v>691</v>
      </c>
      <c r="B469" t="s">
        <v>348</v>
      </c>
      <c r="C469" t="s">
        <v>8</v>
      </c>
      <c r="D469" t="s">
        <v>50</v>
      </c>
      <c r="E469" s="1" t="str">
        <f>IF(ISBLANK(ESE!E470),"non terminato",ESE!E470)</f>
        <v>non terminato</v>
      </c>
      <c r="F469">
        <v>30</v>
      </c>
      <c r="G469">
        <v>39</v>
      </c>
      <c r="H469">
        <f t="shared" si="28"/>
        <v>1170</v>
      </c>
      <c r="I469" t="str">
        <f t="shared" si="29"/>
        <v>ITAzan S.R.L.39</v>
      </c>
      <c r="J469" t="str">
        <f t="shared" si="30"/>
        <v/>
      </c>
      <c r="K469" t="str">
        <f t="shared" si="31"/>
        <v>523</v>
      </c>
    </row>
    <row r="470" spans="1:11" x14ac:dyDescent="0.2">
      <c r="A470">
        <v>692</v>
      </c>
      <c r="B470" t="s">
        <v>350</v>
      </c>
      <c r="C470" t="s">
        <v>8</v>
      </c>
      <c r="D470" t="s">
        <v>71</v>
      </c>
      <c r="E470" s="1" t="str">
        <f>IF(ISBLANK(ESE!E471),"non terminato",ESE!E471)</f>
        <v>non terminato</v>
      </c>
      <c r="F470">
        <v>0</v>
      </c>
      <c r="G470">
        <v>38</v>
      </c>
      <c r="H470">
        <f t="shared" si="28"/>
        <v>0</v>
      </c>
      <c r="I470" t="str">
        <f t="shared" si="29"/>
        <v>ITAlollo SRL38</v>
      </c>
      <c r="J470" t="str">
        <f t="shared" si="30"/>
        <v/>
      </c>
      <c r="K470" t="str">
        <f t="shared" si="31"/>
        <v>111</v>
      </c>
    </row>
    <row r="471" spans="1:11" x14ac:dyDescent="0.2">
      <c r="A471">
        <v>694</v>
      </c>
      <c r="B471" t="s">
        <v>351</v>
      </c>
      <c r="C471" t="s">
        <v>8</v>
      </c>
      <c r="D471" t="s">
        <v>43</v>
      </c>
      <c r="E471" s="1" t="str">
        <f>IF(ISBLANK(ESE!E472),"non terminato",ESE!E472)</f>
        <v>terminato</v>
      </c>
      <c r="F471">
        <v>0</v>
      </c>
      <c r="G471">
        <v>31</v>
      </c>
      <c r="H471">
        <f t="shared" si="28"/>
        <v>0</v>
      </c>
      <c r="I471" t="str">
        <f t="shared" si="29"/>
        <v>ITAzan pin SPA31</v>
      </c>
      <c r="J471" t="str">
        <f t="shared" si="30"/>
        <v/>
      </c>
      <c r="K471" t="str">
        <f t="shared" si="31"/>
        <v>511</v>
      </c>
    </row>
    <row r="472" spans="1:11" x14ac:dyDescent="0.2">
      <c r="A472">
        <v>696</v>
      </c>
      <c r="B472" t="s">
        <v>352</v>
      </c>
      <c r="C472" t="s">
        <v>8</v>
      </c>
      <c r="D472" t="s">
        <v>9</v>
      </c>
      <c r="E472" s="1" t="str">
        <f>IF(ISBLANK(ESE!E473),"non terminato",ESE!E473)</f>
        <v>non terminato</v>
      </c>
      <c r="F472">
        <v>30</v>
      </c>
      <c r="G472">
        <v>21</v>
      </c>
      <c r="H472">
        <f t="shared" si="28"/>
        <v>630</v>
      </c>
      <c r="I472" t="str">
        <f t="shared" si="29"/>
        <v>ITASG21</v>
      </c>
      <c r="J472" t="str">
        <f t="shared" si="30"/>
        <v/>
      </c>
      <c r="K472" t="str">
        <f t="shared" si="31"/>
        <v>565</v>
      </c>
    </row>
    <row r="473" spans="1:11" x14ac:dyDescent="0.2">
      <c r="A473">
        <v>697</v>
      </c>
      <c r="B473" t="s">
        <v>353</v>
      </c>
      <c r="C473" t="s">
        <v>8</v>
      </c>
      <c r="D473" t="s">
        <v>9</v>
      </c>
      <c r="E473" s="1" t="str">
        <f>IF(ISBLANK(ESE!E474),"non terminato",ESE!E474)</f>
        <v>terminato</v>
      </c>
      <c r="F473">
        <v>0</v>
      </c>
      <c r="G473">
        <v>23</v>
      </c>
      <c r="H473">
        <f t="shared" si="28"/>
        <v>0</v>
      </c>
      <c r="I473" t="str">
        <f t="shared" si="29"/>
        <v>ITASG23</v>
      </c>
      <c r="J473" t="str">
        <f t="shared" si="30"/>
        <v/>
      </c>
      <c r="K473" t="str">
        <f t="shared" si="31"/>
        <v>666</v>
      </c>
    </row>
    <row r="474" spans="1:11" x14ac:dyDescent="0.2">
      <c r="A474">
        <v>698</v>
      </c>
      <c r="B474" t="s">
        <v>354</v>
      </c>
      <c r="C474" t="s">
        <v>8</v>
      </c>
      <c r="D474" t="s">
        <v>93</v>
      </c>
      <c r="E474" s="1" t="str">
        <f>IF(ISBLANK(ESE!E475),"non terminato",ESE!E475)</f>
        <v>terminato</v>
      </c>
      <c r="F474">
        <v>30</v>
      </c>
      <c r="G474">
        <v>28</v>
      </c>
      <c r="H474">
        <f t="shared" si="28"/>
        <v>840</v>
      </c>
      <c r="I474" t="str">
        <f t="shared" si="29"/>
        <v>ITAzan SPA28</v>
      </c>
      <c r="J474" t="str">
        <f t="shared" si="30"/>
        <v/>
      </c>
      <c r="K474" t="str">
        <f t="shared" si="31"/>
        <v>664</v>
      </c>
    </row>
    <row r="475" spans="1:11" x14ac:dyDescent="0.2">
      <c r="A475">
        <v>699</v>
      </c>
      <c r="B475" t="s">
        <v>354</v>
      </c>
      <c r="C475" t="s">
        <v>8</v>
      </c>
      <c r="D475" t="s">
        <v>93</v>
      </c>
      <c r="E475" s="1" t="str">
        <f>IF(ISBLANK(ESE!E476),"non terminato",ESE!E476)</f>
        <v>non terminato</v>
      </c>
      <c r="F475">
        <v>20</v>
      </c>
      <c r="G475">
        <v>32</v>
      </c>
      <c r="H475">
        <f t="shared" si="28"/>
        <v>640</v>
      </c>
      <c r="I475" t="str">
        <f t="shared" si="29"/>
        <v>ITAzan SPA32</v>
      </c>
      <c r="J475" t="str">
        <f t="shared" si="30"/>
        <v/>
      </c>
      <c r="K475" t="str">
        <f t="shared" si="31"/>
        <v>664</v>
      </c>
    </row>
    <row r="476" spans="1:11" x14ac:dyDescent="0.2">
      <c r="A476">
        <v>700</v>
      </c>
      <c r="B476" t="s">
        <v>354</v>
      </c>
      <c r="C476" t="s">
        <v>8</v>
      </c>
      <c r="D476" t="s">
        <v>93</v>
      </c>
      <c r="E476" s="1" t="str">
        <f>IF(ISBLANK(ESE!E477),"non terminato",ESE!E477)</f>
        <v>non terminato</v>
      </c>
      <c r="F476">
        <v>0</v>
      </c>
      <c r="G476">
        <v>30</v>
      </c>
      <c r="H476">
        <f t="shared" si="28"/>
        <v>0</v>
      </c>
      <c r="I476" t="str">
        <f t="shared" si="29"/>
        <v>ITAzan SPA30</v>
      </c>
      <c r="J476" t="str">
        <f t="shared" si="30"/>
        <v/>
      </c>
      <c r="K476" t="str">
        <f t="shared" si="31"/>
        <v>664</v>
      </c>
    </row>
    <row r="477" spans="1:11" x14ac:dyDescent="0.2">
      <c r="A477">
        <v>701</v>
      </c>
      <c r="B477" t="s">
        <v>355</v>
      </c>
      <c r="C477" t="s">
        <v>8</v>
      </c>
      <c r="D477" t="s">
        <v>9</v>
      </c>
      <c r="E477" s="1" t="str">
        <f>IF(ISBLANK(ESE!E478),"non terminato",ESE!E478)</f>
        <v>non terminato</v>
      </c>
      <c r="F477">
        <v>30</v>
      </c>
      <c r="G477">
        <v>28</v>
      </c>
      <c r="H477">
        <f t="shared" si="28"/>
        <v>840</v>
      </c>
      <c r="I477" t="str">
        <f t="shared" si="29"/>
        <v>ITASG28</v>
      </c>
      <c r="J477" t="str">
        <f t="shared" si="30"/>
        <v/>
      </c>
      <c r="K477" t="str">
        <f t="shared" si="31"/>
        <v>262</v>
      </c>
    </row>
    <row r="478" spans="1:11" x14ac:dyDescent="0.2">
      <c r="A478">
        <v>704</v>
      </c>
      <c r="B478" t="s">
        <v>355</v>
      </c>
      <c r="C478" t="s">
        <v>8</v>
      </c>
      <c r="D478" t="s">
        <v>9</v>
      </c>
      <c r="E478" s="1" t="str">
        <f>IF(ISBLANK(ESE!E479),"non terminato",ESE!E479)</f>
        <v>terminato</v>
      </c>
      <c r="F478">
        <v>0</v>
      </c>
      <c r="G478">
        <v>36</v>
      </c>
      <c r="H478">
        <f t="shared" si="28"/>
        <v>0</v>
      </c>
      <c r="I478" t="str">
        <f t="shared" si="29"/>
        <v>ITASG36</v>
      </c>
      <c r="J478" t="str">
        <f t="shared" si="30"/>
        <v/>
      </c>
      <c r="K478" t="str">
        <f t="shared" si="31"/>
        <v>262</v>
      </c>
    </row>
    <row r="479" spans="1:11" x14ac:dyDescent="0.2">
      <c r="A479">
        <v>706</v>
      </c>
      <c r="B479" t="s">
        <v>356</v>
      </c>
      <c r="C479" t="s">
        <v>8</v>
      </c>
      <c r="D479" t="s">
        <v>9</v>
      </c>
      <c r="E479" s="1" t="str">
        <f>IF(ISBLANK(ESE!E480),"non terminato",ESE!E480)</f>
        <v>non terminato</v>
      </c>
      <c r="F479">
        <v>30</v>
      </c>
      <c r="G479">
        <v>29</v>
      </c>
      <c r="H479">
        <f t="shared" si="28"/>
        <v>870</v>
      </c>
      <c r="I479" t="str">
        <f t="shared" si="29"/>
        <v>ITASG29</v>
      </c>
      <c r="J479" t="str">
        <f t="shared" si="30"/>
        <v/>
      </c>
      <c r="K479" t="str">
        <f t="shared" si="31"/>
        <v>128</v>
      </c>
    </row>
    <row r="480" spans="1:11" x14ac:dyDescent="0.2">
      <c r="A480">
        <v>707</v>
      </c>
      <c r="B480" t="s">
        <v>357</v>
      </c>
      <c r="C480" t="s">
        <v>8</v>
      </c>
      <c r="D480" t="s">
        <v>93</v>
      </c>
      <c r="E480" s="1" t="str">
        <f>IF(ISBLANK(ESE!E481),"non terminato",ESE!E481)</f>
        <v>non terminato</v>
      </c>
      <c r="F480">
        <v>20</v>
      </c>
      <c r="G480">
        <v>32</v>
      </c>
      <c r="H480">
        <f t="shared" si="28"/>
        <v>640</v>
      </c>
      <c r="I480" t="str">
        <f t="shared" si="29"/>
        <v>ITAzan SPA32</v>
      </c>
      <c r="J480" t="str">
        <f t="shared" si="30"/>
        <v/>
      </c>
      <c r="K480" t="str">
        <f t="shared" si="31"/>
        <v>477</v>
      </c>
    </row>
    <row r="481" spans="1:11" x14ac:dyDescent="0.2">
      <c r="A481">
        <v>708</v>
      </c>
      <c r="B481" t="s">
        <v>357</v>
      </c>
      <c r="C481" t="s">
        <v>8</v>
      </c>
      <c r="D481" t="s">
        <v>93</v>
      </c>
      <c r="E481" s="1" t="str">
        <f>IF(ISBLANK(ESE!E482),"non terminato",ESE!E482)</f>
        <v>terminato</v>
      </c>
      <c r="F481">
        <v>30</v>
      </c>
      <c r="G481">
        <v>32</v>
      </c>
      <c r="H481">
        <f t="shared" si="28"/>
        <v>960</v>
      </c>
      <c r="I481" t="str">
        <f t="shared" si="29"/>
        <v>ITAzan SPA32</v>
      </c>
      <c r="J481" t="str">
        <f t="shared" si="30"/>
        <v/>
      </c>
      <c r="K481" t="str">
        <f t="shared" si="31"/>
        <v>477</v>
      </c>
    </row>
    <row r="482" spans="1:11" x14ac:dyDescent="0.2">
      <c r="A482">
        <v>709</v>
      </c>
      <c r="B482" t="s">
        <v>358</v>
      </c>
      <c r="C482" t="s">
        <v>8</v>
      </c>
      <c r="D482" t="s">
        <v>32</v>
      </c>
      <c r="E482" s="1" t="str">
        <f>IF(ISBLANK(ESE!E483),"non terminato",ESE!E483)</f>
        <v>non terminato</v>
      </c>
      <c r="F482">
        <v>20</v>
      </c>
      <c r="G482">
        <v>26</v>
      </c>
      <c r="H482">
        <f t="shared" si="28"/>
        <v>520</v>
      </c>
      <c r="I482" t="str">
        <f t="shared" si="29"/>
        <v>ITAzan VETRI26</v>
      </c>
      <c r="J482" t="str">
        <f t="shared" si="30"/>
        <v/>
      </c>
      <c r="K482" t="str">
        <f t="shared" si="31"/>
        <v>597</v>
      </c>
    </row>
    <row r="483" spans="1:11" x14ac:dyDescent="0.2">
      <c r="A483">
        <v>710</v>
      </c>
      <c r="B483" t="s">
        <v>358</v>
      </c>
      <c r="C483" t="s">
        <v>8</v>
      </c>
      <c r="D483" t="s">
        <v>32</v>
      </c>
      <c r="E483" s="1" t="str">
        <f>IF(ISBLANK(ESE!E484),"non terminato",ESE!E484)</f>
        <v>terminato</v>
      </c>
      <c r="F483">
        <v>30</v>
      </c>
      <c r="G483">
        <v>28</v>
      </c>
      <c r="H483">
        <f t="shared" si="28"/>
        <v>840</v>
      </c>
      <c r="I483" t="str">
        <f t="shared" si="29"/>
        <v>ITAzan VETRI28</v>
      </c>
      <c r="J483" t="str">
        <f t="shared" si="30"/>
        <v/>
      </c>
      <c r="K483" t="str">
        <f t="shared" si="31"/>
        <v>597</v>
      </c>
    </row>
    <row r="484" spans="1:11" x14ac:dyDescent="0.2">
      <c r="A484">
        <v>712</v>
      </c>
      <c r="B484" t="s">
        <v>358</v>
      </c>
      <c r="C484" t="s">
        <v>8</v>
      </c>
      <c r="D484" t="s">
        <v>32</v>
      </c>
      <c r="E484" s="1" t="str">
        <f>IF(ISBLANK(ESE!E485),"non terminato",ESE!E485)</f>
        <v>non terminato</v>
      </c>
      <c r="F484">
        <v>0</v>
      </c>
      <c r="G484">
        <v>39</v>
      </c>
      <c r="H484">
        <f t="shared" si="28"/>
        <v>0</v>
      </c>
      <c r="I484" t="str">
        <f t="shared" si="29"/>
        <v>ITAzan VETRI39</v>
      </c>
      <c r="J484" t="str">
        <f t="shared" si="30"/>
        <v/>
      </c>
      <c r="K484" t="str">
        <f t="shared" si="31"/>
        <v>597</v>
      </c>
    </row>
    <row r="485" spans="1:11" x14ac:dyDescent="0.2">
      <c r="A485">
        <v>713</v>
      </c>
      <c r="B485" t="s">
        <v>359</v>
      </c>
      <c r="C485" t="s">
        <v>8</v>
      </c>
      <c r="D485" t="s">
        <v>9</v>
      </c>
      <c r="E485" s="1" t="str">
        <f>IF(ISBLANK(ESE!E486),"non terminato",ESE!E486)</f>
        <v>non terminato</v>
      </c>
      <c r="F485">
        <v>30</v>
      </c>
      <c r="G485">
        <v>27</v>
      </c>
      <c r="H485">
        <f t="shared" si="28"/>
        <v>810</v>
      </c>
      <c r="I485" t="str">
        <f t="shared" si="29"/>
        <v>ITASG27</v>
      </c>
      <c r="J485" t="str">
        <f t="shared" si="30"/>
        <v/>
      </c>
      <c r="K485" t="str">
        <f t="shared" si="31"/>
        <v>935</v>
      </c>
    </row>
    <row r="486" spans="1:11" x14ac:dyDescent="0.2">
      <c r="A486">
        <v>714</v>
      </c>
      <c r="B486" t="s">
        <v>360</v>
      </c>
      <c r="C486" t="s">
        <v>8</v>
      </c>
      <c r="D486" t="s">
        <v>43</v>
      </c>
      <c r="E486" s="1" t="str">
        <f>IF(ISBLANK(ESE!E487),"non terminato",ESE!E487)</f>
        <v>non terminato</v>
      </c>
      <c r="F486">
        <v>20</v>
      </c>
      <c r="G486">
        <v>20</v>
      </c>
      <c r="H486">
        <f t="shared" si="28"/>
        <v>400</v>
      </c>
      <c r="I486" t="str">
        <f t="shared" si="29"/>
        <v>ITAzan pin SPA20</v>
      </c>
      <c r="J486" t="str">
        <f t="shared" si="30"/>
        <v/>
      </c>
      <c r="K486" t="str">
        <f t="shared" si="31"/>
        <v>083</v>
      </c>
    </row>
    <row r="487" spans="1:11" x14ac:dyDescent="0.2">
      <c r="A487">
        <v>715</v>
      </c>
      <c r="B487" t="s">
        <v>360</v>
      </c>
      <c r="C487" t="s">
        <v>8</v>
      </c>
      <c r="D487" t="s">
        <v>43</v>
      </c>
      <c r="E487" s="1" t="str">
        <f>IF(ISBLANK(ESE!E488),"non terminato",ESE!E488)</f>
        <v>terminato</v>
      </c>
      <c r="F487">
        <v>30</v>
      </c>
      <c r="G487">
        <v>31</v>
      </c>
      <c r="H487">
        <f t="shared" si="28"/>
        <v>930</v>
      </c>
      <c r="I487" t="str">
        <f t="shared" si="29"/>
        <v>ITAzan pin SPA31</v>
      </c>
      <c r="J487" t="str">
        <f t="shared" si="30"/>
        <v/>
      </c>
      <c r="K487" t="str">
        <f t="shared" si="31"/>
        <v>083</v>
      </c>
    </row>
    <row r="488" spans="1:11" x14ac:dyDescent="0.2">
      <c r="A488">
        <v>717</v>
      </c>
      <c r="B488" t="s">
        <v>360</v>
      </c>
      <c r="C488" t="s">
        <v>8</v>
      </c>
      <c r="D488" t="s">
        <v>43</v>
      </c>
      <c r="E488" s="1" t="str">
        <f>IF(ISBLANK(ESE!E489),"non terminato",ESE!E489)</f>
        <v>terminato</v>
      </c>
      <c r="F488">
        <v>0</v>
      </c>
      <c r="G488">
        <v>31</v>
      </c>
      <c r="H488">
        <f t="shared" si="28"/>
        <v>0</v>
      </c>
      <c r="I488" t="str">
        <f t="shared" si="29"/>
        <v>ITAzan pin SPA31</v>
      </c>
      <c r="J488" t="str">
        <f t="shared" si="30"/>
        <v/>
      </c>
      <c r="K488" t="str">
        <f t="shared" si="31"/>
        <v>083</v>
      </c>
    </row>
    <row r="489" spans="1:11" x14ac:dyDescent="0.2">
      <c r="A489">
        <v>718</v>
      </c>
      <c r="B489" t="s">
        <v>361</v>
      </c>
      <c r="C489" t="s">
        <v>8</v>
      </c>
      <c r="D489" t="s">
        <v>9</v>
      </c>
      <c r="E489" s="1" t="str">
        <f>IF(ISBLANK(ESE!E490),"non terminato",ESE!E490)</f>
        <v>non terminato</v>
      </c>
      <c r="F489">
        <v>0</v>
      </c>
      <c r="G489">
        <v>40</v>
      </c>
      <c r="H489">
        <f t="shared" si="28"/>
        <v>0</v>
      </c>
      <c r="I489" t="str">
        <f t="shared" si="29"/>
        <v>ITASG40</v>
      </c>
      <c r="J489" t="str">
        <f t="shared" si="30"/>
        <v/>
      </c>
      <c r="K489" t="str">
        <f t="shared" si="31"/>
        <v>917</v>
      </c>
    </row>
    <row r="490" spans="1:11" x14ac:dyDescent="0.2">
      <c r="A490">
        <v>719</v>
      </c>
      <c r="B490" t="s">
        <v>361</v>
      </c>
      <c r="C490" t="s">
        <v>8</v>
      </c>
      <c r="D490" t="s">
        <v>9</v>
      </c>
      <c r="E490" s="1" t="str">
        <f>IF(ISBLANK(ESE!E491),"non terminato",ESE!E491)</f>
        <v>terminato</v>
      </c>
      <c r="F490">
        <v>30</v>
      </c>
      <c r="G490">
        <v>21</v>
      </c>
      <c r="H490">
        <f t="shared" si="28"/>
        <v>630</v>
      </c>
      <c r="I490" t="str">
        <f t="shared" si="29"/>
        <v>ITASG21</v>
      </c>
      <c r="J490" t="str">
        <f t="shared" si="30"/>
        <v/>
      </c>
      <c r="K490" t="str">
        <f t="shared" si="31"/>
        <v>917</v>
      </c>
    </row>
    <row r="491" spans="1:11" x14ac:dyDescent="0.2">
      <c r="A491">
        <v>720</v>
      </c>
      <c r="B491" t="s">
        <v>362</v>
      </c>
      <c r="C491" t="s">
        <v>8</v>
      </c>
      <c r="D491" t="s">
        <v>43</v>
      </c>
      <c r="E491" s="1" t="str">
        <f>IF(ISBLANK(ESE!E492),"non terminato",ESE!E492)</f>
        <v>non terminato</v>
      </c>
      <c r="F491">
        <v>20</v>
      </c>
      <c r="G491">
        <v>30</v>
      </c>
      <c r="H491">
        <f t="shared" si="28"/>
        <v>600</v>
      </c>
      <c r="I491" t="str">
        <f t="shared" si="29"/>
        <v>ITAzan pin SPA30</v>
      </c>
      <c r="J491" t="str">
        <f t="shared" si="30"/>
        <v/>
      </c>
      <c r="K491" t="str">
        <f t="shared" si="31"/>
        <v>161</v>
      </c>
    </row>
    <row r="492" spans="1:11" x14ac:dyDescent="0.2">
      <c r="A492">
        <v>721</v>
      </c>
      <c r="B492" t="s">
        <v>362</v>
      </c>
      <c r="C492" t="s">
        <v>8</v>
      </c>
      <c r="D492" t="s">
        <v>43</v>
      </c>
      <c r="E492" s="1" t="str">
        <f>IF(ISBLANK(ESE!E493),"non terminato",ESE!E493)</f>
        <v>non terminato</v>
      </c>
      <c r="F492">
        <v>30</v>
      </c>
      <c r="G492">
        <v>39</v>
      </c>
      <c r="H492">
        <f t="shared" si="28"/>
        <v>1170</v>
      </c>
      <c r="I492" t="str">
        <f t="shared" si="29"/>
        <v>ITAzan pin SPA39</v>
      </c>
      <c r="J492" t="str">
        <f t="shared" si="30"/>
        <v/>
      </c>
      <c r="K492" t="str">
        <f t="shared" si="31"/>
        <v>161</v>
      </c>
    </row>
    <row r="493" spans="1:11" x14ac:dyDescent="0.2">
      <c r="A493">
        <v>722</v>
      </c>
      <c r="B493" t="s">
        <v>362</v>
      </c>
      <c r="C493" t="s">
        <v>8</v>
      </c>
      <c r="D493" t="s">
        <v>43</v>
      </c>
      <c r="E493" s="1" t="str">
        <f>IF(ISBLANK(ESE!E494),"non terminato",ESE!E494)</f>
        <v>non terminato</v>
      </c>
      <c r="F493">
        <v>0</v>
      </c>
      <c r="G493">
        <v>20</v>
      </c>
      <c r="H493">
        <f t="shared" si="28"/>
        <v>0</v>
      </c>
      <c r="I493" t="str">
        <f t="shared" si="29"/>
        <v>ITAzan pin SPA20</v>
      </c>
      <c r="J493" t="str">
        <f t="shared" si="30"/>
        <v/>
      </c>
      <c r="K493" t="str">
        <f t="shared" si="31"/>
        <v>161</v>
      </c>
    </row>
    <row r="494" spans="1:11" x14ac:dyDescent="0.2">
      <c r="A494">
        <v>723</v>
      </c>
      <c r="B494" t="s">
        <v>363</v>
      </c>
      <c r="C494" t="s">
        <v>8</v>
      </c>
      <c r="D494" t="s">
        <v>9</v>
      </c>
      <c r="E494" s="1" t="str">
        <f>IF(ISBLANK(ESE!E495),"non terminato",ESE!E495)</f>
        <v>terminato</v>
      </c>
      <c r="F494">
        <v>30</v>
      </c>
      <c r="G494">
        <v>36</v>
      </c>
      <c r="H494">
        <f t="shared" si="28"/>
        <v>1080</v>
      </c>
      <c r="I494" t="str">
        <f t="shared" si="29"/>
        <v>ITASG36</v>
      </c>
      <c r="J494" t="str">
        <f t="shared" si="30"/>
        <v/>
      </c>
      <c r="K494" t="str">
        <f t="shared" si="31"/>
        <v>307</v>
      </c>
    </row>
    <row r="495" spans="1:11" x14ac:dyDescent="0.2">
      <c r="A495">
        <v>725</v>
      </c>
      <c r="B495" t="s">
        <v>363</v>
      </c>
      <c r="C495" t="s">
        <v>8</v>
      </c>
      <c r="D495" t="s">
        <v>9</v>
      </c>
      <c r="E495" s="1" t="str">
        <f>IF(ISBLANK(ESE!E496),"non terminato",ESE!E496)</f>
        <v>terminato</v>
      </c>
      <c r="F495">
        <v>0</v>
      </c>
      <c r="G495">
        <v>38</v>
      </c>
      <c r="H495">
        <f t="shared" si="28"/>
        <v>0</v>
      </c>
      <c r="I495" t="str">
        <f t="shared" si="29"/>
        <v>ITASG38</v>
      </c>
      <c r="J495" t="str">
        <f t="shared" si="30"/>
        <v/>
      </c>
      <c r="K495" t="str">
        <f t="shared" si="31"/>
        <v>307</v>
      </c>
    </row>
    <row r="496" spans="1:11" x14ac:dyDescent="0.2">
      <c r="A496">
        <v>726</v>
      </c>
      <c r="B496" t="s">
        <v>364</v>
      </c>
      <c r="C496" t="s">
        <v>8</v>
      </c>
      <c r="D496" t="s">
        <v>50</v>
      </c>
      <c r="E496" s="1" t="str">
        <f>IF(ISBLANK(ESE!E497),"non terminato",ESE!E497)</f>
        <v>non terminato</v>
      </c>
      <c r="F496">
        <v>20</v>
      </c>
      <c r="G496">
        <v>26</v>
      </c>
      <c r="H496">
        <f t="shared" si="28"/>
        <v>520</v>
      </c>
      <c r="I496" t="str">
        <f t="shared" si="29"/>
        <v>ITAzan S.R.L.26</v>
      </c>
      <c r="J496" t="str">
        <f t="shared" si="30"/>
        <v/>
      </c>
      <c r="K496" t="str">
        <f t="shared" si="31"/>
        <v>788</v>
      </c>
    </row>
    <row r="497" spans="1:11" x14ac:dyDescent="0.2">
      <c r="A497">
        <v>728</v>
      </c>
      <c r="B497" t="s">
        <v>364</v>
      </c>
      <c r="C497" t="s">
        <v>8</v>
      </c>
      <c r="D497" t="s">
        <v>50</v>
      </c>
      <c r="E497" s="1" t="str">
        <f>IF(ISBLANK(ESE!E498),"non terminato",ESE!E498)</f>
        <v>non terminato</v>
      </c>
      <c r="F497">
        <v>30</v>
      </c>
      <c r="G497">
        <v>27</v>
      </c>
      <c r="H497">
        <f t="shared" si="28"/>
        <v>810</v>
      </c>
      <c r="I497" t="str">
        <f t="shared" si="29"/>
        <v>ITAzan S.R.L.27</v>
      </c>
      <c r="J497" t="str">
        <f t="shared" si="30"/>
        <v/>
      </c>
      <c r="K497" t="str">
        <f t="shared" si="31"/>
        <v>788</v>
      </c>
    </row>
    <row r="498" spans="1:11" x14ac:dyDescent="0.2">
      <c r="A498">
        <v>729</v>
      </c>
      <c r="B498" t="s">
        <v>365</v>
      </c>
      <c r="C498" t="s">
        <v>8</v>
      </c>
      <c r="D498" t="s">
        <v>9</v>
      </c>
      <c r="E498" s="1" t="str">
        <f>IF(ISBLANK(ESE!E499),"non terminato",ESE!E499)</f>
        <v>non terminato</v>
      </c>
      <c r="F498">
        <v>0</v>
      </c>
      <c r="G498">
        <v>22</v>
      </c>
      <c r="H498">
        <f t="shared" si="28"/>
        <v>0</v>
      </c>
      <c r="I498" t="str">
        <f t="shared" si="29"/>
        <v>ITASG22</v>
      </c>
      <c r="J498" t="str">
        <f t="shared" si="30"/>
        <v/>
      </c>
      <c r="K498" t="str">
        <f t="shared" si="31"/>
        <v>343</v>
      </c>
    </row>
    <row r="499" spans="1:11" x14ac:dyDescent="0.2">
      <c r="A499">
        <v>731</v>
      </c>
      <c r="B499" t="s">
        <v>366</v>
      </c>
      <c r="C499" t="s">
        <v>8</v>
      </c>
      <c r="D499" t="s">
        <v>9</v>
      </c>
      <c r="E499" s="1" t="str">
        <f>IF(ISBLANK(ESE!E500),"non terminato",ESE!E500)</f>
        <v>terminato</v>
      </c>
      <c r="F499">
        <v>0</v>
      </c>
      <c r="G499">
        <v>22</v>
      </c>
      <c r="H499">
        <f t="shared" si="28"/>
        <v>0</v>
      </c>
      <c r="I499" t="str">
        <f t="shared" si="29"/>
        <v>ITASG22</v>
      </c>
      <c r="J499" t="str">
        <f t="shared" si="30"/>
        <v/>
      </c>
      <c r="K499" t="str">
        <f t="shared" si="31"/>
        <v>919</v>
      </c>
    </row>
    <row r="500" spans="1:11" x14ac:dyDescent="0.2">
      <c r="A500">
        <v>732</v>
      </c>
      <c r="B500" t="s">
        <v>366</v>
      </c>
      <c r="C500" t="s">
        <v>8</v>
      </c>
      <c r="D500" t="s">
        <v>9</v>
      </c>
      <c r="E500" s="1" t="str">
        <f>IF(ISBLANK(ESE!E501),"non terminato",ESE!E501)</f>
        <v>non terminato</v>
      </c>
      <c r="F500">
        <v>20</v>
      </c>
      <c r="G500">
        <v>28</v>
      </c>
      <c r="H500">
        <f t="shared" si="28"/>
        <v>560</v>
      </c>
      <c r="I500" t="str">
        <f t="shared" si="29"/>
        <v>ITASG28</v>
      </c>
      <c r="J500" t="str">
        <f t="shared" si="30"/>
        <v/>
      </c>
      <c r="K500" t="str">
        <f t="shared" si="31"/>
        <v>919</v>
      </c>
    </row>
    <row r="501" spans="1:11" x14ac:dyDescent="0.2">
      <c r="A501">
        <v>733</v>
      </c>
      <c r="B501" t="s">
        <v>367</v>
      </c>
      <c r="C501" t="s">
        <v>8</v>
      </c>
      <c r="D501" t="s">
        <v>50</v>
      </c>
      <c r="E501" s="1" t="str">
        <f>IF(ISBLANK(ESE!E502),"non terminato",ESE!E502)</f>
        <v>non terminato</v>
      </c>
      <c r="F501">
        <v>20</v>
      </c>
      <c r="G501">
        <v>21</v>
      </c>
      <c r="H501">
        <f t="shared" si="28"/>
        <v>420</v>
      </c>
      <c r="I501" t="str">
        <f t="shared" si="29"/>
        <v>ITAzan S.R.L.21</v>
      </c>
      <c r="J501" t="str">
        <f t="shared" si="30"/>
        <v/>
      </c>
      <c r="K501" t="str">
        <f t="shared" si="31"/>
        <v>585</v>
      </c>
    </row>
    <row r="502" spans="1:11" x14ac:dyDescent="0.2">
      <c r="A502">
        <v>734</v>
      </c>
      <c r="B502" t="s">
        <v>367</v>
      </c>
      <c r="C502" t="s">
        <v>8</v>
      </c>
      <c r="D502" t="s">
        <v>50</v>
      </c>
      <c r="E502" s="1" t="str">
        <f>IF(ISBLANK(ESE!E503),"non terminato",ESE!E503)</f>
        <v>terminato</v>
      </c>
      <c r="F502">
        <v>30</v>
      </c>
      <c r="G502">
        <v>40</v>
      </c>
      <c r="H502">
        <f t="shared" si="28"/>
        <v>1200</v>
      </c>
      <c r="I502" t="str">
        <f t="shared" si="29"/>
        <v>ITAzan S.R.L.40</v>
      </c>
      <c r="J502" t="str">
        <f t="shared" si="30"/>
        <v/>
      </c>
      <c r="K502" t="str">
        <f t="shared" si="31"/>
        <v>585</v>
      </c>
    </row>
    <row r="503" spans="1:11" x14ac:dyDescent="0.2">
      <c r="A503">
        <v>735</v>
      </c>
      <c r="B503" t="s">
        <v>368</v>
      </c>
      <c r="C503" t="s">
        <v>8</v>
      </c>
      <c r="D503" t="s">
        <v>9</v>
      </c>
      <c r="E503" s="1" t="str">
        <f>IF(ISBLANK(ESE!E504),"non terminato",ESE!E504)</f>
        <v>non terminato</v>
      </c>
      <c r="F503">
        <v>0</v>
      </c>
      <c r="G503">
        <v>38</v>
      </c>
      <c r="H503">
        <f t="shared" si="28"/>
        <v>0</v>
      </c>
      <c r="I503" t="str">
        <f t="shared" si="29"/>
        <v>ITASG38</v>
      </c>
      <c r="J503" t="str">
        <f t="shared" si="30"/>
        <v/>
      </c>
      <c r="K503" t="str">
        <f t="shared" si="31"/>
        <v>372</v>
      </c>
    </row>
    <row r="504" spans="1:11" x14ac:dyDescent="0.2">
      <c r="A504">
        <v>736</v>
      </c>
      <c r="B504" t="s">
        <v>368</v>
      </c>
      <c r="C504" t="s">
        <v>8</v>
      </c>
      <c r="D504" t="s">
        <v>9</v>
      </c>
      <c r="E504" s="1" t="str">
        <f>IF(ISBLANK(ESE!E505),"non terminato",ESE!E505)</f>
        <v>non terminato</v>
      </c>
      <c r="F504">
        <v>30</v>
      </c>
      <c r="G504">
        <v>34</v>
      </c>
      <c r="H504">
        <f t="shared" si="28"/>
        <v>1020</v>
      </c>
      <c r="I504" t="str">
        <f t="shared" si="29"/>
        <v>ITASG34</v>
      </c>
      <c r="J504" t="str">
        <f t="shared" si="30"/>
        <v/>
      </c>
      <c r="K504" t="str">
        <f t="shared" si="31"/>
        <v>372</v>
      </c>
    </row>
    <row r="505" spans="1:11" x14ac:dyDescent="0.2">
      <c r="A505">
        <v>739</v>
      </c>
      <c r="B505" t="s">
        <v>369</v>
      </c>
      <c r="C505" t="s">
        <v>8</v>
      </c>
      <c r="D505" t="s">
        <v>32</v>
      </c>
      <c r="E505" s="1" t="str">
        <f>IF(ISBLANK(ESE!E506),"non terminato",ESE!E506)</f>
        <v>terminato</v>
      </c>
      <c r="F505">
        <v>0</v>
      </c>
      <c r="G505">
        <v>25</v>
      </c>
      <c r="H505">
        <f t="shared" si="28"/>
        <v>0</v>
      </c>
      <c r="I505" t="str">
        <f t="shared" si="29"/>
        <v>ITAzan VETRI25</v>
      </c>
      <c r="J505" t="str">
        <f t="shared" si="30"/>
        <v/>
      </c>
      <c r="K505" t="str">
        <f t="shared" si="31"/>
        <v>496</v>
      </c>
    </row>
    <row r="506" spans="1:11" x14ac:dyDescent="0.2">
      <c r="A506">
        <v>740</v>
      </c>
      <c r="B506" t="s">
        <v>371</v>
      </c>
      <c r="C506" t="s">
        <v>8</v>
      </c>
      <c r="D506" t="s">
        <v>71</v>
      </c>
      <c r="E506" s="1" t="str">
        <f>IF(ISBLANK(ESE!E507),"non terminato",ESE!E507)</f>
        <v>non terminato</v>
      </c>
      <c r="F506">
        <v>0</v>
      </c>
      <c r="G506">
        <v>24</v>
      </c>
      <c r="H506">
        <f t="shared" si="28"/>
        <v>0</v>
      </c>
      <c r="I506" t="str">
        <f t="shared" si="29"/>
        <v>ITAlollo SRL24</v>
      </c>
      <c r="J506" t="str">
        <f t="shared" si="30"/>
        <v/>
      </c>
      <c r="K506" t="str">
        <f t="shared" si="31"/>
        <v>391</v>
      </c>
    </row>
    <row r="507" spans="1:11" x14ac:dyDescent="0.2">
      <c r="A507">
        <v>741</v>
      </c>
      <c r="B507" t="s">
        <v>372</v>
      </c>
      <c r="C507" t="s">
        <v>8</v>
      </c>
      <c r="D507" t="s">
        <v>71</v>
      </c>
      <c r="E507" s="1" t="str">
        <f>IF(ISBLANK(ESE!E508),"non terminato",ESE!E508)</f>
        <v>terminato</v>
      </c>
      <c r="F507">
        <v>0</v>
      </c>
      <c r="G507">
        <v>31</v>
      </c>
      <c r="H507">
        <f t="shared" si="28"/>
        <v>0</v>
      </c>
      <c r="I507" t="str">
        <f t="shared" si="29"/>
        <v>ITAlollo SRL31</v>
      </c>
      <c r="J507" t="str">
        <f t="shared" si="30"/>
        <v/>
      </c>
      <c r="K507" t="str">
        <f t="shared" si="31"/>
        <v>267</v>
      </c>
    </row>
    <row r="508" spans="1:11" x14ac:dyDescent="0.2">
      <c r="A508">
        <v>742</v>
      </c>
      <c r="B508" t="s">
        <v>373</v>
      </c>
      <c r="C508" t="s">
        <v>8</v>
      </c>
      <c r="D508" t="s">
        <v>9</v>
      </c>
      <c r="E508" s="1" t="str">
        <f>IF(ISBLANK(ESE!E509),"non terminato",ESE!E509)</f>
        <v>non terminato</v>
      </c>
      <c r="F508">
        <v>0</v>
      </c>
      <c r="G508">
        <v>34</v>
      </c>
      <c r="H508">
        <f t="shared" si="28"/>
        <v>0</v>
      </c>
      <c r="I508" t="str">
        <f t="shared" si="29"/>
        <v>ITASG34</v>
      </c>
      <c r="J508" t="str">
        <f t="shared" si="30"/>
        <v/>
      </c>
      <c r="K508" t="str">
        <f t="shared" si="31"/>
        <v>223</v>
      </c>
    </row>
    <row r="509" spans="1:11" x14ac:dyDescent="0.2">
      <c r="A509">
        <v>743</v>
      </c>
      <c r="B509" t="s">
        <v>373</v>
      </c>
      <c r="C509" t="s">
        <v>8</v>
      </c>
      <c r="D509" t="s">
        <v>9</v>
      </c>
      <c r="E509" s="1" t="str">
        <f>IF(ISBLANK(ESE!E510),"non terminato",ESE!E510)</f>
        <v>non terminato</v>
      </c>
      <c r="F509">
        <v>30</v>
      </c>
      <c r="G509">
        <v>28</v>
      </c>
      <c r="H509">
        <f t="shared" si="28"/>
        <v>840</v>
      </c>
      <c r="I509" t="str">
        <f t="shared" si="29"/>
        <v>ITASG28</v>
      </c>
      <c r="J509" t="str">
        <f t="shared" si="30"/>
        <v/>
      </c>
      <c r="K509" t="str">
        <f t="shared" si="31"/>
        <v>223</v>
      </c>
    </row>
    <row r="510" spans="1:11" x14ac:dyDescent="0.2">
      <c r="A510">
        <v>745</v>
      </c>
      <c r="B510" t="s">
        <v>374</v>
      </c>
      <c r="C510" t="s">
        <v>8</v>
      </c>
      <c r="D510" t="s">
        <v>9</v>
      </c>
      <c r="E510" s="1" t="str">
        <f>IF(ISBLANK(ESE!E511),"non terminato",ESE!E511)</f>
        <v>terminato</v>
      </c>
      <c r="F510">
        <v>30</v>
      </c>
      <c r="G510">
        <v>20</v>
      </c>
      <c r="H510">
        <f t="shared" si="28"/>
        <v>600</v>
      </c>
      <c r="I510" t="str">
        <f t="shared" si="29"/>
        <v>ITASG20</v>
      </c>
      <c r="J510" t="str">
        <f t="shared" si="30"/>
        <v/>
      </c>
      <c r="K510" t="str">
        <f t="shared" si="31"/>
        <v>533</v>
      </c>
    </row>
    <row r="511" spans="1:11" x14ac:dyDescent="0.2">
      <c r="A511">
        <v>747</v>
      </c>
      <c r="B511" t="s">
        <v>374</v>
      </c>
      <c r="C511" t="s">
        <v>8</v>
      </c>
      <c r="D511" t="s">
        <v>9</v>
      </c>
      <c r="E511" s="1" t="str">
        <f>IF(ISBLANK(ESE!E512),"non terminato",ESE!E512)</f>
        <v>non terminato</v>
      </c>
      <c r="F511">
        <v>20</v>
      </c>
      <c r="G511">
        <v>30</v>
      </c>
      <c r="H511">
        <f t="shared" si="28"/>
        <v>600</v>
      </c>
      <c r="I511" t="str">
        <f t="shared" si="29"/>
        <v>ITASG30</v>
      </c>
      <c r="J511" t="str">
        <f t="shared" si="30"/>
        <v/>
      </c>
      <c r="K511" t="str">
        <f t="shared" si="31"/>
        <v>533</v>
      </c>
    </row>
    <row r="512" spans="1:11" x14ac:dyDescent="0.2">
      <c r="A512">
        <v>748</v>
      </c>
      <c r="B512" t="s">
        <v>375</v>
      </c>
      <c r="C512" t="s">
        <v>8</v>
      </c>
      <c r="D512" t="s">
        <v>9</v>
      </c>
      <c r="E512" s="1" t="str">
        <f>IF(ISBLANK(ESE!E513),"non terminato",ESE!E513)</f>
        <v>terminato</v>
      </c>
      <c r="F512">
        <v>30</v>
      </c>
      <c r="G512">
        <v>23</v>
      </c>
      <c r="H512">
        <f t="shared" si="28"/>
        <v>690</v>
      </c>
      <c r="I512" t="str">
        <f t="shared" si="29"/>
        <v>ITASG23</v>
      </c>
      <c r="J512" t="str">
        <f t="shared" si="30"/>
        <v/>
      </c>
      <c r="K512" t="str">
        <f t="shared" si="31"/>
        <v>915</v>
      </c>
    </row>
    <row r="513" spans="1:11" x14ac:dyDescent="0.2">
      <c r="A513">
        <v>750</v>
      </c>
      <c r="B513" t="s">
        <v>375</v>
      </c>
      <c r="C513" t="s">
        <v>8</v>
      </c>
      <c r="D513" t="s">
        <v>9</v>
      </c>
      <c r="E513" s="1" t="str">
        <f>IF(ISBLANK(ESE!E514),"non terminato",ESE!E514)</f>
        <v>non terminato</v>
      </c>
      <c r="F513">
        <v>0</v>
      </c>
      <c r="G513">
        <v>34</v>
      </c>
      <c r="H513">
        <f t="shared" ref="H513:H576" si="32">G513*F513</f>
        <v>0</v>
      </c>
      <c r="I513" t="str">
        <f t="shared" ref="I513:I576" si="33">_xlfn.CONCAT(C513,D513,G513)</f>
        <v>ITASG34</v>
      </c>
      <c r="J513" t="str">
        <f t="shared" ref="J513:J576" si="34">IF(AND(C513="EGY",G513&gt;20),"TROVATO","")</f>
        <v/>
      </c>
      <c r="K513" t="str">
        <f t="shared" si="31"/>
        <v>915</v>
      </c>
    </row>
    <row r="514" spans="1:11" x14ac:dyDescent="0.2">
      <c r="A514">
        <v>752</v>
      </c>
      <c r="B514" t="s">
        <v>376</v>
      </c>
      <c r="C514" t="s">
        <v>8</v>
      </c>
      <c r="D514" t="s">
        <v>61</v>
      </c>
      <c r="E514" s="1" t="str">
        <f>IF(ISBLANK(ESE!E515),"non terminato",ESE!E515)</f>
        <v>terminato</v>
      </c>
      <c r="F514">
        <v>20</v>
      </c>
      <c r="G514">
        <v>29</v>
      </c>
      <c r="H514">
        <f t="shared" si="32"/>
        <v>580</v>
      </c>
      <c r="I514" t="str">
        <f t="shared" si="33"/>
        <v>ITAzan PAM29</v>
      </c>
      <c r="J514" t="str">
        <f t="shared" si="34"/>
        <v/>
      </c>
      <c r="K514" t="str">
        <f t="shared" ref="K514:K577" si="35">MID(B514,3,3)</f>
        <v>323</v>
      </c>
    </row>
    <row r="515" spans="1:11" x14ac:dyDescent="0.2">
      <c r="A515">
        <v>753</v>
      </c>
      <c r="B515" t="s">
        <v>377</v>
      </c>
      <c r="C515" t="s">
        <v>13</v>
      </c>
      <c r="D515" t="s">
        <v>19</v>
      </c>
      <c r="E515" s="1" t="str">
        <f>IF(ISBLANK(ESE!E516),"non terminato",ESE!E516)</f>
        <v>non terminato</v>
      </c>
      <c r="F515">
        <v>0</v>
      </c>
      <c r="G515">
        <v>28</v>
      </c>
      <c r="H515">
        <f t="shared" si="32"/>
        <v>0</v>
      </c>
      <c r="I515" t="str">
        <f t="shared" si="33"/>
        <v>EGYzan pin assuf S.A.E.28</v>
      </c>
      <c r="J515" t="str">
        <f t="shared" si="34"/>
        <v>TROVATO</v>
      </c>
      <c r="K515" t="str">
        <f t="shared" si="35"/>
        <v>041</v>
      </c>
    </row>
    <row r="516" spans="1:11" x14ac:dyDescent="0.2">
      <c r="A516">
        <v>754</v>
      </c>
      <c r="B516" t="s">
        <v>377</v>
      </c>
      <c r="C516" t="s">
        <v>13</v>
      </c>
      <c r="D516" t="s">
        <v>19</v>
      </c>
      <c r="E516" s="1" t="str">
        <f>IF(ISBLANK(ESE!E517),"non terminato",ESE!E517)</f>
        <v>terminato</v>
      </c>
      <c r="F516">
        <v>30</v>
      </c>
      <c r="G516">
        <v>26</v>
      </c>
      <c r="H516">
        <f t="shared" si="32"/>
        <v>780</v>
      </c>
      <c r="I516" t="str">
        <f t="shared" si="33"/>
        <v>EGYzan pin assuf S.A.E.26</v>
      </c>
      <c r="J516" t="str">
        <f t="shared" si="34"/>
        <v>TROVATO</v>
      </c>
      <c r="K516" t="str">
        <f t="shared" si="35"/>
        <v>041</v>
      </c>
    </row>
    <row r="517" spans="1:11" x14ac:dyDescent="0.2">
      <c r="A517">
        <v>759</v>
      </c>
      <c r="B517" t="s">
        <v>377</v>
      </c>
      <c r="C517" t="s">
        <v>13</v>
      </c>
      <c r="D517" t="s">
        <v>19</v>
      </c>
      <c r="E517" s="1" t="str">
        <f>IF(ISBLANK(ESE!E518),"non terminato",ESE!E518)</f>
        <v>non terminato</v>
      </c>
      <c r="F517">
        <v>20</v>
      </c>
      <c r="G517">
        <v>35</v>
      </c>
      <c r="H517">
        <f t="shared" si="32"/>
        <v>700</v>
      </c>
      <c r="I517" t="str">
        <f t="shared" si="33"/>
        <v>EGYzan pin assuf S.A.E.35</v>
      </c>
      <c r="J517" t="str">
        <f t="shared" si="34"/>
        <v>TROVATO</v>
      </c>
      <c r="K517" t="str">
        <f t="shared" si="35"/>
        <v>041</v>
      </c>
    </row>
    <row r="518" spans="1:11" x14ac:dyDescent="0.2">
      <c r="A518">
        <v>760</v>
      </c>
      <c r="B518" t="s">
        <v>382</v>
      </c>
      <c r="C518" t="s">
        <v>8</v>
      </c>
      <c r="D518" t="s">
        <v>32</v>
      </c>
      <c r="E518" s="1" t="str">
        <f>IF(ISBLANK(ESE!E519),"non terminato",ESE!E519)</f>
        <v>non terminato</v>
      </c>
      <c r="F518">
        <v>20</v>
      </c>
      <c r="G518">
        <v>37</v>
      </c>
      <c r="H518">
        <f t="shared" si="32"/>
        <v>740</v>
      </c>
      <c r="I518" t="str">
        <f t="shared" si="33"/>
        <v>ITAzan VETRI37</v>
      </c>
      <c r="J518" t="str">
        <f t="shared" si="34"/>
        <v/>
      </c>
      <c r="K518" t="str">
        <f t="shared" si="35"/>
        <v>556</v>
      </c>
    </row>
    <row r="519" spans="1:11" x14ac:dyDescent="0.2">
      <c r="A519">
        <v>761</v>
      </c>
      <c r="B519" t="s">
        <v>382</v>
      </c>
      <c r="C519" t="s">
        <v>8</v>
      </c>
      <c r="D519" t="s">
        <v>32</v>
      </c>
      <c r="E519" s="1" t="str">
        <f>IF(ISBLANK(ESE!E520),"non terminato",ESE!E520)</f>
        <v>non terminato</v>
      </c>
      <c r="F519">
        <v>30</v>
      </c>
      <c r="G519">
        <v>26</v>
      </c>
      <c r="H519">
        <f t="shared" si="32"/>
        <v>780</v>
      </c>
      <c r="I519" t="str">
        <f t="shared" si="33"/>
        <v>ITAzan VETRI26</v>
      </c>
      <c r="J519" t="str">
        <f t="shared" si="34"/>
        <v/>
      </c>
      <c r="K519" t="str">
        <f t="shared" si="35"/>
        <v>556</v>
      </c>
    </row>
    <row r="520" spans="1:11" x14ac:dyDescent="0.2">
      <c r="A520">
        <v>763</v>
      </c>
      <c r="B520" t="s">
        <v>382</v>
      </c>
      <c r="C520" t="s">
        <v>8</v>
      </c>
      <c r="D520" t="s">
        <v>32</v>
      </c>
      <c r="E520" s="1" t="str">
        <f>IF(ISBLANK(ESE!E521),"non terminato",ESE!E521)</f>
        <v>terminato</v>
      </c>
      <c r="F520">
        <v>0</v>
      </c>
      <c r="G520">
        <v>37</v>
      </c>
      <c r="H520">
        <f t="shared" si="32"/>
        <v>0</v>
      </c>
      <c r="I520" t="str">
        <f t="shared" si="33"/>
        <v>ITAzan VETRI37</v>
      </c>
      <c r="J520" t="str">
        <f t="shared" si="34"/>
        <v/>
      </c>
      <c r="K520" t="str">
        <f t="shared" si="35"/>
        <v>556</v>
      </c>
    </row>
    <row r="521" spans="1:11" x14ac:dyDescent="0.2">
      <c r="A521">
        <v>764</v>
      </c>
      <c r="B521" t="s">
        <v>384</v>
      </c>
      <c r="C521" t="s">
        <v>8</v>
      </c>
      <c r="D521" t="s">
        <v>50</v>
      </c>
      <c r="E521" s="1" t="str">
        <f>IF(ISBLANK(ESE!E522),"non terminato",ESE!E522)</f>
        <v>non terminato</v>
      </c>
      <c r="F521">
        <v>30</v>
      </c>
      <c r="G521">
        <v>39</v>
      </c>
      <c r="H521">
        <f t="shared" si="32"/>
        <v>1170</v>
      </c>
      <c r="I521" t="str">
        <f t="shared" si="33"/>
        <v>ITAzan S.R.L.39</v>
      </c>
      <c r="J521" t="str">
        <f t="shared" si="34"/>
        <v/>
      </c>
      <c r="K521" t="str">
        <f t="shared" si="35"/>
        <v>059</v>
      </c>
    </row>
    <row r="522" spans="1:11" x14ac:dyDescent="0.2">
      <c r="A522">
        <v>765</v>
      </c>
      <c r="B522" t="s">
        <v>384</v>
      </c>
      <c r="C522" t="s">
        <v>8</v>
      </c>
      <c r="D522" t="s">
        <v>50</v>
      </c>
      <c r="E522" s="1" t="str">
        <f>IF(ISBLANK(ESE!E523),"non terminato",ESE!E523)</f>
        <v>terminato</v>
      </c>
      <c r="F522">
        <v>20</v>
      </c>
      <c r="G522">
        <v>37</v>
      </c>
      <c r="H522">
        <f t="shared" si="32"/>
        <v>740</v>
      </c>
      <c r="I522" t="str">
        <f t="shared" si="33"/>
        <v>ITAzan S.R.L.37</v>
      </c>
      <c r="J522" t="str">
        <f t="shared" si="34"/>
        <v/>
      </c>
      <c r="K522" t="str">
        <f t="shared" si="35"/>
        <v>059</v>
      </c>
    </row>
    <row r="523" spans="1:11" x14ac:dyDescent="0.2">
      <c r="A523">
        <v>766</v>
      </c>
      <c r="B523" t="s">
        <v>384</v>
      </c>
      <c r="C523" t="s">
        <v>8</v>
      </c>
      <c r="D523" t="s">
        <v>50</v>
      </c>
      <c r="E523" s="1" t="str">
        <f>IF(ISBLANK(ESE!E524),"non terminato",ESE!E524)</f>
        <v>terminato</v>
      </c>
      <c r="F523">
        <v>0</v>
      </c>
      <c r="G523">
        <v>30</v>
      </c>
      <c r="H523">
        <f t="shared" si="32"/>
        <v>0</v>
      </c>
      <c r="I523" t="str">
        <f t="shared" si="33"/>
        <v>ITAzan S.R.L.30</v>
      </c>
      <c r="J523" t="str">
        <f t="shared" si="34"/>
        <v/>
      </c>
      <c r="K523" t="str">
        <f t="shared" si="35"/>
        <v>059</v>
      </c>
    </row>
    <row r="524" spans="1:11" x14ac:dyDescent="0.2">
      <c r="A524">
        <v>767</v>
      </c>
      <c r="B524" t="s">
        <v>385</v>
      </c>
      <c r="C524" t="s">
        <v>8</v>
      </c>
      <c r="D524" t="s">
        <v>50</v>
      </c>
      <c r="E524" s="1" t="str">
        <f>IF(ISBLANK(ESE!E525),"non terminato",ESE!E525)</f>
        <v>non terminato</v>
      </c>
      <c r="F524">
        <v>20</v>
      </c>
      <c r="G524">
        <v>22</v>
      </c>
      <c r="H524">
        <f t="shared" si="32"/>
        <v>440</v>
      </c>
      <c r="I524" t="str">
        <f t="shared" si="33"/>
        <v>ITAzan S.R.L.22</v>
      </c>
      <c r="J524" t="str">
        <f t="shared" si="34"/>
        <v/>
      </c>
      <c r="K524" t="str">
        <f t="shared" si="35"/>
        <v>756</v>
      </c>
    </row>
    <row r="525" spans="1:11" x14ac:dyDescent="0.2">
      <c r="A525">
        <v>768</v>
      </c>
      <c r="B525" t="s">
        <v>386</v>
      </c>
      <c r="C525" t="s">
        <v>8</v>
      </c>
      <c r="D525" t="s">
        <v>61</v>
      </c>
      <c r="E525" s="1" t="str">
        <f>IF(ISBLANK(ESE!E526),"non terminato",ESE!E526)</f>
        <v>non terminato</v>
      </c>
      <c r="F525">
        <v>20</v>
      </c>
      <c r="G525">
        <v>30</v>
      </c>
      <c r="H525">
        <f t="shared" si="32"/>
        <v>600</v>
      </c>
      <c r="I525" t="str">
        <f t="shared" si="33"/>
        <v>ITAzan PAM30</v>
      </c>
      <c r="J525" t="str">
        <f t="shared" si="34"/>
        <v/>
      </c>
      <c r="K525" t="str">
        <f t="shared" si="35"/>
        <v>518</v>
      </c>
    </row>
    <row r="526" spans="1:11" x14ac:dyDescent="0.2">
      <c r="A526">
        <v>769</v>
      </c>
      <c r="B526" t="s">
        <v>386</v>
      </c>
      <c r="C526" t="s">
        <v>8</v>
      </c>
      <c r="D526" t="s">
        <v>61</v>
      </c>
      <c r="E526" s="1" t="str">
        <f>IF(ISBLANK(ESE!E527),"non terminato",ESE!E527)</f>
        <v>terminato</v>
      </c>
      <c r="F526">
        <v>30</v>
      </c>
      <c r="G526">
        <v>31</v>
      </c>
      <c r="H526">
        <f t="shared" si="32"/>
        <v>930</v>
      </c>
      <c r="I526" t="str">
        <f t="shared" si="33"/>
        <v>ITAzan PAM31</v>
      </c>
      <c r="J526" t="str">
        <f t="shared" si="34"/>
        <v/>
      </c>
      <c r="K526" t="str">
        <f t="shared" si="35"/>
        <v>518</v>
      </c>
    </row>
    <row r="527" spans="1:11" x14ac:dyDescent="0.2">
      <c r="A527">
        <v>771</v>
      </c>
      <c r="B527" t="s">
        <v>386</v>
      </c>
      <c r="C527" t="s">
        <v>8</v>
      </c>
      <c r="D527" t="s">
        <v>61</v>
      </c>
      <c r="E527" s="1" t="str">
        <f>IF(ISBLANK(ESE!E528),"non terminato",ESE!E528)</f>
        <v>terminato</v>
      </c>
      <c r="F527">
        <v>0</v>
      </c>
      <c r="G527">
        <v>29</v>
      </c>
      <c r="H527">
        <f t="shared" si="32"/>
        <v>0</v>
      </c>
      <c r="I527" t="str">
        <f t="shared" si="33"/>
        <v>ITAzan PAM29</v>
      </c>
      <c r="J527" t="str">
        <f t="shared" si="34"/>
        <v/>
      </c>
      <c r="K527" t="str">
        <f t="shared" si="35"/>
        <v>518</v>
      </c>
    </row>
    <row r="528" spans="1:11" x14ac:dyDescent="0.2">
      <c r="A528">
        <v>772</v>
      </c>
      <c r="B528" t="s">
        <v>387</v>
      </c>
      <c r="C528" t="s">
        <v>8</v>
      </c>
      <c r="D528" t="s">
        <v>9</v>
      </c>
      <c r="E528" s="1" t="str">
        <f>IF(ISBLANK(ESE!E529),"non terminato",ESE!E529)</f>
        <v>terminato</v>
      </c>
      <c r="F528">
        <v>30</v>
      </c>
      <c r="G528">
        <v>32</v>
      </c>
      <c r="H528">
        <f t="shared" si="32"/>
        <v>960</v>
      </c>
      <c r="I528" t="str">
        <f t="shared" si="33"/>
        <v>ITASG32</v>
      </c>
      <c r="J528" t="str">
        <f t="shared" si="34"/>
        <v/>
      </c>
      <c r="K528" t="str">
        <f t="shared" si="35"/>
        <v>885</v>
      </c>
    </row>
    <row r="529" spans="1:11" x14ac:dyDescent="0.2">
      <c r="A529">
        <v>773</v>
      </c>
      <c r="B529" t="s">
        <v>388</v>
      </c>
      <c r="C529" t="s">
        <v>8</v>
      </c>
      <c r="D529" t="s">
        <v>32</v>
      </c>
      <c r="E529" s="1" t="str">
        <f>IF(ISBLANK(ESE!E530),"non terminato",ESE!E530)</f>
        <v>non terminato</v>
      </c>
      <c r="F529">
        <v>0</v>
      </c>
      <c r="G529">
        <v>24</v>
      </c>
      <c r="H529">
        <f t="shared" si="32"/>
        <v>0</v>
      </c>
      <c r="I529" t="str">
        <f t="shared" si="33"/>
        <v>ITAzan VETRI24</v>
      </c>
      <c r="J529" t="str">
        <f t="shared" si="34"/>
        <v/>
      </c>
      <c r="K529" t="str">
        <f t="shared" si="35"/>
        <v>235</v>
      </c>
    </row>
    <row r="530" spans="1:11" x14ac:dyDescent="0.2">
      <c r="A530">
        <v>774</v>
      </c>
      <c r="B530" t="s">
        <v>389</v>
      </c>
      <c r="C530" t="s">
        <v>8</v>
      </c>
      <c r="D530" t="s">
        <v>93</v>
      </c>
      <c r="E530" s="1" t="str">
        <f>IF(ISBLANK(ESE!E531),"non terminato",ESE!E531)</f>
        <v>non terminato</v>
      </c>
      <c r="F530">
        <v>0</v>
      </c>
      <c r="G530">
        <v>34</v>
      </c>
      <c r="H530">
        <f t="shared" si="32"/>
        <v>0</v>
      </c>
      <c r="I530" t="str">
        <f t="shared" si="33"/>
        <v>ITAzan SPA34</v>
      </c>
      <c r="J530" t="str">
        <f t="shared" si="34"/>
        <v/>
      </c>
      <c r="K530" t="str">
        <f t="shared" si="35"/>
        <v>390</v>
      </c>
    </row>
    <row r="531" spans="1:11" x14ac:dyDescent="0.2">
      <c r="A531">
        <v>775</v>
      </c>
      <c r="B531" t="s">
        <v>389</v>
      </c>
      <c r="C531" t="s">
        <v>8</v>
      </c>
      <c r="D531" t="s">
        <v>93</v>
      </c>
      <c r="E531" s="1" t="str">
        <f>IF(ISBLANK(ESE!E532),"non terminato",ESE!E532)</f>
        <v>terminato</v>
      </c>
      <c r="F531">
        <v>30</v>
      </c>
      <c r="G531">
        <v>39</v>
      </c>
      <c r="H531">
        <f t="shared" si="32"/>
        <v>1170</v>
      </c>
      <c r="I531" t="str">
        <f t="shared" si="33"/>
        <v>ITAzan SPA39</v>
      </c>
      <c r="J531" t="str">
        <f t="shared" si="34"/>
        <v/>
      </c>
      <c r="K531" t="str">
        <f t="shared" si="35"/>
        <v>390</v>
      </c>
    </row>
    <row r="532" spans="1:11" x14ac:dyDescent="0.2">
      <c r="A532">
        <v>778</v>
      </c>
      <c r="B532" t="s">
        <v>389</v>
      </c>
      <c r="C532" t="s">
        <v>8</v>
      </c>
      <c r="D532" t="s">
        <v>93</v>
      </c>
      <c r="E532" s="1" t="str">
        <f>IF(ISBLANK(ESE!E533),"non terminato",ESE!E533)</f>
        <v>non terminato</v>
      </c>
      <c r="F532">
        <v>20</v>
      </c>
      <c r="G532">
        <v>20</v>
      </c>
      <c r="H532">
        <f t="shared" si="32"/>
        <v>400</v>
      </c>
      <c r="I532" t="str">
        <f t="shared" si="33"/>
        <v>ITAzan SPA20</v>
      </c>
      <c r="J532" t="str">
        <f t="shared" si="34"/>
        <v/>
      </c>
      <c r="K532" t="str">
        <f t="shared" si="35"/>
        <v>390</v>
      </c>
    </row>
    <row r="533" spans="1:11" x14ac:dyDescent="0.2">
      <c r="A533">
        <v>780</v>
      </c>
      <c r="B533" t="s">
        <v>391</v>
      </c>
      <c r="C533" t="s">
        <v>8</v>
      </c>
      <c r="D533" t="s">
        <v>43</v>
      </c>
      <c r="E533" s="1" t="str">
        <f>IF(ISBLANK(ESE!E534),"non terminato",ESE!E534)</f>
        <v>non terminato</v>
      </c>
      <c r="F533">
        <v>30</v>
      </c>
      <c r="G533">
        <v>35</v>
      </c>
      <c r="H533">
        <f t="shared" si="32"/>
        <v>1050</v>
      </c>
      <c r="I533" t="str">
        <f t="shared" si="33"/>
        <v>ITAzan pin SPA35</v>
      </c>
      <c r="J533" t="str">
        <f t="shared" si="34"/>
        <v/>
      </c>
      <c r="K533" t="str">
        <f t="shared" si="35"/>
        <v>640</v>
      </c>
    </row>
    <row r="534" spans="1:11" x14ac:dyDescent="0.2">
      <c r="A534">
        <v>781</v>
      </c>
      <c r="B534" t="s">
        <v>392</v>
      </c>
      <c r="C534" t="s">
        <v>8</v>
      </c>
      <c r="D534" t="s">
        <v>90</v>
      </c>
      <c r="E534" s="1" t="str">
        <f>IF(ISBLANK(ESE!E535),"non terminato",ESE!E535)</f>
        <v>non terminato</v>
      </c>
      <c r="F534">
        <v>20</v>
      </c>
      <c r="G534">
        <v>24</v>
      </c>
      <c r="H534">
        <f t="shared" si="32"/>
        <v>480</v>
      </c>
      <c r="I534" t="str">
        <f t="shared" si="33"/>
        <v>ITASG palla S.R.L.24</v>
      </c>
      <c r="J534" t="str">
        <f t="shared" si="34"/>
        <v/>
      </c>
      <c r="K534" t="str">
        <f t="shared" si="35"/>
        <v>979</v>
      </c>
    </row>
    <row r="535" spans="1:11" x14ac:dyDescent="0.2">
      <c r="A535">
        <v>782</v>
      </c>
      <c r="B535" t="s">
        <v>393</v>
      </c>
      <c r="C535" t="s">
        <v>8</v>
      </c>
      <c r="D535" t="s">
        <v>9</v>
      </c>
      <c r="E535" s="1" t="str">
        <f>IF(ISBLANK(ESE!E536),"non terminato",ESE!E536)</f>
        <v>terminato</v>
      </c>
      <c r="F535">
        <v>0</v>
      </c>
      <c r="G535">
        <v>40</v>
      </c>
      <c r="H535">
        <f t="shared" si="32"/>
        <v>0</v>
      </c>
      <c r="I535" t="str">
        <f t="shared" si="33"/>
        <v>ITASG40</v>
      </c>
      <c r="J535" t="str">
        <f t="shared" si="34"/>
        <v/>
      </c>
      <c r="K535" t="str">
        <f t="shared" si="35"/>
        <v>378</v>
      </c>
    </row>
    <row r="536" spans="1:11" x14ac:dyDescent="0.2">
      <c r="A536">
        <v>784</v>
      </c>
      <c r="B536" t="s">
        <v>393</v>
      </c>
      <c r="C536" t="s">
        <v>8</v>
      </c>
      <c r="D536" t="s">
        <v>9</v>
      </c>
      <c r="E536" s="1" t="str">
        <f>IF(ISBLANK(ESE!E537),"non terminato",ESE!E537)</f>
        <v>terminato</v>
      </c>
      <c r="F536">
        <v>30</v>
      </c>
      <c r="G536">
        <v>25</v>
      </c>
      <c r="H536">
        <f t="shared" si="32"/>
        <v>750</v>
      </c>
      <c r="I536" t="str">
        <f t="shared" si="33"/>
        <v>ITASG25</v>
      </c>
      <c r="J536" t="str">
        <f t="shared" si="34"/>
        <v/>
      </c>
      <c r="K536" t="str">
        <f t="shared" si="35"/>
        <v>378</v>
      </c>
    </row>
    <row r="537" spans="1:11" x14ac:dyDescent="0.2">
      <c r="A537">
        <v>787</v>
      </c>
      <c r="B537" t="s">
        <v>394</v>
      </c>
      <c r="C537" t="s">
        <v>8</v>
      </c>
      <c r="D537" t="s">
        <v>9</v>
      </c>
      <c r="E537" s="1" t="str">
        <f>IF(ISBLANK(ESE!E538),"non terminato",ESE!E538)</f>
        <v>non terminato</v>
      </c>
      <c r="F537">
        <v>0</v>
      </c>
      <c r="G537">
        <v>39</v>
      </c>
      <c r="H537">
        <f t="shared" si="32"/>
        <v>0</v>
      </c>
      <c r="I537" t="str">
        <f t="shared" si="33"/>
        <v>ITASG39</v>
      </c>
      <c r="J537" t="str">
        <f t="shared" si="34"/>
        <v/>
      </c>
      <c r="K537" t="str">
        <f t="shared" si="35"/>
        <v>832</v>
      </c>
    </row>
    <row r="538" spans="1:11" x14ac:dyDescent="0.2">
      <c r="A538">
        <v>789</v>
      </c>
      <c r="B538" t="s">
        <v>396</v>
      </c>
      <c r="C538" t="s">
        <v>8</v>
      </c>
      <c r="D538" t="s">
        <v>9</v>
      </c>
      <c r="E538" s="1" t="str">
        <f>IF(ISBLANK(ESE!E539),"non terminato",ESE!E539)</f>
        <v>non terminato</v>
      </c>
      <c r="F538">
        <v>0</v>
      </c>
      <c r="G538">
        <v>35</v>
      </c>
      <c r="H538">
        <f t="shared" si="32"/>
        <v>0</v>
      </c>
      <c r="I538" t="str">
        <f t="shared" si="33"/>
        <v>ITASG35</v>
      </c>
      <c r="J538" t="str">
        <f t="shared" si="34"/>
        <v/>
      </c>
      <c r="K538" t="str">
        <f t="shared" si="35"/>
        <v>977</v>
      </c>
    </row>
    <row r="539" spans="1:11" x14ac:dyDescent="0.2">
      <c r="A539">
        <v>790</v>
      </c>
      <c r="B539" t="s">
        <v>396</v>
      </c>
      <c r="C539" t="s">
        <v>8</v>
      </c>
      <c r="D539" t="s">
        <v>9</v>
      </c>
      <c r="E539" s="1" t="str">
        <f>IF(ISBLANK(ESE!E540),"non terminato",ESE!E540)</f>
        <v>terminato</v>
      </c>
      <c r="F539">
        <v>20</v>
      </c>
      <c r="G539">
        <v>34</v>
      </c>
      <c r="H539">
        <f t="shared" si="32"/>
        <v>680</v>
      </c>
      <c r="I539" t="str">
        <f t="shared" si="33"/>
        <v>ITASG34</v>
      </c>
      <c r="J539" t="str">
        <f t="shared" si="34"/>
        <v/>
      </c>
      <c r="K539" t="str">
        <f t="shared" si="35"/>
        <v>977</v>
      </c>
    </row>
    <row r="540" spans="1:11" x14ac:dyDescent="0.2">
      <c r="A540">
        <v>792</v>
      </c>
      <c r="B540" t="s">
        <v>397</v>
      </c>
      <c r="C540" t="s">
        <v>8</v>
      </c>
      <c r="D540" t="s">
        <v>32</v>
      </c>
      <c r="E540" s="1" t="str">
        <f>IF(ISBLANK(ESE!E541),"non terminato",ESE!E541)</f>
        <v>non terminato</v>
      </c>
      <c r="F540">
        <v>30</v>
      </c>
      <c r="G540">
        <v>22</v>
      </c>
      <c r="H540">
        <f t="shared" si="32"/>
        <v>660</v>
      </c>
      <c r="I540" t="str">
        <f t="shared" si="33"/>
        <v>ITAzan VETRI22</v>
      </c>
      <c r="J540" t="str">
        <f t="shared" si="34"/>
        <v/>
      </c>
      <c r="K540" t="str">
        <f t="shared" si="35"/>
        <v>884</v>
      </c>
    </row>
    <row r="541" spans="1:11" x14ac:dyDescent="0.2">
      <c r="A541">
        <v>794</v>
      </c>
      <c r="B541" t="s">
        <v>397</v>
      </c>
      <c r="C541" t="s">
        <v>8</v>
      </c>
      <c r="D541" t="s">
        <v>32</v>
      </c>
      <c r="E541" s="1" t="str">
        <f>IF(ISBLANK(ESE!E542),"non terminato",ESE!E542)</f>
        <v>non terminato</v>
      </c>
      <c r="F541">
        <v>20</v>
      </c>
      <c r="G541">
        <v>31</v>
      </c>
      <c r="H541">
        <f t="shared" si="32"/>
        <v>620</v>
      </c>
      <c r="I541" t="str">
        <f t="shared" si="33"/>
        <v>ITAzan VETRI31</v>
      </c>
      <c r="J541" t="str">
        <f t="shared" si="34"/>
        <v/>
      </c>
      <c r="K541" t="str">
        <f t="shared" si="35"/>
        <v>884</v>
      </c>
    </row>
    <row r="542" spans="1:11" x14ac:dyDescent="0.2">
      <c r="A542">
        <v>795</v>
      </c>
      <c r="B542" t="s">
        <v>398</v>
      </c>
      <c r="C542" t="s">
        <v>8</v>
      </c>
      <c r="D542" t="s">
        <v>61</v>
      </c>
      <c r="E542" s="1" t="str">
        <f>IF(ISBLANK(ESE!E543),"non terminato",ESE!E543)</f>
        <v>terminato</v>
      </c>
      <c r="F542">
        <v>20</v>
      </c>
      <c r="G542">
        <v>28</v>
      </c>
      <c r="H542">
        <f t="shared" si="32"/>
        <v>560</v>
      </c>
      <c r="I542" t="str">
        <f t="shared" si="33"/>
        <v>ITAzan PAM28</v>
      </c>
      <c r="J542" t="str">
        <f t="shared" si="34"/>
        <v/>
      </c>
      <c r="K542" t="str">
        <f t="shared" si="35"/>
        <v>094</v>
      </c>
    </row>
    <row r="543" spans="1:11" x14ac:dyDescent="0.2">
      <c r="A543">
        <v>796</v>
      </c>
      <c r="B543" t="s">
        <v>398</v>
      </c>
      <c r="C543" t="s">
        <v>8</v>
      </c>
      <c r="D543" t="s">
        <v>61</v>
      </c>
      <c r="E543" s="1" t="str">
        <f>IF(ISBLANK(ESE!E544),"non terminato",ESE!E544)</f>
        <v>non terminato</v>
      </c>
      <c r="F543">
        <v>0</v>
      </c>
      <c r="G543">
        <v>29</v>
      </c>
      <c r="H543">
        <f t="shared" si="32"/>
        <v>0</v>
      </c>
      <c r="I543" t="str">
        <f t="shared" si="33"/>
        <v>ITAzan PAM29</v>
      </c>
      <c r="J543" t="str">
        <f t="shared" si="34"/>
        <v/>
      </c>
      <c r="K543" t="str">
        <f t="shared" si="35"/>
        <v>094</v>
      </c>
    </row>
    <row r="544" spans="1:11" x14ac:dyDescent="0.2">
      <c r="A544">
        <v>797</v>
      </c>
      <c r="B544" t="s">
        <v>399</v>
      </c>
      <c r="C544" t="s">
        <v>8</v>
      </c>
      <c r="D544" t="s">
        <v>9</v>
      </c>
      <c r="E544" s="1" t="str">
        <f>IF(ISBLANK(ESE!E545),"non terminato",ESE!E545)</f>
        <v>non terminato</v>
      </c>
      <c r="F544">
        <v>0</v>
      </c>
      <c r="G544">
        <v>33</v>
      </c>
      <c r="H544">
        <f t="shared" si="32"/>
        <v>0</v>
      </c>
      <c r="I544" t="str">
        <f t="shared" si="33"/>
        <v>ITASG33</v>
      </c>
      <c r="J544" t="str">
        <f t="shared" si="34"/>
        <v/>
      </c>
      <c r="K544" t="str">
        <f t="shared" si="35"/>
        <v>460</v>
      </c>
    </row>
    <row r="545" spans="1:11" x14ac:dyDescent="0.2">
      <c r="A545">
        <v>799</v>
      </c>
      <c r="B545" t="s">
        <v>399</v>
      </c>
      <c r="C545" t="s">
        <v>8</v>
      </c>
      <c r="D545" t="s">
        <v>9</v>
      </c>
      <c r="E545" s="1" t="str">
        <f>IF(ISBLANK(ESE!E546),"non terminato",ESE!E546)</f>
        <v>terminato</v>
      </c>
      <c r="F545">
        <v>30</v>
      </c>
      <c r="G545">
        <v>33</v>
      </c>
      <c r="H545">
        <f t="shared" si="32"/>
        <v>990</v>
      </c>
      <c r="I545" t="str">
        <f t="shared" si="33"/>
        <v>ITASG33</v>
      </c>
      <c r="J545" t="str">
        <f t="shared" si="34"/>
        <v/>
      </c>
      <c r="K545" t="str">
        <f t="shared" si="35"/>
        <v>460</v>
      </c>
    </row>
    <row r="546" spans="1:11" x14ac:dyDescent="0.2">
      <c r="A546">
        <v>801</v>
      </c>
      <c r="B546" t="s">
        <v>400</v>
      </c>
      <c r="C546" t="s">
        <v>8</v>
      </c>
      <c r="D546" t="s">
        <v>9</v>
      </c>
      <c r="E546" s="1" t="str">
        <f>IF(ISBLANK(ESE!E547),"non terminato",ESE!E547)</f>
        <v>terminato</v>
      </c>
      <c r="F546">
        <v>0</v>
      </c>
      <c r="G546">
        <v>32</v>
      </c>
      <c r="H546">
        <f t="shared" si="32"/>
        <v>0</v>
      </c>
      <c r="I546" t="str">
        <f t="shared" si="33"/>
        <v>ITASG32</v>
      </c>
      <c r="J546" t="str">
        <f t="shared" si="34"/>
        <v/>
      </c>
      <c r="K546" t="str">
        <f t="shared" si="35"/>
        <v>564</v>
      </c>
    </row>
    <row r="547" spans="1:11" x14ac:dyDescent="0.2">
      <c r="A547">
        <v>802</v>
      </c>
      <c r="B547" t="s">
        <v>402</v>
      </c>
      <c r="C547" t="s">
        <v>8</v>
      </c>
      <c r="D547" t="s">
        <v>9</v>
      </c>
      <c r="E547" s="1" t="str">
        <f>IF(ISBLANK(ESE!E548),"non terminato",ESE!E548)</f>
        <v>terminato</v>
      </c>
      <c r="F547">
        <v>0</v>
      </c>
      <c r="G547">
        <v>34</v>
      </c>
      <c r="H547">
        <f t="shared" si="32"/>
        <v>0</v>
      </c>
      <c r="I547" t="str">
        <f t="shared" si="33"/>
        <v>ITASG34</v>
      </c>
      <c r="J547" t="str">
        <f t="shared" si="34"/>
        <v/>
      </c>
      <c r="K547" t="str">
        <f t="shared" si="35"/>
        <v>361</v>
      </c>
    </row>
    <row r="548" spans="1:11" x14ac:dyDescent="0.2">
      <c r="A548">
        <v>803</v>
      </c>
      <c r="B548" t="s">
        <v>402</v>
      </c>
      <c r="C548" t="s">
        <v>8</v>
      </c>
      <c r="D548" t="s">
        <v>9</v>
      </c>
      <c r="E548" s="1" t="str">
        <f>IF(ISBLANK(ESE!E549),"non terminato",ESE!E549)</f>
        <v>non terminato</v>
      </c>
      <c r="F548">
        <v>30</v>
      </c>
      <c r="G548">
        <v>32</v>
      </c>
      <c r="H548">
        <f t="shared" si="32"/>
        <v>960</v>
      </c>
      <c r="I548" t="str">
        <f t="shared" si="33"/>
        <v>ITASG32</v>
      </c>
      <c r="J548" t="str">
        <f t="shared" si="34"/>
        <v/>
      </c>
      <c r="K548" t="str">
        <f t="shared" si="35"/>
        <v>361</v>
      </c>
    </row>
    <row r="549" spans="1:11" x14ac:dyDescent="0.2">
      <c r="A549">
        <v>805</v>
      </c>
      <c r="B549" t="s">
        <v>403</v>
      </c>
      <c r="C549" t="s">
        <v>8</v>
      </c>
      <c r="D549" t="s">
        <v>90</v>
      </c>
      <c r="E549" s="1" t="str">
        <f>IF(ISBLANK(ESE!E550),"non terminato",ESE!E550)</f>
        <v>non terminato</v>
      </c>
      <c r="F549">
        <v>0</v>
      </c>
      <c r="G549">
        <v>32</v>
      </c>
      <c r="H549">
        <f t="shared" si="32"/>
        <v>0</v>
      </c>
      <c r="I549" t="str">
        <f t="shared" si="33"/>
        <v>ITASG palla S.R.L.32</v>
      </c>
      <c r="J549" t="str">
        <f t="shared" si="34"/>
        <v/>
      </c>
      <c r="K549" t="str">
        <f t="shared" si="35"/>
        <v>285</v>
      </c>
    </row>
    <row r="550" spans="1:11" x14ac:dyDescent="0.2">
      <c r="A550">
        <v>806</v>
      </c>
      <c r="B550" t="s">
        <v>403</v>
      </c>
      <c r="C550" t="s">
        <v>8</v>
      </c>
      <c r="D550" t="s">
        <v>90</v>
      </c>
      <c r="E550" s="1" t="str">
        <f>IF(ISBLANK(ESE!E551),"non terminato",ESE!E551)</f>
        <v>non terminato</v>
      </c>
      <c r="F550">
        <v>20</v>
      </c>
      <c r="G550">
        <v>20</v>
      </c>
      <c r="H550">
        <f t="shared" si="32"/>
        <v>400</v>
      </c>
      <c r="I550" t="str">
        <f t="shared" si="33"/>
        <v>ITASG palla S.R.L.20</v>
      </c>
      <c r="J550" t="str">
        <f t="shared" si="34"/>
        <v/>
      </c>
      <c r="K550" t="str">
        <f t="shared" si="35"/>
        <v>285</v>
      </c>
    </row>
    <row r="551" spans="1:11" x14ac:dyDescent="0.2">
      <c r="A551">
        <v>807</v>
      </c>
      <c r="B551" t="s">
        <v>404</v>
      </c>
      <c r="C551" t="s">
        <v>8</v>
      </c>
      <c r="D551" t="s">
        <v>71</v>
      </c>
      <c r="E551" s="1" t="str">
        <f>IF(ISBLANK(ESE!E552),"non terminato",ESE!E552)</f>
        <v>non terminato</v>
      </c>
      <c r="F551">
        <v>0</v>
      </c>
      <c r="G551">
        <v>38</v>
      </c>
      <c r="H551">
        <f t="shared" si="32"/>
        <v>0</v>
      </c>
      <c r="I551" t="str">
        <f t="shared" si="33"/>
        <v>ITAlollo SRL38</v>
      </c>
      <c r="J551" t="str">
        <f t="shared" si="34"/>
        <v/>
      </c>
      <c r="K551" t="str">
        <f t="shared" si="35"/>
        <v>740</v>
      </c>
    </row>
    <row r="552" spans="1:11" x14ac:dyDescent="0.2">
      <c r="A552">
        <v>808</v>
      </c>
      <c r="B552" t="s">
        <v>405</v>
      </c>
      <c r="C552" t="s">
        <v>8</v>
      </c>
      <c r="D552" t="s">
        <v>9</v>
      </c>
      <c r="E552" s="1" t="str">
        <f>IF(ISBLANK(ESE!E553),"non terminato",ESE!E553)</f>
        <v>terminato</v>
      </c>
      <c r="F552">
        <v>30</v>
      </c>
      <c r="G552">
        <v>35</v>
      </c>
      <c r="H552">
        <f t="shared" si="32"/>
        <v>1050</v>
      </c>
      <c r="I552" t="str">
        <f t="shared" si="33"/>
        <v>ITASG35</v>
      </c>
      <c r="J552" t="str">
        <f t="shared" si="34"/>
        <v/>
      </c>
      <c r="K552" t="str">
        <f t="shared" si="35"/>
        <v>710</v>
      </c>
    </row>
    <row r="553" spans="1:11" x14ac:dyDescent="0.2">
      <c r="A553">
        <v>809</v>
      </c>
      <c r="B553" t="s">
        <v>405</v>
      </c>
      <c r="C553" t="s">
        <v>8</v>
      </c>
      <c r="D553" t="s">
        <v>9</v>
      </c>
      <c r="E553" s="1" t="str">
        <f>IF(ISBLANK(ESE!E554),"non terminato",ESE!E554)</f>
        <v>non terminato</v>
      </c>
      <c r="F553">
        <v>0</v>
      </c>
      <c r="G553">
        <v>38</v>
      </c>
      <c r="H553">
        <f t="shared" si="32"/>
        <v>0</v>
      </c>
      <c r="I553" t="str">
        <f t="shared" si="33"/>
        <v>ITASG38</v>
      </c>
      <c r="J553" t="str">
        <f t="shared" si="34"/>
        <v/>
      </c>
      <c r="K553" t="str">
        <f t="shared" si="35"/>
        <v>710</v>
      </c>
    </row>
    <row r="554" spans="1:11" x14ac:dyDescent="0.2">
      <c r="A554">
        <v>811</v>
      </c>
      <c r="B554" t="s">
        <v>405</v>
      </c>
      <c r="C554" t="s">
        <v>8</v>
      </c>
      <c r="D554" t="s">
        <v>9</v>
      </c>
      <c r="E554" s="1" t="str">
        <f>IF(ISBLANK(ESE!E555),"non terminato",ESE!E555)</f>
        <v>terminato</v>
      </c>
      <c r="F554">
        <v>20</v>
      </c>
      <c r="G554">
        <v>22</v>
      </c>
      <c r="H554">
        <f t="shared" si="32"/>
        <v>440</v>
      </c>
      <c r="I554" t="str">
        <f t="shared" si="33"/>
        <v>ITASG22</v>
      </c>
      <c r="J554" t="str">
        <f t="shared" si="34"/>
        <v/>
      </c>
      <c r="K554" t="str">
        <f t="shared" si="35"/>
        <v>710</v>
      </c>
    </row>
    <row r="555" spans="1:11" x14ac:dyDescent="0.2">
      <c r="A555">
        <v>812</v>
      </c>
      <c r="B555" t="s">
        <v>406</v>
      </c>
      <c r="C555" t="s">
        <v>8</v>
      </c>
      <c r="D555" t="s">
        <v>9</v>
      </c>
      <c r="E555" s="1" t="str">
        <f>IF(ISBLANK(ESE!E556),"non terminato",ESE!E556)</f>
        <v>terminato</v>
      </c>
      <c r="F555">
        <v>20</v>
      </c>
      <c r="G555">
        <v>25</v>
      </c>
      <c r="H555">
        <f t="shared" si="32"/>
        <v>500</v>
      </c>
      <c r="I555" t="str">
        <f t="shared" si="33"/>
        <v>ITASG25</v>
      </c>
      <c r="J555" t="str">
        <f t="shared" si="34"/>
        <v/>
      </c>
      <c r="K555" t="str">
        <f t="shared" si="35"/>
        <v>793</v>
      </c>
    </row>
    <row r="556" spans="1:11" x14ac:dyDescent="0.2">
      <c r="A556">
        <v>816</v>
      </c>
      <c r="B556" t="s">
        <v>406</v>
      </c>
      <c r="C556" t="s">
        <v>8</v>
      </c>
      <c r="D556" t="s">
        <v>9</v>
      </c>
      <c r="E556" s="1" t="str">
        <f>IF(ISBLANK(ESE!E557),"non terminato",ESE!E557)</f>
        <v>non terminato</v>
      </c>
      <c r="F556">
        <v>0</v>
      </c>
      <c r="G556">
        <v>33</v>
      </c>
      <c r="H556">
        <f t="shared" si="32"/>
        <v>0</v>
      </c>
      <c r="I556" t="str">
        <f t="shared" si="33"/>
        <v>ITASG33</v>
      </c>
      <c r="J556" t="str">
        <f t="shared" si="34"/>
        <v/>
      </c>
      <c r="K556" t="str">
        <f t="shared" si="35"/>
        <v>793</v>
      </c>
    </row>
    <row r="557" spans="1:11" x14ac:dyDescent="0.2">
      <c r="A557">
        <v>817</v>
      </c>
      <c r="B557" t="s">
        <v>408</v>
      </c>
      <c r="C557" t="s">
        <v>8</v>
      </c>
      <c r="D557" t="s">
        <v>9</v>
      </c>
      <c r="E557" s="1" t="str">
        <f>IF(ISBLANK(ESE!E558),"non terminato",ESE!E558)</f>
        <v>non terminato</v>
      </c>
      <c r="F557">
        <v>20</v>
      </c>
      <c r="G557">
        <v>26</v>
      </c>
      <c r="H557">
        <f t="shared" si="32"/>
        <v>520</v>
      </c>
      <c r="I557" t="str">
        <f t="shared" si="33"/>
        <v>ITASG26</v>
      </c>
      <c r="J557" t="str">
        <f t="shared" si="34"/>
        <v/>
      </c>
      <c r="K557" t="str">
        <f t="shared" si="35"/>
        <v>019</v>
      </c>
    </row>
    <row r="558" spans="1:11" x14ac:dyDescent="0.2">
      <c r="A558">
        <v>818</v>
      </c>
      <c r="B558" t="s">
        <v>408</v>
      </c>
      <c r="C558" t="s">
        <v>8</v>
      </c>
      <c r="D558" t="s">
        <v>9</v>
      </c>
      <c r="E558" s="1" t="str">
        <f>IF(ISBLANK(ESE!E559),"non terminato",ESE!E559)</f>
        <v>terminato</v>
      </c>
      <c r="F558">
        <v>30</v>
      </c>
      <c r="G558">
        <v>33</v>
      </c>
      <c r="H558">
        <f t="shared" si="32"/>
        <v>990</v>
      </c>
      <c r="I558" t="str">
        <f t="shared" si="33"/>
        <v>ITASG33</v>
      </c>
      <c r="J558" t="str">
        <f t="shared" si="34"/>
        <v/>
      </c>
      <c r="K558" t="str">
        <f t="shared" si="35"/>
        <v>019</v>
      </c>
    </row>
    <row r="559" spans="1:11" x14ac:dyDescent="0.2">
      <c r="A559">
        <v>819</v>
      </c>
      <c r="B559" t="s">
        <v>408</v>
      </c>
      <c r="C559" t="s">
        <v>8</v>
      </c>
      <c r="D559" t="s">
        <v>9</v>
      </c>
      <c r="E559" s="1" t="str">
        <f>IF(ISBLANK(ESE!E560),"non terminato",ESE!E560)</f>
        <v>terminato</v>
      </c>
      <c r="F559">
        <v>0</v>
      </c>
      <c r="G559">
        <v>34</v>
      </c>
      <c r="H559">
        <f t="shared" si="32"/>
        <v>0</v>
      </c>
      <c r="I559" t="str">
        <f t="shared" si="33"/>
        <v>ITASG34</v>
      </c>
      <c r="J559" t="str">
        <f t="shared" si="34"/>
        <v/>
      </c>
      <c r="K559" t="str">
        <f t="shared" si="35"/>
        <v>019</v>
      </c>
    </row>
    <row r="560" spans="1:11" x14ac:dyDescent="0.2">
      <c r="A560">
        <v>820</v>
      </c>
      <c r="B560" t="s">
        <v>408</v>
      </c>
      <c r="C560" t="s">
        <v>8</v>
      </c>
      <c r="D560" t="s">
        <v>9</v>
      </c>
      <c r="E560" s="1" t="str">
        <f>IF(ISBLANK(ESE!E561),"non terminato",ESE!E561)</f>
        <v>terminato</v>
      </c>
      <c r="F560">
        <v>20</v>
      </c>
      <c r="G560">
        <v>24</v>
      </c>
      <c r="H560">
        <f t="shared" si="32"/>
        <v>480</v>
      </c>
      <c r="I560" t="str">
        <f t="shared" si="33"/>
        <v>ITASG24</v>
      </c>
      <c r="J560" t="str">
        <f t="shared" si="34"/>
        <v/>
      </c>
      <c r="K560" t="str">
        <f t="shared" si="35"/>
        <v>019</v>
      </c>
    </row>
    <row r="561" spans="1:11" x14ac:dyDescent="0.2">
      <c r="A561">
        <v>821</v>
      </c>
      <c r="B561" t="s">
        <v>409</v>
      </c>
      <c r="C561" t="s">
        <v>8</v>
      </c>
      <c r="D561" t="s">
        <v>9</v>
      </c>
      <c r="E561" s="1" t="str">
        <f>IF(ISBLANK(ESE!E562),"non terminato",ESE!E562)</f>
        <v>terminato</v>
      </c>
      <c r="F561">
        <v>0</v>
      </c>
      <c r="G561">
        <v>30</v>
      </c>
      <c r="H561">
        <f t="shared" si="32"/>
        <v>0</v>
      </c>
      <c r="I561" t="str">
        <f t="shared" si="33"/>
        <v>ITASG30</v>
      </c>
      <c r="J561" t="str">
        <f t="shared" si="34"/>
        <v/>
      </c>
      <c r="K561" t="str">
        <f t="shared" si="35"/>
        <v>848</v>
      </c>
    </row>
    <row r="562" spans="1:11" x14ac:dyDescent="0.2">
      <c r="A562">
        <v>823</v>
      </c>
      <c r="B562" t="s">
        <v>409</v>
      </c>
      <c r="C562" t="s">
        <v>8</v>
      </c>
      <c r="D562" t="s">
        <v>9</v>
      </c>
      <c r="E562" s="1" t="str">
        <f>IF(ISBLANK(ESE!E563),"non terminato",ESE!E563)</f>
        <v>non terminato</v>
      </c>
      <c r="F562">
        <v>20</v>
      </c>
      <c r="G562">
        <v>23</v>
      </c>
      <c r="H562">
        <f t="shared" si="32"/>
        <v>460</v>
      </c>
      <c r="I562" t="str">
        <f t="shared" si="33"/>
        <v>ITASG23</v>
      </c>
      <c r="J562" t="str">
        <f t="shared" si="34"/>
        <v/>
      </c>
      <c r="K562" t="str">
        <f t="shared" si="35"/>
        <v>848</v>
      </c>
    </row>
    <row r="563" spans="1:11" x14ac:dyDescent="0.2">
      <c r="A563">
        <v>824</v>
      </c>
      <c r="B563" t="s">
        <v>410</v>
      </c>
      <c r="C563" t="s">
        <v>8</v>
      </c>
      <c r="D563" t="s">
        <v>61</v>
      </c>
      <c r="E563" s="1" t="str">
        <f>IF(ISBLANK(ESE!E564),"non terminato",ESE!E564)</f>
        <v>non terminato</v>
      </c>
      <c r="F563">
        <v>20</v>
      </c>
      <c r="G563">
        <v>36</v>
      </c>
      <c r="H563">
        <f t="shared" si="32"/>
        <v>720</v>
      </c>
      <c r="I563" t="str">
        <f t="shared" si="33"/>
        <v>ITAzan PAM36</v>
      </c>
      <c r="J563" t="str">
        <f t="shared" si="34"/>
        <v/>
      </c>
      <c r="K563" t="str">
        <f t="shared" si="35"/>
        <v>614</v>
      </c>
    </row>
    <row r="564" spans="1:11" x14ac:dyDescent="0.2">
      <c r="A564">
        <v>826</v>
      </c>
      <c r="B564" t="s">
        <v>410</v>
      </c>
      <c r="C564" t="s">
        <v>8</v>
      </c>
      <c r="D564" t="s">
        <v>61</v>
      </c>
      <c r="E564" s="1" t="str">
        <f>IF(ISBLANK(ESE!E565),"non terminato",ESE!E565)</f>
        <v>terminato</v>
      </c>
      <c r="F564">
        <v>0</v>
      </c>
      <c r="G564">
        <v>21</v>
      </c>
      <c r="H564">
        <f t="shared" si="32"/>
        <v>0</v>
      </c>
      <c r="I564" t="str">
        <f t="shared" si="33"/>
        <v>ITAzan PAM21</v>
      </c>
      <c r="J564" t="str">
        <f t="shared" si="34"/>
        <v/>
      </c>
      <c r="K564" t="str">
        <f t="shared" si="35"/>
        <v>614</v>
      </c>
    </row>
    <row r="565" spans="1:11" x14ac:dyDescent="0.2">
      <c r="A565">
        <v>827</v>
      </c>
      <c r="B565" t="s">
        <v>411</v>
      </c>
      <c r="C565" t="s">
        <v>8</v>
      </c>
      <c r="D565" t="s">
        <v>43</v>
      </c>
      <c r="E565" s="1" t="str">
        <f>IF(ISBLANK(ESE!E566),"non terminato",ESE!E566)</f>
        <v>non terminato</v>
      </c>
      <c r="F565">
        <v>0</v>
      </c>
      <c r="G565">
        <v>21</v>
      </c>
      <c r="H565">
        <f t="shared" si="32"/>
        <v>0</v>
      </c>
      <c r="I565" t="str">
        <f t="shared" si="33"/>
        <v>ITAzan pin SPA21</v>
      </c>
      <c r="J565" t="str">
        <f t="shared" si="34"/>
        <v/>
      </c>
      <c r="K565" t="str">
        <f t="shared" si="35"/>
        <v>834</v>
      </c>
    </row>
    <row r="566" spans="1:11" x14ac:dyDescent="0.2">
      <c r="A566">
        <v>828</v>
      </c>
      <c r="B566" t="s">
        <v>411</v>
      </c>
      <c r="C566" t="s">
        <v>8</v>
      </c>
      <c r="D566" t="s">
        <v>43</v>
      </c>
      <c r="E566" s="1" t="str">
        <f>IF(ISBLANK(ESE!E567),"non terminato",ESE!E567)</f>
        <v>terminato</v>
      </c>
      <c r="F566">
        <v>30</v>
      </c>
      <c r="G566">
        <v>23</v>
      </c>
      <c r="H566">
        <f t="shared" si="32"/>
        <v>690</v>
      </c>
      <c r="I566" t="str">
        <f t="shared" si="33"/>
        <v>ITAzan pin SPA23</v>
      </c>
      <c r="J566" t="str">
        <f t="shared" si="34"/>
        <v/>
      </c>
      <c r="K566" t="str">
        <f t="shared" si="35"/>
        <v>834</v>
      </c>
    </row>
    <row r="567" spans="1:11" x14ac:dyDescent="0.2">
      <c r="A567">
        <v>830</v>
      </c>
      <c r="B567" t="s">
        <v>412</v>
      </c>
      <c r="C567" t="s">
        <v>8</v>
      </c>
      <c r="D567" t="s">
        <v>32</v>
      </c>
      <c r="E567" s="1" t="str">
        <f>IF(ISBLANK(ESE!E568),"non terminato",ESE!E568)</f>
        <v>non terminato</v>
      </c>
      <c r="F567">
        <v>0</v>
      </c>
      <c r="G567">
        <v>24</v>
      </c>
      <c r="H567">
        <f t="shared" si="32"/>
        <v>0</v>
      </c>
      <c r="I567" t="str">
        <f t="shared" si="33"/>
        <v>ITAzan VETRI24</v>
      </c>
      <c r="J567" t="str">
        <f t="shared" si="34"/>
        <v/>
      </c>
      <c r="K567" t="str">
        <f t="shared" si="35"/>
        <v>201</v>
      </c>
    </row>
    <row r="568" spans="1:11" x14ac:dyDescent="0.2">
      <c r="A568">
        <v>834</v>
      </c>
      <c r="B568" t="s">
        <v>412</v>
      </c>
      <c r="C568" t="s">
        <v>8</v>
      </c>
      <c r="D568" t="s">
        <v>32</v>
      </c>
      <c r="E568" s="1" t="str">
        <f>IF(ISBLANK(ESE!E569),"non terminato",ESE!E569)</f>
        <v>non terminato</v>
      </c>
      <c r="F568">
        <v>20</v>
      </c>
      <c r="G568">
        <v>29</v>
      </c>
      <c r="H568">
        <f t="shared" si="32"/>
        <v>580</v>
      </c>
      <c r="I568" t="str">
        <f t="shared" si="33"/>
        <v>ITAzan VETRI29</v>
      </c>
      <c r="J568" t="str">
        <f t="shared" si="34"/>
        <v/>
      </c>
      <c r="K568" t="str">
        <f t="shared" si="35"/>
        <v>201</v>
      </c>
    </row>
    <row r="569" spans="1:11" x14ac:dyDescent="0.2">
      <c r="A569">
        <v>835</v>
      </c>
      <c r="B569" t="s">
        <v>413</v>
      </c>
      <c r="C569" t="s">
        <v>8</v>
      </c>
      <c r="D569" t="s">
        <v>43</v>
      </c>
      <c r="E569" s="1" t="str">
        <f>IF(ISBLANK(ESE!E570),"non terminato",ESE!E570)</f>
        <v>terminato</v>
      </c>
      <c r="F569">
        <v>30</v>
      </c>
      <c r="G569">
        <v>28</v>
      </c>
      <c r="H569">
        <f t="shared" si="32"/>
        <v>840</v>
      </c>
      <c r="I569" t="str">
        <f t="shared" si="33"/>
        <v>ITAzan pin SPA28</v>
      </c>
      <c r="J569" t="str">
        <f t="shared" si="34"/>
        <v/>
      </c>
      <c r="K569" t="str">
        <f t="shared" si="35"/>
        <v>406</v>
      </c>
    </row>
    <row r="570" spans="1:11" x14ac:dyDescent="0.2">
      <c r="A570">
        <v>836</v>
      </c>
      <c r="B570" t="s">
        <v>414</v>
      </c>
      <c r="C570" t="s">
        <v>8</v>
      </c>
      <c r="D570" t="s">
        <v>9</v>
      </c>
      <c r="E570" s="1" t="str">
        <f>IF(ISBLANK(ESE!E571),"non terminato",ESE!E571)</f>
        <v>non terminato</v>
      </c>
      <c r="F570">
        <v>30</v>
      </c>
      <c r="G570">
        <v>22</v>
      </c>
      <c r="H570">
        <f t="shared" si="32"/>
        <v>660</v>
      </c>
      <c r="I570" t="str">
        <f t="shared" si="33"/>
        <v>ITASG22</v>
      </c>
      <c r="J570" t="str">
        <f t="shared" si="34"/>
        <v/>
      </c>
      <c r="K570" t="str">
        <f t="shared" si="35"/>
        <v>601</v>
      </c>
    </row>
    <row r="571" spans="1:11" x14ac:dyDescent="0.2">
      <c r="A571">
        <v>837</v>
      </c>
      <c r="B571" t="s">
        <v>414</v>
      </c>
      <c r="C571" t="s">
        <v>8</v>
      </c>
      <c r="D571" t="s">
        <v>9</v>
      </c>
      <c r="E571" s="1" t="str">
        <f>IF(ISBLANK(ESE!E572),"non terminato",ESE!E572)</f>
        <v>terminato</v>
      </c>
      <c r="F571">
        <v>0</v>
      </c>
      <c r="G571">
        <v>39</v>
      </c>
      <c r="H571">
        <f t="shared" si="32"/>
        <v>0</v>
      </c>
      <c r="I571" t="str">
        <f t="shared" si="33"/>
        <v>ITASG39</v>
      </c>
      <c r="J571" t="str">
        <f t="shared" si="34"/>
        <v/>
      </c>
      <c r="K571" t="str">
        <f t="shared" si="35"/>
        <v>601</v>
      </c>
    </row>
    <row r="572" spans="1:11" x14ac:dyDescent="0.2">
      <c r="A572">
        <v>838</v>
      </c>
      <c r="B572" t="s">
        <v>415</v>
      </c>
      <c r="C572" t="s">
        <v>8</v>
      </c>
      <c r="D572" t="s">
        <v>9</v>
      </c>
      <c r="E572" s="1" t="str">
        <f>IF(ISBLANK(ESE!E573),"non terminato",ESE!E573)</f>
        <v>non terminato</v>
      </c>
      <c r="F572">
        <v>0</v>
      </c>
      <c r="G572">
        <v>28</v>
      </c>
      <c r="H572">
        <f t="shared" si="32"/>
        <v>0</v>
      </c>
      <c r="I572" t="str">
        <f t="shared" si="33"/>
        <v>ITASG28</v>
      </c>
      <c r="J572" t="str">
        <f t="shared" si="34"/>
        <v/>
      </c>
      <c r="K572" t="str">
        <f t="shared" si="35"/>
        <v>997</v>
      </c>
    </row>
    <row r="573" spans="1:11" x14ac:dyDescent="0.2">
      <c r="A573">
        <v>840</v>
      </c>
      <c r="B573" t="s">
        <v>416</v>
      </c>
      <c r="C573" t="s">
        <v>8</v>
      </c>
      <c r="D573" t="s">
        <v>43</v>
      </c>
      <c r="E573" s="1" t="str">
        <f>IF(ISBLANK(ESE!E574),"non terminato",ESE!E574)</f>
        <v>non terminato</v>
      </c>
      <c r="F573">
        <v>0</v>
      </c>
      <c r="G573">
        <v>35</v>
      </c>
      <c r="H573">
        <f t="shared" si="32"/>
        <v>0</v>
      </c>
      <c r="I573" t="str">
        <f t="shared" si="33"/>
        <v>ITAzan pin SPA35</v>
      </c>
      <c r="J573" t="str">
        <f t="shared" si="34"/>
        <v/>
      </c>
      <c r="K573" t="str">
        <f t="shared" si="35"/>
        <v>605</v>
      </c>
    </row>
    <row r="574" spans="1:11" x14ac:dyDescent="0.2">
      <c r="A574">
        <v>841</v>
      </c>
      <c r="B574" t="s">
        <v>417</v>
      </c>
      <c r="C574" t="s">
        <v>8</v>
      </c>
      <c r="D574" t="s">
        <v>176</v>
      </c>
      <c r="E574" s="1" t="str">
        <f>IF(ISBLANK(ESE!E575),"non terminato",ESE!E575)</f>
        <v>terminato</v>
      </c>
      <c r="F574">
        <v>0</v>
      </c>
      <c r="G574">
        <v>35</v>
      </c>
      <c r="H574">
        <f t="shared" si="32"/>
        <v>0</v>
      </c>
      <c r="I574" t="str">
        <f t="shared" si="33"/>
        <v>ITAmull35</v>
      </c>
      <c r="J574" t="str">
        <f t="shared" si="34"/>
        <v/>
      </c>
      <c r="K574" t="str">
        <f t="shared" si="35"/>
        <v>385</v>
      </c>
    </row>
    <row r="575" spans="1:11" x14ac:dyDescent="0.2">
      <c r="A575">
        <v>843</v>
      </c>
      <c r="B575" t="s">
        <v>417</v>
      </c>
      <c r="C575" t="s">
        <v>8</v>
      </c>
      <c r="D575" t="s">
        <v>176</v>
      </c>
      <c r="E575" s="1" t="str">
        <f>IF(ISBLANK(ESE!E576),"non terminato",ESE!E576)</f>
        <v>terminato</v>
      </c>
      <c r="F575">
        <v>30</v>
      </c>
      <c r="G575">
        <v>37</v>
      </c>
      <c r="H575">
        <f t="shared" si="32"/>
        <v>1110</v>
      </c>
      <c r="I575" t="str">
        <f t="shared" si="33"/>
        <v>ITAmull37</v>
      </c>
      <c r="J575" t="str">
        <f t="shared" si="34"/>
        <v/>
      </c>
      <c r="K575" t="str">
        <f t="shared" si="35"/>
        <v>385</v>
      </c>
    </row>
    <row r="576" spans="1:11" x14ac:dyDescent="0.2">
      <c r="A576">
        <v>844</v>
      </c>
      <c r="B576" t="s">
        <v>418</v>
      </c>
      <c r="C576" t="s">
        <v>8</v>
      </c>
      <c r="D576" t="s">
        <v>43</v>
      </c>
      <c r="E576" s="1" t="str">
        <f>IF(ISBLANK(ESE!E577),"non terminato",ESE!E577)</f>
        <v>non terminato</v>
      </c>
      <c r="F576">
        <v>0</v>
      </c>
      <c r="G576">
        <v>25</v>
      </c>
      <c r="H576">
        <f t="shared" si="32"/>
        <v>0</v>
      </c>
      <c r="I576" t="str">
        <f t="shared" si="33"/>
        <v>ITAzan pin SPA25</v>
      </c>
      <c r="J576" t="str">
        <f t="shared" si="34"/>
        <v/>
      </c>
      <c r="K576" t="str">
        <f t="shared" si="35"/>
        <v>592</v>
      </c>
    </row>
    <row r="577" spans="1:11" x14ac:dyDescent="0.2">
      <c r="A577">
        <v>845</v>
      </c>
      <c r="B577" t="s">
        <v>419</v>
      </c>
      <c r="C577" t="s">
        <v>8</v>
      </c>
      <c r="D577" t="s">
        <v>43</v>
      </c>
      <c r="E577" s="1" t="str">
        <f>IF(ISBLANK(ESE!E578),"non terminato",ESE!E578)</f>
        <v>non terminato</v>
      </c>
      <c r="F577">
        <v>0</v>
      </c>
      <c r="G577">
        <v>35</v>
      </c>
      <c r="H577">
        <f t="shared" ref="H577:H640" si="36">G577*F577</f>
        <v>0</v>
      </c>
      <c r="I577" t="str">
        <f t="shared" ref="I577:I640" si="37">_xlfn.CONCAT(C577,D577,G577)</f>
        <v>ITAzan pin SPA35</v>
      </c>
      <c r="J577" t="str">
        <f t="shared" ref="J577:J640" si="38">IF(AND(C577="EGY",G577&gt;20),"TROVATO","")</f>
        <v/>
      </c>
      <c r="K577" t="str">
        <f t="shared" si="35"/>
        <v>547</v>
      </c>
    </row>
    <row r="578" spans="1:11" x14ac:dyDescent="0.2">
      <c r="A578">
        <v>846</v>
      </c>
      <c r="B578" t="s">
        <v>420</v>
      </c>
      <c r="C578" t="s">
        <v>8</v>
      </c>
      <c r="D578" t="s">
        <v>71</v>
      </c>
      <c r="E578" s="1" t="str">
        <f>IF(ISBLANK(ESE!E579),"non terminato",ESE!E579)</f>
        <v>non terminato</v>
      </c>
      <c r="F578">
        <v>0</v>
      </c>
      <c r="G578">
        <v>31</v>
      </c>
      <c r="H578">
        <f t="shared" si="36"/>
        <v>0</v>
      </c>
      <c r="I578" t="str">
        <f t="shared" si="37"/>
        <v>ITAlollo SRL31</v>
      </c>
      <c r="J578" t="str">
        <f t="shared" si="38"/>
        <v/>
      </c>
      <c r="K578" t="str">
        <f t="shared" ref="K578:K641" si="39">MID(B578,3,3)</f>
        <v>920</v>
      </c>
    </row>
    <row r="579" spans="1:11" x14ac:dyDescent="0.2">
      <c r="A579">
        <v>848</v>
      </c>
      <c r="B579" t="s">
        <v>421</v>
      </c>
      <c r="C579" t="s">
        <v>8</v>
      </c>
      <c r="D579" t="s">
        <v>32</v>
      </c>
      <c r="E579" s="1" t="str">
        <f>IF(ISBLANK(ESE!E580),"non terminato",ESE!E580)</f>
        <v>terminato</v>
      </c>
      <c r="F579">
        <v>20</v>
      </c>
      <c r="G579">
        <v>35</v>
      </c>
      <c r="H579">
        <f t="shared" si="36"/>
        <v>700</v>
      </c>
      <c r="I579" t="str">
        <f t="shared" si="37"/>
        <v>ITAzan VETRI35</v>
      </c>
      <c r="J579" t="str">
        <f t="shared" si="38"/>
        <v/>
      </c>
      <c r="K579" t="str">
        <f t="shared" si="39"/>
        <v>108</v>
      </c>
    </row>
    <row r="580" spans="1:11" x14ac:dyDescent="0.2">
      <c r="A580">
        <v>850</v>
      </c>
      <c r="B580" t="s">
        <v>421</v>
      </c>
      <c r="C580" t="s">
        <v>8</v>
      </c>
      <c r="D580" t="s">
        <v>32</v>
      </c>
      <c r="E580" s="1" t="str">
        <f>IF(ISBLANK(ESE!E581),"non terminato",ESE!E581)</f>
        <v>terminato</v>
      </c>
      <c r="F580">
        <v>0</v>
      </c>
      <c r="G580">
        <v>40</v>
      </c>
      <c r="H580">
        <f t="shared" si="36"/>
        <v>0</v>
      </c>
      <c r="I580" t="str">
        <f t="shared" si="37"/>
        <v>ITAzan VETRI40</v>
      </c>
      <c r="J580" t="str">
        <f t="shared" si="38"/>
        <v/>
      </c>
      <c r="K580" t="str">
        <f t="shared" si="39"/>
        <v>108</v>
      </c>
    </row>
    <row r="581" spans="1:11" x14ac:dyDescent="0.2">
      <c r="A581">
        <v>853</v>
      </c>
      <c r="B581" t="s">
        <v>422</v>
      </c>
      <c r="C581" t="s">
        <v>8</v>
      </c>
      <c r="D581" t="s">
        <v>32</v>
      </c>
      <c r="E581" s="1" t="str">
        <f>IF(ISBLANK(ESE!E582),"non terminato",ESE!E582)</f>
        <v>terminato</v>
      </c>
      <c r="F581">
        <v>30</v>
      </c>
      <c r="G581">
        <v>36</v>
      </c>
      <c r="H581">
        <f t="shared" si="36"/>
        <v>1080</v>
      </c>
      <c r="I581" t="str">
        <f t="shared" si="37"/>
        <v>ITAzan VETRI36</v>
      </c>
      <c r="J581" t="str">
        <f t="shared" si="38"/>
        <v/>
      </c>
      <c r="K581" t="str">
        <f t="shared" si="39"/>
        <v>421</v>
      </c>
    </row>
    <row r="582" spans="1:11" x14ac:dyDescent="0.2">
      <c r="A582">
        <v>854</v>
      </c>
      <c r="B582" t="s">
        <v>423</v>
      </c>
      <c r="C582" t="s">
        <v>8</v>
      </c>
      <c r="D582" t="s">
        <v>32</v>
      </c>
      <c r="E582" s="1" t="str">
        <f>IF(ISBLANK(ESE!E583),"non terminato",ESE!E583)</f>
        <v>non terminato</v>
      </c>
      <c r="F582">
        <v>20</v>
      </c>
      <c r="G582">
        <v>27</v>
      </c>
      <c r="H582">
        <f t="shared" si="36"/>
        <v>540</v>
      </c>
      <c r="I582" t="str">
        <f t="shared" si="37"/>
        <v>ITAzan VETRI27</v>
      </c>
      <c r="J582" t="str">
        <f t="shared" si="38"/>
        <v/>
      </c>
      <c r="K582" t="str">
        <f t="shared" si="39"/>
        <v>391</v>
      </c>
    </row>
    <row r="583" spans="1:11" x14ac:dyDescent="0.2">
      <c r="A583">
        <v>855</v>
      </c>
      <c r="B583" t="s">
        <v>423</v>
      </c>
      <c r="C583" t="s">
        <v>8</v>
      </c>
      <c r="D583" t="s">
        <v>32</v>
      </c>
      <c r="E583" s="1" t="str">
        <f>IF(ISBLANK(ESE!E584),"non terminato",ESE!E584)</f>
        <v>terminato</v>
      </c>
      <c r="F583">
        <v>30</v>
      </c>
      <c r="G583">
        <v>29</v>
      </c>
      <c r="H583">
        <f t="shared" si="36"/>
        <v>870</v>
      </c>
      <c r="I583" t="str">
        <f t="shared" si="37"/>
        <v>ITAzan VETRI29</v>
      </c>
      <c r="J583" t="str">
        <f t="shared" si="38"/>
        <v/>
      </c>
      <c r="K583" t="str">
        <f t="shared" si="39"/>
        <v>391</v>
      </c>
    </row>
    <row r="584" spans="1:11" x14ac:dyDescent="0.2">
      <c r="A584">
        <v>856</v>
      </c>
      <c r="B584" t="s">
        <v>424</v>
      </c>
      <c r="C584" t="s">
        <v>8</v>
      </c>
      <c r="D584" t="s">
        <v>71</v>
      </c>
      <c r="E584" s="1" t="str">
        <f>IF(ISBLANK(ESE!E585),"non terminato",ESE!E585)</f>
        <v>non terminato</v>
      </c>
      <c r="F584">
        <v>0</v>
      </c>
      <c r="G584">
        <v>30</v>
      </c>
      <c r="H584">
        <f t="shared" si="36"/>
        <v>0</v>
      </c>
      <c r="I584" t="str">
        <f t="shared" si="37"/>
        <v>ITAlollo SRL30</v>
      </c>
      <c r="J584" t="str">
        <f t="shared" si="38"/>
        <v/>
      </c>
      <c r="K584" t="str">
        <f t="shared" si="39"/>
        <v>164</v>
      </c>
    </row>
    <row r="585" spans="1:11" x14ac:dyDescent="0.2">
      <c r="A585">
        <v>857</v>
      </c>
      <c r="B585" t="s">
        <v>425</v>
      </c>
      <c r="C585" t="s">
        <v>8</v>
      </c>
      <c r="D585" t="s">
        <v>43</v>
      </c>
      <c r="E585" s="1" t="str">
        <f>IF(ISBLANK(ESE!E586),"non terminato",ESE!E586)</f>
        <v>terminato</v>
      </c>
      <c r="F585">
        <v>0</v>
      </c>
      <c r="G585">
        <v>31</v>
      </c>
      <c r="H585">
        <f t="shared" si="36"/>
        <v>0</v>
      </c>
      <c r="I585" t="str">
        <f t="shared" si="37"/>
        <v>ITAzan pin SPA31</v>
      </c>
      <c r="J585" t="str">
        <f t="shared" si="38"/>
        <v/>
      </c>
      <c r="K585" t="str">
        <f t="shared" si="39"/>
        <v>205</v>
      </c>
    </row>
    <row r="586" spans="1:11" x14ac:dyDescent="0.2">
      <c r="A586">
        <v>858</v>
      </c>
      <c r="B586" t="s">
        <v>426</v>
      </c>
      <c r="C586" t="s">
        <v>8</v>
      </c>
      <c r="D586" t="s">
        <v>50</v>
      </c>
      <c r="E586" s="1" t="str">
        <f>IF(ISBLANK(ESE!E587),"non terminato",ESE!E587)</f>
        <v>non terminato</v>
      </c>
      <c r="F586">
        <v>30</v>
      </c>
      <c r="G586">
        <v>40</v>
      </c>
      <c r="H586">
        <f t="shared" si="36"/>
        <v>1200</v>
      </c>
      <c r="I586" t="str">
        <f t="shared" si="37"/>
        <v>ITAzan S.R.L.40</v>
      </c>
      <c r="J586" t="str">
        <f t="shared" si="38"/>
        <v/>
      </c>
      <c r="K586" t="str">
        <f t="shared" si="39"/>
        <v>331</v>
      </c>
    </row>
    <row r="587" spans="1:11" x14ac:dyDescent="0.2">
      <c r="A587">
        <v>859</v>
      </c>
      <c r="B587" t="s">
        <v>426</v>
      </c>
      <c r="C587" t="s">
        <v>8</v>
      </c>
      <c r="D587" t="s">
        <v>50</v>
      </c>
      <c r="E587" s="1" t="str">
        <f>IF(ISBLANK(ESE!E588),"non terminato",ESE!E588)</f>
        <v>terminato</v>
      </c>
      <c r="F587">
        <v>0</v>
      </c>
      <c r="G587">
        <v>22</v>
      </c>
      <c r="H587">
        <f t="shared" si="36"/>
        <v>0</v>
      </c>
      <c r="I587" t="str">
        <f t="shared" si="37"/>
        <v>ITAzan S.R.L.22</v>
      </c>
      <c r="J587" t="str">
        <f t="shared" si="38"/>
        <v/>
      </c>
      <c r="K587" t="str">
        <f t="shared" si="39"/>
        <v>331</v>
      </c>
    </row>
    <row r="588" spans="1:11" x14ac:dyDescent="0.2">
      <c r="A588">
        <v>860</v>
      </c>
      <c r="B588" t="s">
        <v>426</v>
      </c>
      <c r="C588" t="s">
        <v>8</v>
      </c>
      <c r="D588" t="s">
        <v>50</v>
      </c>
      <c r="E588" s="1" t="str">
        <f>IF(ISBLANK(ESE!E589),"non terminato",ESE!E589)</f>
        <v>non terminato</v>
      </c>
      <c r="F588">
        <v>20</v>
      </c>
      <c r="G588">
        <v>40</v>
      </c>
      <c r="H588">
        <f t="shared" si="36"/>
        <v>800</v>
      </c>
      <c r="I588" t="str">
        <f t="shared" si="37"/>
        <v>ITAzan S.R.L.40</v>
      </c>
      <c r="J588" t="str">
        <f t="shared" si="38"/>
        <v/>
      </c>
      <c r="K588" t="str">
        <f t="shared" si="39"/>
        <v>331</v>
      </c>
    </row>
    <row r="589" spans="1:11" x14ac:dyDescent="0.2">
      <c r="A589">
        <v>861</v>
      </c>
      <c r="B589" t="s">
        <v>427</v>
      </c>
      <c r="C589" t="s">
        <v>8</v>
      </c>
      <c r="D589" t="s">
        <v>43</v>
      </c>
      <c r="E589" s="1" t="str">
        <f>IF(ISBLANK(ESE!E590),"non terminato",ESE!E590)</f>
        <v>non terminato</v>
      </c>
      <c r="F589">
        <v>0</v>
      </c>
      <c r="G589">
        <v>22</v>
      </c>
      <c r="H589">
        <f t="shared" si="36"/>
        <v>0</v>
      </c>
      <c r="I589" t="str">
        <f t="shared" si="37"/>
        <v>ITAzan pin SPA22</v>
      </c>
      <c r="J589" t="str">
        <f t="shared" si="38"/>
        <v/>
      </c>
      <c r="K589" t="str">
        <f t="shared" si="39"/>
        <v>753</v>
      </c>
    </row>
    <row r="590" spans="1:11" x14ac:dyDescent="0.2">
      <c r="A590">
        <v>862</v>
      </c>
      <c r="B590" t="s">
        <v>428</v>
      </c>
      <c r="C590" t="s">
        <v>8</v>
      </c>
      <c r="D590" t="s">
        <v>43</v>
      </c>
      <c r="E590" s="1" t="str">
        <f>IF(ISBLANK(ESE!E591),"non terminato",ESE!E591)</f>
        <v>non terminato</v>
      </c>
      <c r="F590">
        <v>0</v>
      </c>
      <c r="G590">
        <v>21</v>
      </c>
      <c r="H590">
        <f t="shared" si="36"/>
        <v>0</v>
      </c>
      <c r="I590" t="str">
        <f t="shared" si="37"/>
        <v>ITAzan pin SPA21</v>
      </c>
      <c r="J590" t="str">
        <f t="shared" si="38"/>
        <v/>
      </c>
      <c r="K590" t="str">
        <f t="shared" si="39"/>
        <v>341</v>
      </c>
    </row>
    <row r="591" spans="1:11" x14ac:dyDescent="0.2">
      <c r="A591">
        <v>864</v>
      </c>
      <c r="B591" t="s">
        <v>428</v>
      </c>
      <c r="C591" t="s">
        <v>8</v>
      </c>
      <c r="D591" t="s">
        <v>43</v>
      </c>
      <c r="E591" s="1" t="str">
        <f>IF(ISBLANK(ESE!E592),"non terminato",ESE!E592)</f>
        <v>non terminato</v>
      </c>
      <c r="F591">
        <v>20</v>
      </c>
      <c r="G591">
        <v>21</v>
      </c>
      <c r="H591">
        <f t="shared" si="36"/>
        <v>420</v>
      </c>
      <c r="I591" t="str">
        <f t="shared" si="37"/>
        <v>ITAzan pin SPA21</v>
      </c>
      <c r="J591" t="str">
        <f t="shared" si="38"/>
        <v/>
      </c>
      <c r="K591" t="str">
        <f t="shared" si="39"/>
        <v>341</v>
      </c>
    </row>
    <row r="592" spans="1:11" x14ac:dyDescent="0.2">
      <c r="A592">
        <v>866</v>
      </c>
      <c r="B592" t="s">
        <v>429</v>
      </c>
      <c r="C592" t="s">
        <v>8</v>
      </c>
      <c r="D592" t="s">
        <v>176</v>
      </c>
      <c r="E592" s="1" t="str">
        <f>IF(ISBLANK(ESE!E593),"non terminato",ESE!E593)</f>
        <v>non terminato</v>
      </c>
      <c r="F592">
        <v>30</v>
      </c>
      <c r="G592">
        <v>30</v>
      </c>
      <c r="H592">
        <f t="shared" si="36"/>
        <v>900</v>
      </c>
      <c r="I592" t="str">
        <f t="shared" si="37"/>
        <v>ITAmull30</v>
      </c>
      <c r="J592" t="str">
        <f t="shared" si="38"/>
        <v/>
      </c>
      <c r="K592" t="str">
        <f t="shared" si="39"/>
        <v>858</v>
      </c>
    </row>
    <row r="593" spans="1:11" x14ac:dyDescent="0.2">
      <c r="A593">
        <v>867</v>
      </c>
      <c r="B593" t="s">
        <v>430</v>
      </c>
      <c r="C593" t="s">
        <v>8</v>
      </c>
      <c r="D593" t="s">
        <v>50</v>
      </c>
      <c r="E593" s="1" t="str">
        <f>IF(ISBLANK(ESE!E594),"non terminato",ESE!E594)</f>
        <v>terminato</v>
      </c>
      <c r="F593">
        <v>0</v>
      </c>
      <c r="G593">
        <v>22</v>
      </c>
      <c r="H593">
        <f t="shared" si="36"/>
        <v>0</v>
      </c>
      <c r="I593" t="str">
        <f t="shared" si="37"/>
        <v>ITAzan S.R.L.22</v>
      </c>
      <c r="J593" t="str">
        <f t="shared" si="38"/>
        <v/>
      </c>
      <c r="K593" t="str">
        <f t="shared" si="39"/>
        <v>498</v>
      </c>
    </row>
    <row r="594" spans="1:11" x14ac:dyDescent="0.2">
      <c r="A594">
        <v>868</v>
      </c>
      <c r="B594" t="s">
        <v>430</v>
      </c>
      <c r="C594" t="s">
        <v>8</v>
      </c>
      <c r="D594" t="s">
        <v>50</v>
      </c>
      <c r="E594" s="1" t="str">
        <f>IF(ISBLANK(ESE!E595),"non terminato",ESE!E595)</f>
        <v>terminato</v>
      </c>
      <c r="F594">
        <v>20</v>
      </c>
      <c r="G594">
        <v>31</v>
      </c>
      <c r="H594">
        <f t="shared" si="36"/>
        <v>620</v>
      </c>
      <c r="I594" t="str">
        <f t="shared" si="37"/>
        <v>ITAzan S.R.L.31</v>
      </c>
      <c r="J594" t="str">
        <f t="shared" si="38"/>
        <v/>
      </c>
      <c r="K594" t="str">
        <f t="shared" si="39"/>
        <v>498</v>
      </c>
    </row>
    <row r="595" spans="1:11" x14ac:dyDescent="0.2">
      <c r="A595">
        <v>869</v>
      </c>
      <c r="B595" t="s">
        <v>431</v>
      </c>
      <c r="C595" t="s">
        <v>8</v>
      </c>
      <c r="D595" t="s">
        <v>32</v>
      </c>
      <c r="E595" s="1" t="str">
        <f>IF(ISBLANK(ESE!E596),"non terminato",ESE!E596)</f>
        <v>non terminato</v>
      </c>
      <c r="F595">
        <v>0</v>
      </c>
      <c r="G595">
        <v>37</v>
      </c>
      <c r="H595">
        <f t="shared" si="36"/>
        <v>0</v>
      </c>
      <c r="I595" t="str">
        <f t="shared" si="37"/>
        <v>ITAzan VETRI37</v>
      </c>
      <c r="J595" t="str">
        <f t="shared" si="38"/>
        <v/>
      </c>
      <c r="K595" t="str">
        <f t="shared" si="39"/>
        <v>541</v>
      </c>
    </row>
    <row r="596" spans="1:11" x14ac:dyDescent="0.2">
      <c r="A596">
        <v>873</v>
      </c>
      <c r="B596" t="s">
        <v>431</v>
      </c>
      <c r="C596" t="s">
        <v>8</v>
      </c>
      <c r="D596" t="s">
        <v>32</v>
      </c>
      <c r="E596" s="1" t="str">
        <f>IF(ISBLANK(ESE!E597),"non terminato",ESE!E597)</f>
        <v>terminato</v>
      </c>
      <c r="F596">
        <v>30</v>
      </c>
      <c r="G596">
        <v>28</v>
      </c>
      <c r="H596">
        <f t="shared" si="36"/>
        <v>840</v>
      </c>
      <c r="I596" t="str">
        <f t="shared" si="37"/>
        <v>ITAzan VETRI28</v>
      </c>
      <c r="J596" t="str">
        <f t="shared" si="38"/>
        <v/>
      </c>
      <c r="K596" t="str">
        <f t="shared" si="39"/>
        <v>541</v>
      </c>
    </row>
    <row r="597" spans="1:11" x14ac:dyDescent="0.2">
      <c r="A597">
        <v>874</v>
      </c>
      <c r="B597" t="s">
        <v>432</v>
      </c>
      <c r="C597" t="s">
        <v>8</v>
      </c>
      <c r="D597" t="s">
        <v>32</v>
      </c>
      <c r="E597" s="1" t="str">
        <f>IF(ISBLANK(ESE!E598),"non terminato",ESE!E598)</f>
        <v>terminato</v>
      </c>
      <c r="F597">
        <v>20</v>
      </c>
      <c r="G597">
        <v>29</v>
      </c>
      <c r="H597">
        <f t="shared" si="36"/>
        <v>580</v>
      </c>
      <c r="I597" t="str">
        <f t="shared" si="37"/>
        <v>ITAzan VETRI29</v>
      </c>
      <c r="J597" t="str">
        <f t="shared" si="38"/>
        <v/>
      </c>
      <c r="K597" t="str">
        <f t="shared" si="39"/>
        <v>257</v>
      </c>
    </row>
    <row r="598" spans="1:11" x14ac:dyDescent="0.2">
      <c r="A598">
        <v>876</v>
      </c>
      <c r="B598" t="s">
        <v>432</v>
      </c>
      <c r="C598" t="s">
        <v>8</v>
      </c>
      <c r="D598" t="s">
        <v>32</v>
      </c>
      <c r="E598" s="1" t="str">
        <f>IF(ISBLANK(ESE!E599),"non terminato",ESE!E599)</f>
        <v>non terminato</v>
      </c>
      <c r="F598">
        <v>30</v>
      </c>
      <c r="G598">
        <v>28</v>
      </c>
      <c r="H598">
        <f t="shared" si="36"/>
        <v>840</v>
      </c>
      <c r="I598" t="str">
        <f t="shared" si="37"/>
        <v>ITAzan VETRI28</v>
      </c>
      <c r="J598" t="str">
        <f t="shared" si="38"/>
        <v/>
      </c>
      <c r="K598" t="str">
        <f t="shared" si="39"/>
        <v>257</v>
      </c>
    </row>
    <row r="599" spans="1:11" x14ac:dyDescent="0.2">
      <c r="A599">
        <v>878</v>
      </c>
      <c r="B599" t="s">
        <v>434</v>
      </c>
      <c r="C599" t="s">
        <v>79</v>
      </c>
      <c r="D599" t="s">
        <v>195</v>
      </c>
      <c r="E599" s="1" t="str">
        <f>IF(ISBLANK(ESE!E600),"non terminato",ESE!E600)</f>
        <v>non terminato</v>
      </c>
      <c r="F599">
        <v>20</v>
      </c>
      <c r="G599">
        <v>33</v>
      </c>
      <c r="H599">
        <f t="shared" si="36"/>
        <v>660</v>
      </c>
      <c r="I599" t="str">
        <f t="shared" si="37"/>
        <v>GRCzan palla SA33</v>
      </c>
      <c r="J599" t="str">
        <f t="shared" si="38"/>
        <v/>
      </c>
      <c r="K599" t="str">
        <f t="shared" si="39"/>
        <v>841</v>
      </c>
    </row>
    <row r="600" spans="1:11" x14ac:dyDescent="0.2">
      <c r="A600">
        <v>879</v>
      </c>
      <c r="B600" t="s">
        <v>434</v>
      </c>
      <c r="C600" t="s">
        <v>79</v>
      </c>
      <c r="D600" t="s">
        <v>195</v>
      </c>
      <c r="E600" s="1" t="str">
        <f>IF(ISBLANK(ESE!E601),"non terminato",ESE!E601)</f>
        <v>non terminato</v>
      </c>
      <c r="F600">
        <v>30</v>
      </c>
      <c r="G600">
        <v>25</v>
      </c>
      <c r="H600">
        <f t="shared" si="36"/>
        <v>750</v>
      </c>
      <c r="I600" t="str">
        <f t="shared" si="37"/>
        <v>GRCzan palla SA25</v>
      </c>
      <c r="J600" t="str">
        <f t="shared" si="38"/>
        <v/>
      </c>
      <c r="K600" t="str">
        <f t="shared" si="39"/>
        <v>841</v>
      </c>
    </row>
    <row r="601" spans="1:11" x14ac:dyDescent="0.2">
      <c r="A601">
        <v>881</v>
      </c>
      <c r="B601" t="s">
        <v>435</v>
      </c>
      <c r="C601" t="s">
        <v>8</v>
      </c>
      <c r="D601" t="s">
        <v>32</v>
      </c>
      <c r="E601" s="1" t="str">
        <f>IF(ISBLANK(ESE!E602),"non terminato",ESE!E602)</f>
        <v>non terminato</v>
      </c>
      <c r="F601">
        <v>20</v>
      </c>
      <c r="G601">
        <v>29</v>
      </c>
      <c r="H601">
        <f t="shared" si="36"/>
        <v>580</v>
      </c>
      <c r="I601" t="str">
        <f t="shared" si="37"/>
        <v>ITAzan VETRI29</v>
      </c>
      <c r="J601" t="str">
        <f t="shared" si="38"/>
        <v/>
      </c>
      <c r="K601" t="str">
        <f t="shared" si="39"/>
        <v>241</v>
      </c>
    </row>
    <row r="602" spans="1:11" x14ac:dyDescent="0.2">
      <c r="A602">
        <v>882</v>
      </c>
      <c r="B602" t="s">
        <v>435</v>
      </c>
      <c r="C602" t="s">
        <v>8</v>
      </c>
      <c r="D602" t="s">
        <v>32</v>
      </c>
      <c r="E602" s="1" t="str">
        <f>IF(ISBLANK(ESE!E603),"non terminato",ESE!E603)</f>
        <v>terminato</v>
      </c>
      <c r="F602">
        <v>30</v>
      </c>
      <c r="G602">
        <v>26</v>
      </c>
      <c r="H602">
        <f t="shared" si="36"/>
        <v>780</v>
      </c>
      <c r="I602" t="str">
        <f t="shared" si="37"/>
        <v>ITAzan VETRI26</v>
      </c>
      <c r="J602" t="str">
        <f t="shared" si="38"/>
        <v/>
      </c>
      <c r="K602" t="str">
        <f t="shared" si="39"/>
        <v>241</v>
      </c>
    </row>
    <row r="603" spans="1:11" x14ac:dyDescent="0.2">
      <c r="A603">
        <v>883</v>
      </c>
      <c r="B603" t="s">
        <v>436</v>
      </c>
      <c r="C603" t="s">
        <v>8</v>
      </c>
      <c r="D603" t="s">
        <v>71</v>
      </c>
      <c r="E603" s="1" t="str">
        <f>IF(ISBLANK(ESE!E604),"non terminato",ESE!E604)</f>
        <v>non terminato</v>
      </c>
      <c r="F603">
        <v>0</v>
      </c>
      <c r="G603">
        <v>34</v>
      </c>
      <c r="H603">
        <f t="shared" si="36"/>
        <v>0</v>
      </c>
      <c r="I603" t="str">
        <f t="shared" si="37"/>
        <v>ITAlollo SRL34</v>
      </c>
      <c r="J603" t="str">
        <f t="shared" si="38"/>
        <v/>
      </c>
      <c r="K603" t="str">
        <f t="shared" si="39"/>
        <v>473</v>
      </c>
    </row>
    <row r="604" spans="1:11" x14ac:dyDescent="0.2">
      <c r="A604">
        <v>885</v>
      </c>
      <c r="B604" t="s">
        <v>437</v>
      </c>
      <c r="C604" t="s">
        <v>8</v>
      </c>
      <c r="D604" t="s">
        <v>71</v>
      </c>
      <c r="E604" s="1" t="str">
        <f>IF(ISBLANK(ESE!E605),"non terminato",ESE!E605)</f>
        <v>non terminato</v>
      </c>
      <c r="F604">
        <v>0</v>
      </c>
      <c r="G604">
        <v>30</v>
      </c>
      <c r="H604">
        <f t="shared" si="36"/>
        <v>0</v>
      </c>
      <c r="I604" t="str">
        <f t="shared" si="37"/>
        <v>ITAlollo SRL30</v>
      </c>
      <c r="J604" t="str">
        <f t="shared" si="38"/>
        <v/>
      </c>
      <c r="K604" t="str">
        <f t="shared" si="39"/>
        <v>645</v>
      </c>
    </row>
    <row r="605" spans="1:11" x14ac:dyDescent="0.2">
      <c r="A605">
        <v>887</v>
      </c>
      <c r="B605" t="s">
        <v>438</v>
      </c>
      <c r="C605" t="s">
        <v>8</v>
      </c>
      <c r="D605" t="s">
        <v>93</v>
      </c>
      <c r="E605" s="1" t="str">
        <f>IF(ISBLANK(ESE!E606),"non terminato",ESE!E606)</f>
        <v>non terminato</v>
      </c>
      <c r="F605">
        <v>30</v>
      </c>
      <c r="G605">
        <v>22</v>
      </c>
      <c r="H605">
        <f t="shared" si="36"/>
        <v>660</v>
      </c>
      <c r="I605" t="str">
        <f t="shared" si="37"/>
        <v>ITAzan SPA22</v>
      </c>
      <c r="J605" t="str">
        <f t="shared" si="38"/>
        <v/>
      </c>
      <c r="K605" t="str">
        <f t="shared" si="39"/>
        <v>831</v>
      </c>
    </row>
    <row r="606" spans="1:11" x14ac:dyDescent="0.2">
      <c r="A606">
        <v>888</v>
      </c>
      <c r="B606" t="s">
        <v>438</v>
      </c>
      <c r="C606" t="s">
        <v>8</v>
      </c>
      <c r="D606" t="s">
        <v>93</v>
      </c>
      <c r="E606" s="1" t="str">
        <f>IF(ISBLANK(ESE!E607),"non terminato",ESE!E607)</f>
        <v>terminato</v>
      </c>
      <c r="F606">
        <v>20</v>
      </c>
      <c r="G606">
        <v>27</v>
      </c>
      <c r="H606">
        <f t="shared" si="36"/>
        <v>540</v>
      </c>
      <c r="I606" t="str">
        <f t="shared" si="37"/>
        <v>ITAzan SPA27</v>
      </c>
      <c r="J606" t="str">
        <f t="shared" si="38"/>
        <v/>
      </c>
      <c r="K606" t="str">
        <f t="shared" si="39"/>
        <v>831</v>
      </c>
    </row>
    <row r="607" spans="1:11" x14ac:dyDescent="0.2">
      <c r="A607">
        <v>890</v>
      </c>
      <c r="B607" t="s">
        <v>439</v>
      </c>
      <c r="C607" t="s">
        <v>8</v>
      </c>
      <c r="D607" t="s">
        <v>71</v>
      </c>
      <c r="E607" s="1" t="str">
        <f>IF(ISBLANK(ESE!E608),"non terminato",ESE!E608)</f>
        <v>non terminato</v>
      </c>
      <c r="F607">
        <v>20</v>
      </c>
      <c r="G607">
        <v>39</v>
      </c>
      <c r="H607">
        <f t="shared" si="36"/>
        <v>780</v>
      </c>
      <c r="I607" t="str">
        <f t="shared" si="37"/>
        <v>ITAlollo SRL39</v>
      </c>
      <c r="J607" t="str">
        <f t="shared" si="38"/>
        <v/>
      </c>
      <c r="K607" t="str">
        <f t="shared" si="39"/>
        <v>537</v>
      </c>
    </row>
    <row r="608" spans="1:11" x14ac:dyDescent="0.2">
      <c r="A608">
        <v>892</v>
      </c>
      <c r="B608" t="s">
        <v>440</v>
      </c>
      <c r="C608" t="s">
        <v>8</v>
      </c>
      <c r="D608" t="s">
        <v>71</v>
      </c>
      <c r="E608" s="1" t="str">
        <f>IF(ISBLANK(ESE!E609),"non terminato",ESE!E609)</f>
        <v>non terminato</v>
      </c>
      <c r="F608">
        <v>0</v>
      </c>
      <c r="G608">
        <v>26</v>
      </c>
      <c r="H608">
        <f t="shared" si="36"/>
        <v>0</v>
      </c>
      <c r="I608" t="str">
        <f t="shared" si="37"/>
        <v>ITAlollo SRL26</v>
      </c>
      <c r="J608" t="str">
        <f t="shared" si="38"/>
        <v/>
      </c>
      <c r="K608" t="str">
        <f t="shared" si="39"/>
        <v>493</v>
      </c>
    </row>
    <row r="609" spans="1:11" x14ac:dyDescent="0.2">
      <c r="A609">
        <v>893</v>
      </c>
      <c r="B609" t="s">
        <v>441</v>
      </c>
      <c r="C609" t="s">
        <v>8</v>
      </c>
      <c r="D609" t="s">
        <v>45</v>
      </c>
      <c r="E609" s="1" t="str">
        <f>IF(ISBLANK(ESE!E610),"non terminato",ESE!E610)</f>
        <v>terminato</v>
      </c>
      <c r="F609">
        <v>0</v>
      </c>
      <c r="G609">
        <v>21</v>
      </c>
      <c r="H609">
        <f t="shared" si="36"/>
        <v>0</v>
      </c>
      <c r="I609" t="str">
        <f t="shared" si="37"/>
        <v>ITASICURpin SUD S.r.l21</v>
      </c>
      <c r="J609" t="str">
        <f t="shared" si="38"/>
        <v/>
      </c>
      <c r="K609" t="str">
        <f t="shared" si="39"/>
        <v>297</v>
      </c>
    </row>
    <row r="610" spans="1:11" x14ac:dyDescent="0.2">
      <c r="A610">
        <v>895</v>
      </c>
      <c r="B610" t="s">
        <v>441</v>
      </c>
      <c r="C610" t="s">
        <v>8</v>
      </c>
      <c r="D610" t="s">
        <v>45</v>
      </c>
      <c r="E610" s="1" t="str">
        <f>IF(ISBLANK(ESE!E611),"non terminato",ESE!E611)</f>
        <v>non terminato</v>
      </c>
      <c r="F610">
        <v>20</v>
      </c>
      <c r="G610">
        <v>21</v>
      </c>
      <c r="H610">
        <f t="shared" si="36"/>
        <v>420</v>
      </c>
      <c r="I610" t="str">
        <f t="shared" si="37"/>
        <v>ITASICURpin SUD S.r.l21</v>
      </c>
      <c r="J610" t="str">
        <f t="shared" si="38"/>
        <v/>
      </c>
      <c r="K610" t="str">
        <f t="shared" si="39"/>
        <v>297</v>
      </c>
    </row>
    <row r="611" spans="1:11" x14ac:dyDescent="0.2">
      <c r="A611">
        <v>897</v>
      </c>
      <c r="B611" t="s">
        <v>442</v>
      </c>
      <c r="C611" t="s">
        <v>8</v>
      </c>
      <c r="D611" t="s">
        <v>9</v>
      </c>
      <c r="E611" s="1" t="str">
        <f>IF(ISBLANK(ESE!E612),"non terminato",ESE!E612)</f>
        <v>non terminato</v>
      </c>
      <c r="F611">
        <v>0</v>
      </c>
      <c r="G611">
        <v>23</v>
      </c>
      <c r="H611">
        <f t="shared" si="36"/>
        <v>0</v>
      </c>
      <c r="I611" t="str">
        <f t="shared" si="37"/>
        <v>ITASG23</v>
      </c>
      <c r="J611" t="str">
        <f t="shared" si="38"/>
        <v/>
      </c>
      <c r="K611" t="str">
        <f t="shared" si="39"/>
        <v>065</v>
      </c>
    </row>
    <row r="612" spans="1:11" x14ac:dyDescent="0.2">
      <c r="A612">
        <v>899</v>
      </c>
      <c r="B612" t="s">
        <v>443</v>
      </c>
      <c r="C612" t="s">
        <v>8</v>
      </c>
      <c r="D612" t="s">
        <v>43</v>
      </c>
      <c r="E612" s="1" t="str">
        <f>IF(ISBLANK(ESE!E613),"non terminato",ESE!E613)</f>
        <v>non terminato</v>
      </c>
      <c r="F612">
        <v>0</v>
      </c>
      <c r="G612">
        <v>21</v>
      </c>
      <c r="H612">
        <f t="shared" si="36"/>
        <v>0</v>
      </c>
      <c r="I612" t="str">
        <f t="shared" si="37"/>
        <v>ITAzan pin SPA21</v>
      </c>
      <c r="J612" t="str">
        <f t="shared" si="38"/>
        <v/>
      </c>
      <c r="K612" t="str">
        <f t="shared" si="39"/>
        <v>808</v>
      </c>
    </row>
    <row r="613" spans="1:11" x14ac:dyDescent="0.2">
      <c r="A613">
        <v>900</v>
      </c>
      <c r="B613" t="s">
        <v>445</v>
      </c>
      <c r="C613" t="s">
        <v>8</v>
      </c>
      <c r="D613" t="s">
        <v>71</v>
      </c>
      <c r="E613" s="1" t="str">
        <f>IF(ISBLANK(ESE!E614),"non terminato",ESE!E614)</f>
        <v>terminato</v>
      </c>
      <c r="F613">
        <v>0</v>
      </c>
      <c r="G613">
        <v>27</v>
      </c>
      <c r="H613">
        <f t="shared" si="36"/>
        <v>0</v>
      </c>
      <c r="I613" t="str">
        <f t="shared" si="37"/>
        <v>ITAlollo SRL27</v>
      </c>
      <c r="J613" t="str">
        <f t="shared" si="38"/>
        <v/>
      </c>
      <c r="K613" t="str">
        <f t="shared" si="39"/>
        <v>116</v>
      </c>
    </row>
    <row r="614" spans="1:11" x14ac:dyDescent="0.2">
      <c r="A614">
        <v>901</v>
      </c>
      <c r="B614" t="s">
        <v>445</v>
      </c>
      <c r="C614" t="s">
        <v>8</v>
      </c>
      <c r="D614" t="s">
        <v>71</v>
      </c>
      <c r="E614" s="1" t="str">
        <f>IF(ISBLANK(ESE!E615),"non terminato",ESE!E615)</f>
        <v>non terminato</v>
      </c>
      <c r="F614">
        <v>30</v>
      </c>
      <c r="G614">
        <v>22</v>
      </c>
      <c r="H614">
        <f t="shared" si="36"/>
        <v>660</v>
      </c>
      <c r="I614" t="str">
        <f t="shared" si="37"/>
        <v>ITAlollo SRL22</v>
      </c>
      <c r="J614" t="str">
        <f t="shared" si="38"/>
        <v/>
      </c>
      <c r="K614" t="str">
        <f t="shared" si="39"/>
        <v>116</v>
      </c>
    </row>
    <row r="615" spans="1:11" x14ac:dyDescent="0.2">
      <c r="A615">
        <v>903</v>
      </c>
      <c r="B615" t="s">
        <v>446</v>
      </c>
      <c r="C615" t="s">
        <v>8</v>
      </c>
      <c r="D615" t="s">
        <v>71</v>
      </c>
      <c r="E615" s="1" t="str">
        <f>IF(ISBLANK(ESE!E616),"non terminato",ESE!E616)</f>
        <v>non terminato</v>
      </c>
      <c r="F615">
        <v>0</v>
      </c>
      <c r="G615">
        <v>32</v>
      </c>
      <c r="H615">
        <f t="shared" si="36"/>
        <v>0</v>
      </c>
      <c r="I615" t="str">
        <f t="shared" si="37"/>
        <v>ITAlollo SRL32</v>
      </c>
      <c r="J615" t="str">
        <f t="shared" si="38"/>
        <v/>
      </c>
      <c r="K615" t="str">
        <f t="shared" si="39"/>
        <v>704</v>
      </c>
    </row>
    <row r="616" spans="1:11" x14ac:dyDescent="0.2">
      <c r="A616">
        <v>904</v>
      </c>
      <c r="B616" t="s">
        <v>448</v>
      </c>
      <c r="C616" t="s">
        <v>8</v>
      </c>
      <c r="D616" t="s">
        <v>9</v>
      </c>
      <c r="E616" s="1" t="str">
        <f>IF(ISBLANK(ESE!E617),"non terminato",ESE!E617)</f>
        <v>terminato</v>
      </c>
      <c r="F616">
        <v>0</v>
      </c>
      <c r="G616">
        <v>22</v>
      </c>
      <c r="H616">
        <f t="shared" si="36"/>
        <v>0</v>
      </c>
      <c r="I616" t="str">
        <f t="shared" si="37"/>
        <v>ITASG22</v>
      </c>
      <c r="J616" t="str">
        <f t="shared" si="38"/>
        <v/>
      </c>
      <c r="K616" t="str">
        <f t="shared" si="39"/>
        <v>989</v>
      </c>
    </row>
    <row r="617" spans="1:11" x14ac:dyDescent="0.2">
      <c r="A617">
        <v>905</v>
      </c>
      <c r="B617" t="s">
        <v>448</v>
      </c>
      <c r="C617" t="s">
        <v>8</v>
      </c>
      <c r="D617" t="s">
        <v>9</v>
      </c>
      <c r="E617" s="1" t="str">
        <f>IF(ISBLANK(ESE!E618),"non terminato",ESE!E618)</f>
        <v>non terminato</v>
      </c>
      <c r="F617">
        <v>30</v>
      </c>
      <c r="G617">
        <v>35</v>
      </c>
      <c r="H617">
        <f t="shared" si="36"/>
        <v>1050</v>
      </c>
      <c r="I617" t="str">
        <f t="shared" si="37"/>
        <v>ITASG35</v>
      </c>
      <c r="J617" t="str">
        <f t="shared" si="38"/>
        <v/>
      </c>
      <c r="K617" t="str">
        <f t="shared" si="39"/>
        <v>989</v>
      </c>
    </row>
    <row r="618" spans="1:11" x14ac:dyDescent="0.2">
      <c r="A618">
        <v>906</v>
      </c>
      <c r="B618" t="s">
        <v>449</v>
      </c>
      <c r="C618" t="s">
        <v>8</v>
      </c>
      <c r="D618" t="s">
        <v>43</v>
      </c>
      <c r="E618" s="1" t="str">
        <f>IF(ISBLANK(ESE!E619),"non terminato",ESE!E619)</f>
        <v>terminato</v>
      </c>
      <c r="F618">
        <v>30</v>
      </c>
      <c r="G618">
        <v>30</v>
      </c>
      <c r="H618">
        <f t="shared" si="36"/>
        <v>900</v>
      </c>
      <c r="I618" t="str">
        <f t="shared" si="37"/>
        <v>ITAzan pin SPA30</v>
      </c>
      <c r="J618" t="str">
        <f t="shared" si="38"/>
        <v/>
      </c>
      <c r="K618" t="str">
        <f t="shared" si="39"/>
        <v>314</v>
      </c>
    </row>
    <row r="619" spans="1:11" x14ac:dyDescent="0.2">
      <c r="A619">
        <v>907</v>
      </c>
      <c r="B619" t="s">
        <v>449</v>
      </c>
      <c r="C619" t="s">
        <v>8</v>
      </c>
      <c r="D619" t="s">
        <v>43</v>
      </c>
      <c r="E619" s="1" t="str">
        <f>IF(ISBLANK(ESE!E620),"non terminato",ESE!E620)</f>
        <v>non terminato</v>
      </c>
      <c r="F619">
        <v>0</v>
      </c>
      <c r="G619">
        <v>34</v>
      </c>
      <c r="H619">
        <f t="shared" si="36"/>
        <v>0</v>
      </c>
      <c r="I619" t="str">
        <f t="shared" si="37"/>
        <v>ITAzan pin SPA34</v>
      </c>
      <c r="J619" t="str">
        <f t="shared" si="38"/>
        <v/>
      </c>
      <c r="K619" t="str">
        <f t="shared" si="39"/>
        <v>314</v>
      </c>
    </row>
    <row r="620" spans="1:11" x14ac:dyDescent="0.2">
      <c r="A620">
        <v>908</v>
      </c>
      <c r="B620" t="s">
        <v>449</v>
      </c>
      <c r="C620" t="s">
        <v>8</v>
      </c>
      <c r="D620" t="s">
        <v>43</v>
      </c>
      <c r="E620" s="1" t="str">
        <f>IF(ISBLANK(ESE!E621),"non terminato",ESE!E621)</f>
        <v>terminato</v>
      </c>
      <c r="F620">
        <v>20</v>
      </c>
      <c r="G620">
        <v>35</v>
      </c>
      <c r="H620">
        <f t="shared" si="36"/>
        <v>700</v>
      </c>
      <c r="I620" t="str">
        <f t="shared" si="37"/>
        <v>ITAzan pin SPA35</v>
      </c>
      <c r="J620" t="str">
        <f t="shared" si="38"/>
        <v/>
      </c>
      <c r="K620" t="str">
        <f t="shared" si="39"/>
        <v>314</v>
      </c>
    </row>
    <row r="621" spans="1:11" x14ac:dyDescent="0.2">
      <c r="A621">
        <v>909</v>
      </c>
      <c r="B621" t="s">
        <v>450</v>
      </c>
      <c r="C621" t="s">
        <v>8</v>
      </c>
      <c r="D621" t="s">
        <v>43</v>
      </c>
      <c r="E621" s="1" t="str">
        <f>IF(ISBLANK(ESE!E622),"non terminato",ESE!E622)</f>
        <v>non terminato</v>
      </c>
      <c r="F621">
        <v>20</v>
      </c>
      <c r="G621">
        <v>35</v>
      </c>
      <c r="H621">
        <f t="shared" si="36"/>
        <v>700</v>
      </c>
      <c r="I621" t="str">
        <f t="shared" si="37"/>
        <v>ITAzan pin SPA35</v>
      </c>
      <c r="J621" t="str">
        <f t="shared" si="38"/>
        <v/>
      </c>
      <c r="K621" t="str">
        <f t="shared" si="39"/>
        <v>102</v>
      </c>
    </row>
    <row r="622" spans="1:11" x14ac:dyDescent="0.2">
      <c r="A622">
        <v>910</v>
      </c>
      <c r="B622" t="s">
        <v>450</v>
      </c>
      <c r="C622" t="s">
        <v>8</v>
      </c>
      <c r="D622" t="s">
        <v>43</v>
      </c>
      <c r="E622" s="1" t="str">
        <f>IF(ISBLANK(ESE!E623),"non terminato",ESE!E623)</f>
        <v>terminato</v>
      </c>
      <c r="F622">
        <v>30</v>
      </c>
      <c r="G622">
        <v>23</v>
      </c>
      <c r="H622">
        <f t="shared" si="36"/>
        <v>690</v>
      </c>
      <c r="I622" t="str">
        <f t="shared" si="37"/>
        <v>ITAzan pin SPA23</v>
      </c>
      <c r="J622" t="str">
        <f t="shared" si="38"/>
        <v/>
      </c>
      <c r="K622" t="str">
        <f t="shared" si="39"/>
        <v>102</v>
      </c>
    </row>
    <row r="623" spans="1:11" x14ac:dyDescent="0.2">
      <c r="A623">
        <v>911</v>
      </c>
      <c r="B623" t="s">
        <v>450</v>
      </c>
      <c r="C623" t="s">
        <v>8</v>
      </c>
      <c r="D623" t="s">
        <v>43</v>
      </c>
      <c r="E623" s="1" t="str">
        <f>IF(ISBLANK(ESE!E624),"non terminato",ESE!E624)</f>
        <v>terminato</v>
      </c>
      <c r="F623">
        <v>0</v>
      </c>
      <c r="G623">
        <v>28</v>
      </c>
      <c r="H623">
        <f t="shared" si="36"/>
        <v>0</v>
      </c>
      <c r="I623" t="str">
        <f t="shared" si="37"/>
        <v>ITAzan pin SPA28</v>
      </c>
      <c r="J623" t="str">
        <f t="shared" si="38"/>
        <v/>
      </c>
      <c r="K623" t="str">
        <f t="shared" si="39"/>
        <v>102</v>
      </c>
    </row>
    <row r="624" spans="1:11" x14ac:dyDescent="0.2">
      <c r="A624">
        <v>912</v>
      </c>
      <c r="B624" t="s">
        <v>451</v>
      </c>
      <c r="C624" t="s">
        <v>8</v>
      </c>
      <c r="D624" t="s">
        <v>9</v>
      </c>
      <c r="E624" s="1" t="str">
        <f>IF(ISBLANK(ESE!E625),"non terminato",ESE!E625)</f>
        <v>terminato</v>
      </c>
      <c r="F624">
        <v>0</v>
      </c>
      <c r="G624">
        <v>31</v>
      </c>
      <c r="H624">
        <f t="shared" si="36"/>
        <v>0</v>
      </c>
      <c r="I624" t="str">
        <f t="shared" si="37"/>
        <v>ITASG31</v>
      </c>
      <c r="J624" t="str">
        <f t="shared" si="38"/>
        <v/>
      </c>
      <c r="K624" t="str">
        <f t="shared" si="39"/>
        <v>881</v>
      </c>
    </row>
    <row r="625" spans="1:11" x14ac:dyDescent="0.2">
      <c r="A625">
        <v>914</v>
      </c>
      <c r="B625" t="s">
        <v>451</v>
      </c>
      <c r="C625" t="s">
        <v>8</v>
      </c>
      <c r="D625" t="s">
        <v>9</v>
      </c>
      <c r="E625" s="1" t="str">
        <f>IF(ISBLANK(ESE!E626),"non terminato",ESE!E626)</f>
        <v>non terminato</v>
      </c>
      <c r="F625">
        <v>30</v>
      </c>
      <c r="G625">
        <v>24</v>
      </c>
      <c r="H625">
        <f t="shared" si="36"/>
        <v>720</v>
      </c>
      <c r="I625" t="str">
        <f t="shared" si="37"/>
        <v>ITASG24</v>
      </c>
      <c r="J625" t="str">
        <f t="shared" si="38"/>
        <v/>
      </c>
      <c r="K625" t="str">
        <f t="shared" si="39"/>
        <v>881</v>
      </c>
    </row>
    <row r="626" spans="1:11" x14ac:dyDescent="0.2">
      <c r="A626">
        <v>915</v>
      </c>
      <c r="B626" t="s">
        <v>452</v>
      </c>
      <c r="C626" t="s">
        <v>8</v>
      </c>
      <c r="D626" t="s">
        <v>9</v>
      </c>
      <c r="E626" s="1" t="str">
        <f>IF(ISBLANK(ESE!E627),"non terminato",ESE!E627)</f>
        <v>non terminato</v>
      </c>
      <c r="F626">
        <v>20</v>
      </c>
      <c r="G626">
        <v>31</v>
      </c>
      <c r="H626">
        <f t="shared" si="36"/>
        <v>620</v>
      </c>
      <c r="I626" t="str">
        <f t="shared" si="37"/>
        <v>ITASG31</v>
      </c>
      <c r="J626" t="str">
        <f t="shared" si="38"/>
        <v/>
      </c>
      <c r="K626" t="str">
        <f t="shared" si="39"/>
        <v>493</v>
      </c>
    </row>
    <row r="627" spans="1:11" x14ac:dyDescent="0.2">
      <c r="A627">
        <v>916</v>
      </c>
      <c r="B627" t="s">
        <v>452</v>
      </c>
      <c r="C627" t="s">
        <v>8</v>
      </c>
      <c r="D627" t="s">
        <v>9</v>
      </c>
      <c r="E627" s="1" t="str">
        <f>IF(ISBLANK(ESE!E628),"non terminato",ESE!E628)</f>
        <v>terminato</v>
      </c>
      <c r="F627">
        <v>0</v>
      </c>
      <c r="G627">
        <v>37</v>
      </c>
      <c r="H627">
        <f t="shared" si="36"/>
        <v>0</v>
      </c>
      <c r="I627" t="str">
        <f t="shared" si="37"/>
        <v>ITASG37</v>
      </c>
      <c r="J627" t="str">
        <f t="shared" si="38"/>
        <v/>
      </c>
      <c r="K627" t="str">
        <f t="shared" si="39"/>
        <v>493</v>
      </c>
    </row>
    <row r="628" spans="1:11" x14ac:dyDescent="0.2">
      <c r="A628">
        <v>917</v>
      </c>
      <c r="B628" t="s">
        <v>453</v>
      </c>
      <c r="C628" t="s">
        <v>8</v>
      </c>
      <c r="D628" t="s">
        <v>43</v>
      </c>
      <c r="E628" s="1" t="str">
        <f>IF(ISBLANK(ESE!E629),"non terminato",ESE!E629)</f>
        <v>non terminato</v>
      </c>
      <c r="F628">
        <v>0</v>
      </c>
      <c r="G628">
        <v>22</v>
      </c>
      <c r="H628">
        <f t="shared" si="36"/>
        <v>0</v>
      </c>
      <c r="I628" t="str">
        <f t="shared" si="37"/>
        <v>ITAzan pin SPA22</v>
      </c>
      <c r="J628" t="str">
        <f t="shared" si="38"/>
        <v/>
      </c>
      <c r="K628" t="str">
        <f t="shared" si="39"/>
        <v>720</v>
      </c>
    </row>
    <row r="629" spans="1:11" x14ac:dyDescent="0.2">
      <c r="A629">
        <v>918</v>
      </c>
      <c r="B629" t="s">
        <v>454</v>
      </c>
      <c r="C629" t="s">
        <v>8</v>
      </c>
      <c r="D629" t="s">
        <v>43</v>
      </c>
      <c r="E629" s="1" t="str">
        <f>IF(ISBLANK(ESE!E630),"non terminato",ESE!E630)</f>
        <v>terminato</v>
      </c>
      <c r="F629">
        <v>0</v>
      </c>
      <c r="G629">
        <v>22</v>
      </c>
      <c r="H629">
        <f t="shared" si="36"/>
        <v>0</v>
      </c>
      <c r="I629" t="str">
        <f t="shared" si="37"/>
        <v>ITAzan pin SPA22</v>
      </c>
      <c r="J629" t="str">
        <f t="shared" si="38"/>
        <v/>
      </c>
      <c r="K629" t="str">
        <f t="shared" si="39"/>
        <v>086</v>
      </c>
    </row>
    <row r="630" spans="1:11" x14ac:dyDescent="0.2">
      <c r="A630">
        <v>919</v>
      </c>
      <c r="B630" t="s">
        <v>455</v>
      </c>
      <c r="C630" t="s">
        <v>8</v>
      </c>
      <c r="D630" t="s">
        <v>71</v>
      </c>
      <c r="E630" s="1" t="str">
        <f>IF(ISBLANK(ESE!E631),"non terminato",ESE!E631)</f>
        <v>non terminato</v>
      </c>
      <c r="F630">
        <v>0</v>
      </c>
      <c r="G630">
        <v>25</v>
      </c>
      <c r="H630">
        <f t="shared" si="36"/>
        <v>0</v>
      </c>
      <c r="I630" t="str">
        <f t="shared" si="37"/>
        <v>ITAlollo SRL25</v>
      </c>
      <c r="J630" t="str">
        <f t="shared" si="38"/>
        <v/>
      </c>
      <c r="K630" t="str">
        <f t="shared" si="39"/>
        <v>265</v>
      </c>
    </row>
    <row r="631" spans="1:11" x14ac:dyDescent="0.2">
      <c r="A631">
        <v>920</v>
      </c>
      <c r="B631" t="s">
        <v>456</v>
      </c>
      <c r="C631" t="s">
        <v>8</v>
      </c>
      <c r="D631" t="s">
        <v>9</v>
      </c>
      <c r="E631" s="1" t="str">
        <f>IF(ISBLANK(ESE!E632),"non terminato",ESE!E632)</f>
        <v>non terminato</v>
      </c>
      <c r="F631">
        <v>0</v>
      </c>
      <c r="G631">
        <v>35</v>
      </c>
      <c r="H631">
        <f t="shared" si="36"/>
        <v>0</v>
      </c>
      <c r="I631" t="str">
        <f t="shared" si="37"/>
        <v>ITASG35</v>
      </c>
      <c r="J631" t="str">
        <f t="shared" si="38"/>
        <v/>
      </c>
      <c r="K631" t="str">
        <f t="shared" si="39"/>
        <v>918</v>
      </c>
    </row>
    <row r="632" spans="1:11" x14ac:dyDescent="0.2">
      <c r="A632">
        <v>921</v>
      </c>
      <c r="B632" t="s">
        <v>456</v>
      </c>
      <c r="C632" t="s">
        <v>8</v>
      </c>
      <c r="D632" t="s">
        <v>9</v>
      </c>
      <c r="E632" s="1" t="str">
        <f>IF(ISBLANK(ESE!E633),"non terminato",ESE!E633)</f>
        <v>terminato</v>
      </c>
      <c r="F632">
        <v>30</v>
      </c>
      <c r="G632">
        <v>29</v>
      </c>
      <c r="H632">
        <f t="shared" si="36"/>
        <v>870</v>
      </c>
      <c r="I632" t="str">
        <f t="shared" si="37"/>
        <v>ITASG29</v>
      </c>
      <c r="J632" t="str">
        <f t="shared" si="38"/>
        <v/>
      </c>
      <c r="K632" t="str">
        <f t="shared" si="39"/>
        <v>918</v>
      </c>
    </row>
    <row r="633" spans="1:11" x14ac:dyDescent="0.2">
      <c r="A633">
        <v>923</v>
      </c>
      <c r="B633" t="s">
        <v>457</v>
      </c>
      <c r="C633" t="s">
        <v>8</v>
      </c>
      <c r="D633" t="s">
        <v>45</v>
      </c>
      <c r="E633" s="1" t="str">
        <f>IF(ISBLANK(ESE!E634),"non terminato",ESE!E634)</f>
        <v>non terminato</v>
      </c>
      <c r="F633">
        <v>0</v>
      </c>
      <c r="G633">
        <v>29</v>
      </c>
      <c r="H633">
        <f t="shared" si="36"/>
        <v>0</v>
      </c>
      <c r="I633" t="str">
        <f t="shared" si="37"/>
        <v>ITASICURpin SUD S.r.l29</v>
      </c>
      <c r="J633" t="str">
        <f t="shared" si="38"/>
        <v/>
      </c>
      <c r="K633" t="str">
        <f t="shared" si="39"/>
        <v>957</v>
      </c>
    </row>
    <row r="634" spans="1:11" x14ac:dyDescent="0.2">
      <c r="A634">
        <v>924</v>
      </c>
      <c r="B634" t="s">
        <v>458</v>
      </c>
      <c r="C634" t="s">
        <v>8</v>
      </c>
      <c r="D634" t="s">
        <v>43</v>
      </c>
      <c r="E634" s="1" t="str">
        <f>IF(ISBLANK(ESE!E635),"non terminato",ESE!E635)</f>
        <v>non terminato</v>
      </c>
      <c r="F634">
        <v>0</v>
      </c>
      <c r="G634">
        <v>31</v>
      </c>
      <c r="H634">
        <f t="shared" si="36"/>
        <v>0</v>
      </c>
      <c r="I634" t="str">
        <f t="shared" si="37"/>
        <v>ITAzan pin SPA31</v>
      </c>
      <c r="J634" t="str">
        <f t="shared" si="38"/>
        <v/>
      </c>
      <c r="K634" t="str">
        <f t="shared" si="39"/>
        <v>512</v>
      </c>
    </row>
    <row r="635" spans="1:11" x14ac:dyDescent="0.2">
      <c r="A635">
        <v>925</v>
      </c>
      <c r="B635" t="s">
        <v>459</v>
      </c>
      <c r="C635" t="s">
        <v>8</v>
      </c>
      <c r="D635" t="s">
        <v>90</v>
      </c>
      <c r="E635" s="1" t="str">
        <f>IF(ISBLANK(ESE!E636),"non terminato",ESE!E636)</f>
        <v>terminato</v>
      </c>
      <c r="F635">
        <v>20</v>
      </c>
      <c r="G635">
        <v>39</v>
      </c>
      <c r="H635">
        <f t="shared" si="36"/>
        <v>780</v>
      </c>
      <c r="I635" t="str">
        <f t="shared" si="37"/>
        <v>ITASG palla S.R.L.39</v>
      </c>
      <c r="J635" t="str">
        <f t="shared" si="38"/>
        <v/>
      </c>
      <c r="K635" t="str">
        <f t="shared" si="39"/>
        <v>125</v>
      </c>
    </row>
    <row r="636" spans="1:11" x14ac:dyDescent="0.2">
      <c r="A636">
        <v>926</v>
      </c>
      <c r="B636" t="s">
        <v>460</v>
      </c>
      <c r="C636" t="s">
        <v>8</v>
      </c>
      <c r="D636" t="s">
        <v>9</v>
      </c>
      <c r="E636" s="1" t="str">
        <f>IF(ISBLANK(ESE!E637),"non terminato",ESE!E637)</f>
        <v>non terminato</v>
      </c>
      <c r="F636">
        <v>30</v>
      </c>
      <c r="G636">
        <v>28</v>
      </c>
      <c r="H636">
        <f t="shared" si="36"/>
        <v>840</v>
      </c>
      <c r="I636" t="str">
        <f t="shared" si="37"/>
        <v>ITASG28</v>
      </c>
      <c r="J636" t="str">
        <f t="shared" si="38"/>
        <v/>
      </c>
      <c r="K636" t="str">
        <f t="shared" si="39"/>
        <v>475</v>
      </c>
    </row>
    <row r="637" spans="1:11" x14ac:dyDescent="0.2">
      <c r="A637">
        <v>928</v>
      </c>
      <c r="B637" t="s">
        <v>460</v>
      </c>
      <c r="C637" t="s">
        <v>8</v>
      </c>
      <c r="D637" t="s">
        <v>9</v>
      </c>
      <c r="E637" s="1" t="str">
        <f>IF(ISBLANK(ESE!E638),"non terminato",ESE!E638)</f>
        <v>non terminato</v>
      </c>
      <c r="F637">
        <v>0</v>
      </c>
      <c r="G637">
        <v>28</v>
      </c>
      <c r="H637">
        <f t="shared" si="36"/>
        <v>0</v>
      </c>
      <c r="I637" t="str">
        <f t="shared" si="37"/>
        <v>ITASG28</v>
      </c>
      <c r="J637" t="str">
        <f t="shared" si="38"/>
        <v/>
      </c>
      <c r="K637" t="str">
        <f t="shared" si="39"/>
        <v>475</v>
      </c>
    </row>
    <row r="638" spans="1:11" x14ac:dyDescent="0.2">
      <c r="A638">
        <v>929</v>
      </c>
      <c r="B638" t="s">
        <v>461</v>
      </c>
      <c r="C638" t="s">
        <v>79</v>
      </c>
      <c r="D638" t="s">
        <v>195</v>
      </c>
      <c r="E638" s="1" t="str">
        <f>IF(ISBLANK(ESE!E639),"non terminato",ESE!E639)</f>
        <v>non terminato</v>
      </c>
      <c r="F638">
        <v>20</v>
      </c>
      <c r="G638">
        <v>30</v>
      </c>
      <c r="H638">
        <f t="shared" si="36"/>
        <v>600</v>
      </c>
      <c r="I638" t="str">
        <f t="shared" si="37"/>
        <v>GRCzan palla SA30</v>
      </c>
      <c r="J638" t="str">
        <f t="shared" si="38"/>
        <v/>
      </c>
      <c r="K638" t="str">
        <f t="shared" si="39"/>
        <v>341</v>
      </c>
    </row>
    <row r="639" spans="1:11" x14ac:dyDescent="0.2">
      <c r="A639">
        <v>930</v>
      </c>
      <c r="B639" t="s">
        <v>461</v>
      </c>
      <c r="C639" t="s">
        <v>79</v>
      </c>
      <c r="D639" t="s">
        <v>195</v>
      </c>
      <c r="E639" s="1" t="str">
        <f>IF(ISBLANK(ESE!E640),"non terminato",ESE!E640)</f>
        <v>non terminato</v>
      </c>
      <c r="F639">
        <v>0</v>
      </c>
      <c r="G639">
        <v>30</v>
      </c>
      <c r="H639">
        <f t="shared" si="36"/>
        <v>0</v>
      </c>
      <c r="I639" t="str">
        <f t="shared" si="37"/>
        <v>GRCzan palla SA30</v>
      </c>
      <c r="J639" t="str">
        <f t="shared" si="38"/>
        <v/>
      </c>
      <c r="K639" t="str">
        <f t="shared" si="39"/>
        <v>341</v>
      </c>
    </row>
    <row r="640" spans="1:11" x14ac:dyDescent="0.2">
      <c r="A640">
        <v>931</v>
      </c>
      <c r="B640" t="s">
        <v>462</v>
      </c>
      <c r="C640" t="s">
        <v>8</v>
      </c>
      <c r="D640" t="s">
        <v>43</v>
      </c>
      <c r="E640" s="1" t="str">
        <f>IF(ISBLANK(ESE!E641),"non terminato",ESE!E641)</f>
        <v>terminato</v>
      </c>
      <c r="F640">
        <v>0</v>
      </c>
      <c r="G640">
        <v>26</v>
      </c>
      <c r="H640">
        <f t="shared" si="36"/>
        <v>0</v>
      </c>
      <c r="I640" t="str">
        <f t="shared" si="37"/>
        <v>ITAzan pin SPA26</v>
      </c>
      <c r="J640" t="str">
        <f t="shared" si="38"/>
        <v/>
      </c>
      <c r="K640" t="str">
        <f t="shared" si="39"/>
        <v>838</v>
      </c>
    </row>
    <row r="641" spans="1:11" x14ac:dyDescent="0.2">
      <c r="A641">
        <v>932</v>
      </c>
      <c r="B641" t="s">
        <v>463</v>
      </c>
      <c r="C641" t="s">
        <v>8</v>
      </c>
      <c r="D641" t="s">
        <v>43</v>
      </c>
      <c r="E641" s="1" t="str">
        <f>IF(ISBLANK(ESE!E642),"non terminato",ESE!E642)</f>
        <v>terminato</v>
      </c>
      <c r="F641">
        <v>0</v>
      </c>
      <c r="G641">
        <v>23</v>
      </c>
      <c r="H641">
        <f t="shared" ref="H641:H704" si="40">G641*F641</f>
        <v>0</v>
      </c>
      <c r="I641" t="str">
        <f t="shared" ref="I641:I704" si="41">_xlfn.CONCAT(C641,D641,G641)</f>
        <v>ITAzan pin SPA23</v>
      </c>
      <c r="J641" t="str">
        <f t="shared" ref="J641:J704" si="42">IF(AND(C641="EGY",G641&gt;20),"TROVATO","")</f>
        <v/>
      </c>
      <c r="K641" t="str">
        <f t="shared" si="39"/>
        <v>145</v>
      </c>
    </row>
    <row r="642" spans="1:11" x14ac:dyDescent="0.2">
      <c r="A642">
        <v>934</v>
      </c>
      <c r="B642" t="s">
        <v>463</v>
      </c>
      <c r="C642" t="s">
        <v>8</v>
      </c>
      <c r="D642" t="s">
        <v>43</v>
      </c>
      <c r="E642" s="1" t="str">
        <f>IF(ISBLANK(ESE!E643),"non terminato",ESE!E643)</f>
        <v>non terminato</v>
      </c>
      <c r="F642">
        <v>20</v>
      </c>
      <c r="G642">
        <v>32</v>
      </c>
      <c r="H642">
        <f t="shared" si="40"/>
        <v>640</v>
      </c>
      <c r="I642" t="str">
        <f t="shared" si="41"/>
        <v>ITAzan pin SPA32</v>
      </c>
      <c r="J642" t="str">
        <f t="shared" si="42"/>
        <v/>
      </c>
      <c r="K642" t="str">
        <f t="shared" ref="K642:K705" si="43">MID(B642,3,3)</f>
        <v>145</v>
      </c>
    </row>
    <row r="643" spans="1:11" x14ac:dyDescent="0.2">
      <c r="A643">
        <v>936</v>
      </c>
      <c r="B643" t="s">
        <v>464</v>
      </c>
      <c r="C643" t="s">
        <v>8</v>
      </c>
      <c r="D643" t="s">
        <v>71</v>
      </c>
      <c r="E643" s="1" t="str">
        <f>IF(ISBLANK(ESE!E644),"non terminato",ESE!E644)</f>
        <v>non terminato</v>
      </c>
      <c r="F643">
        <v>0</v>
      </c>
      <c r="G643">
        <v>30</v>
      </c>
      <c r="H643">
        <f t="shared" si="40"/>
        <v>0</v>
      </c>
      <c r="I643" t="str">
        <f t="shared" si="41"/>
        <v>ITAlollo SRL30</v>
      </c>
      <c r="J643" t="str">
        <f t="shared" si="42"/>
        <v/>
      </c>
      <c r="K643" t="str">
        <f t="shared" si="43"/>
        <v>859</v>
      </c>
    </row>
    <row r="644" spans="1:11" x14ac:dyDescent="0.2">
      <c r="A644">
        <v>938</v>
      </c>
      <c r="B644" t="s">
        <v>465</v>
      </c>
      <c r="C644" t="s">
        <v>8</v>
      </c>
      <c r="D644" t="s">
        <v>43</v>
      </c>
      <c r="E644" s="1" t="str">
        <f>IF(ISBLANK(ESE!E645),"non terminato",ESE!E645)</f>
        <v>non terminato</v>
      </c>
      <c r="F644">
        <v>0</v>
      </c>
      <c r="G644">
        <v>26</v>
      </c>
      <c r="H644">
        <f t="shared" si="40"/>
        <v>0</v>
      </c>
      <c r="I644" t="str">
        <f t="shared" si="41"/>
        <v>ITAzan pin SPA26</v>
      </c>
      <c r="J644" t="str">
        <f t="shared" si="42"/>
        <v/>
      </c>
      <c r="K644" t="str">
        <f t="shared" si="43"/>
        <v>594</v>
      </c>
    </row>
    <row r="645" spans="1:11" x14ac:dyDescent="0.2">
      <c r="A645">
        <v>940</v>
      </c>
      <c r="B645" t="s">
        <v>466</v>
      </c>
      <c r="C645" t="s">
        <v>8</v>
      </c>
      <c r="D645" t="s">
        <v>61</v>
      </c>
      <c r="E645" s="1" t="str">
        <f>IF(ISBLANK(ESE!E646),"non terminato",ESE!E646)</f>
        <v>terminato</v>
      </c>
      <c r="F645">
        <v>30</v>
      </c>
      <c r="G645">
        <v>26</v>
      </c>
      <c r="H645">
        <f t="shared" si="40"/>
        <v>780</v>
      </c>
      <c r="I645" t="str">
        <f t="shared" si="41"/>
        <v>ITAzan PAM26</v>
      </c>
      <c r="J645" t="str">
        <f t="shared" si="42"/>
        <v/>
      </c>
      <c r="K645" t="str">
        <f t="shared" si="43"/>
        <v>929</v>
      </c>
    </row>
    <row r="646" spans="1:11" x14ac:dyDescent="0.2">
      <c r="A646">
        <v>941</v>
      </c>
      <c r="B646" t="s">
        <v>467</v>
      </c>
      <c r="C646" t="s">
        <v>8</v>
      </c>
      <c r="D646" t="s">
        <v>32</v>
      </c>
      <c r="E646" s="1" t="str">
        <f>IF(ISBLANK(ESE!E647),"non terminato",ESE!E647)</f>
        <v>non terminato</v>
      </c>
      <c r="F646">
        <v>0</v>
      </c>
      <c r="G646">
        <v>37</v>
      </c>
      <c r="H646">
        <f t="shared" si="40"/>
        <v>0</v>
      </c>
      <c r="I646" t="str">
        <f t="shared" si="41"/>
        <v>ITAzan VETRI37</v>
      </c>
      <c r="J646" t="str">
        <f t="shared" si="42"/>
        <v/>
      </c>
      <c r="K646" t="str">
        <f t="shared" si="43"/>
        <v>976</v>
      </c>
    </row>
    <row r="647" spans="1:11" x14ac:dyDescent="0.2">
      <c r="A647">
        <v>942</v>
      </c>
      <c r="B647" t="s">
        <v>468</v>
      </c>
      <c r="C647" t="s">
        <v>8</v>
      </c>
      <c r="D647" t="s">
        <v>45</v>
      </c>
      <c r="E647" s="1" t="str">
        <f>IF(ISBLANK(ESE!E648),"non terminato",ESE!E648)</f>
        <v>non terminato</v>
      </c>
      <c r="F647">
        <v>0</v>
      </c>
      <c r="G647">
        <v>36</v>
      </c>
      <c r="H647">
        <f t="shared" si="40"/>
        <v>0</v>
      </c>
      <c r="I647" t="str">
        <f t="shared" si="41"/>
        <v>ITASICURpin SUD S.r.l36</v>
      </c>
      <c r="J647" t="str">
        <f t="shared" si="42"/>
        <v/>
      </c>
      <c r="K647" t="str">
        <f t="shared" si="43"/>
        <v>139</v>
      </c>
    </row>
    <row r="648" spans="1:11" x14ac:dyDescent="0.2">
      <c r="A648">
        <v>943</v>
      </c>
      <c r="B648" t="s">
        <v>468</v>
      </c>
      <c r="C648" t="s">
        <v>8</v>
      </c>
      <c r="D648" t="s">
        <v>45</v>
      </c>
      <c r="E648" s="1" t="str">
        <f>IF(ISBLANK(ESE!E649),"non terminato",ESE!E649)</f>
        <v>terminato</v>
      </c>
      <c r="F648">
        <v>30</v>
      </c>
      <c r="G648">
        <v>21</v>
      </c>
      <c r="H648">
        <f t="shared" si="40"/>
        <v>630</v>
      </c>
      <c r="I648" t="str">
        <f t="shared" si="41"/>
        <v>ITASICURpin SUD S.r.l21</v>
      </c>
      <c r="J648" t="str">
        <f t="shared" si="42"/>
        <v/>
      </c>
      <c r="K648" t="str">
        <f t="shared" si="43"/>
        <v>139</v>
      </c>
    </row>
    <row r="649" spans="1:11" x14ac:dyDescent="0.2">
      <c r="A649">
        <v>945</v>
      </c>
      <c r="B649" t="s">
        <v>468</v>
      </c>
      <c r="C649" t="s">
        <v>8</v>
      </c>
      <c r="D649" t="s">
        <v>45</v>
      </c>
      <c r="E649" s="1" t="str">
        <f>IF(ISBLANK(ESE!E650),"non terminato",ESE!E650)</f>
        <v>terminato</v>
      </c>
      <c r="F649">
        <v>20</v>
      </c>
      <c r="G649">
        <v>30</v>
      </c>
      <c r="H649">
        <f t="shared" si="40"/>
        <v>600</v>
      </c>
      <c r="I649" t="str">
        <f t="shared" si="41"/>
        <v>ITASICURpin SUD S.r.l30</v>
      </c>
      <c r="J649" t="str">
        <f t="shared" si="42"/>
        <v/>
      </c>
      <c r="K649" t="str">
        <f t="shared" si="43"/>
        <v>139</v>
      </c>
    </row>
    <row r="650" spans="1:11" x14ac:dyDescent="0.2">
      <c r="A650">
        <v>946</v>
      </c>
      <c r="B650" t="s">
        <v>469</v>
      </c>
      <c r="C650" t="s">
        <v>8</v>
      </c>
      <c r="D650" t="s">
        <v>61</v>
      </c>
      <c r="E650" s="1" t="str">
        <f>IF(ISBLANK(ESE!E651),"non terminato",ESE!E651)</f>
        <v>non terminato</v>
      </c>
      <c r="F650">
        <v>30</v>
      </c>
      <c r="G650">
        <v>32</v>
      </c>
      <c r="H650">
        <f t="shared" si="40"/>
        <v>960</v>
      </c>
      <c r="I650" t="str">
        <f t="shared" si="41"/>
        <v>ITAzan PAM32</v>
      </c>
      <c r="J650" t="str">
        <f t="shared" si="42"/>
        <v/>
      </c>
      <c r="K650" t="str">
        <f t="shared" si="43"/>
        <v>021</v>
      </c>
    </row>
    <row r="651" spans="1:11" x14ac:dyDescent="0.2">
      <c r="A651">
        <v>947</v>
      </c>
      <c r="B651" t="s">
        <v>469</v>
      </c>
      <c r="C651" t="s">
        <v>8</v>
      </c>
      <c r="D651" t="s">
        <v>61</v>
      </c>
      <c r="E651" s="1" t="str">
        <f>IF(ISBLANK(ESE!E652),"non terminato",ESE!E652)</f>
        <v>non terminato</v>
      </c>
      <c r="F651">
        <v>20</v>
      </c>
      <c r="G651">
        <v>34</v>
      </c>
      <c r="H651">
        <f t="shared" si="40"/>
        <v>680</v>
      </c>
      <c r="I651" t="str">
        <f t="shared" si="41"/>
        <v>ITAzan PAM34</v>
      </c>
      <c r="J651" t="str">
        <f t="shared" si="42"/>
        <v/>
      </c>
      <c r="K651" t="str">
        <f t="shared" si="43"/>
        <v>021</v>
      </c>
    </row>
    <row r="652" spans="1:11" x14ac:dyDescent="0.2">
      <c r="A652">
        <v>949</v>
      </c>
      <c r="B652" t="s">
        <v>470</v>
      </c>
      <c r="C652" t="s">
        <v>8</v>
      </c>
      <c r="D652" t="s">
        <v>50</v>
      </c>
      <c r="E652" s="1" t="str">
        <f>IF(ISBLANK(ESE!E653),"non terminato",ESE!E653)</f>
        <v>non terminato</v>
      </c>
      <c r="F652">
        <v>0</v>
      </c>
      <c r="G652">
        <v>31</v>
      </c>
      <c r="H652">
        <f t="shared" si="40"/>
        <v>0</v>
      </c>
      <c r="I652" t="str">
        <f t="shared" si="41"/>
        <v>ITAzan S.R.L.31</v>
      </c>
      <c r="J652" t="str">
        <f t="shared" si="42"/>
        <v/>
      </c>
      <c r="K652" t="str">
        <f t="shared" si="43"/>
        <v>891</v>
      </c>
    </row>
    <row r="653" spans="1:11" x14ac:dyDescent="0.2">
      <c r="A653">
        <v>951</v>
      </c>
      <c r="B653" t="s">
        <v>470</v>
      </c>
      <c r="C653" t="s">
        <v>8</v>
      </c>
      <c r="D653" t="s">
        <v>50</v>
      </c>
      <c r="E653" s="1" t="str">
        <f>IF(ISBLANK(ESE!E654),"non terminato",ESE!E654)</f>
        <v>terminato</v>
      </c>
      <c r="F653">
        <v>20</v>
      </c>
      <c r="G653">
        <v>38</v>
      </c>
      <c r="H653">
        <f t="shared" si="40"/>
        <v>760</v>
      </c>
      <c r="I653" t="str">
        <f t="shared" si="41"/>
        <v>ITAzan S.R.L.38</v>
      </c>
      <c r="J653" t="str">
        <f t="shared" si="42"/>
        <v/>
      </c>
      <c r="K653" t="str">
        <f t="shared" si="43"/>
        <v>891</v>
      </c>
    </row>
    <row r="654" spans="1:11" x14ac:dyDescent="0.2">
      <c r="A654">
        <v>954</v>
      </c>
      <c r="B654" t="s">
        <v>472</v>
      </c>
      <c r="C654" t="s">
        <v>8</v>
      </c>
      <c r="D654" t="s">
        <v>71</v>
      </c>
      <c r="E654" s="1" t="str">
        <f>IF(ISBLANK(ESE!E655),"non terminato",ESE!E655)</f>
        <v>terminato</v>
      </c>
      <c r="F654">
        <v>0</v>
      </c>
      <c r="G654">
        <v>34</v>
      </c>
      <c r="H654">
        <f t="shared" si="40"/>
        <v>0</v>
      </c>
      <c r="I654" t="str">
        <f t="shared" si="41"/>
        <v>ITAlollo SRL34</v>
      </c>
      <c r="J654" t="str">
        <f t="shared" si="42"/>
        <v/>
      </c>
      <c r="K654" t="str">
        <f t="shared" si="43"/>
        <v>190</v>
      </c>
    </row>
    <row r="655" spans="1:11" x14ac:dyDescent="0.2">
      <c r="A655">
        <v>956</v>
      </c>
      <c r="B655" t="s">
        <v>474</v>
      </c>
      <c r="C655" t="s">
        <v>8</v>
      </c>
      <c r="D655" t="s">
        <v>9</v>
      </c>
      <c r="E655" s="1" t="str">
        <f>IF(ISBLANK(ESE!E656),"non terminato",ESE!E656)</f>
        <v>non terminato</v>
      </c>
      <c r="F655">
        <v>0</v>
      </c>
      <c r="G655">
        <v>38</v>
      </c>
      <c r="H655">
        <f t="shared" si="40"/>
        <v>0</v>
      </c>
      <c r="I655" t="str">
        <f t="shared" si="41"/>
        <v>ITASG38</v>
      </c>
      <c r="J655" t="str">
        <f t="shared" si="42"/>
        <v/>
      </c>
      <c r="K655" t="str">
        <f t="shared" si="43"/>
        <v>175</v>
      </c>
    </row>
    <row r="656" spans="1:11" x14ac:dyDescent="0.2">
      <c r="A656">
        <v>958</v>
      </c>
      <c r="B656" t="s">
        <v>476</v>
      </c>
      <c r="C656" t="s">
        <v>8</v>
      </c>
      <c r="D656" t="s">
        <v>9</v>
      </c>
      <c r="E656" s="1" t="str">
        <f>IF(ISBLANK(ESE!E657),"non terminato",ESE!E657)</f>
        <v>non terminato</v>
      </c>
      <c r="F656">
        <v>0</v>
      </c>
      <c r="G656">
        <v>26</v>
      </c>
      <c r="H656">
        <f t="shared" si="40"/>
        <v>0</v>
      </c>
      <c r="I656" t="str">
        <f t="shared" si="41"/>
        <v>ITASG26</v>
      </c>
      <c r="J656" t="str">
        <f t="shared" si="42"/>
        <v/>
      </c>
      <c r="K656" t="str">
        <f t="shared" si="43"/>
        <v>668</v>
      </c>
    </row>
    <row r="657" spans="1:11" x14ac:dyDescent="0.2">
      <c r="A657">
        <v>959</v>
      </c>
      <c r="B657" t="s">
        <v>477</v>
      </c>
      <c r="C657" t="s">
        <v>79</v>
      </c>
      <c r="D657" t="s">
        <v>80</v>
      </c>
      <c r="E657" s="1" t="str">
        <f>IF(ISBLANK(ESE!E658),"non terminato",ESE!E658)</f>
        <v>terminato</v>
      </c>
      <c r="F657">
        <v>0</v>
      </c>
      <c r="G657">
        <v>27</v>
      </c>
      <c r="H657">
        <f t="shared" si="40"/>
        <v>0</v>
      </c>
      <c r="I657" t="str">
        <f t="shared" si="41"/>
        <v>GRCzan ABEE27</v>
      </c>
      <c r="J657" t="str">
        <f t="shared" si="42"/>
        <v/>
      </c>
      <c r="K657" t="str">
        <f t="shared" si="43"/>
        <v>824</v>
      </c>
    </row>
    <row r="658" spans="1:11" x14ac:dyDescent="0.2">
      <c r="A658">
        <v>960</v>
      </c>
      <c r="B658" t="s">
        <v>477</v>
      </c>
      <c r="C658" t="s">
        <v>79</v>
      </c>
      <c r="D658" t="s">
        <v>80</v>
      </c>
      <c r="E658" s="1" t="str">
        <f>IF(ISBLANK(ESE!E659),"non terminato",ESE!E659)</f>
        <v>non terminato</v>
      </c>
      <c r="F658">
        <v>20</v>
      </c>
      <c r="G658">
        <v>25</v>
      </c>
      <c r="H658">
        <f t="shared" si="40"/>
        <v>500</v>
      </c>
      <c r="I658" t="str">
        <f t="shared" si="41"/>
        <v>GRCzan ABEE25</v>
      </c>
      <c r="J658" t="str">
        <f t="shared" si="42"/>
        <v/>
      </c>
      <c r="K658" t="str">
        <f t="shared" si="43"/>
        <v>824</v>
      </c>
    </row>
    <row r="659" spans="1:11" x14ac:dyDescent="0.2">
      <c r="A659">
        <v>962</v>
      </c>
      <c r="B659" t="s">
        <v>477</v>
      </c>
      <c r="C659" t="s">
        <v>79</v>
      </c>
      <c r="D659" t="s">
        <v>80</v>
      </c>
      <c r="E659" s="1" t="str">
        <f>IF(ISBLANK(ESE!E660),"non terminato",ESE!E660)</f>
        <v>terminato</v>
      </c>
      <c r="F659">
        <v>20</v>
      </c>
      <c r="G659">
        <v>32</v>
      </c>
      <c r="H659">
        <f t="shared" si="40"/>
        <v>640</v>
      </c>
      <c r="I659" t="str">
        <f t="shared" si="41"/>
        <v>GRCzan ABEE32</v>
      </c>
      <c r="J659" t="str">
        <f t="shared" si="42"/>
        <v/>
      </c>
      <c r="K659" t="str">
        <f t="shared" si="43"/>
        <v>824</v>
      </c>
    </row>
    <row r="660" spans="1:11" x14ac:dyDescent="0.2">
      <c r="A660">
        <v>963</v>
      </c>
      <c r="B660" t="s">
        <v>478</v>
      </c>
      <c r="C660" t="s">
        <v>8</v>
      </c>
      <c r="D660" t="s">
        <v>61</v>
      </c>
      <c r="E660" s="1" t="str">
        <f>IF(ISBLANK(ESE!E661),"non terminato",ESE!E661)</f>
        <v>non terminato</v>
      </c>
      <c r="F660">
        <v>30</v>
      </c>
      <c r="G660">
        <v>40</v>
      </c>
      <c r="H660">
        <f t="shared" si="40"/>
        <v>1200</v>
      </c>
      <c r="I660" t="str">
        <f t="shared" si="41"/>
        <v>ITAzan PAM40</v>
      </c>
      <c r="J660" t="str">
        <f t="shared" si="42"/>
        <v/>
      </c>
      <c r="K660" t="str">
        <f t="shared" si="43"/>
        <v>390</v>
      </c>
    </row>
    <row r="661" spans="1:11" x14ac:dyDescent="0.2">
      <c r="A661">
        <v>964</v>
      </c>
      <c r="B661" t="s">
        <v>478</v>
      </c>
      <c r="C661" t="s">
        <v>8</v>
      </c>
      <c r="D661" t="s">
        <v>61</v>
      </c>
      <c r="E661" s="1" t="str">
        <f>IF(ISBLANK(ESE!E662),"non terminato",ESE!E662)</f>
        <v>terminato</v>
      </c>
      <c r="F661">
        <v>0</v>
      </c>
      <c r="G661">
        <v>28</v>
      </c>
      <c r="H661">
        <f t="shared" si="40"/>
        <v>0</v>
      </c>
      <c r="I661" t="str">
        <f t="shared" si="41"/>
        <v>ITAzan PAM28</v>
      </c>
      <c r="J661" t="str">
        <f t="shared" si="42"/>
        <v/>
      </c>
      <c r="K661" t="str">
        <f t="shared" si="43"/>
        <v>390</v>
      </c>
    </row>
    <row r="662" spans="1:11" x14ac:dyDescent="0.2">
      <c r="A662">
        <v>965</v>
      </c>
      <c r="B662" t="s">
        <v>479</v>
      </c>
      <c r="C662" t="s">
        <v>8</v>
      </c>
      <c r="D662" t="s">
        <v>9</v>
      </c>
      <c r="E662" s="1" t="str">
        <f>IF(ISBLANK(ESE!E663),"non terminato",ESE!E663)</f>
        <v>non terminato</v>
      </c>
      <c r="F662">
        <v>0</v>
      </c>
      <c r="G662">
        <v>23</v>
      </c>
      <c r="H662">
        <f t="shared" si="40"/>
        <v>0</v>
      </c>
      <c r="I662" t="str">
        <f t="shared" si="41"/>
        <v>ITASG23</v>
      </c>
      <c r="J662" t="str">
        <f t="shared" si="42"/>
        <v/>
      </c>
      <c r="K662" t="str">
        <f t="shared" si="43"/>
        <v>965</v>
      </c>
    </row>
    <row r="663" spans="1:11" x14ac:dyDescent="0.2">
      <c r="A663">
        <v>966</v>
      </c>
      <c r="B663" t="s">
        <v>479</v>
      </c>
      <c r="C663" t="s">
        <v>8</v>
      </c>
      <c r="D663" t="s">
        <v>9</v>
      </c>
      <c r="E663" s="1" t="str">
        <f>IF(ISBLANK(ESE!E664),"non terminato",ESE!E664)</f>
        <v>non terminato</v>
      </c>
      <c r="F663">
        <v>20</v>
      </c>
      <c r="G663">
        <v>33</v>
      </c>
      <c r="H663">
        <f t="shared" si="40"/>
        <v>660</v>
      </c>
      <c r="I663" t="str">
        <f t="shared" si="41"/>
        <v>ITASG33</v>
      </c>
      <c r="J663" t="str">
        <f t="shared" si="42"/>
        <v/>
      </c>
      <c r="K663" t="str">
        <f t="shared" si="43"/>
        <v>965</v>
      </c>
    </row>
    <row r="664" spans="1:11" x14ac:dyDescent="0.2">
      <c r="A664">
        <v>967</v>
      </c>
      <c r="B664" t="s">
        <v>479</v>
      </c>
      <c r="C664" t="s">
        <v>8</v>
      </c>
      <c r="D664" t="s">
        <v>9</v>
      </c>
      <c r="E664" s="1" t="str">
        <f>IF(ISBLANK(ESE!E665),"non terminato",ESE!E665)</f>
        <v>terminato</v>
      </c>
      <c r="F664">
        <v>20</v>
      </c>
      <c r="G664">
        <v>31</v>
      </c>
      <c r="H664">
        <f t="shared" si="40"/>
        <v>620</v>
      </c>
      <c r="I664" t="str">
        <f t="shared" si="41"/>
        <v>ITASG31</v>
      </c>
      <c r="J664" t="str">
        <f t="shared" si="42"/>
        <v/>
      </c>
      <c r="K664" t="str">
        <f t="shared" si="43"/>
        <v>965</v>
      </c>
    </row>
    <row r="665" spans="1:11" x14ac:dyDescent="0.2">
      <c r="A665">
        <v>968</v>
      </c>
      <c r="B665" t="s">
        <v>479</v>
      </c>
      <c r="C665" t="s">
        <v>8</v>
      </c>
      <c r="D665" t="s">
        <v>9</v>
      </c>
      <c r="E665" s="1" t="str">
        <f>IF(ISBLANK(ESE!E666),"non terminato",ESE!E666)</f>
        <v>non terminato</v>
      </c>
      <c r="F665">
        <v>30</v>
      </c>
      <c r="G665">
        <v>27</v>
      </c>
      <c r="H665">
        <f t="shared" si="40"/>
        <v>810</v>
      </c>
      <c r="I665" t="str">
        <f t="shared" si="41"/>
        <v>ITASG27</v>
      </c>
      <c r="J665" t="str">
        <f t="shared" si="42"/>
        <v/>
      </c>
      <c r="K665" t="str">
        <f t="shared" si="43"/>
        <v>965</v>
      </c>
    </row>
    <row r="666" spans="1:11" x14ac:dyDescent="0.2">
      <c r="A666">
        <v>969</v>
      </c>
      <c r="B666" t="s">
        <v>480</v>
      </c>
      <c r="C666" t="s">
        <v>8</v>
      </c>
      <c r="D666" t="s">
        <v>9</v>
      </c>
      <c r="E666" s="1" t="str">
        <f>IF(ISBLANK(ESE!E667),"non terminato",ESE!E667)</f>
        <v>terminato</v>
      </c>
      <c r="F666">
        <v>30</v>
      </c>
      <c r="G666">
        <v>30</v>
      </c>
      <c r="H666">
        <f t="shared" si="40"/>
        <v>900</v>
      </c>
      <c r="I666" t="str">
        <f t="shared" si="41"/>
        <v>ITASG30</v>
      </c>
      <c r="J666" t="str">
        <f t="shared" si="42"/>
        <v/>
      </c>
      <c r="K666" t="str">
        <f t="shared" si="43"/>
        <v>970</v>
      </c>
    </row>
    <row r="667" spans="1:11" x14ac:dyDescent="0.2">
      <c r="A667">
        <v>971</v>
      </c>
      <c r="B667" t="s">
        <v>480</v>
      </c>
      <c r="C667" t="s">
        <v>8</v>
      </c>
      <c r="D667" t="s">
        <v>9</v>
      </c>
      <c r="E667" s="1" t="str">
        <f>IF(ISBLANK(ESE!E668),"non terminato",ESE!E668)</f>
        <v>non terminato</v>
      </c>
      <c r="F667">
        <v>0</v>
      </c>
      <c r="G667">
        <v>25</v>
      </c>
      <c r="H667">
        <f t="shared" si="40"/>
        <v>0</v>
      </c>
      <c r="I667" t="str">
        <f t="shared" si="41"/>
        <v>ITASG25</v>
      </c>
      <c r="J667" t="str">
        <f t="shared" si="42"/>
        <v/>
      </c>
      <c r="K667" t="str">
        <f t="shared" si="43"/>
        <v>970</v>
      </c>
    </row>
    <row r="668" spans="1:11" x14ac:dyDescent="0.2">
      <c r="A668">
        <v>973</v>
      </c>
      <c r="B668" t="s">
        <v>481</v>
      </c>
      <c r="C668" t="s">
        <v>13</v>
      </c>
      <c r="D668" t="s">
        <v>19</v>
      </c>
      <c r="E668" s="1" t="str">
        <f>IF(ISBLANK(ESE!E669),"non terminato",ESE!E669)</f>
        <v>non terminato</v>
      </c>
      <c r="F668">
        <v>30</v>
      </c>
      <c r="G668">
        <v>28</v>
      </c>
      <c r="H668">
        <f t="shared" si="40"/>
        <v>840</v>
      </c>
      <c r="I668" t="str">
        <f t="shared" si="41"/>
        <v>EGYzan pin assuf S.A.E.28</v>
      </c>
      <c r="J668" t="str">
        <f t="shared" si="42"/>
        <v>TROVATO</v>
      </c>
      <c r="K668" t="str">
        <f t="shared" si="43"/>
        <v>748</v>
      </c>
    </row>
    <row r="669" spans="1:11" x14ac:dyDescent="0.2">
      <c r="A669">
        <v>975</v>
      </c>
      <c r="B669" t="s">
        <v>481</v>
      </c>
      <c r="C669" t="s">
        <v>13</v>
      </c>
      <c r="D669" t="s">
        <v>19</v>
      </c>
      <c r="E669" s="1" t="str">
        <f>IF(ISBLANK(ESE!E670),"non terminato",ESE!E670)</f>
        <v>non terminato</v>
      </c>
      <c r="F669">
        <v>20</v>
      </c>
      <c r="G669">
        <v>39</v>
      </c>
      <c r="H669">
        <f t="shared" si="40"/>
        <v>780</v>
      </c>
      <c r="I669" t="str">
        <f t="shared" si="41"/>
        <v>EGYzan pin assuf S.A.E.39</v>
      </c>
      <c r="J669" t="str">
        <f t="shared" si="42"/>
        <v>TROVATO</v>
      </c>
      <c r="K669" t="str">
        <f t="shared" si="43"/>
        <v>748</v>
      </c>
    </row>
    <row r="670" spans="1:11" x14ac:dyDescent="0.2">
      <c r="A670">
        <v>976</v>
      </c>
      <c r="B670" t="s">
        <v>483</v>
      </c>
      <c r="C670" t="s">
        <v>13</v>
      </c>
      <c r="D670" t="s">
        <v>19</v>
      </c>
      <c r="E670" s="1" t="str">
        <f>IF(ISBLANK(ESE!E671),"non terminato",ESE!E671)</f>
        <v>terminato</v>
      </c>
      <c r="F670">
        <v>30</v>
      </c>
      <c r="G670">
        <v>40</v>
      </c>
      <c r="H670">
        <f t="shared" si="40"/>
        <v>1200</v>
      </c>
      <c r="I670" t="str">
        <f t="shared" si="41"/>
        <v>EGYzan pin assuf S.A.E.40</v>
      </c>
      <c r="J670" t="str">
        <f t="shared" si="42"/>
        <v>TROVATO</v>
      </c>
      <c r="K670" t="str">
        <f t="shared" si="43"/>
        <v>658</v>
      </c>
    </row>
    <row r="671" spans="1:11" x14ac:dyDescent="0.2">
      <c r="A671">
        <v>977</v>
      </c>
      <c r="B671" t="s">
        <v>483</v>
      </c>
      <c r="C671" t="s">
        <v>13</v>
      </c>
      <c r="D671" t="s">
        <v>19</v>
      </c>
      <c r="E671" s="1" t="str">
        <f>IF(ISBLANK(ESE!E672),"non terminato",ESE!E672)</f>
        <v>terminato</v>
      </c>
      <c r="F671">
        <v>0</v>
      </c>
      <c r="G671">
        <v>24</v>
      </c>
      <c r="H671">
        <f t="shared" si="40"/>
        <v>0</v>
      </c>
      <c r="I671" t="str">
        <f t="shared" si="41"/>
        <v>EGYzan pin assuf S.A.E.24</v>
      </c>
      <c r="J671" t="str">
        <f t="shared" si="42"/>
        <v>TROVATO</v>
      </c>
      <c r="K671" t="str">
        <f t="shared" si="43"/>
        <v>658</v>
      </c>
    </row>
    <row r="672" spans="1:11" x14ac:dyDescent="0.2">
      <c r="A672">
        <v>979</v>
      </c>
      <c r="B672" t="s">
        <v>484</v>
      </c>
      <c r="C672" t="s">
        <v>13</v>
      </c>
      <c r="D672" t="s">
        <v>12</v>
      </c>
      <c r="E672" s="1" t="str">
        <f>IF(ISBLANK(ESE!E673),"non terminato",ESE!E673)</f>
        <v>terminato</v>
      </c>
      <c r="F672">
        <v>20</v>
      </c>
      <c r="G672">
        <v>30</v>
      </c>
      <c r="H672">
        <f t="shared" si="40"/>
        <v>600</v>
      </c>
      <c r="I672" t="str">
        <f t="shared" si="41"/>
        <v>EGYccc order30</v>
      </c>
      <c r="J672" t="str">
        <f t="shared" si="42"/>
        <v>TROVATO</v>
      </c>
      <c r="K672" t="str">
        <f t="shared" si="43"/>
        <v>591</v>
      </c>
    </row>
    <row r="673" spans="1:11" x14ac:dyDescent="0.2">
      <c r="A673">
        <v>981</v>
      </c>
      <c r="B673" t="s">
        <v>484</v>
      </c>
      <c r="C673" t="s">
        <v>13</v>
      </c>
      <c r="D673" t="s">
        <v>12</v>
      </c>
      <c r="E673" s="1" t="str">
        <f>IF(ISBLANK(ESE!E674),"non terminato",ESE!E674)</f>
        <v>non terminato</v>
      </c>
      <c r="F673">
        <v>0</v>
      </c>
      <c r="G673">
        <v>24</v>
      </c>
      <c r="H673">
        <f t="shared" si="40"/>
        <v>0</v>
      </c>
      <c r="I673" t="str">
        <f t="shared" si="41"/>
        <v>EGYccc order24</v>
      </c>
      <c r="J673" t="str">
        <f t="shared" si="42"/>
        <v>TROVATO</v>
      </c>
      <c r="K673" t="str">
        <f t="shared" si="43"/>
        <v>591</v>
      </c>
    </row>
    <row r="674" spans="1:11" x14ac:dyDescent="0.2">
      <c r="A674">
        <v>982</v>
      </c>
      <c r="B674" t="s">
        <v>485</v>
      </c>
      <c r="C674" t="s">
        <v>13</v>
      </c>
      <c r="D674" t="s">
        <v>12</v>
      </c>
      <c r="E674" s="1" t="str">
        <f>IF(ISBLANK(ESE!E675),"non terminato",ESE!E675)</f>
        <v>non terminato</v>
      </c>
      <c r="F674">
        <v>30</v>
      </c>
      <c r="G674">
        <v>22</v>
      </c>
      <c r="H674">
        <f t="shared" si="40"/>
        <v>660</v>
      </c>
      <c r="I674" t="str">
        <f t="shared" si="41"/>
        <v>EGYccc order22</v>
      </c>
      <c r="J674" t="str">
        <f t="shared" si="42"/>
        <v>TROVATO</v>
      </c>
      <c r="K674" t="str">
        <f t="shared" si="43"/>
        <v>160</v>
      </c>
    </row>
    <row r="675" spans="1:11" x14ac:dyDescent="0.2">
      <c r="A675">
        <v>983</v>
      </c>
      <c r="B675" t="s">
        <v>485</v>
      </c>
      <c r="C675" t="s">
        <v>13</v>
      </c>
      <c r="D675" t="s">
        <v>12</v>
      </c>
      <c r="E675" s="1" t="str">
        <f>IF(ISBLANK(ESE!E676),"non terminato",ESE!E676)</f>
        <v>non terminato</v>
      </c>
      <c r="F675">
        <v>0</v>
      </c>
      <c r="G675">
        <v>26</v>
      </c>
      <c r="H675">
        <f t="shared" si="40"/>
        <v>0</v>
      </c>
      <c r="I675" t="str">
        <f t="shared" si="41"/>
        <v>EGYccc order26</v>
      </c>
      <c r="J675" t="str">
        <f t="shared" si="42"/>
        <v>TROVATO</v>
      </c>
      <c r="K675" t="str">
        <f t="shared" si="43"/>
        <v>160</v>
      </c>
    </row>
    <row r="676" spans="1:11" x14ac:dyDescent="0.2">
      <c r="A676">
        <v>984</v>
      </c>
      <c r="B676" t="s">
        <v>485</v>
      </c>
      <c r="C676" t="s">
        <v>13</v>
      </c>
      <c r="D676" t="s">
        <v>12</v>
      </c>
      <c r="E676" s="1" t="str">
        <f>IF(ISBLANK(ESE!E677),"non terminato",ESE!E677)</f>
        <v>terminato</v>
      </c>
      <c r="F676">
        <v>20</v>
      </c>
      <c r="G676">
        <v>35</v>
      </c>
      <c r="H676">
        <f t="shared" si="40"/>
        <v>700</v>
      </c>
      <c r="I676" t="str">
        <f t="shared" si="41"/>
        <v>EGYccc order35</v>
      </c>
      <c r="J676" t="str">
        <f t="shared" si="42"/>
        <v>TROVATO</v>
      </c>
      <c r="K676" t="str">
        <f t="shared" si="43"/>
        <v>160</v>
      </c>
    </row>
    <row r="677" spans="1:11" x14ac:dyDescent="0.2">
      <c r="A677">
        <v>985</v>
      </c>
      <c r="B677" t="s">
        <v>486</v>
      </c>
      <c r="C677" t="s">
        <v>13</v>
      </c>
      <c r="D677" t="s">
        <v>12</v>
      </c>
      <c r="E677" s="1" t="str">
        <f>IF(ISBLANK(ESE!E678),"non terminato",ESE!E678)</f>
        <v>non terminato</v>
      </c>
      <c r="F677">
        <v>0</v>
      </c>
      <c r="G677">
        <v>23</v>
      </c>
      <c r="H677">
        <f t="shared" si="40"/>
        <v>0</v>
      </c>
      <c r="I677" t="str">
        <f t="shared" si="41"/>
        <v>EGYccc order23</v>
      </c>
      <c r="J677" t="str">
        <f t="shared" si="42"/>
        <v>TROVATO</v>
      </c>
      <c r="K677" t="str">
        <f t="shared" si="43"/>
        <v>570</v>
      </c>
    </row>
    <row r="678" spans="1:11" x14ac:dyDescent="0.2">
      <c r="A678">
        <v>987</v>
      </c>
      <c r="B678" t="s">
        <v>487</v>
      </c>
      <c r="C678" t="s">
        <v>26</v>
      </c>
      <c r="D678" t="s">
        <v>15</v>
      </c>
      <c r="E678" s="1" t="str">
        <f>IF(ISBLANK(ESE!E679),"non terminato",ESE!E679)</f>
        <v>terminato</v>
      </c>
      <c r="F678">
        <v>0</v>
      </c>
      <c r="G678">
        <v>38</v>
      </c>
      <c r="H678">
        <f t="shared" si="40"/>
        <v>0</v>
      </c>
      <c r="I678" t="str">
        <f t="shared" si="41"/>
        <v>NON PRESENTEEGYPTIAN SAE38</v>
      </c>
      <c r="J678" t="str">
        <f t="shared" si="42"/>
        <v/>
      </c>
      <c r="K678" t="str">
        <f t="shared" si="43"/>
        <v>529</v>
      </c>
    </row>
    <row r="679" spans="1:11" x14ac:dyDescent="0.2">
      <c r="A679">
        <v>990</v>
      </c>
      <c r="B679" t="s">
        <v>488</v>
      </c>
      <c r="C679" t="s">
        <v>13</v>
      </c>
      <c r="D679" t="s">
        <v>19</v>
      </c>
      <c r="E679" s="1" t="str">
        <f>IF(ISBLANK(ESE!E680),"non terminato",ESE!E680)</f>
        <v>terminato</v>
      </c>
      <c r="F679">
        <v>30</v>
      </c>
      <c r="G679">
        <v>34</v>
      </c>
      <c r="H679">
        <f t="shared" si="40"/>
        <v>1020</v>
      </c>
      <c r="I679" t="str">
        <f t="shared" si="41"/>
        <v>EGYzan pin assuf S.A.E.34</v>
      </c>
      <c r="J679" t="str">
        <f t="shared" si="42"/>
        <v>TROVATO</v>
      </c>
      <c r="K679" t="str">
        <f t="shared" si="43"/>
        <v>251</v>
      </c>
    </row>
    <row r="680" spans="1:11" x14ac:dyDescent="0.2">
      <c r="A680">
        <v>991</v>
      </c>
      <c r="B680" t="s">
        <v>489</v>
      </c>
      <c r="C680" t="s">
        <v>13</v>
      </c>
      <c r="D680" t="s">
        <v>19</v>
      </c>
      <c r="E680" s="1" t="str">
        <f>IF(ISBLANK(ESE!E681),"non terminato",ESE!E681)</f>
        <v>terminato</v>
      </c>
      <c r="F680">
        <v>0</v>
      </c>
      <c r="G680">
        <v>20</v>
      </c>
      <c r="H680">
        <f t="shared" si="40"/>
        <v>0</v>
      </c>
      <c r="I680" t="str">
        <f t="shared" si="41"/>
        <v>EGYzan pin assuf S.A.E.20</v>
      </c>
      <c r="J680" t="str">
        <f t="shared" si="42"/>
        <v/>
      </c>
      <c r="K680" t="str">
        <f t="shared" si="43"/>
        <v>295</v>
      </c>
    </row>
    <row r="681" spans="1:11" x14ac:dyDescent="0.2">
      <c r="A681">
        <v>993</v>
      </c>
      <c r="B681" t="s">
        <v>489</v>
      </c>
      <c r="C681" t="s">
        <v>13</v>
      </c>
      <c r="D681" t="s">
        <v>19</v>
      </c>
      <c r="E681" s="1" t="str">
        <f>IF(ISBLANK(ESE!E682),"non terminato",ESE!E682)</f>
        <v>terminato</v>
      </c>
      <c r="F681">
        <v>20</v>
      </c>
      <c r="G681">
        <v>20</v>
      </c>
      <c r="H681">
        <f t="shared" si="40"/>
        <v>400</v>
      </c>
      <c r="I681" t="str">
        <f t="shared" si="41"/>
        <v>EGYzan pin assuf S.A.E.20</v>
      </c>
      <c r="J681" t="str">
        <f t="shared" si="42"/>
        <v/>
      </c>
      <c r="K681" t="str">
        <f t="shared" si="43"/>
        <v>295</v>
      </c>
    </row>
    <row r="682" spans="1:11" x14ac:dyDescent="0.2">
      <c r="A682">
        <v>995</v>
      </c>
      <c r="B682" t="s">
        <v>490</v>
      </c>
      <c r="C682" t="s">
        <v>13</v>
      </c>
      <c r="D682" t="s">
        <v>12</v>
      </c>
      <c r="E682" s="1" t="str">
        <f>IF(ISBLANK(ESE!E683),"non terminato",ESE!E683)</f>
        <v>non terminato</v>
      </c>
      <c r="F682">
        <v>0</v>
      </c>
      <c r="G682">
        <v>26</v>
      </c>
      <c r="H682">
        <f t="shared" si="40"/>
        <v>0</v>
      </c>
      <c r="I682" t="str">
        <f t="shared" si="41"/>
        <v>EGYccc order26</v>
      </c>
      <c r="J682" t="str">
        <f t="shared" si="42"/>
        <v>TROVATO</v>
      </c>
      <c r="K682" t="str">
        <f t="shared" si="43"/>
        <v>017</v>
      </c>
    </row>
    <row r="683" spans="1:11" x14ac:dyDescent="0.2">
      <c r="A683">
        <v>996</v>
      </c>
      <c r="B683" t="s">
        <v>490</v>
      </c>
      <c r="C683" t="s">
        <v>13</v>
      </c>
      <c r="D683" t="s">
        <v>12</v>
      </c>
      <c r="E683" s="1" t="str">
        <f>IF(ISBLANK(ESE!E684),"non terminato",ESE!E684)</f>
        <v>non terminato</v>
      </c>
      <c r="F683">
        <v>20</v>
      </c>
      <c r="G683">
        <v>25</v>
      </c>
      <c r="H683">
        <f t="shared" si="40"/>
        <v>500</v>
      </c>
      <c r="I683" t="str">
        <f t="shared" si="41"/>
        <v>EGYccc order25</v>
      </c>
      <c r="J683" t="str">
        <f t="shared" si="42"/>
        <v>TROVATO</v>
      </c>
      <c r="K683" t="str">
        <f t="shared" si="43"/>
        <v>017</v>
      </c>
    </row>
    <row r="684" spans="1:11" x14ac:dyDescent="0.2">
      <c r="A684">
        <v>997</v>
      </c>
      <c r="B684" t="s">
        <v>491</v>
      </c>
      <c r="C684" t="s">
        <v>26</v>
      </c>
      <c r="D684" t="s">
        <v>15</v>
      </c>
      <c r="E684" s="1" t="str">
        <f>IF(ISBLANK(ESE!E685),"non terminato",ESE!E685)</f>
        <v>terminato</v>
      </c>
      <c r="F684">
        <v>0</v>
      </c>
      <c r="G684">
        <v>33</v>
      </c>
      <c r="H684">
        <f t="shared" si="40"/>
        <v>0</v>
      </c>
      <c r="I684" t="str">
        <f t="shared" si="41"/>
        <v>NON PRESENTEEGYPTIAN SAE33</v>
      </c>
      <c r="J684" t="str">
        <f t="shared" si="42"/>
        <v/>
      </c>
      <c r="K684" t="str">
        <f t="shared" si="43"/>
        <v>360</v>
      </c>
    </row>
    <row r="685" spans="1:11" x14ac:dyDescent="0.2">
      <c r="A685">
        <v>998</v>
      </c>
      <c r="B685" t="s">
        <v>492</v>
      </c>
      <c r="C685" t="s">
        <v>13</v>
      </c>
      <c r="D685" t="s">
        <v>19</v>
      </c>
      <c r="E685" s="1" t="str">
        <f>IF(ISBLANK(ESE!E686),"non terminato",ESE!E686)</f>
        <v>non terminato</v>
      </c>
      <c r="F685">
        <v>30</v>
      </c>
      <c r="G685">
        <v>29</v>
      </c>
      <c r="H685">
        <f t="shared" si="40"/>
        <v>870</v>
      </c>
      <c r="I685" t="str">
        <f t="shared" si="41"/>
        <v>EGYzan pin assuf S.A.E.29</v>
      </c>
      <c r="J685" t="str">
        <f t="shared" si="42"/>
        <v>TROVATO</v>
      </c>
      <c r="K685" t="str">
        <f t="shared" si="43"/>
        <v>515</v>
      </c>
    </row>
    <row r="686" spans="1:11" x14ac:dyDescent="0.2">
      <c r="A686">
        <v>999</v>
      </c>
      <c r="B686" t="s">
        <v>493</v>
      </c>
      <c r="C686" t="s">
        <v>26</v>
      </c>
      <c r="D686" t="s">
        <v>15</v>
      </c>
      <c r="E686" s="1" t="str">
        <f>IF(ISBLANK(ESE!E687),"non terminato",ESE!E687)</f>
        <v>non terminato</v>
      </c>
      <c r="F686">
        <v>30</v>
      </c>
      <c r="G686">
        <v>32</v>
      </c>
      <c r="H686">
        <f t="shared" si="40"/>
        <v>960</v>
      </c>
      <c r="I686" t="str">
        <f t="shared" si="41"/>
        <v>NON PRESENTEEGYPTIAN SAE32</v>
      </c>
      <c r="J686" t="str">
        <f t="shared" si="42"/>
        <v/>
      </c>
      <c r="K686" t="str">
        <f t="shared" si="43"/>
        <v>111</v>
      </c>
    </row>
    <row r="687" spans="1:11" x14ac:dyDescent="0.2">
      <c r="A687">
        <v>1000</v>
      </c>
      <c r="B687" t="s">
        <v>493</v>
      </c>
      <c r="C687" t="s">
        <v>26</v>
      </c>
      <c r="D687" t="s">
        <v>15</v>
      </c>
      <c r="E687" s="1" t="str">
        <f>IF(ISBLANK(ESE!E688),"non terminato",ESE!E688)</f>
        <v>terminato</v>
      </c>
      <c r="F687">
        <v>0</v>
      </c>
      <c r="G687">
        <v>29</v>
      </c>
      <c r="H687">
        <f t="shared" si="40"/>
        <v>0</v>
      </c>
      <c r="I687" t="str">
        <f t="shared" si="41"/>
        <v>NON PRESENTEEGYPTIAN SAE29</v>
      </c>
      <c r="J687" t="str">
        <f t="shared" si="42"/>
        <v/>
      </c>
      <c r="K687" t="str">
        <f t="shared" si="43"/>
        <v>111</v>
      </c>
    </row>
    <row r="688" spans="1:11" x14ac:dyDescent="0.2">
      <c r="A688">
        <v>1001</v>
      </c>
      <c r="B688" t="s">
        <v>493</v>
      </c>
      <c r="C688" t="s">
        <v>26</v>
      </c>
      <c r="D688" t="s">
        <v>15</v>
      </c>
      <c r="E688" s="1" t="str">
        <f>IF(ISBLANK(ESE!E689),"non terminato",ESE!E689)</f>
        <v>terminato</v>
      </c>
      <c r="F688">
        <v>20</v>
      </c>
      <c r="G688">
        <v>39</v>
      </c>
      <c r="H688">
        <f t="shared" si="40"/>
        <v>780</v>
      </c>
      <c r="I688" t="str">
        <f t="shared" si="41"/>
        <v>NON PRESENTEEGYPTIAN SAE39</v>
      </c>
      <c r="J688" t="str">
        <f t="shared" si="42"/>
        <v/>
      </c>
      <c r="K688" t="str">
        <f t="shared" si="43"/>
        <v>111</v>
      </c>
    </row>
    <row r="689" spans="1:11" x14ac:dyDescent="0.2">
      <c r="A689">
        <v>1003</v>
      </c>
      <c r="B689" t="s">
        <v>494</v>
      </c>
      <c r="C689" t="s">
        <v>13</v>
      </c>
      <c r="D689" t="s">
        <v>12</v>
      </c>
      <c r="E689" s="1" t="str">
        <f>IF(ISBLANK(ESE!E690),"non terminato",ESE!E690)</f>
        <v>terminato</v>
      </c>
      <c r="F689">
        <v>20</v>
      </c>
      <c r="G689">
        <v>34</v>
      </c>
      <c r="H689">
        <f t="shared" si="40"/>
        <v>680</v>
      </c>
      <c r="I689" t="str">
        <f t="shared" si="41"/>
        <v>EGYccc order34</v>
      </c>
      <c r="J689" t="str">
        <f t="shared" si="42"/>
        <v>TROVATO</v>
      </c>
      <c r="K689" t="str">
        <f t="shared" si="43"/>
        <v>002</v>
      </c>
    </row>
    <row r="690" spans="1:11" x14ac:dyDescent="0.2">
      <c r="A690">
        <v>1004</v>
      </c>
      <c r="B690" t="s">
        <v>495</v>
      </c>
      <c r="C690" t="s">
        <v>13</v>
      </c>
      <c r="D690" t="s">
        <v>19</v>
      </c>
      <c r="E690" s="1" t="str">
        <f>IF(ISBLANK(ESE!E691),"non terminato",ESE!E691)</f>
        <v>terminato</v>
      </c>
      <c r="F690">
        <v>30</v>
      </c>
      <c r="G690">
        <v>20</v>
      </c>
      <c r="H690">
        <f t="shared" si="40"/>
        <v>600</v>
      </c>
      <c r="I690" t="str">
        <f t="shared" si="41"/>
        <v>EGYzan pin assuf S.A.E.20</v>
      </c>
      <c r="J690" t="str">
        <f t="shared" si="42"/>
        <v/>
      </c>
      <c r="K690" t="str">
        <f t="shared" si="43"/>
        <v>613</v>
      </c>
    </row>
    <row r="691" spans="1:11" x14ac:dyDescent="0.2">
      <c r="A691">
        <v>1005</v>
      </c>
      <c r="B691" t="s">
        <v>495</v>
      </c>
      <c r="C691" t="s">
        <v>13</v>
      </c>
      <c r="D691" t="s">
        <v>19</v>
      </c>
      <c r="E691" s="1" t="str">
        <f>IF(ISBLANK(ESE!E692),"non terminato",ESE!E692)</f>
        <v>non terminato</v>
      </c>
      <c r="F691">
        <v>20</v>
      </c>
      <c r="G691">
        <v>33</v>
      </c>
      <c r="H691">
        <f t="shared" si="40"/>
        <v>660</v>
      </c>
      <c r="I691" t="str">
        <f t="shared" si="41"/>
        <v>EGYzan pin assuf S.A.E.33</v>
      </c>
      <c r="J691" t="str">
        <f t="shared" si="42"/>
        <v>TROVATO</v>
      </c>
      <c r="K691" t="str">
        <f t="shared" si="43"/>
        <v>613</v>
      </c>
    </row>
    <row r="692" spans="1:11" x14ac:dyDescent="0.2">
      <c r="A692">
        <v>1007</v>
      </c>
      <c r="B692" t="s">
        <v>495</v>
      </c>
      <c r="C692" t="s">
        <v>13</v>
      </c>
      <c r="D692" t="s">
        <v>19</v>
      </c>
      <c r="E692" s="1" t="str">
        <f>IF(ISBLANK(ESE!E693),"non terminato",ESE!E693)</f>
        <v>non terminato</v>
      </c>
      <c r="F692">
        <v>0</v>
      </c>
      <c r="G692">
        <v>33</v>
      </c>
      <c r="H692">
        <f t="shared" si="40"/>
        <v>0</v>
      </c>
      <c r="I692" t="str">
        <f t="shared" si="41"/>
        <v>EGYzan pin assuf S.A.E.33</v>
      </c>
      <c r="J692" t="str">
        <f t="shared" si="42"/>
        <v>TROVATO</v>
      </c>
      <c r="K692" t="str">
        <f t="shared" si="43"/>
        <v>613</v>
      </c>
    </row>
    <row r="693" spans="1:11" x14ac:dyDescent="0.2">
      <c r="A693">
        <v>1008</v>
      </c>
      <c r="B693" t="s">
        <v>496</v>
      </c>
      <c r="C693" t="s">
        <v>13</v>
      </c>
      <c r="D693" t="s">
        <v>19</v>
      </c>
      <c r="E693" s="1" t="str">
        <f>IF(ISBLANK(ESE!E694),"non terminato",ESE!E694)</f>
        <v>terminato</v>
      </c>
      <c r="F693">
        <v>30</v>
      </c>
      <c r="G693">
        <v>36</v>
      </c>
      <c r="H693">
        <f t="shared" si="40"/>
        <v>1080</v>
      </c>
      <c r="I693" t="str">
        <f t="shared" si="41"/>
        <v>EGYzan pin assuf S.A.E.36</v>
      </c>
      <c r="J693" t="str">
        <f t="shared" si="42"/>
        <v>TROVATO</v>
      </c>
      <c r="K693" t="str">
        <f t="shared" si="43"/>
        <v>461</v>
      </c>
    </row>
    <row r="694" spans="1:11" x14ac:dyDescent="0.2">
      <c r="A694">
        <v>1011</v>
      </c>
      <c r="B694" t="s">
        <v>497</v>
      </c>
      <c r="C694" t="s">
        <v>13</v>
      </c>
      <c r="D694" t="s">
        <v>12</v>
      </c>
      <c r="E694" s="1" t="str">
        <f>IF(ISBLANK(ESE!E695),"non terminato",ESE!E695)</f>
        <v>non terminato</v>
      </c>
      <c r="F694">
        <v>20</v>
      </c>
      <c r="G694">
        <v>21</v>
      </c>
      <c r="H694">
        <f t="shared" si="40"/>
        <v>420</v>
      </c>
      <c r="I694" t="str">
        <f t="shared" si="41"/>
        <v>EGYccc order21</v>
      </c>
      <c r="J694" t="str">
        <f t="shared" si="42"/>
        <v>TROVATO</v>
      </c>
      <c r="K694" t="str">
        <f t="shared" si="43"/>
        <v>353</v>
      </c>
    </row>
    <row r="695" spans="1:11" x14ac:dyDescent="0.2">
      <c r="A695">
        <v>1012</v>
      </c>
      <c r="B695" t="s">
        <v>498</v>
      </c>
      <c r="C695" t="s">
        <v>8</v>
      </c>
      <c r="D695" t="s">
        <v>61</v>
      </c>
      <c r="E695" s="1" t="str">
        <f>IF(ISBLANK(ESE!E696),"non terminato",ESE!E696)</f>
        <v>non terminato</v>
      </c>
      <c r="F695">
        <v>30</v>
      </c>
      <c r="G695">
        <v>39</v>
      </c>
      <c r="H695">
        <f t="shared" si="40"/>
        <v>1170</v>
      </c>
      <c r="I695" t="str">
        <f t="shared" si="41"/>
        <v>ITAzan PAM39</v>
      </c>
      <c r="J695" t="str">
        <f t="shared" si="42"/>
        <v/>
      </c>
      <c r="K695" t="str">
        <f t="shared" si="43"/>
        <v>180</v>
      </c>
    </row>
    <row r="696" spans="1:11" x14ac:dyDescent="0.2">
      <c r="A696">
        <v>1013</v>
      </c>
      <c r="B696" t="s">
        <v>498</v>
      </c>
      <c r="C696" t="s">
        <v>8</v>
      </c>
      <c r="D696" t="s">
        <v>61</v>
      </c>
      <c r="E696" s="1" t="str">
        <f>IF(ISBLANK(ESE!E697),"non terminato",ESE!E697)</f>
        <v>terminato</v>
      </c>
      <c r="F696">
        <v>0</v>
      </c>
      <c r="G696">
        <v>32</v>
      </c>
      <c r="H696">
        <f t="shared" si="40"/>
        <v>0</v>
      </c>
      <c r="I696" t="str">
        <f t="shared" si="41"/>
        <v>ITAzan PAM32</v>
      </c>
      <c r="J696" t="str">
        <f t="shared" si="42"/>
        <v/>
      </c>
      <c r="K696" t="str">
        <f t="shared" si="43"/>
        <v>180</v>
      </c>
    </row>
    <row r="697" spans="1:11" x14ac:dyDescent="0.2">
      <c r="A697">
        <v>1014</v>
      </c>
      <c r="B697" t="s">
        <v>499</v>
      </c>
      <c r="C697" t="s">
        <v>8</v>
      </c>
      <c r="D697" t="s">
        <v>9</v>
      </c>
      <c r="E697" s="1" t="str">
        <f>IF(ISBLANK(ESE!E698),"non terminato",ESE!E698)</f>
        <v>non terminato</v>
      </c>
      <c r="F697">
        <v>0</v>
      </c>
      <c r="G697">
        <v>34</v>
      </c>
      <c r="H697">
        <f t="shared" si="40"/>
        <v>0</v>
      </c>
      <c r="I697" t="str">
        <f t="shared" si="41"/>
        <v>ITASG34</v>
      </c>
      <c r="J697" t="str">
        <f t="shared" si="42"/>
        <v/>
      </c>
      <c r="K697" t="str">
        <f t="shared" si="43"/>
        <v>784</v>
      </c>
    </row>
    <row r="698" spans="1:11" x14ac:dyDescent="0.2">
      <c r="A698">
        <v>1016</v>
      </c>
      <c r="B698" t="s">
        <v>499</v>
      </c>
      <c r="C698" t="s">
        <v>8</v>
      </c>
      <c r="D698" t="s">
        <v>9</v>
      </c>
      <c r="E698" s="1" t="str">
        <f>IF(ISBLANK(ESE!E699),"non terminato",ESE!E699)</f>
        <v>terminato</v>
      </c>
      <c r="F698">
        <v>30</v>
      </c>
      <c r="G698">
        <v>33</v>
      </c>
      <c r="H698">
        <f t="shared" si="40"/>
        <v>990</v>
      </c>
      <c r="I698" t="str">
        <f t="shared" si="41"/>
        <v>ITASG33</v>
      </c>
      <c r="J698" t="str">
        <f t="shared" si="42"/>
        <v/>
      </c>
      <c r="K698" t="str">
        <f t="shared" si="43"/>
        <v>784</v>
      </c>
    </row>
    <row r="699" spans="1:11" x14ac:dyDescent="0.2">
      <c r="A699">
        <v>1017</v>
      </c>
      <c r="B699" t="s">
        <v>500</v>
      </c>
      <c r="C699" t="s">
        <v>8</v>
      </c>
      <c r="D699" t="s">
        <v>9</v>
      </c>
      <c r="E699" s="1" t="str">
        <f>IF(ISBLANK(ESE!E700),"non terminato",ESE!E700)</f>
        <v>non terminato</v>
      </c>
      <c r="F699">
        <v>30</v>
      </c>
      <c r="G699">
        <v>37</v>
      </c>
      <c r="H699">
        <f t="shared" si="40"/>
        <v>1110</v>
      </c>
      <c r="I699" t="str">
        <f t="shared" si="41"/>
        <v>ITASG37</v>
      </c>
      <c r="J699" t="str">
        <f t="shared" si="42"/>
        <v/>
      </c>
      <c r="K699" t="str">
        <f t="shared" si="43"/>
        <v>341</v>
      </c>
    </row>
    <row r="700" spans="1:11" x14ac:dyDescent="0.2">
      <c r="A700">
        <v>1018</v>
      </c>
      <c r="B700" t="s">
        <v>501</v>
      </c>
      <c r="C700" t="s">
        <v>8</v>
      </c>
      <c r="D700" t="s">
        <v>9</v>
      </c>
      <c r="E700" s="1" t="str">
        <f>IF(ISBLANK(ESE!E701),"non terminato",ESE!E701)</f>
        <v>terminato</v>
      </c>
      <c r="F700">
        <v>0</v>
      </c>
      <c r="G700">
        <v>31</v>
      </c>
      <c r="H700">
        <f t="shared" si="40"/>
        <v>0</v>
      </c>
      <c r="I700" t="str">
        <f t="shared" si="41"/>
        <v>ITASG31</v>
      </c>
      <c r="J700" t="str">
        <f t="shared" si="42"/>
        <v/>
      </c>
      <c r="K700" t="str">
        <f t="shared" si="43"/>
        <v>193</v>
      </c>
    </row>
    <row r="701" spans="1:11" x14ac:dyDescent="0.2">
      <c r="A701">
        <v>1019</v>
      </c>
      <c r="B701" t="s">
        <v>502</v>
      </c>
      <c r="C701" t="s">
        <v>8</v>
      </c>
      <c r="D701" t="s">
        <v>32</v>
      </c>
      <c r="E701" s="1" t="str">
        <f>IF(ISBLANK(ESE!E702),"non terminato",ESE!E702)</f>
        <v>non terminato</v>
      </c>
      <c r="F701">
        <v>0</v>
      </c>
      <c r="G701">
        <v>21</v>
      </c>
      <c r="H701">
        <f t="shared" si="40"/>
        <v>0</v>
      </c>
      <c r="I701" t="str">
        <f t="shared" si="41"/>
        <v>ITAzan VETRI21</v>
      </c>
      <c r="J701" t="str">
        <f t="shared" si="42"/>
        <v/>
      </c>
      <c r="K701" t="str">
        <f t="shared" si="43"/>
        <v>396</v>
      </c>
    </row>
    <row r="702" spans="1:11" x14ac:dyDescent="0.2">
      <c r="A702">
        <v>1020</v>
      </c>
      <c r="B702" t="s">
        <v>503</v>
      </c>
      <c r="C702" t="s">
        <v>8</v>
      </c>
      <c r="D702" t="s">
        <v>32</v>
      </c>
      <c r="E702" s="1" t="str">
        <f>IF(ISBLANK(ESE!E703),"non terminato",ESE!E703)</f>
        <v>terminato</v>
      </c>
      <c r="F702">
        <v>0</v>
      </c>
      <c r="G702">
        <v>30</v>
      </c>
      <c r="H702">
        <f t="shared" si="40"/>
        <v>0</v>
      </c>
      <c r="I702" t="str">
        <f t="shared" si="41"/>
        <v>ITAzan VETRI30</v>
      </c>
      <c r="J702" t="str">
        <f t="shared" si="42"/>
        <v/>
      </c>
      <c r="K702" t="str">
        <f t="shared" si="43"/>
        <v>351</v>
      </c>
    </row>
    <row r="703" spans="1:11" x14ac:dyDescent="0.2">
      <c r="A703">
        <v>1021</v>
      </c>
      <c r="B703" t="s">
        <v>503</v>
      </c>
      <c r="C703" t="s">
        <v>8</v>
      </c>
      <c r="D703" t="s">
        <v>32</v>
      </c>
      <c r="E703" s="1" t="str">
        <f>IF(ISBLANK(ESE!E704),"non terminato",ESE!E704)</f>
        <v>non terminato</v>
      </c>
      <c r="F703">
        <v>20</v>
      </c>
      <c r="G703">
        <v>33</v>
      </c>
      <c r="H703">
        <f t="shared" si="40"/>
        <v>660</v>
      </c>
      <c r="I703" t="str">
        <f t="shared" si="41"/>
        <v>ITAzan VETRI33</v>
      </c>
      <c r="J703" t="str">
        <f t="shared" si="42"/>
        <v/>
      </c>
      <c r="K703" t="str">
        <f t="shared" si="43"/>
        <v>351</v>
      </c>
    </row>
    <row r="704" spans="1:11" x14ac:dyDescent="0.2">
      <c r="A704">
        <v>1022</v>
      </c>
      <c r="B704" t="s">
        <v>503</v>
      </c>
      <c r="C704" t="s">
        <v>8</v>
      </c>
      <c r="D704" t="s">
        <v>32</v>
      </c>
      <c r="E704" s="1" t="str">
        <f>IF(ISBLANK(ESE!E705),"non terminato",ESE!E705)</f>
        <v>non terminato</v>
      </c>
      <c r="F704">
        <v>30</v>
      </c>
      <c r="G704">
        <v>23</v>
      </c>
      <c r="H704">
        <f t="shared" si="40"/>
        <v>690</v>
      </c>
      <c r="I704" t="str">
        <f t="shared" si="41"/>
        <v>ITAzan VETRI23</v>
      </c>
      <c r="J704" t="str">
        <f t="shared" si="42"/>
        <v/>
      </c>
      <c r="K704" t="str">
        <f t="shared" si="43"/>
        <v>351</v>
      </c>
    </row>
    <row r="705" spans="1:11" x14ac:dyDescent="0.2">
      <c r="A705">
        <v>1023</v>
      </c>
      <c r="B705" t="s">
        <v>504</v>
      </c>
      <c r="C705" t="s">
        <v>8</v>
      </c>
      <c r="D705" t="s">
        <v>32</v>
      </c>
      <c r="E705" s="1" t="str">
        <f>IF(ISBLANK(ESE!E706),"non terminato",ESE!E706)</f>
        <v>non terminato</v>
      </c>
      <c r="F705">
        <v>30</v>
      </c>
      <c r="G705">
        <v>24</v>
      </c>
      <c r="H705">
        <f t="shared" ref="H705:H768" si="44">G705*F705</f>
        <v>720</v>
      </c>
      <c r="I705" t="str">
        <f t="shared" ref="I705:I768" si="45">_xlfn.CONCAT(C705,D705,G705)</f>
        <v>ITAzan VETRI24</v>
      </c>
      <c r="J705" t="str">
        <f t="shared" ref="J705:J768" si="46">IF(AND(C705="EGY",G705&gt;20),"TROVATO","")</f>
        <v/>
      </c>
      <c r="K705" t="str">
        <f t="shared" si="43"/>
        <v>144</v>
      </c>
    </row>
    <row r="706" spans="1:11" x14ac:dyDescent="0.2">
      <c r="A706">
        <v>1025</v>
      </c>
      <c r="B706" t="s">
        <v>504</v>
      </c>
      <c r="C706" t="s">
        <v>8</v>
      </c>
      <c r="D706" t="s">
        <v>32</v>
      </c>
      <c r="E706" s="1" t="str">
        <f>IF(ISBLANK(ESE!E707),"non terminato",ESE!E707)</f>
        <v>non terminato</v>
      </c>
      <c r="F706">
        <v>0</v>
      </c>
      <c r="G706">
        <v>37</v>
      </c>
      <c r="H706">
        <f t="shared" si="44"/>
        <v>0</v>
      </c>
      <c r="I706" t="str">
        <f t="shared" si="45"/>
        <v>ITAzan VETRI37</v>
      </c>
      <c r="J706" t="str">
        <f t="shared" si="46"/>
        <v/>
      </c>
      <c r="K706" t="str">
        <f t="shared" ref="K706:K769" si="47">MID(B706,3,3)</f>
        <v>144</v>
      </c>
    </row>
    <row r="707" spans="1:11" x14ac:dyDescent="0.2">
      <c r="A707">
        <v>1029</v>
      </c>
      <c r="B707" t="s">
        <v>505</v>
      </c>
      <c r="C707" t="s">
        <v>8</v>
      </c>
      <c r="D707" t="s">
        <v>32</v>
      </c>
      <c r="E707" s="1" t="str">
        <f>IF(ISBLANK(ESE!E708),"non terminato",ESE!E708)</f>
        <v>terminato</v>
      </c>
      <c r="F707">
        <v>30</v>
      </c>
      <c r="G707">
        <v>26</v>
      </c>
      <c r="H707">
        <f t="shared" si="44"/>
        <v>780</v>
      </c>
      <c r="I707" t="str">
        <f t="shared" si="45"/>
        <v>ITAzan VETRI26</v>
      </c>
      <c r="J707" t="str">
        <f t="shared" si="46"/>
        <v/>
      </c>
      <c r="K707" t="str">
        <f t="shared" si="47"/>
        <v>953</v>
      </c>
    </row>
    <row r="708" spans="1:11" x14ac:dyDescent="0.2">
      <c r="A708">
        <v>1031</v>
      </c>
      <c r="B708" t="s">
        <v>506</v>
      </c>
      <c r="C708" t="s">
        <v>26</v>
      </c>
      <c r="D708" t="s">
        <v>15</v>
      </c>
      <c r="E708" s="1" t="str">
        <f>IF(ISBLANK(ESE!E709),"non terminato",ESE!E709)</f>
        <v>terminato</v>
      </c>
      <c r="F708">
        <v>30</v>
      </c>
      <c r="G708">
        <v>37</v>
      </c>
      <c r="H708">
        <f t="shared" si="44"/>
        <v>1110</v>
      </c>
      <c r="I708" t="str">
        <f t="shared" si="45"/>
        <v>NON PRESENTEEGYPTIAN SAE37</v>
      </c>
      <c r="J708" t="str">
        <f t="shared" si="46"/>
        <v/>
      </c>
      <c r="K708" t="str">
        <f t="shared" si="47"/>
        <v>919</v>
      </c>
    </row>
    <row r="709" spans="1:11" x14ac:dyDescent="0.2">
      <c r="A709">
        <v>1032</v>
      </c>
      <c r="B709" t="s">
        <v>508</v>
      </c>
      <c r="C709" t="s">
        <v>8</v>
      </c>
      <c r="D709" t="s">
        <v>9</v>
      </c>
      <c r="E709" s="1" t="str">
        <f>IF(ISBLANK(ESE!E710),"non terminato",ESE!E710)</f>
        <v>non terminato</v>
      </c>
      <c r="F709">
        <v>0</v>
      </c>
      <c r="G709">
        <v>23</v>
      </c>
      <c r="H709">
        <f t="shared" si="44"/>
        <v>0</v>
      </c>
      <c r="I709" t="str">
        <f t="shared" si="45"/>
        <v>ITASG23</v>
      </c>
      <c r="J709" t="str">
        <f t="shared" si="46"/>
        <v/>
      </c>
      <c r="K709" t="str">
        <f t="shared" si="47"/>
        <v>025</v>
      </c>
    </row>
    <row r="710" spans="1:11" x14ac:dyDescent="0.2">
      <c r="A710">
        <v>1034</v>
      </c>
      <c r="B710" t="s">
        <v>509</v>
      </c>
      <c r="C710" t="s">
        <v>8</v>
      </c>
      <c r="D710" t="s">
        <v>9</v>
      </c>
      <c r="E710" s="1" t="str">
        <f>IF(ISBLANK(ESE!E711),"non terminato",ESE!E711)</f>
        <v>non terminato</v>
      </c>
      <c r="F710">
        <v>0</v>
      </c>
      <c r="G710">
        <v>32</v>
      </c>
      <c r="H710">
        <f t="shared" si="44"/>
        <v>0</v>
      </c>
      <c r="I710" t="str">
        <f t="shared" si="45"/>
        <v>ITASG32</v>
      </c>
      <c r="J710" t="str">
        <f t="shared" si="46"/>
        <v/>
      </c>
      <c r="K710" t="str">
        <f t="shared" si="47"/>
        <v>660</v>
      </c>
    </row>
    <row r="711" spans="1:11" x14ac:dyDescent="0.2">
      <c r="A711">
        <v>1035</v>
      </c>
      <c r="B711" t="s">
        <v>510</v>
      </c>
      <c r="C711" t="s">
        <v>8</v>
      </c>
      <c r="D711" t="s">
        <v>50</v>
      </c>
      <c r="E711" s="1" t="str">
        <f>IF(ISBLANK(ESE!E712),"non terminato",ESE!E712)</f>
        <v>non terminato</v>
      </c>
      <c r="F711">
        <v>0</v>
      </c>
      <c r="G711">
        <v>38</v>
      </c>
      <c r="H711">
        <f t="shared" si="44"/>
        <v>0</v>
      </c>
      <c r="I711" t="str">
        <f t="shared" si="45"/>
        <v>ITAzan S.R.L.38</v>
      </c>
      <c r="J711" t="str">
        <f t="shared" si="46"/>
        <v/>
      </c>
      <c r="K711" t="str">
        <f t="shared" si="47"/>
        <v>734</v>
      </c>
    </row>
    <row r="712" spans="1:11" x14ac:dyDescent="0.2">
      <c r="A712">
        <v>1036</v>
      </c>
      <c r="B712" t="s">
        <v>510</v>
      </c>
      <c r="C712" t="s">
        <v>8</v>
      </c>
      <c r="D712" t="s">
        <v>50</v>
      </c>
      <c r="E712" s="1" t="str">
        <f>IF(ISBLANK(ESE!E713),"non terminato",ESE!E713)</f>
        <v>terminato</v>
      </c>
      <c r="F712">
        <v>30</v>
      </c>
      <c r="G712">
        <v>33</v>
      </c>
      <c r="H712">
        <f t="shared" si="44"/>
        <v>990</v>
      </c>
      <c r="I712" t="str">
        <f t="shared" si="45"/>
        <v>ITAzan S.R.L.33</v>
      </c>
      <c r="J712" t="str">
        <f t="shared" si="46"/>
        <v/>
      </c>
      <c r="K712" t="str">
        <f t="shared" si="47"/>
        <v>734</v>
      </c>
    </row>
    <row r="713" spans="1:11" x14ac:dyDescent="0.2">
      <c r="A713">
        <v>1037</v>
      </c>
      <c r="B713" t="s">
        <v>511</v>
      </c>
      <c r="C713" t="s">
        <v>8</v>
      </c>
      <c r="D713" t="s">
        <v>43</v>
      </c>
      <c r="E713" s="1" t="str">
        <f>IF(ISBLANK(ESE!E714),"non terminato",ESE!E714)</f>
        <v>non terminato</v>
      </c>
      <c r="F713">
        <v>0</v>
      </c>
      <c r="G713">
        <v>25</v>
      </c>
      <c r="H713">
        <f t="shared" si="44"/>
        <v>0</v>
      </c>
      <c r="I713" t="str">
        <f t="shared" si="45"/>
        <v>ITAzan pin SPA25</v>
      </c>
      <c r="J713" t="str">
        <f t="shared" si="46"/>
        <v/>
      </c>
      <c r="K713" t="str">
        <f t="shared" si="47"/>
        <v>217</v>
      </c>
    </row>
    <row r="714" spans="1:11" x14ac:dyDescent="0.2">
      <c r="A714">
        <v>1038</v>
      </c>
      <c r="B714" t="s">
        <v>512</v>
      </c>
      <c r="C714" t="s">
        <v>8</v>
      </c>
      <c r="D714" t="s">
        <v>71</v>
      </c>
      <c r="E714" s="1" t="str">
        <f>IF(ISBLANK(ESE!E715),"non terminato",ESE!E715)</f>
        <v>terminato</v>
      </c>
      <c r="F714">
        <v>0</v>
      </c>
      <c r="G714">
        <v>40</v>
      </c>
      <c r="H714">
        <f t="shared" si="44"/>
        <v>0</v>
      </c>
      <c r="I714" t="str">
        <f t="shared" si="45"/>
        <v>ITAlollo SRL40</v>
      </c>
      <c r="J714" t="str">
        <f t="shared" si="46"/>
        <v/>
      </c>
      <c r="K714" t="str">
        <f t="shared" si="47"/>
        <v>570</v>
      </c>
    </row>
    <row r="715" spans="1:11" x14ac:dyDescent="0.2">
      <c r="A715">
        <v>1039</v>
      </c>
      <c r="B715" t="s">
        <v>513</v>
      </c>
      <c r="C715" t="s">
        <v>13</v>
      </c>
      <c r="D715" t="s">
        <v>12</v>
      </c>
      <c r="E715" s="1" t="str">
        <f>IF(ISBLANK(ESE!E716),"non terminato",ESE!E716)</f>
        <v>non terminato</v>
      </c>
      <c r="F715">
        <v>30</v>
      </c>
      <c r="G715">
        <v>22</v>
      </c>
      <c r="H715">
        <f t="shared" si="44"/>
        <v>660</v>
      </c>
      <c r="I715" t="str">
        <f t="shared" si="45"/>
        <v>EGYccc order22</v>
      </c>
      <c r="J715" t="str">
        <f t="shared" si="46"/>
        <v>TROVATO</v>
      </c>
      <c r="K715" t="str">
        <f t="shared" si="47"/>
        <v>251</v>
      </c>
    </row>
    <row r="716" spans="1:11" x14ac:dyDescent="0.2">
      <c r="A716">
        <v>1040</v>
      </c>
      <c r="B716" t="s">
        <v>513</v>
      </c>
      <c r="C716" t="s">
        <v>13</v>
      </c>
      <c r="D716" t="s">
        <v>12</v>
      </c>
      <c r="E716" s="1" t="str">
        <f>IF(ISBLANK(ESE!E717),"non terminato",ESE!E717)</f>
        <v>non terminato</v>
      </c>
      <c r="F716">
        <v>0</v>
      </c>
      <c r="G716">
        <v>37</v>
      </c>
      <c r="H716">
        <f t="shared" si="44"/>
        <v>0</v>
      </c>
      <c r="I716" t="str">
        <f t="shared" si="45"/>
        <v>EGYccc order37</v>
      </c>
      <c r="J716" t="str">
        <f t="shared" si="46"/>
        <v>TROVATO</v>
      </c>
      <c r="K716" t="str">
        <f t="shared" si="47"/>
        <v>251</v>
      </c>
    </row>
    <row r="717" spans="1:11" x14ac:dyDescent="0.2">
      <c r="A717">
        <v>1041</v>
      </c>
      <c r="B717" t="s">
        <v>513</v>
      </c>
      <c r="C717" t="s">
        <v>13</v>
      </c>
      <c r="D717" t="s">
        <v>12</v>
      </c>
      <c r="E717" s="1" t="str">
        <f>IF(ISBLANK(ESE!E718),"non terminato",ESE!E718)</f>
        <v>non terminato</v>
      </c>
      <c r="F717">
        <v>20</v>
      </c>
      <c r="G717">
        <v>23</v>
      </c>
      <c r="H717">
        <f t="shared" si="44"/>
        <v>460</v>
      </c>
      <c r="I717" t="str">
        <f t="shared" si="45"/>
        <v>EGYccc order23</v>
      </c>
      <c r="J717" t="str">
        <f t="shared" si="46"/>
        <v>TROVATO</v>
      </c>
      <c r="K717" t="str">
        <f t="shared" si="47"/>
        <v>251</v>
      </c>
    </row>
    <row r="718" spans="1:11" x14ac:dyDescent="0.2">
      <c r="A718">
        <v>1042</v>
      </c>
      <c r="B718" t="s">
        <v>514</v>
      </c>
      <c r="C718" t="s">
        <v>8</v>
      </c>
      <c r="D718" t="s">
        <v>43</v>
      </c>
      <c r="E718" s="1" t="str">
        <f>IF(ISBLANK(ESE!E719),"non terminato",ESE!E719)</f>
        <v>terminato</v>
      </c>
      <c r="F718">
        <v>0</v>
      </c>
      <c r="G718">
        <v>28</v>
      </c>
      <c r="H718">
        <f t="shared" si="44"/>
        <v>0</v>
      </c>
      <c r="I718" t="str">
        <f t="shared" si="45"/>
        <v>ITAzan pin SPA28</v>
      </c>
      <c r="J718" t="str">
        <f t="shared" si="46"/>
        <v/>
      </c>
      <c r="K718" t="str">
        <f t="shared" si="47"/>
        <v>732</v>
      </c>
    </row>
    <row r="719" spans="1:11" x14ac:dyDescent="0.2">
      <c r="A719">
        <v>1043</v>
      </c>
      <c r="B719" t="s">
        <v>515</v>
      </c>
      <c r="C719" t="s">
        <v>13</v>
      </c>
      <c r="D719" t="s">
        <v>19</v>
      </c>
      <c r="E719" s="1" t="str">
        <f>IF(ISBLANK(ESE!E720),"non terminato",ESE!E720)</f>
        <v>non terminato</v>
      </c>
      <c r="F719">
        <v>20</v>
      </c>
      <c r="G719">
        <v>39</v>
      </c>
      <c r="H719">
        <f t="shared" si="44"/>
        <v>780</v>
      </c>
      <c r="I719" t="str">
        <f t="shared" si="45"/>
        <v>EGYzan pin assuf S.A.E.39</v>
      </c>
      <c r="J719" t="str">
        <f t="shared" si="46"/>
        <v>TROVATO</v>
      </c>
      <c r="K719" t="str">
        <f t="shared" si="47"/>
        <v>274</v>
      </c>
    </row>
    <row r="720" spans="1:11" x14ac:dyDescent="0.2">
      <c r="A720">
        <v>1045</v>
      </c>
      <c r="B720" t="s">
        <v>515</v>
      </c>
      <c r="C720" t="s">
        <v>13</v>
      </c>
      <c r="D720" t="s">
        <v>19</v>
      </c>
      <c r="E720" s="1" t="str">
        <f>IF(ISBLANK(ESE!E721),"non terminato",ESE!E721)</f>
        <v>terminato</v>
      </c>
      <c r="F720">
        <v>30</v>
      </c>
      <c r="G720">
        <v>34</v>
      </c>
      <c r="H720">
        <f t="shared" si="44"/>
        <v>1020</v>
      </c>
      <c r="I720" t="str">
        <f t="shared" si="45"/>
        <v>EGYzan pin assuf S.A.E.34</v>
      </c>
      <c r="J720" t="str">
        <f t="shared" si="46"/>
        <v>TROVATO</v>
      </c>
      <c r="K720" t="str">
        <f t="shared" si="47"/>
        <v>274</v>
      </c>
    </row>
    <row r="721" spans="1:11" x14ac:dyDescent="0.2">
      <c r="A721">
        <v>1046</v>
      </c>
      <c r="B721" t="s">
        <v>516</v>
      </c>
      <c r="C721" t="s">
        <v>26</v>
      </c>
      <c r="D721" t="s">
        <v>15</v>
      </c>
      <c r="E721" s="1" t="str">
        <f>IF(ISBLANK(ESE!E722),"non terminato",ESE!E722)</f>
        <v>non terminato</v>
      </c>
      <c r="F721">
        <v>0</v>
      </c>
      <c r="G721">
        <v>32</v>
      </c>
      <c r="H721">
        <f t="shared" si="44"/>
        <v>0</v>
      </c>
      <c r="I721" t="str">
        <f t="shared" si="45"/>
        <v>NON PRESENTEEGYPTIAN SAE32</v>
      </c>
      <c r="J721" t="str">
        <f t="shared" si="46"/>
        <v/>
      </c>
      <c r="K721" t="str">
        <f t="shared" si="47"/>
        <v>403</v>
      </c>
    </row>
    <row r="722" spans="1:11" x14ac:dyDescent="0.2">
      <c r="A722">
        <v>1047</v>
      </c>
      <c r="B722" t="s">
        <v>516</v>
      </c>
      <c r="C722" t="s">
        <v>26</v>
      </c>
      <c r="D722" t="s">
        <v>15</v>
      </c>
      <c r="E722" s="1" t="str">
        <f>IF(ISBLANK(ESE!E723),"non terminato",ESE!E723)</f>
        <v>non terminato</v>
      </c>
      <c r="F722">
        <v>20</v>
      </c>
      <c r="G722">
        <v>29</v>
      </c>
      <c r="H722">
        <f t="shared" si="44"/>
        <v>580</v>
      </c>
      <c r="I722" t="str">
        <f t="shared" si="45"/>
        <v>NON PRESENTEEGYPTIAN SAE29</v>
      </c>
      <c r="J722" t="str">
        <f t="shared" si="46"/>
        <v/>
      </c>
      <c r="K722" t="str">
        <f t="shared" si="47"/>
        <v>403</v>
      </c>
    </row>
    <row r="723" spans="1:11" x14ac:dyDescent="0.2">
      <c r="A723">
        <v>1048</v>
      </c>
      <c r="B723" t="s">
        <v>517</v>
      </c>
      <c r="C723" t="s">
        <v>13</v>
      </c>
      <c r="D723" t="s">
        <v>12</v>
      </c>
      <c r="E723" s="1" t="str">
        <f>IF(ISBLANK(ESE!E724),"non terminato",ESE!E724)</f>
        <v>non terminato</v>
      </c>
      <c r="F723">
        <v>0</v>
      </c>
      <c r="G723">
        <v>28</v>
      </c>
      <c r="H723">
        <f t="shared" si="44"/>
        <v>0</v>
      </c>
      <c r="I723" t="str">
        <f t="shared" si="45"/>
        <v>EGYccc order28</v>
      </c>
      <c r="J723" t="str">
        <f t="shared" si="46"/>
        <v>TROVATO</v>
      </c>
      <c r="K723" t="str">
        <f t="shared" si="47"/>
        <v>092</v>
      </c>
    </row>
    <row r="724" spans="1:11" x14ac:dyDescent="0.2">
      <c r="A724">
        <v>1049</v>
      </c>
      <c r="B724" t="s">
        <v>517</v>
      </c>
      <c r="C724" t="s">
        <v>13</v>
      </c>
      <c r="D724" t="s">
        <v>12</v>
      </c>
      <c r="E724" s="1" t="str">
        <f>IF(ISBLANK(ESE!E725),"non terminato",ESE!E725)</f>
        <v>non terminato</v>
      </c>
      <c r="F724">
        <v>30</v>
      </c>
      <c r="G724">
        <v>40</v>
      </c>
      <c r="H724">
        <f t="shared" si="44"/>
        <v>1200</v>
      </c>
      <c r="I724" t="str">
        <f t="shared" si="45"/>
        <v>EGYccc order40</v>
      </c>
      <c r="J724" t="str">
        <f t="shared" si="46"/>
        <v>TROVATO</v>
      </c>
      <c r="K724" t="str">
        <f t="shared" si="47"/>
        <v>092</v>
      </c>
    </row>
    <row r="725" spans="1:11" x14ac:dyDescent="0.2">
      <c r="A725">
        <v>1051</v>
      </c>
      <c r="B725" t="s">
        <v>517</v>
      </c>
      <c r="C725" t="s">
        <v>13</v>
      </c>
      <c r="D725" t="s">
        <v>12</v>
      </c>
      <c r="E725" s="1" t="str">
        <f>IF(ISBLANK(ESE!E726),"non terminato",ESE!E726)</f>
        <v>terminato</v>
      </c>
      <c r="F725">
        <v>20</v>
      </c>
      <c r="G725">
        <v>22</v>
      </c>
      <c r="H725">
        <f t="shared" si="44"/>
        <v>440</v>
      </c>
      <c r="I725" t="str">
        <f t="shared" si="45"/>
        <v>EGYccc order22</v>
      </c>
      <c r="J725" t="str">
        <f t="shared" si="46"/>
        <v>TROVATO</v>
      </c>
      <c r="K725" t="str">
        <f t="shared" si="47"/>
        <v>092</v>
      </c>
    </row>
    <row r="726" spans="1:11" x14ac:dyDescent="0.2">
      <c r="A726">
        <v>1052</v>
      </c>
      <c r="B726" t="s">
        <v>519</v>
      </c>
      <c r="C726" t="s">
        <v>13</v>
      </c>
      <c r="D726" t="s">
        <v>19</v>
      </c>
      <c r="E726" s="1" t="str">
        <f>IF(ISBLANK(ESE!E727),"non terminato",ESE!E727)</f>
        <v>terminato</v>
      </c>
      <c r="F726">
        <v>30</v>
      </c>
      <c r="G726">
        <v>40</v>
      </c>
      <c r="H726">
        <f t="shared" si="44"/>
        <v>1200</v>
      </c>
      <c r="I726" t="str">
        <f t="shared" si="45"/>
        <v>EGYzan pin assuf S.A.E.40</v>
      </c>
      <c r="J726" t="str">
        <f t="shared" si="46"/>
        <v>TROVATO</v>
      </c>
      <c r="K726" t="str">
        <f t="shared" si="47"/>
        <v>861</v>
      </c>
    </row>
    <row r="727" spans="1:11" x14ac:dyDescent="0.2">
      <c r="A727">
        <v>1054</v>
      </c>
      <c r="B727" t="s">
        <v>520</v>
      </c>
      <c r="C727" t="s">
        <v>26</v>
      </c>
      <c r="D727" t="s">
        <v>15</v>
      </c>
      <c r="E727" s="1" t="str">
        <f>IF(ISBLANK(ESE!E728),"non terminato",ESE!E728)</f>
        <v>non terminato</v>
      </c>
      <c r="F727">
        <v>0</v>
      </c>
      <c r="G727">
        <v>29</v>
      </c>
      <c r="H727">
        <f t="shared" si="44"/>
        <v>0</v>
      </c>
      <c r="I727" t="str">
        <f t="shared" si="45"/>
        <v>NON PRESENTEEGYPTIAN SAE29</v>
      </c>
      <c r="J727" t="str">
        <f t="shared" si="46"/>
        <v/>
      </c>
      <c r="K727" t="str">
        <f t="shared" si="47"/>
        <v>246</v>
      </c>
    </row>
    <row r="728" spans="1:11" x14ac:dyDescent="0.2">
      <c r="A728">
        <v>1055</v>
      </c>
      <c r="B728" t="s">
        <v>521</v>
      </c>
      <c r="C728" t="s">
        <v>8</v>
      </c>
      <c r="D728" t="s">
        <v>43</v>
      </c>
      <c r="E728" s="1" t="str">
        <f>IF(ISBLANK(ESE!E729),"non terminato",ESE!E729)</f>
        <v>non terminato</v>
      </c>
      <c r="F728">
        <v>30</v>
      </c>
      <c r="G728">
        <v>38</v>
      </c>
      <c r="H728">
        <f t="shared" si="44"/>
        <v>1140</v>
      </c>
      <c r="I728" t="str">
        <f t="shared" si="45"/>
        <v>ITAzan pin SPA38</v>
      </c>
      <c r="J728" t="str">
        <f t="shared" si="46"/>
        <v/>
      </c>
      <c r="K728" t="str">
        <f t="shared" si="47"/>
        <v>395</v>
      </c>
    </row>
    <row r="729" spans="1:11" x14ac:dyDescent="0.2">
      <c r="A729">
        <v>1060</v>
      </c>
      <c r="B729" t="s">
        <v>522</v>
      </c>
      <c r="C729" t="s">
        <v>8</v>
      </c>
      <c r="D729" t="s">
        <v>50</v>
      </c>
      <c r="E729" s="1" t="str">
        <f>IF(ISBLANK(ESE!E730),"non terminato",ESE!E730)</f>
        <v>non terminato</v>
      </c>
      <c r="F729">
        <v>20</v>
      </c>
      <c r="G729">
        <v>40</v>
      </c>
      <c r="H729">
        <f t="shared" si="44"/>
        <v>800</v>
      </c>
      <c r="I729" t="str">
        <f t="shared" si="45"/>
        <v>ITAzan S.R.L.40</v>
      </c>
      <c r="J729" t="str">
        <f t="shared" si="46"/>
        <v/>
      </c>
      <c r="K729" t="str">
        <f t="shared" si="47"/>
        <v>586</v>
      </c>
    </row>
    <row r="730" spans="1:11" x14ac:dyDescent="0.2">
      <c r="A730">
        <v>1061</v>
      </c>
      <c r="B730" t="s">
        <v>524</v>
      </c>
      <c r="C730" t="s">
        <v>13</v>
      </c>
      <c r="D730" t="s">
        <v>19</v>
      </c>
      <c r="E730" s="1" t="str">
        <f>IF(ISBLANK(ESE!E731),"non terminato",ESE!E731)</f>
        <v>non terminato</v>
      </c>
      <c r="F730">
        <v>0</v>
      </c>
      <c r="G730">
        <v>39</v>
      </c>
      <c r="H730">
        <f t="shared" si="44"/>
        <v>0</v>
      </c>
      <c r="I730" t="str">
        <f t="shared" si="45"/>
        <v>EGYzan pin assuf S.A.E.39</v>
      </c>
      <c r="J730" t="str">
        <f t="shared" si="46"/>
        <v>TROVATO</v>
      </c>
      <c r="K730" t="str">
        <f t="shared" si="47"/>
        <v>760</v>
      </c>
    </row>
    <row r="731" spans="1:11" x14ac:dyDescent="0.2">
      <c r="A731">
        <v>1062</v>
      </c>
      <c r="B731" t="s">
        <v>524</v>
      </c>
      <c r="C731" t="s">
        <v>13</v>
      </c>
      <c r="D731" t="s">
        <v>19</v>
      </c>
      <c r="E731" s="1" t="str">
        <f>IF(ISBLANK(ESE!E732),"non terminato",ESE!E732)</f>
        <v>terminato</v>
      </c>
      <c r="F731">
        <v>30</v>
      </c>
      <c r="G731">
        <v>34</v>
      </c>
      <c r="H731">
        <f t="shared" si="44"/>
        <v>1020</v>
      </c>
      <c r="I731" t="str">
        <f t="shared" si="45"/>
        <v>EGYzan pin assuf S.A.E.34</v>
      </c>
      <c r="J731" t="str">
        <f t="shared" si="46"/>
        <v>TROVATO</v>
      </c>
      <c r="K731" t="str">
        <f t="shared" si="47"/>
        <v>760</v>
      </c>
    </row>
    <row r="732" spans="1:11" x14ac:dyDescent="0.2">
      <c r="A732">
        <v>1064</v>
      </c>
      <c r="B732" t="s">
        <v>525</v>
      </c>
      <c r="C732" t="s">
        <v>8</v>
      </c>
      <c r="D732" t="s">
        <v>32</v>
      </c>
      <c r="E732" s="1" t="str">
        <f>IF(ISBLANK(ESE!E733),"non terminato",ESE!E733)</f>
        <v>non terminato</v>
      </c>
      <c r="F732">
        <v>20</v>
      </c>
      <c r="G732">
        <v>34</v>
      </c>
      <c r="H732">
        <f t="shared" si="44"/>
        <v>680</v>
      </c>
      <c r="I732" t="str">
        <f t="shared" si="45"/>
        <v>ITAzan VETRI34</v>
      </c>
      <c r="J732" t="str">
        <f t="shared" si="46"/>
        <v/>
      </c>
      <c r="K732" t="str">
        <f t="shared" si="47"/>
        <v>814</v>
      </c>
    </row>
    <row r="733" spans="1:11" x14ac:dyDescent="0.2">
      <c r="A733">
        <v>1065</v>
      </c>
      <c r="B733" t="s">
        <v>525</v>
      </c>
      <c r="C733" t="s">
        <v>8</v>
      </c>
      <c r="D733" t="s">
        <v>32</v>
      </c>
      <c r="E733" s="1" t="str">
        <f>IF(ISBLANK(ESE!E734),"non terminato",ESE!E734)</f>
        <v>terminato</v>
      </c>
      <c r="F733">
        <v>0</v>
      </c>
      <c r="G733">
        <v>33</v>
      </c>
      <c r="H733">
        <f t="shared" si="44"/>
        <v>0</v>
      </c>
      <c r="I733" t="str">
        <f t="shared" si="45"/>
        <v>ITAzan VETRI33</v>
      </c>
      <c r="J733" t="str">
        <f t="shared" si="46"/>
        <v/>
      </c>
      <c r="K733" t="str">
        <f t="shared" si="47"/>
        <v>814</v>
      </c>
    </row>
    <row r="734" spans="1:11" x14ac:dyDescent="0.2">
      <c r="A734">
        <v>1066</v>
      </c>
      <c r="B734" t="s">
        <v>526</v>
      </c>
      <c r="C734" t="s">
        <v>8</v>
      </c>
      <c r="D734" t="s">
        <v>71</v>
      </c>
      <c r="E734" s="1" t="str">
        <f>IF(ISBLANK(ESE!E735),"non terminato",ESE!E735)</f>
        <v>non terminato</v>
      </c>
      <c r="F734">
        <v>0</v>
      </c>
      <c r="G734">
        <v>40</v>
      </c>
      <c r="H734">
        <f t="shared" si="44"/>
        <v>0</v>
      </c>
      <c r="I734" t="str">
        <f t="shared" si="45"/>
        <v>ITAlollo SRL40</v>
      </c>
      <c r="J734" t="str">
        <f t="shared" si="46"/>
        <v/>
      </c>
      <c r="K734" t="str">
        <f t="shared" si="47"/>
        <v>588</v>
      </c>
    </row>
    <row r="735" spans="1:11" x14ac:dyDescent="0.2">
      <c r="A735">
        <v>1068</v>
      </c>
      <c r="B735" t="s">
        <v>527</v>
      </c>
      <c r="C735" t="s">
        <v>13</v>
      </c>
      <c r="D735" t="s">
        <v>12</v>
      </c>
      <c r="E735" s="1" t="str">
        <f>IF(ISBLANK(ESE!E736),"non terminato",ESE!E736)</f>
        <v>terminato</v>
      </c>
      <c r="F735">
        <v>0</v>
      </c>
      <c r="G735">
        <v>36</v>
      </c>
      <c r="H735">
        <f t="shared" si="44"/>
        <v>0</v>
      </c>
      <c r="I735" t="str">
        <f t="shared" si="45"/>
        <v>EGYccc order36</v>
      </c>
      <c r="J735" t="str">
        <f t="shared" si="46"/>
        <v>TROVATO</v>
      </c>
      <c r="K735" t="str">
        <f t="shared" si="47"/>
        <v>686</v>
      </c>
    </row>
    <row r="736" spans="1:11" x14ac:dyDescent="0.2">
      <c r="A736">
        <v>1070</v>
      </c>
      <c r="B736" t="s">
        <v>528</v>
      </c>
      <c r="C736" t="s">
        <v>13</v>
      </c>
      <c r="D736" t="s">
        <v>12</v>
      </c>
      <c r="E736" s="1" t="str">
        <f>IF(ISBLANK(ESE!E737),"non terminato",ESE!E737)</f>
        <v>terminato</v>
      </c>
      <c r="F736">
        <v>30</v>
      </c>
      <c r="G736">
        <v>30</v>
      </c>
      <c r="H736">
        <f t="shared" si="44"/>
        <v>900</v>
      </c>
      <c r="I736" t="str">
        <f t="shared" si="45"/>
        <v>EGYccc order30</v>
      </c>
      <c r="J736" t="str">
        <f t="shared" si="46"/>
        <v>TROVATO</v>
      </c>
      <c r="K736" t="str">
        <f t="shared" si="47"/>
        <v>864</v>
      </c>
    </row>
    <row r="737" spans="1:11" x14ac:dyDescent="0.2">
      <c r="A737">
        <v>1071</v>
      </c>
      <c r="B737" t="s">
        <v>529</v>
      </c>
      <c r="C737" t="s">
        <v>13</v>
      </c>
      <c r="D737" t="s">
        <v>12</v>
      </c>
      <c r="E737" s="1" t="str">
        <f>IF(ISBLANK(ESE!E738),"non terminato",ESE!E738)</f>
        <v>terminato</v>
      </c>
      <c r="F737">
        <v>0</v>
      </c>
      <c r="G737">
        <v>40</v>
      </c>
      <c r="H737">
        <f t="shared" si="44"/>
        <v>0</v>
      </c>
      <c r="I737" t="str">
        <f t="shared" si="45"/>
        <v>EGYccc order40</v>
      </c>
      <c r="J737" t="str">
        <f t="shared" si="46"/>
        <v>TROVATO</v>
      </c>
      <c r="K737" t="str">
        <f t="shared" si="47"/>
        <v>662</v>
      </c>
    </row>
    <row r="738" spans="1:11" x14ac:dyDescent="0.2">
      <c r="A738">
        <v>1072</v>
      </c>
      <c r="B738" t="s">
        <v>529</v>
      </c>
      <c r="C738" t="s">
        <v>13</v>
      </c>
      <c r="D738" t="s">
        <v>12</v>
      </c>
      <c r="E738" s="1" t="str">
        <f>IF(ISBLANK(ESE!E739),"non terminato",ESE!E739)</f>
        <v>terminato</v>
      </c>
      <c r="F738">
        <v>30</v>
      </c>
      <c r="G738">
        <v>35</v>
      </c>
      <c r="H738">
        <f t="shared" si="44"/>
        <v>1050</v>
      </c>
      <c r="I738" t="str">
        <f t="shared" si="45"/>
        <v>EGYccc order35</v>
      </c>
      <c r="J738" t="str">
        <f t="shared" si="46"/>
        <v>TROVATO</v>
      </c>
      <c r="K738" t="str">
        <f t="shared" si="47"/>
        <v>662</v>
      </c>
    </row>
    <row r="739" spans="1:11" x14ac:dyDescent="0.2">
      <c r="A739">
        <v>1073</v>
      </c>
      <c r="B739" t="s">
        <v>529</v>
      </c>
      <c r="C739" t="s">
        <v>13</v>
      </c>
      <c r="D739" t="s">
        <v>12</v>
      </c>
      <c r="E739" s="1" t="str">
        <f>IF(ISBLANK(ESE!E740),"non terminato",ESE!E740)</f>
        <v>non terminato</v>
      </c>
      <c r="F739">
        <v>20</v>
      </c>
      <c r="G739">
        <v>22</v>
      </c>
      <c r="H739">
        <f t="shared" si="44"/>
        <v>440</v>
      </c>
      <c r="I739" t="str">
        <f t="shared" si="45"/>
        <v>EGYccc order22</v>
      </c>
      <c r="J739" t="str">
        <f t="shared" si="46"/>
        <v>TROVATO</v>
      </c>
      <c r="K739" t="str">
        <f t="shared" si="47"/>
        <v>662</v>
      </c>
    </row>
    <row r="740" spans="1:11" x14ac:dyDescent="0.2">
      <c r="A740">
        <v>1074</v>
      </c>
      <c r="B740" t="s">
        <v>530</v>
      </c>
      <c r="C740" t="s">
        <v>8</v>
      </c>
      <c r="D740" t="s">
        <v>71</v>
      </c>
      <c r="E740" s="1" t="str">
        <f>IF(ISBLANK(ESE!E741),"non terminato",ESE!E741)</f>
        <v>non terminato</v>
      </c>
      <c r="F740">
        <v>0</v>
      </c>
      <c r="G740">
        <v>29</v>
      </c>
      <c r="H740">
        <f t="shared" si="44"/>
        <v>0</v>
      </c>
      <c r="I740" t="str">
        <f t="shared" si="45"/>
        <v>ITAlollo SRL29</v>
      </c>
      <c r="J740" t="str">
        <f t="shared" si="46"/>
        <v/>
      </c>
      <c r="K740" t="str">
        <f t="shared" si="47"/>
        <v>979</v>
      </c>
    </row>
    <row r="741" spans="1:11" x14ac:dyDescent="0.2">
      <c r="A741">
        <v>1075</v>
      </c>
      <c r="B741" t="s">
        <v>531</v>
      </c>
      <c r="C741" t="s">
        <v>8</v>
      </c>
      <c r="D741" t="s">
        <v>43</v>
      </c>
      <c r="E741" s="1" t="str">
        <f>IF(ISBLANK(ESE!E742),"non terminato",ESE!E742)</f>
        <v>terminato</v>
      </c>
      <c r="F741">
        <v>0</v>
      </c>
      <c r="G741">
        <v>39</v>
      </c>
      <c r="H741">
        <f t="shared" si="44"/>
        <v>0</v>
      </c>
      <c r="I741" t="str">
        <f t="shared" si="45"/>
        <v>ITAzan pin SPA39</v>
      </c>
      <c r="J741" t="str">
        <f t="shared" si="46"/>
        <v/>
      </c>
      <c r="K741" t="str">
        <f t="shared" si="47"/>
        <v>230</v>
      </c>
    </row>
    <row r="742" spans="1:11" x14ac:dyDescent="0.2">
      <c r="A742">
        <v>1076</v>
      </c>
      <c r="B742" t="s">
        <v>531</v>
      </c>
      <c r="C742" t="s">
        <v>8</v>
      </c>
      <c r="D742" t="s">
        <v>43</v>
      </c>
      <c r="E742" s="1" t="str">
        <f>IF(ISBLANK(ESE!E743),"non terminato",ESE!E743)</f>
        <v>non terminato</v>
      </c>
      <c r="F742">
        <v>20</v>
      </c>
      <c r="G742">
        <v>24</v>
      </c>
      <c r="H742">
        <f t="shared" si="44"/>
        <v>480</v>
      </c>
      <c r="I742" t="str">
        <f t="shared" si="45"/>
        <v>ITAzan pin SPA24</v>
      </c>
      <c r="J742" t="str">
        <f t="shared" si="46"/>
        <v/>
      </c>
      <c r="K742" t="str">
        <f t="shared" si="47"/>
        <v>230</v>
      </c>
    </row>
    <row r="743" spans="1:11" x14ac:dyDescent="0.2">
      <c r="A743">
        <v>1078</v>
      </c>
      <c r="B743" t="s">
        <v>531</v>
      </c>
      <c r="C743" t="s">
        <v>8</v>
      </c>
      <c r="D743" t="s">
        <v>43</v>
      </c>
      <c r="E743" s="1" t="str">
        <f>IF(ISBLANK(ESE!E744),"non terminato",ESE!E744)</f>
        <v>non terminato</v>
      </c>
      <c r="F743">
        <v>30</v>
      </c>
      <c r="G743">
        <v>32</v>
      </c>
      <c r="H743">
        <f t="shared" si="44"/>
        <v>960</v>
      </c>
      <c r="I743" t="str">
        <f t="shared" si="45"/>
        <v>ITAzan pin SPA32</v>
      </c>
      <c r="J743" t="str">
        <f t="shared" si="46"/>
        <v/>
      </c>
      <c r="K743" t="str">
        <f t="shared" si="47"/>
        <v>230</v>
      </c>
    </row>
    <row r="744" spans="1:11" x14ac:dyDescent="0.2">
      <c r="A744">
        <v>1079</v>
      </c>
      <c r="B744" t="s">
        <v>532</v>
      </c>
      <c r="C744" t="s">
        <v>8</v>
      </c>
      <c r="D744" t="s">
        <v>61</v>
      </c>
      <c r="E744" s="1" t="str">
        <f>IF(ISBLANK(ESE!E745),"non terminato",ESE!E745)</f>
        <v>non terminato</v>
      </c>
      <c r="F744">
        <v>0</v>
      </c>
      <c r="G744">
        <v>25</v>
      </c>
      <c r="H744">
        <f t="shared" si="44"/>
        <v>0</v>
      </c>
      <c r="I744" t="str">
        <f t="shared" si="45"/>
        <v>ITAzan PAM25</v>
      </c>
      <c r="J744" t="str">
        <f t="shared" si="46"/>
        <v/>
      </c>
      <c r="K744" t="str">
        <f t="shared" si="47"/>
        <v>158</v>
      </c>
    </row>
    <row r="745" spans="1:11" x14ac:dyDescent="0.2">
      <c r="A745">
        <v>1080</v>
      </c>
      <c r="B745" t="s">
        <v>532</v>
      </c>
      <c r="C745" t="s">
        <v>8</v>
      </c>
      <c r="D745" t="s">
        <v>61</v>
      </c>
      <c r="E745" s="1" t="str">
        <f>IF(ISBLANK(ESE!E746),"non terminato",ESE!E746)</f>
        <v>terminato</v>
      </c>
      <c r="F745">
        <v>20</v>
      </c>
      <c r="G745">
        <v>23</v>
      </c>
      <c r="H745">
        <f t="shared" si="44"/>
        <v>460</v>
      </c>
      <c r="I745" t="str">
        <f t="shared" si="45"/>
        <v>ITAzan PAM23</v>
      </c>
      <c r="J745" t="str">
        <f t="shared" si="46"/>
        <v/>
      </c>
      <c r="K745" t="str">
        <f t="shared" si="47"/>
        <v>158</v>
      </c>
    </row>
    <row r="746" spans="1:11" x14ac:dyDescent="0.2">
      <c r="A746">
        <v>1083</v>
      </c>
      <c r="B746" t="s">
        <v>533</v>
      </c>
      <c r="C746" t="s">
        <v>8</v>
      </c>
      <c r="D746" t="s">
        <v>32</v>
      </c>
      <c r="E746" s="1" t="str">
        <f>IF(ISBLANK(ESE!E747),"non terminato",ESE!E747)</f>
        <v>non terminato</v>
      </c>
      <c r="F746">
        <v>0</v>
      </c>
      <c r="G746">
        <v>34</v>
      </c>
      <c r="H746">
        <f t="shared" si="44"/>
        <v>0</v>
      </c>
      <c r="I746" t="str">
        <f t="shared" si="45"/>
        <v>ITAzan VETRI34</v>
      </c>
      <c r="J746" t="str">
        <f t="shared" si="46"/>
        <v/>
      </c>
      <c r="K746" t="str">
        <f t="shared" si="47"/>
        <v>794</v>
      </c>
    </row>
    <row r="747" spans="1:11" x14ac:dyDescent="0.2">
      <c r="A747">
        <v>1084</v>
      </c>
      <c r="B747" t="s">
        <v>534</v>
      </c>
      <c r="C747" t="s">
        <v>8</v>
      </c>
      <c r="D747" t="s">
        <v>9</v>
      </c>
      <c r="E747" s="1" t="str">
        <f>IF(ISBLANK(ESE!E748),"non terminato",ESE!E748)</f>
        <v>non terminato</v>
      </c>
      <c r="F747">
        <v>20</v>
      </c>
      <c r="G747">
        <v>29</v>
      </c>
      <c r="H747">
        <f t="shared" si="44"/>
        <v>580</v>
      </c>
      <c r="I747" t="str">
        <f t="shared" si="45"/>
        <v>ITASG29</v>
      </c>
      <c r="J747" t="str">
        <f t="shared" si="46"/>
        <v/>
      </c>
      <c r="K747" t="str">
        <f t="shared" si="47"/>
        <v>006</v>
      </c>
    </row>
    <row r="748" spans="1:11" x14ac:dyDescent="0.2">
      <c r="A748">
        <v>1085</v>
      </c>
      <c r="B748" t="s">
        <v>534</v>
      </c>
      <c r="C748" t="s">
        <v>8</v>
      </c>
      <c r="D748" t="s">
        <v>9</v>
      </c>
      <c r="E748" s="1" t="str">
        <f>IF(ISBLANK(ESE!E749),"non terminato",ESE!E749)</f>
        <v>terminato</v>
      </c>
      <c r="F748">
        <v>30</v>
      </c>
      <c r="G748">
        <v>33</v>
      </c>
      <c r="H748">
        <f t="shared" si="44"/>
        <v>990</v>
      </c>
      <c r="I748" t="str">
        <f t="shared" si="45"/>
        <v>ITASG33</v>
      </c>
      <c r="J748" t="str">
        <f t="shared" si="46"/>
        <v/>
      </c>
      <c r="K748" t="str">
        <f t="shared" si="47"/>
        <v>006</v>
      </c>
    </row>
    <row r="749" spans="1:11" x14ac:dyDescent="0.2">
      <c r="A749">
        <v>1087</v>
      </c>
      <c r="B749" t="s">
        <v>534</v>
      </c>
      <c r="C749" t="s">
        <v>8</v>
      </c>
      <c r="D749" t="s">
        <v>9</v>
      </c>
      <c r="E749" s="1" t="str">
        <f>IF(ISBLANK(ESE!E750),"non terminato",ESE!E750)</f>
        <v>terminato</v>
      </c>
      <c r="F749">
        <v>0</v>
      </c>
      <c r="G749">
        <v>22</v>
      </c>
      <c r="H749">
        <f t="shared" si="44"/>
        <v>0</v>
      </c>
      <c r="I749" t="str">
        <f t="shared" si="45"/>
        <v>ITASG22</v>
      </c>
      <c r="J749" t="str">
        <f t="shared" si="46"/>
        <v/>
      </c>
      <c r="K749" t="str">
        <f t="shared" si="47"/>
        <v>006</v>
      </c>
    </row>
    <row r="750" spans="1:11" x14ac:dyDescent="0.2">
      <c r="A750">
        <v>1088</v>
      </c>
      <c r="B750" t="s">
        <v>535</v>
      </c>
      <c r="C750" t="s">
        <v>8</v>
      </c>
      <c r="D750" t="s">
        <v>9</v>
      </c>
      <c r="E750" s="1" t="str">
        <f>IF(ISBLANK(ESE!E751),"non terminato",ESE!E751)</f>
        <v>non terminato</v>
      </c>
      <c r="F750">
        <v>30</v>
      </c>
      <c r="G750">
        <v>20</v>
      </c>
      <c r="H750">
        <f t="shared" si="44"/>
        <v>600</v>
      </c>
      <c r="I750" t="str">
        <f t="shared" si="45"/>
        <v>ITASG20</v>
      </c>
      <c r="J750" t="str">
        <f t="shared" si="46"/>
        <v/>
      </c>
      <c r="K750" t="str">
        <f t="shared" si="47"/>
        <v>467</v>
      </c>
    </row>
    <row r="751" spans="1:11" x14ac:dyDescent="0.2">
      <c r="A751">
        <v>1089</v>
      </c>
      <c r="B751" t="s">
        <v>536</v>
      </c>
      <c r="C751" t="s">
        <v>8</v>
      </c>
      <c r="D751" t="s">
        <v>9</v>
      </c>
      <c r="E751" s="1" t="str">
        <f>IF(ISBLANK(ESE!E752),"non terminato",ESE!E752)</f>
        <v>non terminato</v>
      </c>
      <c r="F751">
        <v>30</v>
      </c>
      <c r="G751">
        <v>23</v>
      </c>
      <c r="H751">
        <f t="shared" si="44"/>
        <v>690</v>
      </c>
      <c r="I751" t="str">
        <f t="shared" si="45"/>
        <v>ITASG23</v>
      </c>
      <c r="J751" t="str">
        <f t="shared" si="46"/>
        <v/>
      </c>
      <c r="K751" t="str">
        <f t="shared" si="47"/>
        <v>165</v>
      </c>
    </row>
    <row r="752" spans="1:11" x14ac:dyDescent="0.2">
      <c r="A752">
        <v>1090</v>
      </c>
      <c r="B752" t="s">
        <v>536</v>
      </c>
      <c r="C752" t="s">
        <v>8</v>
      </c>
      <c r="D752" t="s">
        <v>9</v>
      </c>
      <c r="E752" s="1" t="str">
        <f>IF(ISBLANK(ESE!E753),"non terminato",ESE!E753)</f>
        <v>terminato</v>
      </c>
      <c r="F752">
        <v>0</v>
      </c>
      <c r="G752">
        <v>28</v>
      </c>
      <c r="H752">
        <f t="shared" si="44"/>
        <v>0</v>
      </c>
      <c r="I752" t="str">
        <f t="shared" si="45"/>
        <v>ITASG28</v>
      </c>
      <c r="J752" t="str">
        <f t="shared" si="46"/>
        <v/>
      </c>
      <c r="K752" t="str">
        <f t="shared" si="47"/>
        <v>165</v>
      </c>
    </row>
    <row r="753" spans="1:11" x14ac:dyDescent="0.2">
      <c r="A753">
        <v>1091</v>
      </c>
      <c r="B753" t="s">
        <v>536</v>
      </c>
      <c r="C753" t="s">
        <v>8</v>
      </c>
      <c r="D753" t="s">
        <v>9</v>
      </c>
      <c r="E753" s="1" t="str">
        <f>IF(ISBLANK(ESE!E754),"non terminato",ESE!E754)</f>
        <v>terminato</v>
      </c>
      <c r="F753">
        <v>20</v>
      </c>
      <c r="G753">
        <v>26</v>
      </c>
      <c r="H753">
        <f t="shared" si="44"/>
        <v>520</v>
      </c>
      <c r="I753" t="str">
        <f t="shared" si="45"/>
        <v>ITASG26</v>
      </c>
      <c r="J753" t="str">
        <f t="shared" si="46"/>
        <v/>
      </c>
      <c r="K753" t="str">
        <f t="shared" si="47"/>
        <v>165</v>
      </c>
    </row>
    <row r="754" spans="1:11" x14ac:dyDescent="0.2">
      <c r="A754">
        <v>1093</v>
      </c>
      <c r="B754" t="s">
        <v>537</v>
      </c>
      <c r="C754" t="s">
        <v>8</v>
      </c>
      <c r="D754" t="s">
        <v>32</v>
      </c>
      <c r="E754" s="1" t="str">
        <f>IF(ISBLANK(ESE!E755),"non terminato",ESE!E755)</f>
        <v>terminato</v>
      </c>
      <c r="F754">
        <v>20</v>
      </c>
      <c r="G754">
        <v>26</v>
      </c>
      <c r="H754">
        <f t="shared" si="44"/>
        <v>520</v>
      </c>
      <c r="I754" t="str">
        <f t="shared" si="45"/>
        <v>ITAzan VETRI26</v>
      </c>
      <c r="J754" t="str">
        <f t="shared" si="46"/>
        <v/>
      </c>
      <c r="K754" t="str">
        <f t="shared" si="47"/>
        <v>055</v>
      </c>
    </row>
    <row r="755" spans="1:11" x14ac:dyDescent="0.2">
      <c r="A755">
        <v>1096</v>
      </c>
      <c r="B755" t="s">
        <v>538</v>
      </c>
      <c r="C755" t="s">
        <v>8</v>
      </c>
      <c r="D755" t="s">
        <v>9</v>
      </c>
      <c r="E755" s="1" t="str">
        <f>IF(ISBLANK(ESE!E756),"non terminato",ESE!E756)</f>
        <v>terminato</v>
      </c>
      <c r="F755">
        <v>0</v>
      </c>
      <c r="G755">
        <v>33</v>
      </c>
      <c r="H755">
        <f t="shared" si="44"/>
        <v>0</v>
      </c>
      <c r="I755" t="str">
        <f t="shared" si="45"/>
        <v>ITASG33</v>
      </c>
      <c r="J755" t="str">
        <f t="shared" si="46"/>
        <v/>
      </c>
      <c r="K755" t="str">
        <f t="shared" si="47"/>
        <v>138</v>
      </c>
    </row>
    <row r="756" spans="1:11" x14ac:dyDescent="0.2">
      <c r="A756">
        <v>1099</v>
      </c>
      <c r="B756" t="s">
        <v>540</v>
      </c>
      <c r="C756" t="s">
        <v>8</v>
      </c>
      <c r="D756" t="s">
        <v>50</v>
      </c>
      <c r="E756" s="1" t="str">
        <f>IF(ISBLANK(ESE!E757),"non terminato",ESE!E757)</f>
        <v>non terminato</v>
      </c>
      <c r="F756">
        <v>0</v>
      </c>
      <c r="G756">
        <v>21</v>
      </c>
      <c r="H756">
        <f t="shared" si="44"/>
        <v>0</v>
      </c>
      <c r="I756" t="str">
        <f t="shared" si="45"/>
        <v>ITAzan S.R.L.21</v>
      </c>
      <c r="J756" t="str">
        <f t="shared" si="46"/>
        <v/>
      </c>
      <c r="K756" t="str">
        <f t="shared" si="47"/>
        <v>030</v>
      </c>
    </row>
    <row r="757" spans="1:11" x14ac:dyDescent="0.2">
      <c r="A757">
        <v>1102</v>
      </c>
      <c r="B757" t="s">
        <v>541</v>
      </c>
      <c r="C757" t="s">
        <v>8</v>
      </c>
      <c r="D757" t="s">
        <v>50</v>
      </c>
      <c r="E757" s="1" t="str">
        <f>IF(ISBLANK(ESE!E758),"non terminato",ESE!E758)</f>
        <v>non terminato</v>
      </c>
      <c r="F757">
        <v>30</v>
      </c>
      <c r="G757">
        <v>25</v>
      </c>
      <c r="H757">
        <f t="shared" si="44"/>
        <v>750</v>
      </c>
      <c r="I757" t="str">
        <f t="shared" si="45"/>
        <v>ITAzan S.R.L.25</v>
      </c>
      <c r="J757" t="str">
        <f t="shared" si="46"/>
        <v/>
      </c>
      <c r="K757" t="str">
        <f t="shared" si="47"/>
        <v>263</v>
      </c>
    </row>
    <row r="758" spans="1:11" x14ac:dyDescent="0.2">
      <c r="A758">
        <v>1104</v>
      </c>
      <c r="B758" t="s">
        <v>542</v>
      </c>
      <c r="C758" t="s">
        <v>8</v>
      </c>
      <c r="D758" t="s">
        <v>9</v>
      </c>
      <c r="E758" s="1" t="str">
        <f>IF(ISBLANK(ESE!E759),"non terminato",ESE!E759)</f>
        <v>terminato</v>
      </c>
      <c r="F758">
        <v>0</v>
      </c>
      <c r="G758">
        <v>22</v>
      </c>
      <c r="H758">
        <f t="shared" si="44"/>
        <v>0</v>
      </c>
      <c r="I758" t="str">
        <f t="shared" si="45"/>
        <v>ITASG22</v>
      </c>
      <c r="J758" t="str">
        <f t="shared" si="46"/>
        <v/>
      </c>
      <c r="K758" t="str">
        <f t="shared" si="47"/>
        <v>985</v>
      </c>
    </row>
    <row r="759" spans="1:11" x14ac:dyDescent="0.2">
      <c r="A759">
        <v>1105</v>
      </c>
      <c r="B759" t="s">
        <v>543</v>
      </c>
      <c r="C759" t="s">
        <v>8</v>
      </c>
      <c r="D759" t="s">
        <v>45</v>
      </c>
      <c r="E759" s="1" t="str">
        <f>IF(ISBLANK(ESE!E760),"non terminato",ESE!E760)</f>
        <v>terminato</v>
      </c>
      <c r="F759">
        <v>20</v>
      </c>
      <c r="G759">
        <v>20</v>
      </c>
      <c r="H759">
        <f t="shared" si="44"/>
        <v>400</v>
      </c>
      <c r="I759" t="str">
        <f t="shared" si="45"/>
        <v>ITASICURpin SUD S.r.l20</v>
      </c>
      <c r="J759" t="str">
        <f t="shared" si="46"/>
        <v/>
      </c>
      <c r="K759" t="str">
        <f t="shared" si="47"/>
        <v>750</v>
      </c>
    </row>
    <row r="760" spans="1:11" x14ac:dyDescent="0.2">
      <c r="A760">
        <v>1109</v>
      </c>
      <c r="B760" t="s">
        <v>543</v>
      </c>
      <c r="C760" t="s">
        <v>8</v>
      </c>
      <c r="D760" t="s">
        <v>45</v>
      </c>
      <c r="E760" s="1" t="str">
        <f>IF(ISBLANK(ESE!E761),"non terminato",ESE!E761)</f>
        <v>non terminato</v>
      </c>
      <c r="F760">
        <v>0</v>
      </c>
      <c r="G760">
        <v>31</v>
      </c>
      <c r="H760">
        <f t="shared" si="44"/>
        <v>0</v>
      </c>
      <c r="I760" t="str">
        <f t="shared" si="45"/>
        <v>ITASICURpin SUD S.r.l31</v>
      </c>
      <c r="J760" t="str">
        <f t="shared" si="46"/>
        <v/>
      </c>
      <c r="K760" t="str">
        <f t="shared" si="47"/>
        <v>750</v>
      </c>
    </row>
    <row r="761" spans="1:11" x14ac:dyDescent="0.2">
      <c r="A761">
        <v>1110</v>
      </c>
      <c r="B761" t="s">
        <v>545</v>
      </c>
      <c r="C761" t="s">
        <v>8</v>
      </c>
      <c r="D761" t="s">
        <v>9</v>
      </c>
      <c r="E761" s="1" t="str">
        <f>IF(ISBLANK(ESE!E762),"non terminato",ESE!E762)</f>
        <v>non terminato</v>
      </c>
      <c r="F761">
        <v>30</v>
      </c>
      <c r="G761">
        <v>26</v>
      </c>
      <c r="H761">
        <f t="shared" si="44"/>
        <v>780</v>
      </c>
      <c r="I761" t="str">
        <f t="shared" si="45"/>
        <v>ITASG26</v>
      </c>
      <c r="J761" t="str">
        <f t="shared" si="46"/>
        <v/>
      </c>
      <c r="K761" t="str">
        <f t="shared" si="47"/>
        <v>940</v>
      </c>
    </row>
    <row r="762" spans="1:11" x14ac:dyDescent="0.2">
      <c r="A762">
        <v>1111</v>
      </c>
      <c r="B762" t="s">
        <v>545</v>
      </c>
      <c r="C762" t="s">
        <v>8</v>
      </c>
      <c r="D762" t="s">
        <v>9</v>
      </c>
      <c r="E762" s="1" t="str">
        <f>IF(ISBLANK(ESE!E763),"non terminato",ESE!E763)</f>
        <v>terminato</v>
      </c>
      <c r="F762">
        <v>0</v>
      </c>
      <c r="G762">
        <v>31</v>
      </c>
      <c r="H762">
        <f t="shared" si="44"/>
        <v>0</v>
      </c>
      <c r="I762" t="str">
        <f t="shared" si="45"/>
        <v>ITASG31</v>
      </c>
      <c r="J762" t="str">
        <f t="shared" si="46"/>
        <v/>
      </c>
      <c r="K762" t="str">
        <f t="shared" si="47"/>
        <v>940</v>
      </c>
    </row>
    <row r="763" spans="1:11" x14ac:dyDescent="0.2">
      <c r="A763">
        <v>1112</v>
      </c>
      <c r="B763" t="s">
        <v>546</v>
      </c>
      <c r="C763" t="s">
        <v>8</v>
      </c>
      <c r="D763" t="s">
        <v>71</v>
      </c>
      <c r="E763" s="1" t="str">
        <f>IF(ISBLANK(ESE!E764),"non terminato",ESE!E764)</f>
        <v>non terminato</v>
      </c>
      <c r="F763">
        <v>0</v>
      </c>
      <c r="G763">
        <v>22</v>
      </c>
      <c r="H763">
        <f t="shared" si="44"/>
        <v>0</v>
      </c>
      <c r="I763" t="str">
        <f t="shared" si="45"/>
        <v>ITAlollo SRL22</v>
      </c>
      <c r="J763" t="str">
        <f t="shared" si="46"/>
        <v/>
      </c>
      <c r="K763" t="str">
        <f t="shared" si="47"/>
        <v>679</v>
      </c>
    </row>
    <row r="764" spans="1:11" x14ac:dyDescent="0.2">
      <c r="A764">
        <v>1113</v>
      </c>
      <c r="B764" t="s">
        <v>547</v>
      </c>
      <c r="C764" t="s">
        <v>8</v>
      </c>
      <c r="D764" t="s">
        <v>9</v>
      </c>
      <c r="E764" s="1" t="str">
        <f>IF(ISBLANK(ESE!E765),"non terminato",ESE!E765)</f>
        <v>non terminato</v>
      </c>
      <c r="F764">
        <v>0</v>
      </c>
      <c r="G764">
        <v>38</v>
      </c>
      <c r="H764">
        <f t="shared" si="44"/>
        <v>0</v>
      </c>
      <c r="I764" t="str">
        <f t="shared" si="45"/>
        <v>ITASG38</v>
      </c>
      <c r="J764" t="str">
        <f t="shared" si="46"/>
        <v/>
      </c>
      <c r="K764" t="str">
        <f t="shared" si="47"/>
        <v>674</v>
      </c>
    </row>
    <row r="765" spans="1:11" x14ac:dyDescent="0.2">
      <c r="A765">
        <v>1116</v>
      </c>
      <c r="B765" t="s">
        <v>547</v>
      </c>
      <c r="C765" t="s">
        <v>8</v>
      </c>
      <c r="D765" t="s">
        <v>9</v>
      </c>
      <c r="E765" s="1" t="str">
        <f>IF(ISBLANK(ESE!E766),"non terminato",ESE!E766)</f>
        <v>non terminato</v>
      </c>
      <c r="F765">
        <v>20</v>
      </c>
      <c r="G765">
        <v>25</v>
      </c>
      <c r="H765">
        <f t="shared" si="44"/>
        <v>500</v>
      </c>
      <c r="I765" t="str">
        <f t="shared" si="45"/>
        <v>ITASG25</v>
      </c>
      <c r="J765" t="str">
        <f t="shared" si="46"/>
        <v/>
      </c>
      <c r="K765" t="str">
        <f t="shared" si="47"/>
        <v>674</v>
      </c>
    </row>
    <row r="766" spans="1:11" x14ac:dyDescent="0.2">
      <c r="A766">
        <v>1117</v>
      </c>
      <c r="B766" t="s">
        <v>549</v>
      </c>
      <c r="C766" t="s">
        <v>8</v>
      </c>
      <c r="D766" t="s">
        <v>9</v>
      </c>
      <c r="E766" s="1" t="str">
        <f>IF(ISBLANK(ESE!E767),"non terminato",ESE!E767)</f>
        <v>terminato</v>
      </c>
      <c r="F766">
        <v>30</v>
      </c>
      <c r="G766">
        <v>24</v>
      </c>
      <c r="H766">
        <f t="shared" si="44"/>
        <v>720</v>
      </c>
      <c r="I766" t="str">
        <f t="shared" si="45"/>
        <v>ITASG24</v>
      </c>
      <c r="J766" t="str">
        <f t="shared" si="46"/>
        <v/>
      </c>
      <c r="K766" t="str">
        <f t="shared" si="47"/>
        <v>407</v>
      </c>
    </row>
    <row r="767" spans="1:11" x14ac:dyDescent="0.2">
      <c r="A767">
        <v>1118</v>
      </c>
      <c r="B767" t="s">
        <v>550</v>
      </c>
      <c r="C767" t="s">
        <v>8</v>
      </c>
      <c r="D767" t="s">
        <v>32</v>
      </c>
      <c r="E767" s="1" t="str">
        <f>IF(ISBLANK(ESE!E768),"non terminato",ESE!E768)</f>
        <v>terminato</v>
      </c>
      <c r="F767">
        <v>0</v>
      </c>
      <c r="G767">
        <v>36</v>
      </c>
      <c r="H767">
        <f t="shared" si="44"/>
        <v>0</v>
      </c>
      <c r="I767" t="str">
        <f t="shared" si="45"/>
        <v>ITAzan VETRI36</v>
      </c>
      <c r="J767" t="str">
        <f t="shared" si="46"/>
        <v/>
      </c>
      <c r="K767" t="str">
        <f t="shared" si="47"/>
        <v>616</v>
      </c>
    </row>
    <row r="768" spans="1:11" x14ac:dyDescent="0.2">
      <c r="A768">
        <v>1119</v>
      </c>
      <c r="B768" t="s">
        <v>551</v>
      </c>
      <c r="C768" t="s">
        <v>8</v>
      </c>
      <c r="D768" t="s">
        <v>9</v>
      </c>
      <c r="E768" s="1" t="str">
        <f>IF(ISBLANK(ESE!E769),"non terminato",ESE!E769)</f>
        <v>non terminato</v>
      </c>
      <c r="F768">
        <v>0</v>
      </c>
      <c r="G768">
        <v>35</v>
      </c>
      <c r="H768">
        <f t="shared" si="44"/>
        <v>0</v>
      </c>
      <c r="I768" t="str">
        <f t="shared" si="45"/>
        <v>ITASG35</v>
      </c>
      <c r="J768" t="str">
        <f t="shared" si="46"/>
        <v/>
      </c>
      <c r="K768" t="str">
        <f t="shared" si="47"/>
        <v>927</v>
      </c>
    </row>
    <row r="769" spans="1:11" x14ac:dyDescent="0.2">
      <c r="A769">
        <v>1122</v>
      </c>
      <c r="B769" t="s">
        <v>552</v>
      </c>
      <c r="C769" t="s">
        <v>8</v>
      </c>
      <c r="D769" t="s">
        <v>50</v>
      </c>
      <c r="E769" s="1" t="str">
        <f>IF(ISBLANK(ESE!E770),"non terminato",ESE!E770)</f>
        <v>terminato</v>
      </c>
      <c r="F769">
        <v>20</v>
      </c>
      <c r="G769">
        <v>37</v>
      </c>
      <c r="H769">
        <f t="shared" ref="H769:H832" si="48">G769*F769</f>
        <v>740</v>
      </c>
      <c r="I769" t="str">
        <f t="shared" ref="I769:I832" si="49">_xlfn.CONCAT(C769,D769,G769)</f>
        <v>ITAzan S.R.L.37</v>
      </c>
      <c r="J769" t="str">
        <f t="shared" ref="J769:J832" si="50">IF(AND(C769="EGY",G769&gt;20),"TROVATO","")</f>
        <v/>
      </c>
      <c r="K769" t="str">
        <f t="shared" si="47"/>
        <v>074</v>
      </c>
    </row>
    <row r="770" spans="1:11" x14ac:dyDescent="0.2">
      <c r="A770">
        <v>1123</v>
      </c>
      <c r="B770" t="s">
        <v>552</v>
      </c>
      <c r="C770" t="s">
        <v>8</v>
      </c>
      <c r="D770" t="s">
        <v>50</v>
      </c>
      <c r="E770" s="1" t="str">
        <f>IF(ISBLANK(ESE!E771),"non terminato",ESE!E771)</f>
        <v>terminato</v>
      </c>
      <c r="F770">
        <v>0</v>
      </c>
      <c r="G770">
        <v>28</v>
      </c>
      <c r="H770">
        <f t="shared" si="48"/>
        <v>0</v>
      </c>
      <c r="I770" t="str">
        <f t="shared" si="49"/>
        <v>ITAzan S.R.L.28</v>
      </c>
      <c r="J770" t="str">
        <f t="shared" si="50"/>
        <v/>
      </c>
      <c r="K770" t="str">
        <f t="shared" ref="K770:K833" si="51">MID(B770,3,3)</f>
        <v>074</v>
      </c>
    </row>
    <row r="771" spans="1:11" x14ac:dyDescent="0.2">
      <c r="A771">
        <v>1124</v>
      </c>
      <c r="B771" t="s">
        <v>553</v>
      </c>
      <c r="C771" t="s">
        <v>8</v>
      </c>
      <c r="D771" t="s">
        <v>61</v>
      </c>
      <c r="E771" s="1" t="str">
        <f>IF(ISBLANK(ESE!E772),"non terminato",ESE!E772)</f>
        <v>non terminato</v>
      </c>
      <c r="F771">
        <v>20</v>
      </c>
      <c r="G771">
        <v>40</v>
      </c>
      <c r="H771">
        <f t="shared" si="48"/>
        <v>800</v>
      </c>
      <c r="I771" t="str">
        <f t="shared" si="49"/>
        <v>ITAzan PAM40</v>
      </c>
      <c r="J771" t="str">
        <f t="shared" si="50"/>
        <v/>
      </c>
      <c r="K771" t="str">
        <f t="shared" si="51"/>
        <v>859</v>
      </c>
    </row>
    <row r="772" spans="1:11" x14ac:dyDescent="0.2">
      <c r="A772">
        <v>1125</v>
      </c>
      <c r="B772" t="s">
        <v>553</v>
      </c>
      <c r="C772" t="s">
        <v>8</v>
      </c>
      <c r="D772" t="s">
        <v>61</v>
      </c>
      <c r="E772" s="1" t="str">
        <f>IF(ISBLANK(ESE!E773),"non terminato",ESE!E773)</f>
        <v>non terminato</v>
      </c>
      <c r="F772">
        <v>30</v>
      </c>
      <c r="G772">
        <v>31</v>
      </c>
      <c r="H772">
        <f t="shared" si="48"/>
        <v>930</v>
      </c>
      <c r="I772" t="str">
        <f t="shared" si="49"/>
        <v>ITAzan PAM31</v>
      </c>
      <c r="J772" t="str">
        <f t="shared" si="50"/>
        <v/>
      </c>
      <c r="K772" t="str">
        <f t="shared" si="51"/>
        <v>859</v>
      </c>
    </row>
    <row r="773" spans="1:11" x14ac:dyDescent="0.2">
      <c r="A773">
        <v>1126</v>
      </c>
      <c r="B773" t="s">
        <v>553</v>
      </c>
      <c r="C773" t="s">
        <v>8</v>
      </c>
      <c r="D773" t="s">
        <v>61</v>
      </c>
      <c r="E773" s="1" t="str">
        <f>IF(ISBLANK(ESE!E774),"non terminato",ESE!E774)</f>
        <v>terminato</v>
      </c>
      <c r="F773">
        <v>0</v>
      </c>
      <c r="G773">
        <v>30</v>
      </c>
      <c r="H773">
        <f t="shared" si="48"/>
        <v>0</v>
      </c>
      <c r="I773" t="str">
        <f t="shared" si="49"/>
        <v>ITAzan PAM30</v>
      </c>
      <c r="J773" t="str">
        <f t="shared" si="50"/>
        <v/>
      </c>
      <c r="K773" t="str">
        <f t="shared" si="51"/>
        <v>859</v>
      </c>
    </row>
    <row r="774" spans="1:11" x14ac:dyDescent="0.2">
      <c r="A774">
        <v>1128</v>
      </c>
      <c r="B774" t="s">
        <v>554</v>
      </c>
      <c r="C774" t="s">
        <v>8</v>
      </c>
      <c r="D774" t="s">
        <v>101</v>
      </c>
      <c r="E774" s="1" t="str">
        <f>IF(ISBLANK(ESE!E775),"non terminato",ESE!E775)</f>
        <v>non terminato</v>
      </c>
      <c r="F774">
        <v>30</v>
      </c>
      <c r="G774">
        <v>20</v>
      </c>
      <c r="H774">
        <f t="shared" si="48"/>
        <v>600</v>
      </c>
      <c r="I774" t="str">
        <f t="shared" si="49"/>
        <v>ITASG DISTRIBUZIONE SRL20</v>
      </c>
      <c r="J774" t="str">
        <f t="shared" si="50"/>
        <v/>
      </c>
      <c r="K774" t="str">
        <f t="shared" si="51"/>
        <v>413</v>
      </c>
    </row>
    <row r="775" spans="1:11" x14ac:dyDescent="0.2">
      <c r="A775">
        <v>1130</v>
      </c>
      <c r="B775" t="s">
        <v>556</v>
      </c>
      <c r="C775" t="s">
        <v>8</v>
      </c>
      <c r="D775" t="s">
        <v>43</v>
      </c>
      <c r="E775" s="1" t="str">
        <f>IF(ISBLANK(ESE!E776),"non terminato",ESE!E776)</f>
        <v>non terminato</v>
      </c>
      <c r="F775">
        <v>30</v>
      </c>
      <c r="G775">
        <v>22</v>
      </c>
      <c r="H775">
        <f t="shared" si="48"/>
        <v>660</v>
      </c>
      <c r="I775" t="str">
        <f t="shared" si="49"/>
        <v>ITAzan pin SPA22</v>
      </c>
      <c r="J775" t="str">
        <f t="shared" si="50"/>
        <v/>
      </c>
      <c r="K775" t="str">
        <f t="shared" si="51"/>
        <v>445</v>
      </c>
    </row>
    <row r="776" spans="1:11" x14ac:dyDescent="0.2">
      <c r="A776">
        <v>1133</v>
      </c>
      <c r="B776" t="s">
        <v>556</v>
      </c>
      <c r="C776" t="s">
        <v>8</v>
      </c>
      <c r="D776" t="s">
        <v>43</v>
      </c>
      <c r="E776" s="1" t="str">
        <f>IF(ISBLANK(ESE!E777),"non terminato",ESE!E777)</f>
        <v>terminato</v>
      </c>
      <c r="F776">
        <v>20</v>
      </c>
      <c r="G776">
        <v>23</v>
      </c>
      <c r="H776">
        <f t="shared" si="48"/>
        <v>460</v>
      </c>
      <c r="I776" t="str">
        <f t="shared" si="49"/>
        <v>ITAzan pin SPA23</v>
      </c>
      <c r="J776" t="str">
        <f t="shared" si="50"/>
        <v/>
      </c>
      <c r="K776" t="str">
        <f t="shared" si="51"/>
        <v>445</v>
      </c>
    </row>
    <row r="777" spans="1:11" x14ac:dyDescent="0.2">
      <c r="A777">
        <v>1134</v>
      </c>
      <c r="B777" t="s">
        <v>557</v>
      </c>
      <c r="C777" t="s">
        <v>8</v>
      </c>
      <c r="D777" t="s">
        <v>32</v>
      </c>
      <c r="E777" s="1" t="str">
        <f>IF(ISBLANK(ESE!E778),"non terminato",ESE!E778)</f>
        <v>non terminato</v>
      </c>
      <c r="F777">
        <v>20</v>
      </c>
      <c r="G777">
        <v>37</v>
      </c>
      <c r="H777">
        <f t="shared" si="48"/>
        <v>740</v>
      </c>
      <c r="I777" t="str">
        <f t="shared" si="49"/>
        <v>ITAzan VETRI37</v>
      </c>
      <c r="J777" t="str">
        <f t="shared" si="50"/>
        <v/>
      </c>
      <c r="K777" t="str">
        <f t="shared" si="51"/>
        <v>560</v>
      </c>
    </row>
    <row r="778" spans="1:11" x14ac:dyDescent="0.2">
      <c r="A778">
        <v>1136</v>
      </c>
      <c r="B778" t="s">
        <v>558</v>
      </c>
      <c r="C778" t="s">
        <v>8</v>
      </c>
      <c r="D778" t="s">
        <v>45</v>
      </c>
      <c r="E778" s="1" t="str">
        <f>IF(ISBLANK(ESE!E779),"non terminato",ESE!E779)</f>
        <v>terminato</v>
      </c>
      <c r="F778">
        <v>0</v>
      </c>
      <c r="G778">
        <v>27</v>
      </c>
      <c r="H778">
        <f t="shared" si="48"/>
        <v>0</v>
      </c>
      <c r="I778" t="str">
        <f t="shared" si="49"/>
        <v>ITASICURpin SUD S.r.l27</v>
      </c>
      <c r="J778" t="str">
        <f t="shared" si="50"/>
        <v/>
      </c>
      <c r="K778" t="str">
        <f t="shared" si="51"/>
        <v>905</v>
      </c>
    </row>
    <row r="779" spans="1:11" x14ac:dyDescent="0.2">
      <c r="A779">
        <v>1138</v>
      </c>
      <c r="B779" t="s">
        <v>558</v>
      </c>
      <c r="C779" t="s">
        <v>8</v>
      </c>
      <c r="D779" t="s">
        <v>45</v>
      </c>
      <c r="E779" s="1" t="str">
        <f>IF(ISBLANK(ESE!E780),"non terminato",ESE!E780)</f>
        <v>non terminato</v>
      </c>
      <c r="F779">
        <v>30</v>
      </c>
      <c r="G779">
        <v>20</v>
      </c>
      <c r="H779">
        <f t="shared" si="48"/>
        <v>600</v>
      </c>
      <c r="I779" t="str">
        <f t="shared" si="49"/>
        <v>ITASICURpin SUD S.r.l20</v>
      </c>
      <c r="J779" t="str">
        <f t="shared" si="50"/>
        <v/>
      </c>
      <c r="K779" t="str">
        <f t="shared" si="51"/>
        <v>905</v>
      </c>
    </row>
    <row r="780" spans="1:11" x14ac:dyDescent="0.2">
      <c r="A780">
        <v>1139</v>
      </c>
      <c r="B780" t="s">
        <v>559</v>
      </c>
      <c r="C780" t="s">
        <v>8</v>
      </c>
      <c r="D780" t="s">
        <v>43</v>
      </c>
      <c r="E780" s="1" t="str">
        <f>IF(ISBLANK(ESE!E781),"non terminato",ESE!E781)</f>
        <v>non terminato</v>
      </c>
      <c r="F780">
        <v>0</v>
      </c>
      <c r="G780">
        <v>37</v>
      </c>
      <c r="H780">
        <f t="shared" si="48"/>
        <v>0</v>
      </c>
      <c r="I780" t="str">
        <f t="shared" si="49"/>
        <v>ITAzan pin SPA37</v>
      </c>
      <c r="J780" t="str">
        <f t="shared" si="50"/>
        <v/>
      </c>
      <c r="K780" t="str">
        <f t="shared" si="51"/>
        <v>943</v>
      </c>
    </row>
    <row r="781" spans="1:11" x14ac:dyDescent="0.2">
      <c r="A781">
        <v>1140</v>
      </c>
      <c r="B781" t="s">
        <v>560</v>
      </c>
      <c r="C781" t="s">
        <v>8</v>
      </c>
      <c r="D781" t="s">
        <v>32</v>
      </c>
      <c r="E781" s="1" t="str">
        <f>IF(ISBLANK(ESE!E782),"non terminato",ESE!E782)</f>
        <v>terminato</v>
      </c>
      <c r="F781">
        <v>0</v>
      </c>
      <c r="G781">
        <v>27</v>
      </c>
      <c r="H781">
        <f t="shared" si="48"/>
        <v>0</v>
      </c>
      <c r="I781" t="str">
        <f t="shared" si="49"/>
        <v>ITAzan VETRI27</v>
      </c>
      <c r="J781" t="str">
        <f t="shared" si="50"/>
        <v/>
      </c>
      <c r="K781" t="str">
        <f t="shared" si="51"/>
        <v>721</v>
      </c>
    </row>
    <row r="782" spans="1:11" x14ac:dyDescent="0.2">
      <c r="A782">
        <v>1141</v>
      </c>
      <c r="B782" t="s">
        <v>561</v>
      </c>
      <c r="C782" t="s">
        <v>8</v>
      </c>
      <c r="D782" t="s">
        <v>32</v>
      </c>
      <c r="E782" s="1" t="str">
        <f>IF(ISBLANK(ESE!E783),"non terminato",ESE!E783)</f>
        <v>terminato</v>
      </c>
      <c r="F782">
        <v>30</v>
      </c>
      <c r="G782">
        <v>22</v>
      </c>
      <c r="H782">
        <f t="shared" si="48"/>
        <v>660</v>
      </c>
      <c r="I782" t="str">
        <f t="shared" si="49"/>
        <v>ITAzan VETRI22</v>
      </c>
      <c r="J782" t="str">
        <f t="shared" si="50"/>
        <v/>
      </c>
      <c r="K782" t="str">
        <f t="shared" si="51"/>
        <v>034</v>
      </c>
    </row>
    <row r="783" spans="1:11" x14ac:dyDescent="0.2">
      <c r="A783">
        <v>1142</v>
      </c>
      <c r="B783" t="s">
        <v>561</v>
      </c>
      <c r="C783" t="s">
        <v>8</v>
      </c>
      <c r="D783" t="s">
        <v>32</v>
      </c>
      <c r="E783" s="1" t="str">
        <f>IF(ISBLANK(ESE!E784),"non terminato",ESE!E784)</f>
        <v>non terminato</v>
      </c>
      <c r="F783">
        <v>20</v>
      </c>
      <c r="G783">
        <v>20</v>
      </c>
      <c r="H783">
        <f t="shared" si="48"/>
        <v>400</v>
      </c>
      <c r="I783" t="str">
        <f t="shared" si="49"/>
        <v>ITAzan VETRI20</v>
      </c>
      <c r="J783" t="str">
        <f t="shared" si="50"/>
        <v/>
      </c>
      <c r="K783" t="str">
        <f t="shared" si="51"/>
        <v>034</v>
      </c>
    </row>
    <row r="784" spans="1:11" x14ac:dyDescent="0.2">
      <c r="A784">
        <v>1143</v>
      </c>
      <c r="B784" t="s">
        <v>562</v>
      </c>
      <c r="C784" t="s">
        <v>8</v>
      </c>
      <c r="D784" t="s">
        <v>61</v>
      </c>
      <c r="E784" s="1" t="str">
        <f>IF(ISBLANK(ESE!E785),"non terminato",ESE!E785)</f>
        <v>terminato</v>
      </c>
      <c r="F784">
        <v>30</v>
      </c>
      <c r="G784">
        <v>23</v>
      </c>
      <c r="H784">
        <f t="shared" si="48"/>
        <v>690</v>
      </c>
      <c r="I784" t="str">
        <f t="shared" si="49"/>
        <v>ITAzan PAM23</v>
      </c>
      <c r="J784" t="str">
        <f t="shared" si="50"/>
        <v/>
      </c>
      <c r="K784" t="str">
        <f t="shared" si="51"/>
        <v>388</v>
      </c>
    </row>
    <row r="785" spans="1:11" x14ac:dyDescent="0.2">
      <c r="A785">
        <v>1144</v>
      </c>
      <c r="B785" t="s">
        <v>562</v>
      </c>
      <c r="C785" t="s">
        <v>8</v>
      </c>
      <c r="D785" t="s">
        <v>61</v>
      </c>
      <c r="E785" s="1" t="str">
        <f>IF(ISBLANK(ESE!E786),"non terminato",ESE!E786)</f>
        <v>non terminato</v>
      </c>
      <c r="F785">
        <v>20</v>
      </c>
      <c r="G785">
        <v>26</v>
      </c>
      <c r="H785">
        <f t="shared" si="48"/>
        <v>520</v>
      </c>
      <c r="I785" t="str">
        <f t="shared" si="49"/>
        <v>ITAzan PAM26</v>
      </c>
      <c r="J785" t="str">
        <f t="shared" si="50"/>
        <v/>
      </c>
      <c r="K785" t="str">
        <f t="shared" si="51"/>
        <v>388</v>
      </c>
    </row>
    <row r="786" spans="1:11" x14ac:dyDescent="0.2">
      <c r="A786">
        <v>1146</v>
      </c>
      <c r="B786" t="s">
        <v>562</v>
      </c>
      <c r="C786" t="s">
        <v>8</v>
      </c>
      <c r="D786" t="s">
        <v>61</v>
      </c>
      <c r="E786" s="1" t="str">
        <f>IF(ISBLANK(ESE!E787),"non terminato",ESE!E787)</f>
        <v>non terminato</v>
      </c>
      <c r="F786">
        <v>0</v>
      </c>
      <c r="G786">
        <v>23</v>
      </c>
      <c r="H786">
        <f t="shared" si="48"/>
        <v>0</v>
      </c>
      <c r="I786" t="str">
        <f t="shared" si="49"/>
        <v>ITAzan PAM23</v>
      </c>
      <c r="J786" t="str">
        <f t="shared" si="50"/>
        <v/>
      </c>
      <c r="K786" t="str">
        <f t="shared" si="51"/>
        <v>388</v>
      </c>
    </row>
    <row r="787" spans="1:11" x14ac:dyDescent="0.2">
      <c r="A787">
        <v>1151</v>
      </c>
      <c r="B787" t="s">
        <v>564</v>
      </c>
      <c r="C787" t="s">
        <v>8</v>
      </c>
      <c r="D787" t="s">
        <v>50</v>
      </c>
      <c r="E787" s="1" t="str">
        <f>IF(ISBLANK(ESE!E788),"non terminato",ESE!E788)</f>
        <v>non terminato</v>
      </c>
      <c r="F787">
        <v>0</v>
      </c>
      <c r="G787">
        <v>22</v>
      </c>
      <c r="H787">
        <f t="shared" si="48"/>
        <v>0</v>
      </c>
      <c r="I787" t="str">
        <f t="shared" si="49"/>
        <v>ITAzan S.R.L.22</v>
      </c>
      <c r="J787" t="str">
        <f t="shared" si="50"/>
        <v/>
      </c>
      <c r="K787" t="str">
        <f t="shared" si="51"/>
        <v>276</v>
      </c>
    </row>
    <row r="788" spans="1:11" x14ac:dyDescent="0.2">
      <c r="A788">
        <v>1152</v>
      </c>
      <c r="B788" t="s">
        <v>566</v>
      </c>
      <c r="C788" t="s">
        <v>8</v>
      </c>
      <c r="D788" t="s">
        <v>32</v>
      </c>
      <c r="E788" s="1" t="str">
        <f>IF(ISBLANK(ESE!E789),"non terminato",ESE!E789)</f>
        <v>terminato</v>
      </c>
      <c r="F788">
        <v>30</v>
      </c>
      <c r="G788">
        <v>23</v>
      </c>
      <c r="H788">
        <f t="shared" si="48"/>
        <v>690</v>
      </c>
      <c r="I788" t="str">
        <f t="shared" si="49"/>
        <v>ITAzan VETRI23</v>
      </c>
      <c r="J788" t="str">
        <f t="shared" si="50"/>
        <v/>
      </c>
      <c r="K788" t="str">
        <f t="shared" si="51"/>
        <v>663</v>
      </c>
    </row>
    <row r="789" spans="1:11" x14ac:dyDescent="0.2">
      <c r="A789">
        <v>1153</v>
      </c>
      <c r="B789" t="s">
        <v>566</v>
      </c>
      <c r="C789" t="s">
        <v>8</v>
      </c>
      <c r="D789" t="s">
        <v>32</v>
      </c>
      <c r="E789" s="1" t="str">
        <f>IF(ISBLANK(ESE!E790),"non terminato",ESE!E790)</f>
        <v>non terminato</v>
      </c>
      <c r="F789">
        <v>20</v>
      </c>
      <c r="G789">
        <v>37</v>
      </c>
      <c r="H789">
        <f t="shared" si="48"/>
        <v>740</v>
      </c>
      <c r="I789" t="str">
        <f t="shared" si="49"/>
        <v>ITAzan VETRI37</v>
      </c>
      <c r="J789" t="str">
        <f t="shared" si="50"/>
        <v/>
      </c>
      <c r="K789" t="str">
        <f t="shared" si="51"/>
        <v>663</v>
      </c>
    </row>
    <row r="790" spans="1:11" x14ac:dyDescent="0.2">
      <c r="A790">
        <v>1154</v>
      </c>
      <c r="B790" t="s">
        <v>567</v>
      </c>
      <c r="C790" t="s">
        <v>8</v>
      </c>
      <c r="D790" t="s">
        <v>176</v>
      </c>
      <c r="E790" s="1" t="str">
        <f>IF(ISBLANK(ESE!E791),"non terminato",ESE!E791)</f>
        <v>non terminato</v>
      </c>
      <c r="F790">
        <v>20</v>
      </c>
      <c r="G790">
        <v>24</v>
      </c>
      <c r="H790">
        <f t="shared" si="48"/>
        <v>480</v>
      </c>
      <c r="I790" t="str">
        <f t="shared" si="49"/>
        <v>ITAmull24</v>
      </c>
      <c r="J790" t="str">
        <f t="shared" si="50"/>
        <v/>
      </c>
      <c r="K790" t="str">
        <f t="shared" si="51"/>
        <v>779</v>
      </c>
    </row>
    <row r="791" spans="1:11" x14ac:dyDescent="0.2">
      <c r="A791">
        <v>1155</v>
      </c>
      <c r="B791" t="s">
        <v>567</v>
      </c>
      <c r="C791" t="s">
        <v>8</v>
      </c>
      <c r="D791" t="s">
        <v>176</v>
      </c>
      <c r="E791" s="1" t="str">
        <f>IF(ISBLANK(ESE!E792),"non terminato",ESE!E792)</f>
        <v>non terminato</v>
      </c>
      <c r="F791">
        <v>30</v>
      </c>
      <c r="G791">
        <v>26</v>
      </c>
      <c r="H791">
        <f t="shared" si="48"/>
        <v>780</v>
      </c>
      <c r="I791" t="str">
        <f t="shared" si="49"/>
        <v>ITAmull26</v>
      </c>
      <c r="J791" t="str">
        <f t="shared" si="50"/>
        <v/>
      </c>
      <c r="K791" t="str">
        <f t="shared" si="51"/>
        <v>779</v>
      </c>
    </row>
    <row r="792" spans="1:11" x14ac:dyDescent="0.2">
      <c r="A792">
        <v>1157</v>
      </c>
      <c r="B792" t="s">
        <v>567</v>
      </c>
      <c r="C792" t="s">
        <v>8</v>
      </c>
      <c r="D792" t="s">
        <v>176</v>
      </c>
      <c r="E792" s="1" t="str">
        <f>IF(ISBLANK(ESE!E793),"non terminato",ESE!E793)</f>
        <v>terminato</v>
      </c>
      <c r="F792">
        <v>0</v>
      </c>
      <c r="G792">
        <v>40</v>
      </c>
      <c r="H792">
        <f t="shared" si="48"/>
        <v>0</v>
      </c>
      <c r="I792" t="str">
        <f t="shared" si="49"/>
        <v>ITAmull40</v>
      </c>
      <c r="J792" t="str">
        <f t="shared" si="50"/>
        <v/>
      </c>
      <c r="K792" t="str">
        <f t="shared" si="51"/>
        <v>779</v>
      </c>
    </row>
    <row r="793" spans="1:11" x14ac:dyDescent="0.2">
      <c r="A793">
        <v>1158</v>
      </c>
      <c r="B793" t="s">
        <v>569</v>
      </c>
      <c r="C793" t="s">
        <v>8</v>
      </c>
      <c r="D793" t="s">
        <v>9</v>
      </c>
      <c r="E793" s="1" t="str">
        <f>IF(ISBLANK(ESE!E794),"non terminato",ESE!E794)</f>
        <v>terminato</v>
      </c>
      <c r="F793">
        <v>0</v>
      </c>
      <c r="G793">
        <v>24</v>
      </c>
      <c r="H793">
        <f t="shared" si="48"/>
        <v>0</v>
      </c>
      <c r="I793" t="str">
        <f t="shared" si="49"/>
        <v>ITASG24</v>
      </c>
      <c r="J793" t="str">
        <f t="shared" si="50"/>
        <v/>
      </c>
      <c r="K793" t="str">
        <f t="shared" si="51"/>
        <v>025</v>
      </c>
    </row>
    <row r="794" spans="1:11" x14ac:dyDescent="0.2">
      <c r="A794">
        <v>1159</v>
      </c>
      <c r="B794" t="s">
        <v>570</v>
      </c>
      <c r="C794" t="s">
        <v>8</v>
      </c>
      <c r="D794" t="s">
        <v>43</v>
      </c>
      <c r="E794" s="1" t="str">
        <f>IF(ISBLANK(ESE!E795),"non terminato",ESE!E795)</f>
        <v>non terminato</v>
      </c>
      <c r="F794">
        <v>0</v>
      </c>
      <c r="G794">
        <v>40</v>
      </c>
      <c r="H794">
        <f t="shared" si="48"/>
        <v>0</v>
      </c>
      <c r="I794" t="str">
        <f t="shared" si="49"/>
        <v>ITAzan pin SPA40</v>
      </c>
      <c r="J794" t="str">
        <f t="shared" si="50"/>
        <v/>
      </c>
      <c r="K794" t="str">
        <f t="shared" si="51"/>
        <v>399</v>
      </c>
    </row>
    <row r="795" spans="1:11" x14ac:dyDescent="0.2">
      <c r="A795">
        <v>1160</v>
      </c>
      <c r="B795" t="s">
        <v>571</v>
      </c>
      <c r="C795" t="s">
        <v>8</v>
      </c>
      <c r="D795" t="s">
        <v>9</v>
      </c>
      <c r="E795" s="1" t="str">
        <f>IF(ISBLANK(ESE!E796),"non terminato",ESE!E796)</f>
        <v>non terminato</v>
      </c>
      <c r="F795">
        <v>30</v>
      </c>
      <c r="G795">
        <v>24</v>
      </c>
      <c r="H795">
        <f t="shared" si="48"/>
        <v>720</v>
      </c>
      <c r="I795" t="str">
        <f t="shared" si="49"/>
        <v>ITASG24</v>
      </c>
      <c r="J795" t="str">
        <f t="shared" si="50"/>
        <v/>
      </c>
      <c r="K795" t="str">
        <f t="shared" si="51"/>
        <v>238</v>
      </c>
    </row>
    <row r="796" spans="1:11" x14ac:dyDescent="0.2">
      <c r="A796">
        <v>1162</v>
      </c>
      <c r="B796" t="s">
        <v>571</v>
      </c>
      <c r="C796" t="s">
        <v>8</v>
      </c>
      <c r="D796" t="s">
        <v>9</v>
      </c>
      <c r="E796" s="1" t="str">
        <f>IF(ISBLANK(ESE!E797),"non terminato",ESE!E797)</f>
        <v>terminato</v>
      </c>
      <c r="F796">
        <v>0</v>
      </c>
      <c r="G796">
        <v>27</v>
      </c>
      <c r="H796">
        <f t="shared" si="48"/>
        <v>0</v>
      </c>
      <c r="I796" t="str">
        <f t="shared" si="49"/>
        <v>ITASG27</v>
      </c>
      <c r="J796" t="str">
        <f t="shared" si="50"/>
        <v/>
      </c>
      <c r="K796" t="str">
        <f t="shared" si="51"/>
        <v>238</v>
      </c>
    </row>
    <row r="797" spans="1:11" x14ac:dyDescent="0.2">
      <c r="A797">
        <v>1163</v>
      </c>
      <c r="B797" t="s">
        <v>572</v>
      </c>
      <c r="C797" t="s">
        <v>8</v>
      </c>
      <c r="D797" t="s">
        <v>9</v>
      </c>
      <c r="E797" s="1" t="str">
        <f>IF(ISBLANK(ESE!E798),"non terminato",ESE!E798)</f>
        <v>terminato</v>
      </c>
      <c r="F797">
        <v>30</v>
      </c>
      <c r="G797">
        <v>20</v>
      </c>
      <c r="H797">
        <f t="shared" si="48"/>
        <v>600</v>
      </c>
      <c r="I797" t="str">
        <f t="shared" si="49"/>
        <v>ITASG20</v>
      </c>
      <c r="J797" t="str">
        <f t="shared" si="50"/>
        <v/>
      </c>
      <c r="K797" t="str">
        <f t="shared" si="51"/>
        <v>289</v>
      </c>
    </row>
    <row r="798" spans="1:11" x14ac:dyDescent="0.2">
      <c r="A798">
        <v>1164</v>
      </c>
      <c r="B798" t="s">
        <v>573</v>
      </c>
      <c r="C798" t="s">
        <v>8</v>
      </c>
      <c r="D798" t="s">
        <v>32</v>
      </c>
      <c r="E798" s="1" t="str">
        <f>IF(ISBLANK(ESE!E799),"non terminato",ESE!E799)</f>
        <v>terminato</v>
      </c>
      <c r="F798">
        <v>20</v>
      </c>
      <c r="G798">
        <v>34</v>
      </c>
      <c r="H798">
        <f t="shared" si="48"/>
        <v>680</v>
      </c>
      <c r="I798" t="str">
        <f t="shared" si="49"/>
        <v>ITAzan VETRI34</v>
      </c>
      <c r="J798" t="str">
        <f t="shared" si="50"/>
        <v/>
      </c>
      <c r="K798" t="str">
        <f t="shared" si="51"/>
        <v>833</v>
      </c>
    </row>
    <row r="799" spans="1:11" x14ac:dyDescent="0.2">
      <c r="A799">
        <v>1166</v>
      </c>
      <c r="B799" t="s">
        <v>573</v>
      </c>
      <c r="C799" t="s">
        <v>8</v>
      </c>
      <c r="D799" t="s">
        <v>32</v>
      </c>
      <c r="E799" s="1" t="str">
        <f>IF(ISBLANK(ESE!E800),"non terminato",ESE!E800)</f>
        <v>non terminato</v>
      </c>
      <c r="F799">
        <v>30</v>
      </c>
      <c r="G799">
        <v>32</v>
      </c>
      <c r="H799">
        <f t="shared" si="48"/>
        <v>960</v>
      </c>
      <c r="I799" t="str">
        <f t="shared" si="49"/>
        <v>ITAzan VETRI32</v>
      </c>
      <c r="J799" t="str">
        <f t="shared" si="50"/>
        <v/>
      </c>
      <c r="K799" t="str">
        <f t="shared" si="51"/>
        <v>833</v>
      </c>
    </row>
    <row r="800" spans="1:11" x14ac:dyDescent="0.2">
      <c r="A800">
        <v>1167</v>
      </c>
      <c r="B800" t="s">
        <v>574</v>
      </c>
      <c r="C800" t="s">
        <v>8</v>
      </c>
      <c r="D800" t="s">
        <v>43</v>
      </c>
      <c r="E800" s="1" t="str">
        <f>IF(ISBLANK(ESE!E801),"non terminato",ESE!E801)</f>
        <v>terminato</v>
      </c>
      <c r="F800">
        <v>0</v>
      </c>
      <c r="G800">
        <v>32</v>
      </c>
      <c r="H800">
        <f t="shared" si="48"/>
        <v>0</v>
      </c>
      <c r="I800" t="str">
        <f t="shared" si="49"/>
        <v>ITAzan pin SPA32</v>
      </c>
      <c r="J800" t="str">
        <f t="shared" si="50"/>
        <v/>
      </c>
      <c r="K800" t="str">
        <f t="shared" si="51"/>
        <v>115</v>
      </c>
    </row>
    <row r="801" spans="1:11" x14ac:dyDescent="0.2">
      <c r="A801">
        <v>1169</v>
      </c>
      <c r="B801" t="s">
        <v>574</v>
      </c>
      <c r="C801" t="s">
        <v>8</v>
      </c>
      <c r="D801" t="s">
        <v>43</v>
      </c>
      <c r="E801" s="1" t="str">
        <f>IF(ISBLANK(ESE!E802),"non terminato",ESE!E802)</f>
        <v>non terminato</v>
      </c>
      <c r="F801">
        <v>20</v>
      </c>
      <c r="G801">
        <v>30</v>
      </c>
      <c r="H801">
        <f t="shared" si="48"/>
        <v>600</v>
      </c>
      <c r="I801" t="str">
        <f t="shared" si="49"/>
        <v>ITAzan pin SPA30</v>
      </c>
      <c r="J801" t="str">
        <f t="shared" si="50"/>
        <v/>
      </c>
      <c r="K801" t="str">
        <f t="shared" si="51"/>
        <v>115</v>
      </c>
    </row>
    <row r="802" spans="1:11" x14ac:dyDescent="0.2">
      <c r="A802">
        <v>1171</v>
      </c>
      <c r="B802" t="s">
        <v>575</v>
      </c>
      <c r="C802" t="s">
        <v>8</v>
      </c>
      <c r="D802" t="s">
        <v>101</v>
      </c>
      <c r="E802" s="1" t="str">
        <f>IF(ISBLANK(ESE!E803),"non terminato",ESE!E803)</f>
        <v>non terminato</v>
      </c>
      <c r="F802">
        <v>30</v>
      </c>
      <c r="G802">
        <v>23</v>
      </c>
      <c r="H802">
        <f t="shared" si="48"/>
        <v>690</v>
      </c>
      <c r="I802" t="str">
        <f t="shared" si="49"/>
        <v>ITASG DISTRIBUZIONE SRL23</v>
      </c>
      <c r="J802" t="str">
        <f t="shared" si="50"/>
        <v/>
      </c>
      <c r="K802" t="str">
        <f t="shared" si="51"/>
        <v>014</v>
      </c>
    </row>
    <row r="803" spans="1:11" x14ac:dyDescent="0.2">
      <c r="A803">
        <v>1172</v>
      </c>
      <c r="B803" t="s">
        <v>577</v>
      </c>
      <c r="C803" t="s">
        <v>8</v>
      </c>
      <c r="D803" t="s">
        <v>9</v>
      </c>
      <c r="E803" s="1" t="str">
        <f>IF(ISBLANK(ESE!E804),"non terminato",ESE!E804)</f>
        <v>terminato</v>
      </c>
      <c r="F803">
        <v>0</v>
      </c>
      <c r="G803">
        <v>29</v>
      </c>
      <c r="H803">
        <f t="shared" si="48"/>
        <v>0</v>
      </c>
      <c r="I803" t="str">
        <f t="shared" si="49"/>
        <v>ITASG29</v>
      </c>
      <c r="J803" t="str">
        <f t="shared" si="50"/>
        <v/>
      </c>
      <c r="K803" t="str">
        <f t="shared" si="51"/>
        <v>807</v>
      </c>
    </row>
    <row r="804" spans="1:11" x14ac:dyDescent="0.2">
      <c r="A804">
        <v>1173</v>
      </c>
      <c r="B804" t="s">
        <v>577</v>
      </c>
      <c r="C804" t="s">
        <v>8</v>
      </c>
      <c r="D804" t="s">
        <v>9</v>
      </c>
      <c r="E804" s="1" t="str">
        <f>IF(ISBLANK(ESE!E805),"non terminato",ESE!E805)</f>
        <v>non terminato</v>
      </c>
      <c r="F804">
        <v>20</v>
      </c>
      <c r="G804">
        <v>38</v>
      </c>
      <c r="H804">
        <f t="shared" si="48"/>
        <v>760</v>
      </c>
      <c r="I804" t="str">
        <f t="shared" si="49"/>
        <v>ITASG38</v>
      </c>
      <c r="J804" t="str">
        <f t="shared" si="50"/>
        <v/>
      </c>
      <c r="K804" t="str">
        <f t="shared" si="51"/>
        <v>807</v>
      </c>
    </row>
    <row r="805" spans="1:11" x14ac:dyDescent="0.2">
      <c r="A805">
        <v>1176</v>
      </c>
      <c r="B805" t="s">
        <v>577</v>
      </c>
      <c r="C805" t="s">
        <v>8</v>
      </c>
      <c r="D805" t="s">
        <v>9</v>
      </c>
      <c r="E805" s="1" t="str">
        <f>IF(ISBLANK(ESE!E806),"non terminato",ESE!E806)</f>
        <v>terminato</v>
      </c>
      <c r="F805">
        <v>30</v>
      </c>
      <c r="G805">
        <v>40</v>
      </c>
      <c r="H805">
        <f t="shared" si="48"/>
        <v>1200</v>
      </c>
      <c r="I805" t="str">
        <f t="shared" si="49"/>
        <v>ITASG40</v>
      </c>
      <c r="J805" t="str">
        <f t="shared" si="50"/>
        <v/>
      </c>
      <c r="K805" t="str">
        <f t="shared" si="51"/>
        <v>807</v>
      </c>
    </row>
    <row r="806" spans="1:11" x14ac:dyDescent="0.2">
      <c r="A806">
        <v>1177</v>
      </c>
      <c r="B806" t="s">
        <v>578</v>
      </c>
      <c r="C806" t="s">
        <v>13</v>
      </c>
      <c r="D806" t="s">
        <v>12</v>
      </c>
      <c r="E806" s="1" t="str">
        <f>IF(ISBLANK(ESE!E807),"non terminato",ESE!E807)</f>
        <v>non terminato</v>
      </c>
      <c r="F806">
        <v>0</v>
      </c>
      <c r="G806">
        <v>35</v>
      </c>
      <c r="H806">
        <f t="shared" si="48"/>
        <v>0</v>
      </c>
      <c r="I806" t="str">
        <f t="shared" si="49"/>
        <v>EGYccc order35</v>
      </c>
      <c r="J806" t="str">
        <f t="shared" si="50"/>
        <v>TROVATO</v>
      </c>
      <c r="K806" t="str">
        <f t="shared" si="51"/>
        <v>289</v>
      </c>
    </row>
    <row r="807" spans="1:11" x14ac:dyDescent="0.2">
      <c r="A807">
        <v>1178</v>
      </c>
      <c r="B807" t="s">
        <v>579</v>
      </c>
      <c r="C807" t="s">
        <v>8</v>
      </c>
      <c r="D807" t="s">
        <v>61</v>
      </c>
      <c r="E807" s="1" t="str">
        <f>IF(ISBLANK(ESE!E808),"non terminato",ESE!E808)</f>
        <v>non terminato</v>
      </c>
      <c r="F807">
        <v>20</v>
      </c>
      <c r="G807">
        <v>37</v>
      </c>
      <c r="H807">
        <f t="shared" si="48"/>
        <v>740</v>
      </c>
      <c r="I807" t="str">
        <f t="shared" si="49"/>
        <v>ITAzan PAM37</v>
      </c>
      <c r="J807" t="str">
        <f t="shared" si="50"/>
        <v/>
      </c>
      <c r="K807" t="str">
        <f t="shared" si="51"/>
        <v>033</v>
      </c>
    </row>
    <row r="808" spans="1:11" x14ac:dyDescent="0.2">
      <c r="A808">
        <v>1179</v>
      </c>
      <c r="B808" t="s">
        <v>579</v>
      </c>
      <c r="C808" t="s">
        <v>8</v>
      </c>
      <c r="D808" t="s">
        <v>61</v>
      </c>
      <c r="E808" s="1" t="str">
        <f>IF(ISBLANK(ESE!E809),"non terminato",ESE!E809)</f>
        <v>non terminato</v>
      </c>
      <c r="F808">
        <v>30</v>
      </c>
      <c r="G808">
        <v>21</v>
      </c>
      <c r="H808">
        <f t="shared" si="48"/>
        <v>630</v>
      </c>
      <c r="I808" t="str">
        <f t="shared" si="49"/>
        <v>ITAzan PAM21</v>
      </c>
      <c r="J808" t="str">
        <f t="shared" si="50"/>
        <v/>
      </c>
      <c r="K808" t="str">
        <f t="shared" si="51"/>
        <v>033</v>
      </c>
    </row>
    <row r="809" spans="1:11" x14ac:dyDescent="0.2">
      <c r="A809">
        <v>1183</v>
      </c>
      <c r="B809" t="s">
        <v>579</v>
      </c>
      <c r="C809" t="s">
        <v>8</v>
      </c>
      <c r="D809" t="s">
        <v>61</v>
      </c>
      <c r="E809" s="1" t="str">
        <f>IF(ISBLANK(ESE!E810),"non terminato",ESE!E810)</f>
        <v>terminato</v>
      </c>
      <c r="F809">
        <v>0</v>
      </c>
      <c r="G809">
        <v>24</v>
      </c>
      <c r="H809">
        <f t="shared" si="48"/>
        <v>0</v>
      </c>
      <c r="I809" t="str">
        <f t="shared" si="49"/>
        <v>ITAzan PAM24</v>
      </c>
      <c r="J809" t="str">
        <f t="shared" si="50"/>
        <v/>
      </c>
      <c r="K809" t="str">
        <f t="shared" si="51"/>
        <v>033</v>
      </c>
    </row>
    <row r="810" spans="1:11" x14ac:dyDescent="0.2">
      <c r="A810">
        <v>1184</v>
      </c>
      <c r="B810" t="s">
        <v>581</v>
      </c>
      <c r="C810" t="s">
        <v>8</v>
      </c>
      <c r="D810" t="s">
        <v>50</v>
      </c>
      <c r="E810" s="1" t="str">
        <f>IF(ISBLANK(ESE!E811),"non terminato",ESE!E811)</f>
        <v>non terminato</v>
      </c>
      <c r="F810">
        <v>0</v>
      </c>
      <c r="G810">
        <v>39</v>
      </c>
      <c r="H810">
        <f t="shared" si="48"/>
        <v>0</v>
      </c>
      <c r="I810" t="str">
        <f t="shared" si="49"/>
        <v>ITAzan S.R.L.39</v>
      </c>
      <c r="J810" t="str">
        <f t="shared" si="50"/>
        <v/>
      </c>
      <c r="K810" t="str">
        <f t="shared" si="51"/>
        <v>861</v>
      </c>
    </row>
    <row r="811" spans="1:11" x14ac:dyDescent="0.2">
      <c r="A811">
        <v>1188</v>
      </c>
      <c r="B811" t="s">
        <v>581</v>
      </c>
      <c r="C811" t="s">
        <v>8</v>
      </c>
      <c r="D811" t="s">
        <v>50</v>
      </c>
      <c r="E811" s="1" t="str">
        <f>IF(ISBLANK(ESE!E812),"non terminato",ESE!E812)</f>
        <v>terminato</v>
      </c>
      <c r="F811">
        <v>20</v>
      </c>
      <c r="G811">
        <v>27</v>
      </c>
      <c r="H811">
        <f t="shared" si="48"/>
        <v>540</v>
      </c>
      <c r="I811" t="str">
        <f t="shared" si="49"/>
        <v>ITAzan S.R.L.27</v>
      </c>
      <c r="J811" t="str">
        <f t="shared" si="50"/>
        <v/>
      </c>
      <c r="K811" t="str">
        <f t="shared" si="51"/>
        <v>861</v>
      </c>
    </row>
    <row r="812" spans="1:11" x14ac:dyDescent="0.2">
      <c r="A812">
        <v>1189</v>
      </c>
      <c r="B812" t="s">
        <v>583</v>
      </c>
      <c r="C812" t="s">
        <v>8</v>
      </c>
      <c r="D812" t="s">
        <v>9</v>
      </c>
      <c r="E812" s="1" t="str">
        <f>IF(ISBLANK(ESE!E813),"non terminato",ESE!E813)</f>
        <v>non terminato</v>
      </c>
      <c r="F812">
        <v>0</v>
      </c>
      <c r="G812">
        <v>28</v>
      </c>
      <c r="H812">
        <f t="shared" si="48"/>
        <v>0</v>
      </c>
      <c r="I812" t="str">
        <f t="shared" si="49"/>
        <v>ITASG28</v>
      </c>
      <c r="J812" t="str">
        <f t="shared" si="50"/>
        <v/>
      </c>
      <c r="K812" t="str">
        <f t="shared" si="51"/>
        <v>632</v>
      </c>
    </row>
    <row r="813" spans="1:11" x14ac:dyDescent="0.2">
      <c r="A813">
        <v>1191</v>
      </c>
      <c r="B813" t="s">
        <v>583</v>
      </c>
      <c r="C813" t="s">
        <v>8</v>
      </c>
      <c r="D813" t="s">
        <v>9</v>
      </c>
      <c r="E813" s="1" t="str">
        <f>IF(ISBLANK(ESE!E814),"non terminato",ESE!E814)</f>
        <v>non terminato</v>
      </c>
      <c r="F813">
        <v>30</v>
      </c>
      <c r="G813">
        <v>31</v>
      </c>
      <c r="H813">
        <f t="shared" si="48"/>
        <v>930</v>
      </c>
      <c r="I813" t="str">
        <f t="shared" si="49"/>
        <v>ITASG31</v>
      </c>
      <c r="J813" t="str">
        <f t="shared" si="50"/>
        <v/>
      </c>
      <c r="K813" t="str">
        <f t="shared" si="51"/>
        <v>632</v>
      </c>
    </row>
    <row r="814" spans="1:11" x14ac:dyDescent="0.2">
      <c r="A814">
        <v>1192</v>
      </c>
      <c r="B814" t="s">
        <v>584</v>
      </c>
      <c r="C814" t="s">
        <v>8</v>
      </c>
      <c r="D814" t="s">
        <v>9</v>
      </c>
      <c r="E814" s="1" t="str">
        <f>IF(ISBLANK(ESE!E815),"non terminato",ESE!E815)</f>
        <v>non terminato</v>
      </c>
      <c r="F814">
        <v>0</v>
      </c>
      <c r="G814">
        <v>28</v>
      </c>
      <c r="H814">
        <f t="shared" si="48"/>
        <v>0</v>
      </c>
      <c r="I814" t="str">
        <f t="shared" si="49"/>
        <v>ITASG28</v>
      </c>
      <c r="J814" t="str">
        <f t="shared" si="50"/>
        <v/>
      </c>
      <c r="K814" t="str">
        <f t="shared" si="51"/>
        <v>479</v>
      </c>
    </row>
    <row r="815" spans="1:11" x14ac:dyDescent="0.2">
      <c r="A815">
        <v>1193</v>
      </c>
      <c r="B815" t="s">
        <v>585</v>
      </c>
      <c r="C815" t="s">
        <v>79</v>
      </c>
      <c r="D815" t="s">
        <v>586</v>
      </c>
      <c r="E815" s="1" t="str">
        <f>IF(ISBLANK(ESE!E816),"non terminato",ESE!E816)</f>
        <v>terminato</v>
      </c>
      <c r="F815">
        <v>20</v>
      </c>
      <c r="G815">
        <v>39</v>
      </c>
      <c r="H815">
        <f t="shared" si="48"/>
        <v>780</v>
      </c>
      <c r="I815" t="str">
        <f t="shared" si="49"/>
        <v>GRCzan pin39</v>
      </c>
      <c r="J815" t="str">
        <f t="shared" si="50"/>
        <v/>
      </c>
      <c r="K815" t="str">
        <f t="shared" si="51"/>
        <v>695</v>
      </c>
    </row>
    <row r="816" spans="1:11" x14ac:dyDescent="0.2">
      <c r="A816">
        <v>1194</v>
      </c>
      <c r="B816" t="s">
        <v>585</v>
      </c>
      <c r="C816" t="s">
        <v>79</v>
      </c>
      <c r="D816" t="s">
        <v>586</v>
      </c>
      <c r="E816" s="1" t="str">
        <f>IF(ISBLANK(ESE!E817),"non terminato",ESE!E817)</f>
        <v>non terminato</v>
      </c>
      <c r="F816">
        <v>0</v>
      </c>
      <c r="G816">
        <v>36</v>
      </c>
      <c r="H816">
        <f t="shared" si="48"/>
        <v>0</v>
      </c>
      <c r="I816" t="str">
        <f t="shared" si="49"/>
        <v>GRCzan pin36</v>
      </c>
      <c r="J816" t="str">
        <f t="shared" si="50"/>
        <v/>
      </c>
      <c r="K816" t="str">
        <f t="shared" si="51"/>
        <v>695</v>
      </c>
    </row>
    <row r="817" spans="1:11" x14ac:dyDescent="0.2">
      <c r="A817">
        <v>1195</v>
      </c>
      <c r="B817" t="s">
        <v>585</v>
      </c>
      <c r="C817" t="s">
        <v>79</v>
      </c>
      <c r="D817" t="s">
        <v>586</v>
      </c>
      <c r="E817" s="1" t="str">
        <f>IF(ISBLANK(ESE!E818),"non terminato",ESE!E818)</f>
        <v>terminato</v>
      </c>
      <c r="F817">
        <v>30</v>
      </c>
      <c r="G817">
        <v>27</v>
      </c>
      <c r="H817">
        <f t="shared" si="48"/>
        <v>810</v>
      </c>
      <c r="I817" t="str">
        <f t="shared" si="49"/>
        <v>GRCzan pin27</v>
      </c>
      <c r="J817" t="str">
        <f t="shared" si="50"/>
        <v/>
      </c>
      <c r="K817" t="str">
        <f t="shared" si="51"/>
        <v>695</v>
      </c>
    </row>
    <row r="818" spans="1:11" x14ac:dyDescent="0.2">
      <c r="A818">
        <v>1196</v>
      </c>
      <c r="B818" t="s">
        <v>587</v>
      </c>
      <c r="C818" t="s">
        <v>8</v>
      </c>
      <c r="D818" t="s">
        <v>9</v>
      </c>
      <c r="E818" s="1" t="str">
        <f>IF(ISBLANK(ESE!E819),"non terminato",ESE!E819)</f>
        <v>non terminato</v>
      </c>
      <c r="F818">
        <v>0</v>
      </c>
      <c r="G818">
        <v>25</v>
      </c>
      <c r="H818">
        <f t="shared" si="48"/>
        <v>0</v>
      </c>
      <c r="I818" t="str">
        <f t="shared" si="49"/>
        <v>ITASG25</v>
      </c>
      <c r="J818" t="str">
        <f t="shared" si="50"/>
        <v/>
      </c>
      <c r="K818" t="str">
        <f t="shared" si="51"/>
        <v>257</v>
      </c>
    </row>
    <row r="819" spans="1:11" x14ac:dyDescent="0.2">
      <c r="A819">
        <v>1197</v>
      </c>
      <c r="B819" t="s">
        <v>587</v>
      </c>
      <c r="C819" t="s">
        <v>8</v>
      </c>
      <c r="D819" t="s">
        <v>9</v>
      </c>
      <c r="E819" s="1" t="str">
        <f>IF(ISBLANK(ESE!E820),"non terminato",ESE!E820)</f>
        <v>non terminato</v>
      </c>
      <c r="F819">
        <v>30</v>
      </c>
      <c r="G819">
        <v>24</v>
      </c>
      <c r="H819">
        <f t="shared" si="48"/>
        <v>720</v>
      </c>
      <c r="I819" t="str">
        <f t="shared" si="49"/>
        <v>ITASG24</v>
      </c>
      <c r="J819" t="str">
        <f t="shared" si="50"/>
        <v/>
      </c>
      <c r="K819" t="str">
        <f t="shared" si="51"/>
        <v>257</v>
      </c>
    </row>
    <row r="820" spans="1:11" x14ac:dyDescent="0.2">
      <c r="A820">
        <v>1198</v>
      </c>
      <c r="B820" t="s">
        <v>588</v>
      </c>
      <c r="C820" t="s">
        <v>8</v>
      </c>
      <c r="D820" t="s">
        <v>93</v>
      </c>
      <c r="E820" s="1" t="str">
        <f>IF(ISBLANK(ESE!E821),"non terminato",ESE!E821)</f>
        <v>non terminato</v>
      </c>
      <c r="F820">
        <v>20</v>
      </c>
      <c r="G820">
        <v>39</v>
      </c>
      <c r="H820">
        <f t="shared" si="48"/>
        <v>780</v>
      </c>
      <c r="I820" t="str">
        <f t="shared" si="49"/>
        <v>ITAzan SPA39</v>
      </c>
      <c r="J820" t="str">
        <f t="shared" si="50"/>
        <v/>
      </c>
      <c r="K820" t="str">
        <f t="shared" si="51"/>
        <v>433</v>
      </c>
    </row>
    <row r="821" spans="1:11" x14ac:dyDescent="0.2">
      <c r="A821">
        <v>1199</v>
      </c>
      <c r="B821" t="s">
        <v>588</v>
      </c>
      <c r="C821" t="s">
        <v>8</v>
      </c>
      <c r="D821" t="s">
        <v>93</v>
      </c>
      <c r="E821" s="1" t="str">
        <f>IF(ISBLANK(ESE!E822),"non terminato",ESE!E822)</f>
        <v>terminato</v>
      </c>
      <c r="F821">
        <v>20</v>
      </c>
      <c r="G821">
        <v>40</v>
      </c>
      <c r="H821">
        <f t="shared" si="48"/>
        <v>800</v>
      </c>
      <c r="I821" t="str">
        <f t="shared" si="49"/>
        <v>ITAzan SPA40</v>
      </c>
      <c r="J821" t="str">
        <f t="shared" si="50"/>
        <v/>
      </c>
      <c r="K821" t="str">
        <f t="shared" si="51"/>
        <v>433</v>
      </c>
    </row>
    <row r="822" spans="1:11" x14ac:dyDescent="0.2">
      <c r="A822">
        <v>1201</v>
      </c>
      <c r="B822" t="s">
        <v>588</v>
      </c>
      <c r="C822" t="s">
        <v>8</v>
      </c>
      <c r="D822" t="s">
        <v>93</v>
      </c>
      <c r="E822" s="1" t="str">
        <f>IF(ISBLANK(ESE!E823),"non terminato",ESE!E823)</f>
        <v>non terminato</v>
      </c>
      <c r="F822">
        <v>30</v>
      </c>
      <c r="G822">
        <v>34</v>
      </c>
      <c r="H822">
        <f t="shared" si="48"/>
        <v>1020</v>
      </c>
      <c r="I822" t="str">
        <f t="shared" si="49"/>
        <v>ITAzan SPA34</v>
      </c>
      <c r="J822" t="str">
        <f t="shared" si="50"/>
        <v/>
      </c>
      <c r="K822" t="str">
        <f t="shared" si="51"/>
        <v>433</v>
      </c>
    </row>
    <row r="823" spans="1:11" x14ac:dyDescent="0.2">
      <c r="A823">
        <v>1202</v>
      </c>
      <c r="B823" t="s">
        <v>589</v>
      </c>
      <c r="C823" t="s">
        <v>8</v>
      </c>
      <c r="D823" t="s">
        <v>9</v>
      </c>
      <c r="E823" s="1" t="str">
        <f>IF(ISBLANK(ESE!E824),"non terminato",ESE!E824)</f>
        <v>terminato</v>
      </c>
      <c r="F823">
        <v>20</v>
      </c>
      <c r="G823">
        <v>36</v>
      </c>
      <c r="H823">
        <f t="shared" si="48"/>
        <v>720</v>
      </c>
      <c r="I823" t="str">
        <f t="shared" si="49"/>
        <v>ITASG36</v>
      </c>
      <c r="J823" t="str">
        <f t="shared" si="50"/>
        <v/>
      </c>
      <c r="K823" t="str">
        <f t="shared" si="51"/>
        <v>777</v>
      </c>
    </row>
    <row r="824" spans="1:11" x14ac:dyDescent="0.2">
      <c r="A824">
        <v>1203</v>
      </c>
      <c r="B824" t="s">
        <v>589</v>
      </c>
      <c r="C824" t="s">
        <v>8</v>
      </c>
      <c r="D824" t="s">
        <v>9</v>
      </c>
      <c r="E824" s="1" t="str">
        <f>IF(ISBLANK(ESE!E825),"non terminato",ESE!E825)</f>
        <v>non terminato</v>
      </c>
      <c r="F824">
        <v>0</v>
      </c>
      <c r="G824">
        <v>20</v>
      </c>
      <c r="H824">
        <f t="shared" si="48"/>
        <v>0</v>
      </c>
      <c r="I824" t="str">
        <f t="shared" si="49"/>
        <v>ITASG20</v>
      </c>
      <c r="J824" t="str">
        <f t="shared" si="50"/>
        <v/>
      </c>
      <c r="K824" t="str">
        <f t="shared" si="51"/>
        <v>777</v>
      </c>
    </row>
    <row r="825" spans="1:11" x14ac:dyDescent="0.2">
      <c r="A825">
        <v>1204</v>
      </c>
      <c r="B825" t="s">
        <v>589</v>
      </c>
      <c r="C825" t="s">
        <v>8</v>
      </c>
      <c r="D825" t="s">
        <v>9</v>
      </c>
      <c r="E825" s="1" t="str">
        <f>IF(ISBLANK(ESE!E826),"non terminato",ESE!E826)</f>
        <v>terminato</v>
      </c>
      <c r="F825">
        <v>30</v>
      </c>
      <c r="G825">
        <v>30</v>
      </c>
      <c r="H825">
        <f t="shared" si="48"/>
        <v>900</v>
      </c>
      <c r="I825" t="str">
        <f t="shared" si="49"/>
        <v>ITASG30</v>
      </c>
      <c r="J825" t="str">
        <f t="shared" si="50"/>
        <v/>
      </c>
      <c r="K825" t="str">
        <f t="shared" si="51"/>
        <v>777</v>
      </c>
    </row>
    <row r="826" spans="1:11" x14ac:dyDescent="0.2">
      <c r="A826">
        <v>1206</v>
      </c>
      <c r="B826" t="s">
        <v>589</v>
      </c>
      <c r="C826" t="s">
        <v>8</v>
      </c>
      <c r="D826" t="s">
        <v>9</v>
      </c>
      <c r="E826" s="1" t="str">
        <f>IF(ISBLANK(ESE!E827),"non terminato",ESE!E827)</f>
        <v>non terminato</v>
      </c>
      <c r="F826">
        <v>20</v>
      </c>
      <c r="G826">
        <v>22</v>
      </c>
      <c r="H826">
        <f t="shared" si="48"/>
        <v>440</v>
      </c>
      <c r="I826" t="str">
        <f t="shared" si="49"/>
        <v>ITASG22</v>
      </c>
      <c r="J826" t="str">
        <f t="shared" si="50"/>
        <v/>
      </c>
      <c r="K826" t="str">
        <f t="shared" si="51"/>
        <v>777</v>
      </c>
    </row>
    <row r="827" spans="1:11" x14ac:dyDescent="0.2">
      <c r="A827">
        <v>1211</v>
      </c>
      <c r="B827" t="s">
        <v>590</v>
      </c>
      <c r="C827" t="s">
        <v>8</v>
      </c>
      <c r="D827" t="s">
        <v>50</v>
      </c>
      <c r="E827" s="1" t="str">
        <f>IF(ISBLANK(ESE!E828),"non terminato",ESE!E828)</f>
        <v>non terminato</v>
      </c>
      <c r="F827">
        <v>30</v>
      </c>
      <c r="G827">
        <v>39</v>
      </c>
      <c r="H827">
        <f t="shared" si="48"/>
        <v>1170</v>
      </c>
      <c r="I827" t="str">
        <f t="shared" si="49"/>
        <v>ITAzan S.R.L.39</v>
      </c>
      <c r="J827" t="str">
        <f t="shared" si="50"/>
        <v/>
      </c>
      <c r="K827" t="str">
        <f t="shared" si="51"/>
        <v>097</v>
      </c>
    </row>
    <row r="828" spans="1:11" x14ac:dyDescent="0.2">
      <c r="A828">
        <v>1212</v>
      </c>
      <c r="B828" t="s">
        <v>593</v>
      </c>
      <c r="C828" t="s">
        <v>8</v>
      </c>
      <c r="D828" t="s">
        <v>9</v>
      </c>
      <c r="E828" s="1" t="str">
        <f>IF(ISBLANK(ESE!E829),"non terminato",ESE!E829)</f>
        <v>non terminato</v>
      </c>
      <c r="F828">
        <v>0</v>
      </c>
      <c r="G828">
        <v>39</v>
      </c>
      <c r="H828">
        <f t="shared" si="48"/>
        <v>0</v>
      </c>
      <c r="I828" t="str">
        <f t="shared" si="49"/>
        <v>ITASG39</v>
      </c>
      <c r="J828" t="str">
        <f t="shared" si="50"/>
        <v/>
      </c>
      <c r="K828" t="str">
        <f t="shared" si="51"/>
        <v>277</v>
      </c>
    </row>
    <row r="829" spans="1:11" x14ac:dyDescent="0.2">
      <c r="A829">
        <v>1213</v>
      </c>
      <c r="B829" t="s">
        <v>594</v>
      </c>
      <c r="C829" t="s">
        <v>8</v>
      </c>
      <c r="D829" t="s">
        <v>43</v>
      </c>
      <c r="E829" s="1" t="str">
        <f>IF(ISBLANK(ESE!E830),"non terminato",ESE!E830)</f>
        <v>non terminato</v>
      </c>
      <c r="F829">
        <v>20</v>
      </c>
      <c r="G829">
        <v>21</v>
      </c>
      <c r="H829">
        <f t="shared" si="48"/>
        <v>420</v>
      </c>
      <c r="I829" t="str">
        <f t="shared" si="49"/>
        <v>ITAzan pin SPA21</v>
      </c>
      <c r="J829" t="str">
        <f t="shared" si="50"/>
        <v/>
      </c>
      <c r="K829" t="str">
        <f t="shared" si="51"/>
        <v>842</v>
      </c>
    </row>
    <row r="830" spans="1:11" x14ac:dyDescent="0.2">
      <c r="A830">
        <v>1215</v>
      </c>
      <c r="B830" t="s">
        <v>594</v>
      </c>
      <c r="C830" t="s">
        <v>8</v>
      </c>
      <c r="D830" t="s">
        <v>43</v>
      </c>
      <c r="E830" s="1" t="str">
        <f>IF(ISBLANK(ESE!E831),"non terminato",ESE!E831)</f>
        <v>terminato</v>
      </c>
      <c r="F830">
        <v>0</v>
      </c>
      <c r="G830">
        <v>20</v>
      </c>
      <c r="H830">
        <f t="shared" si="48"/>
        <v>0</v>
      </c>
      <c r="I830" t="str">
        <f t="shared" si="49"/>
        <v>ITAzan pin SPA20</v>
      </c>
      <c r="J830" t="str">
        <f t="shared" si="50"/>
        <v/>
      </c>
      <c r="K830" t="str">
        <f t="shared" si="51"/>
        <v>842</v>
      </c>
    </row>
    <row r="831" spans="1:11" x14ac:dyDescent="0.2">
      <c r="A831">
        <v>1216</v>
      </c>
      <c r="B831" t="s">
        <v>595</v>
      </c>
      <c r="C831" t="s">
        <v>8</v>
      </c>
      <c r="D831" t="s">
        <v>43</v>
      </c>
      <c r="E831" s="1" t="str">
        <f>IF(ISBLANK(ESE!E832),"non terminato",ESE!E832)</f>
        <v>non terminato</v>
      </c>
      <c r="F831">
        <v>20</v>
      </c>
      <c r="G831">
        <v>29</v>
      </c>
      <c r="H831">
        <f t="shared" si="48"/>
        <v>580</v>
      </c>
      <c r="I831" t="str">
        <f t="shared" si="49"/>
        <v>ITAzan pin SPA29</v>
      </c>
      <c r="J831" t="str">
        <f t="shared" si="50"/>
        <v/>
      </c>
      <c r="K831" t="str">
        <f t="shared" si="51"/>
        <v>272</v>
      </c>
    </row>
    <row r="832" spans="1:11" x14ac:dyDescent="0.2">
      <c r="A832">
        <v>1217</v>
      </c>
      <c r="B832" t="s">
        <v>595</v>
      </c>
      <c r="C832" t="s">
        <v>8</v>
      </c>
      <c r="D832" t="s">
        <v>43</v>
      </c>
      <c r="E832" s="1" t="str">
        <f>IF(ISBLANK(ESE!E833),"non terminato",ESE!E833)</f>
        <v>non terminato</v>
      </c>
      <c r="F832">
        <v>0</v>
      </c>
      <c r="G832">
        <v>34</v>
      </c>
      <c r="H832">
        <f t="shared" si="48"/>
        <v>0</v>
      </c>
      <c r="I832" t="str">
        <f t="shared" si="49"/>
        <v>ITAzan pin SPA34</v>
      </c>
      <c r="J832" t="str">
        <f t="shared" si="50"/>
        <v/>
      </c>
      <c r="K832" t="str">
        <f t="shared" si="51"/>
        <v>272</v>
      </c>
    </row>
    <row r="833" spans="1:11" x14ac:dyDescent="0.2">
      <c r="A833">
        <v>1218</v>
      </c>
      <c r="B833" t="s">
        <v>595</v>
      </c>
      <c r="C833" t="s">
        <v>8</v>
      </c>
      <c r="D833" t="s">
        <v>43</v>
      </c>
      <c r="E833" s="1" t="str">
        <f>IF(ISBLANK(ESE!E834),"non terminato",ESE!E834)</f>
        <v>terminato</v>
      </c>
      <c r="F833">
        <v>30</v>
      </c>
      <c r="G833">
        <v>34</v>
      </c>
      <c r="H833">
        <f t="shared" ref="H833:H896" si="52">G833*F833</f>
        <v>1020</v>
      </c>
      <c r="I833" t="str">
        <f t="shared" ref="I833:I896" si="53">_xlfn.CONCAT(C833,D833,G833)</f>
        <v>ITAzan pin SPA34</v>
      </c>
      <c r="J833" t="str">
        <f t="shared" ref="J833:J896" si="54">IF(AND(C833="EGY",G833&gt;20),"TROVATO","")</f>
        <v/>
      </c>
      <c r="K833" t="str">
        <f t="shared" si="51"/>
        <v>272</v>
      </c>
    </row>
    <row r="834" spans="1:11" x14ac:dyDescent="0.2">
      <c r="A834">
        <v>1220</v>
      </c>
      <c r="B834" t="s">
        <v>596</v>
      </c>
      <c r="C834" t="s">
        <v>8</v>
      </c>
      <c r="D834" t="s">
        <v>50</v>
      </c>
      <c r="E834" s="1" t="str">
        <f>IF(ISBLANK(ESE!E835),"non terminato",ESE!E835)</f>
        <v>terminato</v>
      </c>
      <c r="F834">
        <v>0</v>
      </c>
      <c r="G834">
        <v>28</v>
      </c>
      <c r="H834">
        <f t="shared" si="52"/>
        <v>0</v>
      </c>
      <c r="I834" t="str">
        <f t="shared" si="53"/>
        <v>ITAzan S.R.L.28</v>
      </c>
      <c r="J834" t="str">
        <f t="shared" si="54"/>
        <v/>
      </c>
      <c r="K834" t="str">
        <f t="shared" ref="K834:K897" si="55">MID(B834,3,3)</f>
        <v>867</v>
      </c>
    </row>
    <row r="835" spans="1:11" x14ac:dyDescent="0.2">
      <c r="A835">
        <v>1221</v>
      </c>
      <c r="B835" t="s">
        <v>596</v>
      </c>
      <c r="C835" t="s">
        <v>8</v>
      </c>
      <c r="D835" t="s">
        <v>50</v>
      </c>
      <c r="E835" s="1" t="str">
        <f>IF(ISBLANK(ESE!E836),"non terminato",ESE!E836)</f>
        <v>terminato</v>
      </c>
      <c r="F835">
        <v>30</v>
      </c>
      <c r="G835">
        <v>36</v>
      </c>
      <c r="H835">
        <f t="shared" si="52"/>
        <v>1080</v>
      </c>
      <c r="I835" t="str">
        <f t="shared" si="53"/>
        <v>ITAzan S.R.L.36</v>
      </c>
      <c r="J835" t="str">
        <f t="shared" si="54"/>
        <v/>
      </c>
      <c r="K835" t="str">
        <f t="shared" si="55"/>
        <v>867</v>
      </c>
    </row>
    <row r="836" spans="1:11" x14ac:dyDescent="0.2">
      <c r="A836">
        <v>1223</v>
      </c>
      <c r="B836" t="s">
        <v>597</v>
      </c>
      <c r="C836" t="s">
        <v>26</v>
      </c>
      <c r="D836" t="s">
        <v>15</v>
      </c>
      <c r="E836" s="1" t="str">
        <f>IF(ISBLANK(ESE!E837),"non terminato",ESE!E837)</f>
        <v>non terminato</v>
      </c>
      <c r="F836">
        <v>0</v>
      </c>
      <c r="G836">
        <v>24</v>
      </c>
      <c r="H836">
        <f t="shared" si="52"/>
        <v>0</v>
      </c>
      <c r="I836" t="str">
        <f t="shared" si="53"/>
        <v>NON PRESENTEEGYPTIAN SAE24</v>
      </c>
      <c r="J836" t="str">
        <f t="shared" si="54"/>
        <v/>
      </c>
      <c r="K836" t="str">
        <f t="shared" si="55"/>
        <v>729</v>
      </c>
    </row>
    <row r="837" spans="1:11" x14ac:dyDescent="0.2">
      <c r="A837">
        <v>1225</v>
      </c>
      <c r="B837" t="s">
        <v>598</v>
      </c>
      <c r="C837" t="s">
        <v>8</v>
      </c>
      <c r="D837" t="s">
        <v>9</v>
      </c>
      <c r="E837" s="1" t="str">
        <f>IF(ISBLANK(ESE!E838),"non terminato",ESE!E838)</f>
        <v>terminato</v>
      </c>
      <c r="F837">
        <v>30</v>
      </c>
      <c r="G837">
        <v>29</v>
      </c>
      <c r="H837">
        <f t="shared" si="52"/>
        <v>870</v>
      </c>
      <c r="I837" t="str">
        <f t="shared" si="53"/>
        <v>ITASG29</v>
      </c>
      <c r="J837" t="str">
        <f t="shared" si="54"/>
        <v/>
      </c>
      <c r="K837" t="str">
        <f t="shared" si="55"/>
        <v>979</v>
      </c>
    </row>
    <row r="838" spans="1:11" x14ac:dyDescent="0.2">
      <c r="A838">
        <v>1226</v>
      </c>
      <c r="B838" t="s">
        <v>598</v>
      </c>
      <c r="C838" t="s">
        <v>8</v>
      </c>
      <c r="D838" t="s">
        <v>9</v>
      </c>
      <c r="E838" s="1" t="str">
        <f>IF(ISBLANK(ESE!E839),"non terminato",ESE!E839)</f>
        <v>non terminato</v>
      </c>
      <c r="F838">
        <v>0</v>
      </c>
      <c r="G838">
        <v>22</v>
      </c>
      <c r="H838">
        <f t="shared" si="52"/>
        <v>0</v>
      </c>
      <c r="I838" t="str">
        <f t="shared" si="53"/>
        <v>ITASG22</v>
      </c>
      <c r="J838" t="str">
        <f t="shared" si="54"/>
        <v/>
      </c>
      <c r="K838" t="str">
        <f t="shared" si="55"/>
        <v>979</v>
      </c>
    </row>
    <row r="839" spans="1:11" x14ac:dyDescent="0.2">
      <c r="A839">
        <v>1227</v>
      </c>
      <c r="B839" t="s">
        <v>599</v>
      </c>
      <c r="C839" t="s">
        <v>8</v>
      </c>
      <c r="D839" t="s">
        <v>32</v>
      </c>
      <c r="E839" s="1" t="str">
        <f>IF(ISBLANK(ESE!E840),"non terminato",ESE!E840)</f>
        <v>non terminato</v>
      </c>
      <c r="F839">
        <v>20</v>
      </c>
      <c r="G839">
        <v>38</v>
      </c>
      <c r="H839">
        <f t="shared" si="52"/>
        <v>760</v>
      </c>
      <c r="I839" t="str">
        <f t="shared" si="53"/>
        <v>ITAzan VETRI38</v>
      </c>
      <c r="J839" t="str">
        <f t="shared" si="54"/>
        <v/>
      </c>
      <c r="K839" t="str">
        <f t="shared" si="55"/>
        <v>300</v>
      </c>
    </row>
    <row r="840" spans="1:11" x14ac:dyDescent="0.2">
      <c r="A840">
        <v>1228</v>
      </c>
      <c r="B840" t="s">
        <v>600</v>
      </c>
      <c r="C840" t="s">
        <v>8</v>
      </c>
      <c r="D840" t="s">
        <v>176</v>
      </c>
      <c r="E840" s="1" t="str">
        <f>IF(ISBLANK(ESE!E841),"non terminato",ESE!E841)</f>
        <v>terminato</v>
      </c>
      <c r="F840">
        <v>30</v>
      </c>
      <c r="G840">
        <v>34</v>
      </c>
      <c r="H840">
        <f t="shared" si="52"/>
        <v>1020</v>
      </c>
      <c r="I840" t="str">
        <f t="shared" si="53"/>
        <v>ITAmull34</v>
      </c>
      <c r="J840" t="str">
        <f t="shared" si="54"/>
        <v/>
      </c>
      <c r="K840" t="str">
        <f t="shared" si="55"/>
        <v>320</v>
      </c>
    </row>
    <row r="841" spans="1:11" x14ac:dyDescent="0.2">
      <c r="A841">
        <v>1229</v>
      </c>
      <c r="B841" t="s">
        <v>600</v>
      </c>
      <c r="C841" t="s">
        <v>8</v>
      </c>
      <c r="D841" t="s">
        <v>176</v>
      </c>
      <c r="E841" s="1" t="str">
        <f>IF(ISBLANK(ESE!E842),"non terminato",ESE!E842)</f>
        <v>terminato</v>
      </c>
      <c r="F841">
        <v>20</v>
      </c>
      <c r="G841">
        <v>32</v>
      </c>
      <c r="H841">
        <f t="shared" si="52"/>
        <v>640</v>
      </c>
      <c r="I841" t="str">
        <f t="shared" si="53"/>
        <v>ITAmull32</v>
      </c>
      <c r="J841" t="str">
        <f t="shared" si="54"/>
        <v/>
      </c>
      <c r="K841" t="str">
        <f t="shared" si="55"/>
        <v>320</v>
      </c>
    </row>
    <row r="842" spans="1:11" x14ac:dyDescent="0.2">
      <c r="A842">
        <v>1230</v>
      </c>
      <c r="B842" t="s">
        <v>601</v>
      </c>
      <c r="C842" t="s">
        <v>8</v>
      </c>
      <c r="D842" t="s">
        <v>93</v>
      </c>
      <c r="E842" s="1" t="str">
        <f>IF(ISBLANK(ESE!E843),"non terminato",ESE!E843)</f>
        <v>terminato</v>
      </c>
      <c r="F842">
        <v>0</v>
      </c>
      <c r="G842">
        <v>36</v>
      </c>
      <c r="H842">
        <f t="shared" si="52"/>
        <v>0</v>
      </c>
      <c r="I842" t="str">
        <f t="shared" si="53"/>
        <v>ITAzan SPA36</v>
      </c>
      <c r="J842" t="str">
        <f t="shared" si="54"/>
        <v/>
      </c>
      <c r="K842" t="str">
        <f t="shared" si="55"/>
        <v>534</v>
      </c>
    </row>
    <row r="843" spans="1:11" x14ac:dyDescent="0.2">
      <c r="A843">
        <v>1231</v>
      </c>
      <c r="B843" t="s">
        <v>601</v>
      </c>
      <c r="C843" t="s">
        <v>8</v>
      </c>
      <c r="D843" t="s">
        <v>93</v>
      </c>
      <c r="E843" s="1" t="str">
        <f>IF(ISBLANK(ESE!E844),"non terminato",ESE!E844)</f>
        <v>non terminato</v>
      </c>
      <c r="F843">
        <v>20</v>
      </c>
      <c r="G843">
        <v>35</v>
      </c>
      <c r="H843">
        <f t="shared" si="52"/>
        <v>700</v>
      </c>
      <c r="I843" t="str">
        <f t="shared" si="53"/>
        <v>ITAzan SPA35</v>
      </c>
      <c r="J843" t="str">
        <f t="shared" si="54"/>
        <v/>
      </c>
      <c r="K843" t="str">
        <f t="shared" si="55"/>
        <v>534</v>
      </c>
    </row>
    <row r="844" spans="1:11" x14ac:dyDescent="0.2">
      <c r="A844">
        <v>1232</v>
      </c>
      <c r="B844" t="s">
        <v>601</v>
      </c>
      <c r="C844" t="s">
        <v>8</v>
      </c>
      <c r="D844" t="s">
        <v>93</v>
      </c>
      <c r="E844" s="1" t="str">
        <f>IF(ISBLANK(ESE!E845),"non terminato",ESE!E845)</f>
        <v>non terminato</v>
      </c>
      <c r="F844">
        <v>30</v>
      </c>
      <c r="G844">
        <v>32</v>
      </c>
      <c r="H844">
        <f t="shared" si="52"/>
        <v>960</v>
      </c>
      <c r="I844" t="str">
        <f t="shared" si="53"/>
        <v>ITAzan SPA32</v>
      </c>
      <c r="J844" t="str">
        <f t="shared" si="54"/>
        <v/>
      </c>
      <c r="K844" t="str">
        <f t="shared" si="55"/>
        <v>534</v>
      </c>
    </row>
    <row r="845" spans="1:11" x14ac:dyDescent="0.2">
      <c r="A845">
        <v>1233</v>
      </c>
      <c r="B845" t="s">
        <v>602</v>
      </c>
      <c r="C845" t="s">
        <v>8</v>
      </c>
      <c r="D845" t="s">
        <v>50</v>
      </c>
      <c r="E845" s="1" t="str">
        <f>IF(ISBLANK(ESE!E846),"non terminato",ESE!E846)</f>
        <v>terminato</v>
      </c>
      <c r="F845">
        <v>20</v>
      </c>
      <c r="G845">
        <v>21</v>
      </c>
      <c r="H845">
        <f t="shared" si="52"/>
        <v>420</v>
      </c>
      <c r="I845" t="str">
        <f t="shared" si="53"/>
        <v>ITAzan S.R.L.21</v>
      </c>
      <c r="J845" t="str">
        <f t="shared" si="54"/>
        <v/>
      </c>
      <c r="K845" t="str">
        <f t="shared" si="55"/>
        <v>129</v>
      </c>
    </row>
    <row r="846" spans="1:11" x14ac:dyDescent="0.2">
      <c r="A846">
        <v>1234</v>
      </c>
      <c r="B846" t="s">
        <v>602</v>
      </c>
      <c r="C846" t="s">
        <v>8</v>
      </c>
      <c r="D846" t="s">
        <v>50</v>
      </c>
      <c r="E846" s="1" t="str">
        <f>IF(ISBLANK(ESE!E847),"non terminato",ESE!E847)</f>
        <v>non terminato</v>
      </c>
      <c r="F846">
        <v>20</v>
      </c>
      <c r="G846">
        <v>25</v>
      </c>
      <c r="H846">
        <f t="shared" si="52"/>
        <v>500</v>
      </c>
      <c r="I846" t="str">
        <f t="shared" si="53"/>
        <v>ITAzan S.R.L.25</v>
      </c>
      <c r="J846" t="str">
        <f t="shared" si="54"/>
        <v/>
      </c>
      <c r="K846" t="str">
        <f t="shared" si="55"/>
        <v>129</v>
      </c>
    </row>
    <row r="847" spans="1:11" x14ac:dyDescent="0.2">
      <c r="A847">
        <v>1235</v>
      </c>
      <c r="B847" t="s">
        <v>602</v>
      </c>
      <c r="C847" t="s">
        <v>8</v>
      </c>
      <c r="D847" t="s">
        <v>50</v>
      </c>
      <c r="E847" s="1" t="str">
        <f>IF(ISBLANK(ESE!E848),"non terminato",ESE!E848)</f>
        <v>non terminato</v>
      </c>
      <c r="F847">
        <v>30</v>
      </c>
      <c r="G847">
        <v>36</v>
      </c>
      <c r="H847">
        <f t="shared" si="52"/>
        <v>1080</v>
      </c>
      <c r="I847" t="str">
        <f t="shared" si="53"/>
        <v>ITAzan S.R.L.36</v>
      </c>
      <c r="J847" t="str">
        <f t="shared" si="54"/>
        <v/>
      </c>
      <c r="K847" t="str">
        <f t="shared" si="55"/>
        <v>129</v>
      </c>
    </row>
    <row r="848" spans="1:11" x14ac:dyDescent="0.2">
      <c r="A848">
        <v>1236</v>
      </c>
      <c r="B848" t="s">
        <v>602</v>
      </c>
      <c r="C848" t="s">
        <v>8</v>
      </c>
      <c r="D848" t="s">
        <v>50</v>
      </c>
      <c r="E848" s="1" t="str">
        <f>IF(ISBLANK(ESE!E849),"non terminato",ESE!E849)</f>
        <v>terminato</v>
      </c>
      <c r="F848">
        <v>0</v>
      </c>
      <c r="G848">
        <v>39</v>
      </c>
      <c r="H848">
        <f t="shared" si="52"/>
        <v>0</v>
      </c>
      <c r="I848" t="str">
        <f t="shared" si="53"/>
        <v>ITAzan S.R.L.39</v>
      </c>
      <c r="J848" t="str">
        <f t="shared" si="54"/>
        <v/>
      </c>
      <c r="K848" t="str">
        <f t="shared" si="55"/>
        <v>129</v>
      </c>
    </row>
    <row r="849" spans="1:11" x14ac:dyDescent="0.2">
      <c r="A849">
        <v>1237</v>
      </c>
      <c r="B849" t="s">
        <v>603</v>
      </c>
      <c r="C849" t="s">
        <v>8</v>
      </c>
      <c r="D849" t="s">
        <v>9</v>
      </c>
      <c r="E849" s="1" t="str">
        <f>IF(ISBLANK(ESE!E850),"non terminato",ESE!E850)</f>
        <v>terminato</v>
      </c>
      <c r="F849">
        <v>0</v>
      </c>
      <c r="G849">
        <v>25</v>
      </c>
      <c r="H849">
        <f t="shared" si="52"/>
        <v>0</v>
      </c>
      <c r="I849" t="str">
        <f t="shared" si="53"/>
        <v>ITASG25</v>
      </c>
      <c r="J849" t="str">
        <f t="shared" si="54"/>
        <v/>
      </c>
      <c r="K849" t="str">
        <f t="shared" si="55"/>
        <v>484</v>
      </c>
    </row>
    <row r="850" spans="1:11" x14ac:dyDescent="0.2">
      <c r="A850">
        <v>1238</v>
      </c>
      <c r="B850" t="s">
        <v>603</v>
      </c>
      <c r="C850" t="s">
        <v>8</v>
      </c>
      <c r="D850" t="s">
        <v>9</v>
      </c>
      <c r="E850" s="1" t="str">
        <f>IF(ISBLANK(ESE!E851),"non terminato",ESE!E851)</f>
        <v>non terminato</v>
      </c>
      <c r="F850">
        <v>30</v>
      </c>
      <c r="G850">
        <v>37</v>
      </c>
      <c r="H850">
        <f t="shared" si="52"/>
        <v>1110</v>
      </c>
      <c r="I850" t="str">
        <f t="shared" si="53"/>
        <v>ITASG37</v>
      </c>
      <c r="J850" t="str">
        <f t="shared" si="54"/>
        <v/>
      </c>
      <c r="K850" t="str">
        <f t="shared" si="55"/>
        <v>484</v>
      </c>
    </row>
    <row r="851" spans="1:11" x14ac:dyDescent="0.2">
      <c r="A851">
        <v>1239</v>
      </c>
      <c r="B851" t="s">
        <v>603</v>
      </c>
      <c r="C851" t="s">
        <v>8</v>
      </c>
      <c r="D851" t="s">
        <v>9</v>
      </c>
      <c r="E851" s="1" t="str">
        <f>IF(ISBLANK(ESE!E852),"non terminato",ESE!E852)</f>
        <v>non terminato</v>
      </c>
      <c r="F851">
        <v>20</v>
      </c>
      <c r="G851">
        <v>27</v>
      </c>
      <c r="H851">
        <f t="shared" si="52"/>
        <v>540</v>
      </c>
      <c r="I851" t="str">
        <f t="shared" si="53"/>
        <v>ITASG27</v>
      </c>
      <c r="J851" t="str">
        <f t="shared" si="54"/>
        <v/>
      </c>
      <c r="K851" t="str">
        <f t="shared" si="55"/>
        <v>484</v>
      </c>
    </row>
    <row r="852" spans="1:11" x14ac:dyDescent="0.2">
      <c r="A852">
        <v>1240</v>
      </c>
      <c r="B852" t="s">
        <v>604</v>
      </c>
      <c r="C852" t="s">
        <v>8</v>
      </c>
      <c r="D852" t="s">
        <v>43</v>
      </c>
      <c r="E852" s="1" t="str">
        <f>IF(ISBLANK(ESE!E853),"non terminato",ESE!E853)</f>
        <v>terminato</v>
      </c>
      <c r="F852">
        <v>0</v>
      </c>
      <c r="G852">
        <v>30</v>
      </c>
      <c r="H852">
        <f t="shared" si="52"/>
        <v>0</v>
      </c>
      <c r="I852" t="str">
        <f t="shared" si="53"/>
        <v>ITAzan pin SPA30</v>
      </c>
      <c r="J852" t="str">
        <f t="shared" si="54"/>
        <v/>
      </c>
      <c r="K852" t="str">
        <f t="shared" si="55"/>
        <v>127</v>
      </c>
    </row>
    <row r="853" spans="1:11" x14ac:dyDescent="0.2">
      <c r="A853">
        <v>1241</v>
      </c>
      <c r="B853" t="s">
        <v>604</v>
      </c>
      <c r="C853" t="s">
        <v>8</v>
      </c>
      <c r="D853" t="s">
        <v>43</v>
      </c>
      <c r="E853" s="1" t="str">
        <f>IF(ISBLANK(ESE!E854),"non terminato",ESE!E854)</f>
        <v>terminato</v>
      </c>
      <c r="F853">
        <v>30</v>
      </c>
      <c r="G853">
        <v>37</v>
      </c>
      <c r="H853">
        <f t="shared" si="52"/>
        <v>1110</v>
      </c>
      <c r="I853" t="str">
        <f t="shared" si="53"/>
        <v>ITAzan pin SPA37</v>
      </c>
      <c r="J853" t="str">
        <f t="shared" si="54"/>
        <v/>
      </c>
      <c r="K853" t="str">
        <f t="shared" si="55"/>
        <v>127</v>
      </c>
    </row>
    <row r="854" spans="1:11" x14ac:dyDescent="0.2">
      <c r="A854">
        <v>1242</v>
      </c>
      <c r="B854" t="s">
        <v>605</v>
      </c>
      <c r="C854" t="s">
        <v>8</v>
      </c>
      <c r="D854" t="s">
        <v>32</v>
      </c>
      <c r="E854" s="1" t="str">
        <f>IF(ISBLANK(ESE!E855),"non terminato",ESE!E855)</f>
        <v>non terminato</v>
      </c>
      <c r="F854">
        <v>0</v>
      </c>
      <c r="G854">
        <v>37</v>
      </c>
      <c r="H854">
        <f t="shared" si="52"/>
        <v>0</v>
      </c>
      <c r="I854" t="str">
        <f t="shared" si="53"/>
        <v>ITAzan VETRI37</v>
      </c>
      <c r="J854" t="str">
        <f t="shared" si="54"/>
        <v/>
      </c>
      <c r="K854" t="str">
        <f t="shared" si="55"/>
        <v>741</v>
      </c>
    </row>
    <row r="855" spans="1:11" x14ac:dyDescent="0.2">
      <c r="A855">
        <v>1244</v>
      </c>
      <c r="B855" t="s">
        <v>605</v>
      </c>
      <c r="C855" t="s">
        <v>8</v>
      </c>
      <c r="D855" t="s">
        <v>32</v>
      </c>
      <c r="E855" s="1" t="str">
        <f>IF(ISBLANK(ESE!E856),"non terminato",ESE!E856)</f>
        <v>terminato</v>
      </c>
      <c r="F855">
        <v>30</v>
      </c>
      <c r="G855">
        <v>37</v>
      </c>
      <c r="H855">
        <f t="shared" si="52"/>
        <v>1110</v>
      </c>
      <c r="I855" t="str">
        <f t="shared" si="53"/>
        <v>ITAzan VETRI37</v>
      </c>
      <c r="J855" t="str">
        <f t="shared" si="54"/>
        <v/>
      </c>
      <c r="K855" t="str">
        <f t="shared" si="55"/>
        <v>741</v>
      </c>
    </row>
    <row r="856" spans="1:11" x14ac:dyDescent="0.2">
      <c r="A856">
        <v>1245</v>
      </c>
      <c r="B856" t="s">
        <v>606</v>
      </c>
      <c r="C856" t="s">
        <v>8</v>
      </c>
      <c r="D856" t="s">
        <v>61</v>
      </c>
      <c r="E856" s="1" t="str">
        <f>IF(ISBLANK(ESE!E857),"non terminato",ESE!E857)</f>
        <v>non terminato</v>
      </c>
      <c r="F856">
        <v>0</v>
      </c>
      <c r="G856">
        <v>26</v>
      </c>
      <c r="H856">
        <f t="shared" si="52"/>
        <v>0</v>
      </c>
      <c r="I856" t="str">
        <f t="shared" si="53"/>
        <v>ITAzan PAM26</v>
      </c>
      <c r="J856" t="str">
        <f t="shared" si="54"/>
        <v/>
      </c>
      <c r="K856" t="str">
        <f t="shared" si="55"/>
        <v>937</v>
      </c>
    </row>
    <row r="857" spans="1:11" x14ac:dyDescent="0.2">
      <c r="A857">
        <v>1246</v>
      </c>
      <c r="B857" t="s">
        <v>606</v>
      </c>
      <c r="C857" t="s">
        <v>8</v>
      </c>
      <c r="D857" t="s">
        <v>61</v>
      </c>
      <c r="E857" s="1" t="str">
        <f>IF(ISBLANK(ESE!E858),"non terminato",ESE!E858)</f>
        <v>terminato</v>
      </c>
      <c r="F857">
        <v>20</v>
      </c>
      <c r="G857">
        <v>35</v>
      </c>
      <c r="H857">
        <f t="shared" si="52"/>
        <v>700</v>
      </c>
      <c r="I857" t="str">
        <f t="shared" si="53"/>
        <v>ITAzan PAM35</v>
      </c>
      <c r="J857" t="str">
        <f t="shared" si="54"/>
        <v/>
      </c>
      <c r="K857" t="str">
        <f t="shared" si="55"/>
        <v>937</v>
      </c>
    </row>
    <row r="858" spans="1:11" x14ac:dyDescent="0.2">
      <c r="A858">
        <v>1247</v>
      </c>
      <c r="B858" t="s">
        <v>606</v>
      </c>
      <c r="C858" t="s">
        <v>8</v>
      </c>
      <c r="D858" t="s">
        <v>61</v>
      </c>
      <c r="E858" s="1" t="str">
        <f>IF(ISBLANK(ESE!E859),"non terminato",ESE!E859)</f>
        <v>terminato</v>
      </c>
      <c r="F858">
        <v>30</v>
      </c>
      <c r="G858">
        <v>23</v>
      </c>
      <c r="H858">
        <f t="shared" si="52"/>
        <v>690</v>
      </c>
      <c r="I858" t="str">
        <f t="shared" si="53"/>
        <v>ITAzan PAM23</v>
      </c>
      <c r="J858" t="str">
        <f t="shared" si="54"/>
        <v/>
      </c>
      <c r="K858" t="str">
        <f t="shared" si="55"/>
        <v>937</v>
      </c>
    </row>
    <row r="859" spans="1:11" x14ac:dyDescent="0.2">
      <c r="A859">
        <v>1248</v>
      </c>
      <c r="B859" t="s">
        <v>607</v>
      </c>
      <c r="C859" t="s">
        <v>8</v>
      </c>
      <c r="D859" t="s">
        <v>50</v>
      </c>
      <c r="E859" s="1" t="str">
        <f>IF(ISBLANK(ESE!E860),"non terminato",ESE!E860)</f>
        <v>non terminato</v>
      </c>
      <c r="F859">
        <v>20</v>
      </c>
      <c r="G859">
        <v>35</v>
      </c>
      <c r="H859">
        <f t="shared" si="52"/>
        <v>700</v>
      </c>
      <c r="I859" t="str">
        <f t="shared" si="53"/>
        <v>ITAzan S.R.L.35</v>
      </c>
      <c r="J859" t="str">
        <f t="shared" si="54"/>
        <v/>
      </c>
      <c r="K859" t="str">
        <f t="shared" si="55"/>
        <v>154</v>
      </c>
    </row>
    <row r="860" spans="1:11" x14ac:dyDescent="0.2">
      <c r="A860">
        <v>1249</v>
      </c>
      <c r="B860" t="s">
        <v>608</v>
      </c>
      <c r="C860" t="s">
        <v>8</v>
      </c>
      <c r="D860" t="s">
        <v>43</v>
      </c>
      <c r="E860" s="1" t="str">
        <f>IF(ISBLANK(ESE!E861),"non terminato",ESE!E861)</f>
        <v>non terminato</v>
      </c>
      <c r="F860">
        <v>20</v>
      </c>
      <c r="G860">
        <v>28</v>
      </c>
      <c r="H860">
        <f t="shared" si="52"/>
        <v>560</v>
      </c>
      <c r="I860" t="str">
        <f t="shared" si="53"/>
        <v>ITAzan pin SPA28</v>
      </c>
      <c r="J860" t="str">
        <f t="shared" si="54"/>
        <v/>
      </c>
      <c r="K860" t="str">
        <f t="shared" si="55"/>
        <v>696</v>
      </c>
    </row>
    <row r="861" spans="1:11" x14ac:dyDescent="0.2">
      <c r="A861">
        <v>1251</v>
      </c>
      <c r="B861" t="s">
        <v>609</v>
      </c>
      <c r="C861" t="s">
        <v>8</v>
      </c>
      <c r="D861" t="s">
        <v>71</v>
      </c>
      <c r="E861" s="1" t="str">
        <f>IF(ISBLANK(ESE!E862),"non terminato",ESE!E862)</f>
        <v>non terminato</v>
      </c>
      <c r="F861">
        <v>0</v>
      </c>
      <c r="G861">
        <v>28</v>
      </c>
      <c r="H861">
        <f t="shared" si="52"/>
        <v>0</v>
      </c>
      <c r="I861" t="str">
        <f t="shared" si="53"/>
        <v>ITAlollo SRL28</v>
      </c>
      <c r="J861" t="str">
        <f t="shared" si="54"/>
        <v/>
      </c>
      <c r="K861" t="str">
        <f t="shared" si="55"/>
        <v>239</v>
      </c>
    </row>
    <row r="862" spans="1:11" x14ac:dyDescent="0.2">
      <c r="A862">
        <v>1252</v>
      </c>
      <c r="B862" t="s">
        <v>610</v>
      </c>
      <c r="C862" t="s">
        <v>8</v>
      </c>
      <c r="D862" t="s">
        <v>50</v>
      </c>
      <c r="E862" s="1" t="str">
        <f>IF(ISBLANK(ESE!E863),"non terminato",ESE!E863)</f>
        <v>non terminato</v>
      </c>
      <c r="F862">
        <v>20</v>
      </c>
      <c r="G862">
        <v>32</v>
      </c>
      <c r="H862">
        <f t="shared" si="52"/>
        <v>640</v>
      </c>
      <c r="I862" t="str">
        <f t="shared" si="53"/>
        <v>ITAzan S.R.L.32</v>
      </c>
      <c r="J862" t="str">
        <f t="shared" si="54"/>
        <v/>
      </c>
      <c r="K862" t="str">
        <f t="shared" si="55"/>
        <v>989</v>
      </c>
    </row>
    <row r="863" spans="1:11" x14ac:dyDescent="0.2">
      <c r="A863">
        <v>1253</v>
      </c>
      <c r="B863" t="s">
        <v>610</v>
      </c>
      <c r="C863" t="s">
        <v>8</v>
      </c>
      <c r="D863" t="s">
        <v>50</v>
      </c>
      <c r="E863" s="1" t="str">
        <f>IF(ISBLANK(ESE!E864),"non terminato",ESE!E864)</f>
        <v>terminato</v>
      </c>
      <c r="F863">
        <v>0</v>
      </c>
      <c r="G863">
        <v>32</v>
      </c>
      <c r="H863">
        <f t="shared" si="52"/>
        <v>0</v>
      </c>
      <c r="I863" t="str">
        <f t="shared" si="53"/>
        <v>ITAzan S.R.L.32</v>
      </c>
      <c r="J863" t="str">
        <f t="shared" si="54"/>
        <v/>
      </c>
      <c r="K863" t="str">
        <f t="shared" si="55"/>
        <v>989</v>
      </c>
    </row>
    <row r="864" spans="1:11" x14ac:dyDescent="0.2">
      <c r="A864">
        <v>1254</v>
      </c>
      <c r="B864" t="s">
        <v>610</v>
      </c>
      <c r="C864" t="s">
        <v>8</v>
      </c>
      <c r="D864" t="s">
        <v>50</v>
      </c>
      <c r="E864" s="1" t="str">
        <f>IF(ISBLANK(ESE!E865),"non terminato",ESE!E865)</f>
        <v>non terminato</v>
      </c>
      <c r="F864">
        <v>30</v>
      </c>
      <c r="G864">
        <v>34</v>
      </c>
      <c r="H864">
        <f t="shared" si="52"/>
        <v>1020</v>
      </c>
      <c r="I864" t="str">
        <f t="shared" si="53"/>
        <v>ITAzan S.R.L.34</v>
      </c>
      <c r="J864" t="str">
        <f t="shared" si="54"/>
        <v/>
      </c>
      <c r="K864" t="str">
        <f t="shared" si="55"/>
        <v>989</v>
      </c>
    </row>
    <row r="865" spans="1:11" x14ac:dyDescent="0.2">
      <c r="A865">
        <v>1257</v>
      </c>
      <c r="B865" t="s">
        <v>611</v>
      </c>
      <c r="C865" t="s">
        <v>8</v>
      </c>
      <c r="D865" t="s">
        <v>61</v>
      </c>
      <c r="E865" s="1" t="str">
        <f>IF(ISBLANK(ESE!E866),"non terminato",ESE!E866)</f>
        <v>terminato</v>
      </c>
      <c r="F865">
        <v>20</v>
      </c>
      <c r="G865">
        <v>34</v>
      </c>
      <c r="H865">
        <f t="shared" si="52"/>
        <v>680</v>
      </c>
      <c r="I865" t="str">
        <f t="shared" si="53"/>
        <v>ITAzan PAM34</v>
      </c>
      <c r="J865" t="str">
        <f t="shared" si="54"/>
        <v/>
      </c>
      <c r="K865" t="str">
        <f t="shared" si="55"/>
        <v>227</v>
      </c>
    </row>
    <row r="866" spans="1:11" x14ac:dyDescent="0.2">
      <c r="A866">
        <v>1260</v>
      </c>
      <c r="B866" t="s">
        <v>613</v>
      </c>
      <c r="C866" t="s">
        <v>8</v>
      </c>
      <c r="D866" t="s">
        <v>9</v>
      </c>
      <c r="E866" s="1" t="str">
        <f>IF(ISBLANK(ESE!E867),"non terminato",ESE!E867)</f>
        <v>non terminato</v>
      </c>
      <c r="F866">
        <v>0</v>
      </c>
      <c r="G866">
        <v>27</v>
      </c>
      <c r="H866">
        <f t="shared" si="52"/>
        <v>0</v>
      </c>
      <c r="I866" t="str">
        <f t="shared" si="53"/>
        <v>ITASG27</v>
      </c>
      <c r="J866" t="str">
        <f t="shared" si="54"/>
        <v/>
      </c>
      <c r="K866" t="str">
        <f t="shared" si="55"/>
        <v>745</v>
      </c>
    </row>
    <row r="867" spans="1:11" x14ac:dyDescent="0.2">
      <c r="A867">
        <v>1261</v>
      </c>
      <c r="B867" t="s">
        <v>615</v>
      </c>
      <c r="C867" t="s">
        <v>8</v>
      </c>
      <c r="D867" t="s">
        <v>90</v>
      </c>
      <c r="E867" s="1" t="str">
        <f>IF(ISBLANK(ESE!E868),"non terminato",ESE!E868)</f>
        <v>non terminato</v>
      </c>
      <c r="F867">
        <v>30</v>
      </c>
      <c r="G867">
        <v>28</v>
      </c>
      <c r="H867">
        <f t="shared" si="52"/>
        <v>840</v>
      </c>
      <c r="I867" t="str">
        <f t="shared" si="53"/>
        <v>ITASG palla S.R.L.28</v>
      </c>
      <c r="J867" t="str">
        <f t="shared" si="54"/>
        <v/>
      </c>
      <c r="K867" t="str">
        <f t="shared" si="55"/>
        <v>253</v>
      </c>
    </row>
    <row r="868" spans="1:11" x14ac:dyDescent="0.2">
      <c r="A868">
        <v>1264</v>
      </c>
      <c r="B868" t="s">
        <v>615</v>
      </c>
      <c r="C868" t="s">
        <v>8</v>
      </c>
      <c r="D868" t="s">
        <v>90</v>
      </c>
      <c r="E868" s="1" t="str">
        <f>IF(ISBLANK(ESE!E869),"non terminato",ESE!E869)</f>
        <v>non terminato</v>
      </c>
      <c r="F868">
        <v>20</v>
      </c>
      <c r="G868">
        <v>24</v>
      </c>
      <c r="H868">
        <f t="shared" si="52"/>
        <v>480</v>
      </c>
      <c r="I868" t="str">
        <f t="shared" si="53"/>
        <v>ITASG palla S.R.L.24</v>
      </c>
      <c r="J868" t="str">
        <f t="shared" si="54"/>
        <v/>
      </c>
      <c r="K868" t="str">
        <f t="shared" si="55"/>
        <v>253</v>
      </c>
    </row>
    <row r="869" spans="1:11" x14ac:dyDescent="0.2">
      <c r="A869">
        <v>1265</v>
      </c>
      <c r="B869" t="s">
        <v>617</v>
      </c>
      <c r="C869" t="s">
        <v>8</v>
      </c>
      <c r="D869" t="s">
        <v>50</v>
      </c>
      <c r="E869" s="1" t="str">
        <f>IF(ISBLANK(ESE!E870),"non terminato",ESE!E870)</f>
        <v>terminato</v>
      </c>
      <c r="F869">
        <v>0</v>
      </c>
      <c r="G869">
        <v>40</v>
      </c>
      <c r="H869">
        <f t="shared" si="52"/>
        <v>0</v>
      </c>
      <c r="I869" t="str">
        <f t="shared" si="53"/>
        <v>ITAzan S.R.L.40</v>
      </c>
      <c r="J869" t="str">
        <f t="shared" si="54"/>
        <v/>
      </c>
      <c r="K869" t="str">
        <f t="shared" si="55"/>
        <v>799</v>
      </c>
    </row>
    <row r="870" spans="1:11" x14ac:dyDescent="0.2">
      <c r="A870">
        <v>1266</v>
      </c>
      <c r="B870" t="s">
        <v>617</v>
      </c>
      <c r="C870" t="s">
        <v>8</v>
      </c>
      <c r="D870" t="s">
        <v>50</v>
      </c>
      <c r="E870" s="1" t="str">
        <f>IF(ISBLANK(ESE!E871),"non terminato",ESE!E871)</f>
        <v>non terminato</v>
      </c>
      <c r="F870">
        <v>30</v>
      </c>
      <c r="G870">
        <v>20</v>
      </c>
      <c r="H870">
        <f t="shared" si="52"/>
        <v>600</v>
      </c>
      <c r="I870" t="str">
        <f t="shared" si="53"/>
        <v>ITAzan S.R.L.20</v>
      </c>
      <c r="J870" t="str">
        <f t="shared" si="54"/>
        <v/>
      </c>
      <c r="K870" t="str">
        <f t="shared" si="55"/>
        <v>799</v>
      </c>
    </row>
    <row r="871" spans="1:11" x14ac:dyDescent="0.2">
      <c r="A871">
        <v>1267</v>
      </c>
      <c r="B871" t="s">
        <v>618</v>
      </c>
      <c r="C871" t="s">
        <v>8</v>
      </c>
      <c r="D871" t="s">
        <v>32</v>
      </c>
      <c r="E871" s="1" t="str">
        <f>IF(ISBLANK(ESE!E872),"non terminato",ESE!E872)</f>
        <v>non terminato</v>
      </c>
      <c r="F871">
        <v>0</v>
      </c>
      <c r="G871">
        <v>39</v>
      </c>
      <c r="H871">
        <f t="shared" si="52"/>
        <v>0</v>
      </c>
      <c r="I871" t="str">
        <f t="shared" si="53"/>
        <v>ITAzan VETRI39</v>
      </c>
      <c r="J871" t="str">
        <f t="shared" si="54"/>
        <v/>
      </c>
      <c r="K871" t="str">
        <f t="shared" si="55"/>
        <v>281</v>
      </c>
    </row>
    <row r="872" spans="1:11" x14ac:dyDescent="0.2">
      <c r="A872">
        <v>1269</v>
      </c>
      <c r="B872" t="s">
        <v>619</v>
      </c>
      <c r="C872" t="s">
        <v>8</v>
      </c>
      <c r="D872" t="s">
        <v>9</v>
      </c>
      <c r="E872" s="1" t="str">
        <f>IF(ISBLANK(ESE!E873),"non terminato",ESE!E873)</f>
        <v>terminato</v>
      </c>
      <c r="F872">
        <v>30</v>
      </c>
      <c r="G872">
        <v>39</v>
      </c>
      <c r="H872">
        <f t="shared" si="52"/>
        <v>1170</v>
      </c>
      <c r="I872" t="str">
        <f t="shared" si="53"/>
        <v>ITASG39</v>
      </c>
      <c r="J872" t="str">
        <f t="shared" si="54"/>
        <v/>
      </c>
      <c r="K872" t="str">
        <f t="shared" si="55"/>
        <v>287</v>
      </c>
    </row>
    <row r="873" spans="1:11" x14ac:dyDescent="0.2">
      <c r="A873">
        <v>1270</v>
      </c>
      <c r="B873" t="s">
        <v>620</v>
      </c>
      <c r="C873" t="s">
        <v>8</v>
      </c>
      <c r="D873" t="s">
        <v>43</v>
      </c>
      <c r="E873" s="1" t="str">
        <f>IF(ISBLANK(ESE!E874),"non terminato",ESE!E874)</f>
        <v>non terminato</v>
      </c>
      <c r="F873">
        <v>0</v>
      </c>
      <c r="G873">
        <v>30</v>
      </c>
      <c r="H873">
        <f t="shared" si="52"/>
        <v>0</v>
      </c>
      <c r="I873" t="str">
        <f t="shared" si="53"/>
        <v>ITAzan pin SPA30</v>
      </c>
      <c r="J873" t="str">
        <f t="shared" si="54"/>
        <v/>
      </c>
      <c r="K873" t="str">
        <f t="shared" si="55"/>
        <v>097</v>
      </c>
    </row>
    <row r="874" spans="1:11" x14ac:dyDescent="0.2">
      <c r="A874">
        <v>1271</v>
      </c>
      <c r="B874" t="s">
        <v>620</v>
      </c>
      <c r="C874" t="s">
        <v>8</v>
      </c>
      <c r="D874" t="s">
        <v>43</v>
      </c>
      <c r="E874" s="1" t="str">
        <f>IF(ISBLANK(ESE!E875),"non terminato",ESE!E875)</f>
        <v>terminato</v>
      </c>
      <c r="F874">
        <v>30</v>
      </c>
      <c r="G874">
        <v>32</v>
      </c>
      <c r="H874">
        <f t="shared" si="52"/>
        <v>960</v>
      </c>
      <c r="I874" t="str">
        <f t="shared" si="53"/>
        <v>ITAzan pin SPA32</v>
      </c>
      <c r="J874" t="str">
        <f t="shared" si="54"/>
        <v/>
      </c>
      <c r="K874" t="str">
        <f t="shared" si="55"/>
        <v>097</v>
      </c>
    </row>
    <row r="875" spans="1:11" x14ac:dyDescent="0.2">
      <c r="A875">
        <v>1272</v>
      </c>
      <c r="B875" t="s">
        <v>621</v>
      </c>
      <c r="C875" t="s">
        <v>8</v>
      </c>
      <c r="D875" t="s">
        <v>32</v>
      </c>
      <c r="E875" s="1" t="str">
        <f>IF(ISBLANK(ESE!E876),"non terminato",ESE!E876)</f>
        <v>non terminato</v>
      </c>
      <c r="F875">
        <v>30</v>
      </c>
      <c r="G875">
        <v>31</v>
      </c>
      <c r="H875">
        <f t="shared" si="52"/>
        <v>930</v>
      </c>
      <c r="I875" t="str">
        <f t="shared" si="53"/>
        <v>ITAzan VETRI31</v>
      </c>
      <c r="J875" t="str">
        <f t="shared" si="54"/>
        <v/>
      </c>
      <c r="K875" t="str">
        <f t="shared" si="55"/>
        <v>663</v>
      </c>
    </row>
    <row r="876" spans="1:11" x14ac:dyDescent="0.2">
      <c r="A876">
        <v>1273</v>
      </c>
      <c r="B876" t="s">
        <v>621</v>
      </c>
      <c r="C876" t="s">
        <v>8</v>
      </c>
      <c r="D876" t="s">
        <v>32</v>
      </c>
      <c r="E876" s="1" t="str">
        <f>IF(ISBLANK(ESE!E877),"non terminato",ESE!E877)</f>
        <v>non terminato</v>
      </c>
      <c r="F876">
        <v>0</v>
      </c>
      <c r="G876">
        <v>21</v>
      </c>
      <c r="H876">
        <f t="shared" si="52"/>
        <v>0</v>
      </c>
      <c r="I876" t="str">
        <f t="shared" si="53"/>
        <v>ITAzan VETRI21</v>
      </c>
      <c r="J876" t="str">
        <f t="shared" si="54"/>
        <v/>
      </c>
      <c r="K876" t="str">
        <f t="shared" si="55"/>
        <v>663</v>
      </c>
    </row>
    <row r="877" spans="1:11" x14ac:dyDescent="0.2">
      <c r="A877">
        <v>1276</v>
      </c>
      <c r="B877" t="s">
        <v>621</v>
      </c>
      <c r="C877" t="s">
        <v>8</v>
      </c>
      <c r="D877" t="s">
        <v>32</v>
      </c>
      <c r="E877" s="1" t="str">
        <f>IF(ISBLANK(ESE!E878),"non terminato",ESE!E878)</f>
        <v>terminato</v>
      </c>
      <c r="F877">
        <v>20</v>
      </c>
      <c r="G877">
        <v>29</v>
      </c>
      <c r="H877">
        <f t="shared" si="52"/>
        <v>580</v>
      </c>
      <c r="I877" t="str">
        <f t="shared" si="53"/>
        <v>ITAzan VETRI29</v>
      </c>
      <c r="J877" t="str">
        <f t="shared" si="54"/>
        <v/>
      </c>
      <c r="K877" t="str">
        <f t="shared" si="55"/>
        <v>663</v>
      </c>
    </row>
    <row r="878" spans="1:11" x14ac:dyDescent="0.2">
      <c r="A878">
        <v>1277</v>
      </c>
      <c r="B878" t="s">
        <v>622</v>
      </c>
      <c r="C878" t="s">
        <v>8</v>
      </c>
      <c r="D878" t="s">
        <v>43</v>
      </c>
      <c r="E878" s="1" t="str">
        <f>IF(ISBLANK(ESE!E879),"non terminato",ESE!E879)</f>
        <v>non terminato</v>
      </c>
      <c r="F878">
        <v>0</v>
      </c>
      <c r="G878">
        <v>22</v>
      </c>
      <c r="H878">
        <f t="shared" si="52"/>
        <v>0</v>
      </c>
      <c r="I878" t="str">
        <f t="shared" si="53"/>
        <v>ITAzan pin SPA22</v>
      </c>
      <c r="J878" t="str">
        <f t="shared" si="54"/>
        <v/>
      </c>
      <c r="K878" t="str">
        <f t="shared" si="55"/>
        <v>602</v>
      </c>
    </row>
    <row r="879" spans="1:11" x14ac:dyDescent="0.2">
      <c r="A879">
        <v>1279</v>
      </c>
      <c r="B879" t="s">
        <v>622</v>
      </c>
      <c r="C879" t="s">
        <v>8</v>
      </c>
      <c r="D879" t="s">
        <v>43</v>
      </c>
      <c r="E879" s="1" t="str">
        <f>IF(ISBLANK(ESE!E880),"non terminato",ESE!E880)</f>
        <v>terminato</v>
      </c>
      <c r="F879">
        <v>30</v>
      </c>
      <c r="G879">
        <v>26</v>
      </c>
      <c r="H879">
        <f t="shared" si="52"/>
        <v>780</v>
      </c>
      <c r="I879" t="str">
        <f t="shared" si="53"/>
        <v>ITAzan pin SPA26</v>
      </c>
      <c r="J879" t="str">
        <f t="shared" si="54"/>
        <v/>
      </c>
      <c r="K879" t="str">
        <f t="shared" si="55"/>
        <v>602</v>
      </c>
    </row>
    <row r="880" spans="1:11" x14ac:dyDescent="0.2">
      <c r="A880">
        <v>1281</v>
      </c>
      <c r="B880" t="s">
        <v>624</v>
      </c>
      <c r="C880" t="s">
        <v>26</v>
      </c>
      <c r="D880" t="s">
        <v>32</v>
      </c>
      <c r="E880" s="1" t="str">
        <f>IF(ISBLANK(ESE!E881),"non terminato",ESE!E881)</f>
        <v>terminato</v>
      </c>
      <c r="F880">
        <v>0</v>
      </c>
      <c r="G880">
        <v>39</v>
      </c>
      <c r="H880">
        <f t="shared" si="52"/>
        <v>0</v>
      </c>
      <c r="I880" t="str">
        <f t="shared" si="53"/>
        <v>NON PRESENTEzan VETRI39</v>
      </c>
      <c r="J880" t="str">
        <f t="shared" si="54"/>
        <v/>
      </c>
      <c r="K880" t="str">
        <f t="shared" si="55"/>
        <v>012</v>
      </c>
    </row>
    <row r="881" spans="1:11" x14ac:dyDescent="0.2">
      <c r="A881">
        <v>1282</v>
      </c>
      <c r="B881" t="s">
        <v>625</v>
      </c>
      <c r="C881" t="s">
        <v>8</v>
      </c>
      <c r="D881" t="s">
        <v>32</v>
      </c>
      <c r="E881" s="1" t="str">
        <f>IF(ISBLANK(ESE!E882),"non terminato",ESE!E882)</f>
        <v>non terminato</v>
      </c>
      <c r="F881">
        <v>0</v>
      </c>
      <c r="G881">
        <v>29</v>
      </c>
      <c r="H881">
        <f t="shared" si="52"/>
        <v>0</v>
      </c>
      <c r="I881" t="str">
        <f t="shared" si="53"/>
        <v>ITAzan VETRI29</v>
      </c>
      <c r="J881" t="str">
        <f t="shared" si="54"/>
        <v/>
      </c>
      <c r="K881" t="str">
        <f t="shared" si="55"/>
        <v>079</v>
      </c>
    </row>
    <row r="882" spans="1:11" x14ac:dyDescent="0.2">
      <c r="A882">
        <v>1285</v>
      </c>
      <c r="B882" t="s">
        <v>626</v>
      </c>
      <c r="C882" t="s">
        <v>8</v>
      </c>
      <c r="D882" t="s">
        <v>43</v>
      </c>
      <c r="E882" s="1" t="str">
        <f>IF(ISBLANK(ESE!E883),"non terminato",ESE!E883)</f>
        <v>non terminato</v>
      </c>
      <c r="F882">
        <v>0</v>
      </c>
      <c r="G882">
        <v>35</v>
      </c>
      <c r="H882">
        <f t="shared" si="52"/>
        <v>0</v>
      </c>
      <c r="I882" t="str">
        <f t="shared" si="53"/>
        <v>ITAzan pin SPA35</v>
      </c>
      <c r="J882" t="str">
        <f t="shared" si="54"/>
        <v/>
      </c>
      <c r="K882" t="str">
        <f t="shared" si="55"/>
        <v>559</v>
      </c>
    </row>
    <row r="883" spans="1:11" x14ac:dyDescent="0.2">
      <c r="A883">
        <v>1287</v>
      </c>
      <c r="B883" t="s">
        <v>629</v>
      </c>
      <c r="C883" t="s">
        <v>13</v>
      </c>
      <c r="D883" t="s">
        <v>12</v>
      </c>
      <c r="E883" s="1" t="str">
        <f>IF(ISBLANK(ESE!E884),"non terminato",ESE!E884)</f>
        <v>terminato</v>
      </c>
      <c r="F883">
        <v>0</v>
      </c>
      <c r="G883">
        <v>31</v>
      </c>
      <c r="H883">
        <f t="shared" si="52"/>
        <v>0</v>
      </c>
      <c r="I883" t="str">
        <f t="shared" si="53"/>
        <v>EGYccc order31</v>
      </c>
      <c r="J883" t="str">
        <f t="shared" si="54"/>
        <v>TROVATO</v>
      </c>
      <c r="K883" t="str">
        <f t="shared" si="55"/>
        <v>105</v>
      </c>
    </row>
    <row r="884" spans="1:11" x14ac:dyDescent="0.2">
      <c r="A884">
        <v>1288</v>
      </c>
      <c r="B884" t="s">
        <v>629</v>
      </c>
      <c r="C884" t="s">
        <v>13</v>
      </c>
      <c r="D884" t="s">
        <v>12</v>
      </c>
      <c r="E884" s="1" t="str">
        <f>IF(ISBLANK(ESE!E885),"non terminato",ESE!E885)</f>
        <v>non terminato</v>
      </c>
      <c r="F884">
        <v>20</v>
      </c>
      <c r="G884">
        <v>31</v>
      </c>
      <c r="H884">
        <f t="shared" si="52"/>
        <v>620</v>
      </c>
      <c r="I884" t="str">
        <f t="shared" si="53"/>
        <v>EGYccc order31</v>
      </c>
      <c r="J884" t="str">
        <f t="shared" si="54"/>
        <v>TROVATO</v>
      </c>
      <c r="K884" t="str">
        <f t="shared" si="55"/>
        <v>105</v>
      </c>
    </row>
    <row r="885" spans="1:11" x14ac:dyDescent="0.2">
      <c r="A885">
        <v>1289</v>
      </c>
      <c r="B885" t="s">
        <v>629</v>
      </c>
      <c r="C885" t="s">
        <v>13</v>
      </c>
      <c r="D885" t="s">
        <v>12</v>
      </c>
      <c r="E885" s="1" t="str">
        <f>IF(ISBLANK(ESE!E886),"non terminato",ESE!E886)</f>
        <v>non terminato</v>
      </c>
      <c r="F885">
        <v>30</v>
      </c>
      <c r="G885">
        <v>40</v>
      </c>
      <c r="H885">
        <f t="shared" si="52"/>
        <v>1200</v>
      </c>
      <c r="I885" t="str">
        <f t="shared" si="53"/>
        <v>EGYccc order40</v>
      </c>
      <c r="J885" t="str">
        <f t="shared" si="54"/>
        <v>TROVATO</v>
      </c>
      <c r="K885" t="str">
        <f t="shared" si="55"/>
        <v>105</v>
      </c>
    </row>
    <row r="886" spans="1:11" x14ac:dyDescent="0.2">
      <c r="A886">
        <v>1290</v>
      </c>
      <c r="B886" t="s">
        <v>630</v>
      </c>
      <c r="C886" t="s">
        <v>8</v>
      </c>
      <c r="D886" t="s">
        <v>32</v>
      </c>
      <c r="E886" s="1" t="str">
        <f>IF(ISBLANK(ESE!E887),"non terminato",ESE!E887)</f>
        <v>terminato</v>
      </c>
      <c r="F886">
        <v>20</v>
      </c>
      <c r="G886">
        <v>37</v>
      </c>
      <c r="H886">
        <f t="shared" si="52"/>
        <v>740</v>
      </c>
      <c r="I886" t="str">
        <f t="shared" si="53"/>
        <v>ITAzan VETRI37</v>
      </c>
      <c r="J886" t="str">
        <f t="shared" si="54"/>
        <v/>
      </c>
      <c r="K886" t="str">
        <f t="shared" si="55"/>
        <v>729</v>
      </c>
    </row>
    <row r="887" spans="1:11" x14ac:dyDescent="0.2">
      <c r="A887">
        <v>1291</v>
      </c>
      <c r="B887" t="s">
        <v>630</v>
      </c>
      <c r="C887" t="s">
        <v>8</v>
      </c>
      <c r="D887" t="s">
        <v>32</v>
      </c>
      <c r="E887" s="1" t="str">
        <f>IF(ISBLANK(ESE!E888),"non terminato",ESE!E888)</f>
        <v>terminato</v>
      </c>
      <c r="F887">
        <v>30</v>
      </c>
      <c r="G887">
        <v>21</v>
      </c>
      <c r="H887">
        <f t="shared" si="52"/>
        <v>630</v>
      </c>
      <c r="I887" t="str">
        <f t="shared" si="53"/>
        <v>ITAzan VETRI21</v>
      </c>
      <c r="J887" t="str">
        <f t="shared" si="54"/>
        <v/>
      </c>
      <c r="K887" t="str">
        <f t="shared" si="55"/>
        <v>729</v>
      </c>
    </row>
    <row r="888" spans="1:11" x14ac:dyDescent="0.2">
      <c r="A888">
        <v>1295</v>
      </c>
      <c r="B888" t="s">
        <v>630</v>
      </c>
      <c r="C888" t="s">
        <v>8</v>
      </c>
      <c r="D888" t="s">
        <v>32</v>
      </c>
      <c r="E888" s="1" t="str">
        <f>IF(ISBLANK(ESE!E889),"non terminato",ESE!E889)</f>
        <v>non terminato</v>
      </c>
      <c r="F888">
        <v>0</v>
      </c>
      <c r="G888">
        <v>36</v>
      </c>
      <c r="H888">
        <f t="shared" si="52"/>
        <v>0</v>
      </c>
      <c r="I888" t="str">
        <f t="shared" si="53"/>
        <v>ITAzan VETRI36</v>
      </c>
      <c r="J888" t="str">
        <f t="shared" si="54"/>
        <v/>
      </c>
      <c r="K888" t="str">
        <f t="shared" si="55"/>
        <v>729</v>
      </c>
    </row>
    <row r="889" spans="1:11" x14ac:dyDescent="0.2">
      <c r="A889">
        <v>1297</v>
      </c>
      <c r="B889" t="s">
        <v>632</v>
      </c>
      <c r="C889" t="s">
        <v>8</v>
      </c>
      <c r="D889" t="s">
        <v>32</v>
      </c>
      <c r="E889" s="1" t="str">
        <f>IF(ISBLANK(ESE!E890),"non terminato",ESE!E890)</f>
        <v>terminato</v>
      </c>
      <c r="F889">
        <v>0</v>
      </c>
      <c r="G889">
        <v>28</v>
      </c>
      <c r="H889">
        <f t="shared" si="52"/>
        <v>0</v>
      </c>
      <c r="I889" t="str">
        <f t="shared" si="53"/>
        <v>ITAzan VETRI28</v>
      </c>
      <c r="J889" t="str">
        <f t="shared" si="54"/>
        <v/>
      </c>
      <c r="K889" t="str">
        <f t="shared" si="55"/>
        <v>043</v>
      </c>
    </row>
    <row r="890" spans="1:11" x14ac:dyDescent="0.2">
      <c r="A890">
        <v>1298</v>
      </c>
      <c r="B890" t="s">
        <v>634</v>
      </c>
      <c r="C890" t="s">
        <v>8</v>
      </c>
      <c r="D890" t="s">
        <v>176</v>
      </c>
      <c r="E890" s="1" t="str">
        <f>IF(ISBLANK(ESE!E891),"non terminato",ESE!E891)</f>
        <v>non terminato</v>
      </c>
      <c r="F890">
        <v>0</v>
      </c>
      <c r="G890">
        <v>38</v>
      </c>
      <c r="H890">
        <f t="shared" si="52"/>
        <v>0</v>
      </c>
      <c r="I890" t="str">
        <f t="shared" si="53"/>
        <v>ITAmull38</v>
      </c>
      <c r="J890" t="str">
        <f t="shared" si="54"/>
        <v/>
      </c>
      <c r="K890" t="str">
        <f t="shared" si="55"/>
        <v>967</v>
      </c>
    </row>
    <row r="891" spans="1:11" x14ac:dyDescent="0.2">
      <c r="A891">
        <v>1299</v>
      </c>
      <c r="B891" t="s">
        <v>634</v>
      </c>
      <c r="C891" t="s">
        <v>8</v>
      </c>
      <c r="D891" t="s">
        <v>176</v>
      </c>
      <c r="E891" s="1" t="str">
        <f>IF(ISBLANK(ESE!E892),"non terminato",ESE!E892)</f>
        <v>non terminato</v>
      </c>
      <c r="F891">
        <v>30</v>
      </c>
      <c r="G891">
        <v>27</v>
      </c>
      <c r="H891">
        <f t="shared" si="52"/>
        <v>810</v>
      </c>
      <c r="I891" t="str">
        <f t="shared" si="53"/>
        <v>ITAmull27</v>
      </c>
      <c r="J891" t="str">
        <f t="shared" si="54"/>
        <v/>
      </c>
      <c r="K891" t="str">
        <f t="shared" si="55"/>
        <v>967</v>
      </c>
    </row>
    <row r="892" spans="1:11" x14ac:dyDescent="0.2">
      <c r="A892">
        <v>1300</v>
      </c>
      <c r="B892" t="s">
        <v>635</v>
      </c>
      <c r="C892" t="s">
        <v>8</v>
      </c>
      <c r="D892" t="s">
        <v>71</v>
      </c>
      <c r="E892" s="1" t="str">
        <f>IF(ISBLANK(ESE!E893),"non terminato",ESE!E893)</f>
        <v>terminato</v>
      </c>
      <c r="F892">
        <v>0</v>
      </c>
      <c r="G892">
        <v>34</v>
      </c>
      <c r="H892">
        <f t="shared" si="52"/>
        <v>0</v>
      </c>
      <c r="I892" t="str">
        <f t="shared" si="53"/>
        <v>ITAlollo SRL34</v>
      </c>
      <c r="J892" t="str">
        <f t="shared" si="54"/>
        <v/>
      </c>
      <c r="K892" t="str">
        <f t="shared" si="55"/>
        <v>806</v>
      </c>
    </row>
    <row r="893" spans="1:11" x14ac:dyDescent="0.2">
      <c r="A893">
        <v>1301</v>
      </c>
      <c r="B893" t="s">
        <v>636</v>
      </c>
      <c r="C893" t="s">
        <v>8</v>
      </c>
      <c r="D893" t="s">
        <v>71</v>
      </c>
      <c r="E893" s="1" t="str">
        <f>IF(ISBLANK(ESE!E894),"non terminato",ESE!E894)</f>
        <v>non terminato</v>
      </c>
      <c r="F893">
        <v>0</v>
      </c>
      <c r="G893">
        <v>38</v>
      </c>
      <c r="H893">
        <f t="shared" si="52"/>
        <v>0</v>
      </c>
      <c r="I893" t="str">
        <f t="shared" si="53"/>
        <v>ITAlollo SRL38</v>
      </c>
      <c r="J893" t="str">
        <f t="shared" si="54"/>
        <v/>
      </c>
      <c r="K893" t="str">
        <f t="shared" si="55"/>
        <v>629</v>
      </c>
    </row>
    <row r="894" spans="1:11" x14ac:dyDescent="0.2">
      <c r="A894">
        <v>1302</v>
      </c>
      <c r="B894" t="s">
        <v>637</v>
      </c>
      <c r="C894" t="s">
        <v>8</v>
      </c>
      <c r="D894" t="s">
        <v>43</v>
      </c>
      <c r="E894" s="1" t="str">
        <f>IF(ISBLANK(ESE!E895),"non terminato",ESE!E895)</f>
        <v>terminato</v>
      </c>
      <c r="F894">
        <v>0</v>
      </c>
      <c r="G894">
        <v>38</v>
      </c>
      <c r="H894">
        <f t="shared" si="52"/>
        <v>0</v>
      </c>
      <c r="I894" t="str">
        <f t="shared" si="53"/>
        <v>ITAzan pin SPA38</v>
      </c>
      <c r="J894" t="str">
        <f t="shared" si="54"/>
        <v/>
      </c>
      <c r="K894" t="str">
        <f t="shared" si="55"/>
        <v>672</v>
      </c>
    </row>
    <row r="895" spans="1:11" x14ac:dyDescent="0.2">
      <c r="A895">
        <v>1303</v>
      </c>
      <c r="B895" t="s">
        <v>638</v>
      </c>
      <c r="C895" t="s">
        <v>79</v>
      </c>
      <c r="D895" t="s">
        <v>80</v>
      </c>
      <c r="E895" s="1" t="str">
        <f>IF(ISBLANK(ESE!E896),"non terminato",ESE!E896)</f>
        <v>terminato</v>
      </c>
      <c r="F895">
        <v>20</v>
      </c>
      <c r="G895">
        <v>25</v>
      </c>
      <c r="H895">
        <f t="shared" si="52"/>
        <v>500</v>
      </c>
      <c r="I895" t="str">
        <f t="shared" si="53"/>
        <v>GRCzan ABEE25</v>
      </c>
      <c r="J895" t="str">
        <f t="shared" si="54"/>
        <v/>
      </c>
      <c r="K895" t="str">
        <f t="shared" si="55"/>
        <v>802</v>
      </c>
    </row>
    <row r="896" spans="1:11" x14ac:dyDescent="0.2">
      <c r="A896">
        <v>1305</v>
      </c>
      <c r="B896" t="s">
        <v>638</v>
      </c>
      <c r="C896" t="s">
        <v>79</v>
      </c>
      <c r="D896" t="s">
        <v>80</v>
      </c>
      <c r="E896" s="1" t="str">
        <f>IF(ISBLANK(ESE!E897),"non terminato",ESE!E897)</f>
        <v>terminato</v>
      </c>
      <c r="F896">
        <v>30</v>
      </c>
      <c r="G896">
        <v>21</v>
      </c>
      <c r="H896">
        <f t="shared" si="52"/>
        <v>630</v>
      </c>
      <c r="I896" t="str">
        <f t="shared" si="53"/>
        <v>GRCzan ABEE21</v>
      </c>
      <c r="J896" t="str">
        <f t="shared" si="54"/>
        <v/>
      </c>
      <c r="K896" t="str">
        <f t="shared" si="55"/>
        <v>802</v>
      </c>
    </row>
    <row r="897" spans="1:11" x14ac:dyDescent="0.2">
      <c r="A897">
        <v>1306</v>
      </c>
      <c r="B897" t="s">
        <v>639</v>
      </c>
      <c r="C897" t="s">
        <v>8</v>
      </c>
      <c r="D897" t="s">
        <v>9</v>
      </c>
      <c r="E897" s="1" t="str">
        <f>IF(ISBLANK(ESE!E898),"non terminato",ESE!E898)</f>
        <v>non terminato</v>
      </c>
      <c r="F897">
        <v>20</v>
      </c>
      <c r="G897">
        <v>31</v>
      </c>
      <c r="H897">
        <f t="shared" ref="H897:H960" si="56">G897*F897</f>
        <v>620</v>
      </c>
      <c r="I897" t="str">
        <f t="shared" ref="I897:I960" si="57">_xlfn.CONCAT(C897,D897,G897)</f>
        <v>ITASG31</v>
      </c>
      <c r="J897" t="str">
        <f t="shared" ref="J897:J960" si="58">IF(AND(C897="EGY",G897&gt;20),"TROVATO","")</f>
        <v/>
      </c>
      <c r="K897" t="str">
        <f t="shared" si="55"/>
        <v>470</v>
      </c>
    </row>
    <row r="898" spans="1:11" x14ac:dyDescent="0.2">
      <c r="A898">
        <v>1307</v>
      </c>
      <c r="B898" t="s">
        <v>639</v>
      </c>
      <c r="C898" t="s">
        <v>8</v>
      </c>
      <c r="D898" t="s">
        <v>9</v>
      </c>
      <c r="E898" s="1" t="str">
        <f>IF(ISBLANK(ESE!E899),"non terminato",ESE!E899)</f>
        <v>terminato</v>
      </c>
      <c r="F898">
        <v>20</v>
      </c>
      <c r="G898">
        <v>32</v>
      </c>
      <c r="H898">
        <f t="shared" si="56"/>
        <v>640</v>
      </c>
      <c r="I898" t="str">
        <f t="shared" si="57"/>
        <v>ITASG32</v>
      </c>
      <c r="J898" t="str">
        <f t="shared" si="58"/>
        <v/>
      </c>
      <c r="K898" t="str">
        <f t="shared" ref="K898:K961" si="59">MID(B898,3,3)</f>
        <v>470</v>
      </c>
    </row>
    <row r="899" spans="1:11" x14ac:dyDescent="0.2">
      <c r="A899">
        <v>1309</v>
      </c>
      <c r="B899" t="s">
        <v>639</v>
      </c>
      <c r="C899" t="s">
        <v>8</v>
      </c>
      <c r="D899" t="s">
        <v>9</v>
      </c>
      <c r="E899" s="1" t="str">
        <f>IF(ISBLANK(ESE!E900),"non terminato",ESE!E900)</f>
        <v>terminato</v>
      </c>
      <c r="F899">
        <v>30</v>
      </c>
      <c r="G899">
        <v>28</v>
      </c>
      <c r="H899">
        <f t="shared" si="56"/>
        <v>840</v>
      </c>
      <c r="I899" t="str">
        <f t="shared" si="57"/>
        <v>ITASG28</v>
      </c>
      <c r="J899" t="str">
        <f t="shared" si="58"/>
        <v/>
      </c>
      <c r="K899" t="str">
        <f t="shared" si="59"/>
        <v>470</v>
      </c>
    </row>
    <row r="900" spans="1:11" x14ac:dyDescent="0.2">
      <c r="A900">
        <v>1310</v>
      </c>
      <c r="B900" t="s">
        <v>640</v>
      </c>
      <c r="C900" t="s">
        <v>8</v>
      </c>
      <c r="D900" t="s">
        <v>45</v>
      </c>
      <c r="E900" s="1" t="str">
        <f>IF(ISBLANK(ESE!E901),"non terminato",ESE!E901)</f>
        <v>terminato</v>
      </c>
      <c r="F900">
        <v>0</v>
      </c>
      <c r="G900">
        <v>26</v>
      </c>
      <c r="H900">
        <f t="shared" si="56"/>
        <v>0</v>
      </c>
      <c r="I900" t="str">
        <f t="shared" si="57"/>
        <v>ITASICURpin SUD S.r.l26</v>
      </c>
      <c r="J900" t="str">
        <f t="shared" si="58"/>
        <v/>
      </c>
      <c r="K900" t="str">
        <f t="shared" si="59"/>
        <v>966</v>
      </c>
    </row>
    <row r="901" spans="1:11" x14ac:dyDescent="0.2">
      <c r="A901">
        <v>1311</v>
      </c>
      <c r="B901" t="s">
        <v>641</v>
      </c>
      <c r="C901" t="s">
        <v>8</v>
      </c>
      <c r="D901" t="s">
        <v>50</v>
      </c>
      <c r="E901" s="1" t="str">
        <f>IF(ISBLANK(ESE!E902),"non terminato",ESE!E902)</f>
        <v>non terminato</v>
      </c>
      <c r="F901">
        <v>0</v>
      </c>
      <c r="G901">
        <v>20</v>
      </c>
      <c r="H901">
        <f t="shared" si="56"/>
        <v>0</v>
      </c>
      <c r="I901" t="str">
        <f t="shared" si="57"/>
        <v>ITAzan S.R.L.20</v>
      </c>
      <c r="J901" t="str">
        <f t="shared" si="58"/>
        <v/>
      </c>
      <c r="K901" t="str">
        <f t="shared" si="59"/>
        <v>316</v>
      </c>
    </row>
    <row r="902" spans="1:11" x14ac:dyDescent="0.2">
      <c r="A902">
        <v>1312</v>
      </c>
      <c r="B902" t="s">
        <v>641</v>
      </c>
      <c r="C902" t="s">
        <v>8</v>
      </c>
      <c r="D902" t="s">
        <v>50</v>
      </c>
      <c r="E902" s="1" t="str">
        <f>IF(ISBLANK(ESE!E903),"non terminato",ESE!E903)</f>
        <v>non terminato</v>
      </c>
      <c r="F902">
        <v>20</v>
      </c>
      <c r="G902">
        <v>33</v>
      </c>
      <c r="H902">
        <f t="shared" si="56"/>
        <v>660</v>
      </c>
      <c r="I902" t="str">
        <f t="shared" si="57"/>
        <v>ITAzan S.R.L.33</v>
      </c>
      <c r="J902" t="str">
        <f t="shared" si="58"/>
        <v/>
      </c>
      <c r="K902" t="str">
        <f t="shared" si="59"/>
        <v>316</v>
      </c>
    </row>
    <row r="903" spans="1:11" x14ac:dyDescent="0.2">
      <c r="A903">
        <v>1313</v>
      </c>
      <c r="B903" t="s">
        <v>641</v>
      </c>
      <c r="C903" t="s">
        <v>8</v>
      </c>
      <c r="D903" t="s">
        <v>50</v>
      </c>
      <c r="E903" s="1" t="str">
        <f>IF(ISBLANK(ESE!E904),"non terminato",ESE!E904)</f>
        <v>terminato</v>
      </c>
      <c r="F903">
        <v>20</v>
      </c>
      <c r="G903">
        <v>26</v>
      </c>
      <c r="H903">
        <f t="shared" si="56"/>
        <v>520</v>
      </c>
      <c r="I903" t="str">
        <f t="shared" si="57"/>
        <v>ITAzan S.R.L.26</v>
      </c>
      <c r="J903" t="str">
        <f t="shared" si="58"/>
        <v/>
      </c>
      <c r="K903" t="str">
        <f t="shared" si="59"/>
        <v>316</v>
      </c>
    </row>
    <row r="904" spans="1:11" x14ac:dyDescent="0.2">
      <c r="A904">
        <v>1314</v>
      </c>
      <c r="B904" t="s">
        <v>641</v>
      </c>
      <c r="C904" t="s">
        <v>8</v>
      </c>
      <c r="D904" t="s">
        <v>50</v>
      </c>
      <c r="E904" s="1" t="str">
        <f>IF(ISBLANK(ESE!E905),"non terminato",ESE!E905)</f>
        <v>non terminato</v>
      </c>
      <c r="F904">
        <v>30</v>
      </c>
      <c r="G904">
        <v>29</v>
      </c>
      <c r="H904">
        <f t="shared" si="56"/>
        <v>870</v>
      </c>
      <c r="I904" t="str">
        <f t="shared" si="57"/>
        <v>ITAzan S.R.L.29</v>
      </c>
      <c r="J904" t="str">
        <f t="shared" si="58"/>
        <v/>
      </c>
      <c r="K904" t="str">
        <f t="shared" si="59"/>
        <v>316</v>
      </c>
    </row>
    <row r="905" spans="1:11" x14ac:dyDescent="0.2">
      <c r="A905">
        <v>1315</v>
      </c>
      <c r="B905" t="s">
        <v>642</v>
      </c>
      <c r="C905" t="s">
        <v>8</v>
      </c>
      <c r="D905" t="s">
        <v>9</v>
      </c>
      <c r="E905" s="1" t="str">
        <f>IF(ISBLANK(ESE!E906),"non terminato",ESE!E906)</f>
        <v>non terminato</v>
      </c>
      <c r="F905">
        <v>30</v>
      </c>
      <c r="G905">
        <v>36</v>
      </c>
      <c r="H905">
        <f t="shared" si="56"/>
        <v>1080</v>
      </c>
      <c r="I905" t="str">
        <f t="shared" si="57"/>
        <v>ITASG36</v>
      </c>
      <c r="J905" t="str">
        <f t="shared" si="58"/>
        <v/>
      </c>
      <c r="K905" t="str">
        <f t="shared" si="59"/>
        <v>904</v>
      </c>
    </row>
    <row r="906" spans="1:11" x14ac:dyDescent="0.2">
      <c r="A906">
        <v>1316</v>
      </c>
      <c r="B906" t="s">
        <v>642</v>
      </c>
      <c r="C906" t="s">
        <v>8</v>
      </c>
      <c r="D906" t="s">
        <v>9</v>
      </c>
      <c r="E906" s="1" t="str">
        <f>IF(ISBLANK(ESE!E907),"non terminato",ESE!E907)</f>
        <v>non terminato</v>
      </c>
      <c r="F906">
        <v>20</v>
      </c>
      <c r="G906">
        <v>34</v>
      </c>
      <c r="H906">
        <f t="shared" si="56"/>
        <v>680</v>
      </c>
      <c r="I906" t="str">
        <f t="shared" si="57"/>
        <v>ITASG34</v>
      </c>
      <c r="J906" t="str">
        <f t="shared" si="58"/>
        <v/>
      </c>
      <c r="K906" t="str">
        <f t="shared" si="59"/>
        <v>904</v>
      </c>
    </row>
    <row r="907" spans="1:11" x14ac:dyDescent="0.2">
      <c r="A907">
        <v>1321</v>
      </c>
      <c r="B907" t="s">
        <v>642</v>
      </c>
      <c r="C907" t="s">
        <v>8</v>
      </c>
      <c r="D907" t="s">
        <v>9</v>
      </c>
      <c r="E907" s="1" t="str">
        <f>IF(ISBLANK(ESE!E908),"non terminato",ESE!E908)</f>
        <v>terminato</v>
      </c>
      <c r="F907">
        <v>0</v>
      </c>
      <c r="G907">
        <v>36</v>
      </c>
      <c r="H907">
        <f t="shared" si="56"/>
        <v>0</v>
      </c>
      <c r="I907" t="str">
        <f t="shared" si="57"/>
        <v>ITASG36</v>
      </c>
      <c r="J907" t="str">
        <f t="shared" si="58"/>
        <v/>
      </c>
      <c r="K907" t="str">
        <f t="shared" si="59"/>
        <v>904</v>
      </c>
    </row>
    <row r="908" spans="1:11" x14ac:dyDescent="0.2">
      <c r="A908">
        <v>1323</v>
      </c>
      <c r="B908" t="s">
        <v>644</v>
      </c>
      <c r="C908" t="s">
        <v>8</v>
      </c>
      <c r="D908" t="s">
        <v>71</v>
      </c>
      <c r="E908" s="1" t="str">
        <f>IF(ISBLANK(ESE!E909),"non terminato",ESE!E909)</f>
        <v>terminato</v>
      </c>
      <c r="F908">
        <v>30</v>
      </c>
      <c r="G908">
        <v>31</v>
      </c>
      <c r="H908">
        <f t="shared" si="56"/>
        <v>930</v>
      </c>
      <c r="I908" t="str">
        <f t="shared" si="57"/>
        <v>ITAlollo SRL31</v>
      </c>
      <c r="J908" t="str">
        <f t="shared" si="58"/>
        <v/>
      </c>
      <c r="K908" t="str">
        <f t="shared" si="59"/>
        <v>502</v>
      </c>
    </row>
    <row r="909" spans="1:11" x14ac:dyDescent="0.2">
      <c r="A909">
        <v>1324</v>
      </c>
      <c r="B909" t="s">
        <v>645</v>
      </c>
      <c r="C909" t="s">
        <v>8</v>
      </c>
      <c r="D909" t="s">
        <v>93</v>
      </c>
      <c r="E909" s="1" t="str">
        <f>IF(ISBLANK(ESE!E910),"non terminato",ESE!E910)</f>
        <v>non terminato</v>
      </c>
      <c r="F909">
        <v>0</v>
      </c>
      <c r="G909">
        <v>35</v>
      </c>
      <c r="H909">
        <f t="shared" si="56"/>
        <v>0</v>
      </c>
      <c r="I909" t="str">
        <f t="shared" si="57"/>
        <v>ITAzan SPA35</v>
      </c>
      <c r="J909" t="str">
        <f t="shared" si="58"/>
        <v/>
      </c>
      <c r="K909" t="str">
        <f t="shared" si="59"/>
        <v>101</v>
      </c>
    </row>
    <row r="910" spans="1:11" x14ac:dyDescent="0.2">
      <c r="A910">
        <v>1325</v>
      </c>
      <c r="B910" t="s">
        <v>645</v>
      </c>
      <c r="C910" t="s">
        <v>8</v>
      </c>
      <c r="D910" t="s">
        <v>93</v>
      </c>
      <c r="E910" s="1" t="str">
        <f>IF(ISBLANK(ESE!E911),"non terminato",ESE!E911)</f>
        <v>non terminato</v>
      </c>
      <c r="F910">
        <v>20</v>
      </c>
      <c r="G910">
        <v>33</v>
      </c>
      <c r="H910">
        <f t="shared" si="56"/>
        <v>660</v>
      </c>
      <c r="I910" t="str">
        <f t="shared" si="57"/>
        <v>ITAzan SPA33</v>
      </c>
      <c r="J910" t="str">
        <f t="shared" si="58"/>
        <v/>
      </c>
      <c r="K910" t="str">
        <f t="shared" si="59"/>
        <v>101</v>
      </c>
    </row>
    <row r="911" spans="1:11" x14ac:dyDescent="0.2">
      <c r="A911">
        <v>1326</v>
      </c>
      <c r="B911" t="s">
        <v>645</v>
      </c>
      <c r="C911" t="s">
        <v>8</v>
      </c>
      <c r="D911" t="s">
        <v>93</v>
      </c>
      <c r="E911" s="1" t="str">
        <f>IF(ISBLANK(ESE!E912),"non terminato",ESE!E912)</f>
        <v>non terminato</v>
      </c>
      <c r="F911">
        <v>30</v>
      </c>
      <c r="G911">
        <v>28</v>
      </c>
      <c r="H911">
        <f t="shared" si="56"/>
        <v>840</v>
      </c>
      <c r="I911" t="str">
        <f t="shared" si="57"/>
        <v>ITAzan SPA28</v>
      </c>
      <c r="J911" t="str">
        <f t="shared" si="58"/>
        <v/>
      </c>
      <c r="K911" t="str">
        <f t="shared" si="59"/>
        <v>101</v>
      </c>
    </row>
    <row r="912" spans="1:11" x14ac:dyDescent="0.2">
      <c r="A912">
        <v>1327</v>
      </c>
      <c r="B912" t="s">
        <v>646</v>
      </c>
      <c r="C912" t="s">
        <v>8</v>
      </c>
      <c r="D912" t="s">
        <v>9</v>
      </c>
      <c r="E912" s="1" t="str">
        <f>IF(ISBLANK(ESE!E913),"non terminato",ESE!E913)</f>
        <v>terminato</v>
      </c>
      <c r="F912">
        <v>0</v>
      </c>
      <c r="G912">
        <v>22</v>
      </c>
      <c r="H912">
        <f t="shared" si="56"/>
        <v>0</v>
      </c>
      <c r="I912" t="str">
        <f t="shared" si="57"/>
        <v>ITASG22</v>
      </c>
      <c r="J912" t="str">
        <f t="shared" si="58"/>
        <v/>
      </c>
      <c r="K912" t="str">
        <f t="shared" si="59"/>
        <v>751</v>
      </c>
    </row>
    <row r="913" spans="1:11" x14ac:dyDescent="0.2">
      <c r="A913">
        <v>1328</v>
      </c>
      <c r="B913" t="s">
        <v>646</v>
      </c>
      <c r="C913" t="s">
        <v>8</v>
      </c>
      <c r="D913" t="s">
        <v>9</v>
      </c>
      <c r="E913" s="1" t="str">
        <f>IF(ISBLANK(ESE!E914),"non terminato",ESE!E914)</f>
        <v>terminato</v>
      </c>
      <c r="F913">
        <v>30</v>
      </c>
      <c r="G913">
        <v>35</v>
      </c>
      <c r="H913">
        <f t="shared" si="56"/>
        <v>1050</v>
      </c>
      <c r="I913" t="str">
        <f t="shared" si="57"/>
        <v>ITASG35</v>
      </c>
      <c r="J913" t="str">
        <f t="shared" si="58"/>
        <v/>
      </c>
      <c r="K913" t="str">
        <f t="shared" si="59"/>
        <v>751</v>
      </c>
    </row>
    <row r="914" spans="1:11" x14ac:dyDescent="0.2">
      <c r="A914">
        <v>1329</v>
      </c>
      <c r="B914" t="s">
        <v>647</v>
      </c>
      <c r="C914" t="s">
        <v>8</v>
      </c>
      <c r="D914" t="s">
        <v>32</v>
      </c>
      <c r="E914" s="1" t="str">
        <f>IF(ISBLANK(ESE!E915),"non terminato",ESE!E915)</f>
        <v>terminato</v>
      </c>
      <c r="F914">
        <v>0</v>
      </c>
      <c r="G914">
        <v>27</v>
      </c>
      <c r="H914">
        <f t="shared" si="56"/>
        <v>0</v>
      </c>
      <c r="I914" t="str">
        <f t="shared" si="57"/>
        <v>ITAzan VETRI27</v>
      </c>
      <c r="J914" t="str">
        <f t="shared" si="58"/>
        <v/>
      </c>
      <c r="K914" t="str">
        <f t="shared" si="59"/>
        <v>549</v>
      </c>
    </row>
    <row r="915" spans="1:11" x14ac:dyDescent="0.2">
      <c r="A915">
        <v>1330</v>
      </c>
      <c r="B915" t="s">
        <v>648</v>
      </c>
      <c r="C915" t="s">
        <v>8</v>
      </c>
      <c r="D915" t="s">
        <v>32</v>
      </c>
      <c r="E915" s="1" t="str">
        <f>IF(ISBLANK(ESE!E916),"non terminato",ESE!E916)</f>
        <v>terminato</v>
      </c>
      <c r="F915">
        <v>20</v>
      </c>
      <c r="G915">
        <v>20</v>
      </c>
      <c r="H915">
        <f t="shared" si="56"/>
        <v>400</v>
      </c>
      <c r="I915" t="str">
        <f t="shared" si="57"/>
        <v>ITAzan VETRI20</v>
      </c>
      <c r="J915" t="str">
        <f t="shared" si="58"/>
        <v/>
      </c>
      <c r="K915" t="str">
        <f t="shared" si="59"/>
        <v>699</v>
      </c>
    </row>
    <row r="916" spans="1:11" x14ac:dyDescent="0.2">
      <c r="A916">
        <v>1331</v>
      </c>
      <c r="B916" t="s">
        <v>649</v>
      </c>
      <c r="C916" t="s">
        <v>8</v>
      </c>
      <c r="D916" t="s">
        <v>50</v>
      </c>
      <c r="E916" s="1" t="str">
        <f>IF(ISBLANK(ESE!E917),"non terminato",ESE!E917)</f>
        <v>terminato</v>
      </c>
      <c r="F916">
        <v>0</v>
      </c>
      <c r="G916">
        <v>25</v>
      </c>
      <c r="H916">
        <f t="shared" si="56"/>
        <v>0</v>
      </c>
      <c r="I916" t="str">
        <f t="shared" si="57"/>
        <v>ITAzan S.R.L.25</v>
      </c>
      <c r="J916" t="str">
        <f t="shared" si="58"/>
        <v/>
      </c>
      <c r="K916" t="str">
        <f t="shared" si="59"/>
        <v>085</v>
      </c>
    </row>
    <row r="917" spans="1:11" x14ac:dyDescent="0.2">
      <c r="A917">
        <v>1332</v>
      </c>
      <c r="B917" t="s">
        <v>650</v>
      </c>
      <c r="C917" t="s">
        <v>8</v>
      </c>
      <c r="D917" t="s">
        <v>9</v>
      </c>
      <c r="E917" s="1" t="str">
        <f>IF(ISBLANK(ESE!E918),"non terminato",ESE!E918)</f>
        <v>non terminato</v>
      </c>
      <c r="F917">
        <v>0</v>
      </c>
      <c r="G917">
        <v>32</v>
      </c>
      <c r="H917">
        <f t="shared" si="56"/>
        <v>0</v>
      </c>
      <c r="I917" t="str">
        <f t="shared" si="57"/>
        <v>ITASG32</v>
      </c>
      <c r="J917" t="str">
        <f t="shared" si="58"/>
        <v/>
      </c>
      <c r="K917" t="str">
        <f t="shared" si="59"/>
        <v>386</v>
      </c>
    </row>
    <row r="918" spans="1:11" x14ac:dyDescent="0.2">
      <c r="A918">
        <v>1334</v>
      </c>
      <c r="B918" t="s">
        <v>651</v>
      </c>
      <c r="C918" t="s">
        <v>8</v>
      </c>
      <c r="D918" t="s">
        <v>9</v>
      </c>
      <c r="E918" s="1" t="str">
        <f>IF(ISBLANK(ESE!E919),"non terminato",ESE!E919)</f>
        <v>terminato</v>
      </c>
      <c r="F918">
        <v>0</v>
      </c>
      <c r="G918">
        <v>40</v>
      </c>
      <c r="H918">
        <f t="shared" si="56"/>
        <v>0</v>
      </c>
      <c r="I918" t="str">
        <f t="shared" si="57"/>
        <v>ITASG40</v>
      </c>
      <c r="J918" t="str">
        <f t="shared" si="58"/>
        <v/>
      </c>
      <c r="K918" t="str">
        <f t="shared" si="59"/>
        <v>530</v>
      </c>
    </row>
    <row r="919" spans="1:11" x14ac:dyDescent="0.2">
      <c r="A919">
        <v>1335</v>
      </c>
      <c r="B919" t="s">
        <v>651</v>
      </c>
      <c r="C919" t="s">
        <v>8</v>
      </c>
      <c r="D919" t="s">
        <v>9</v>
      </c>
      <c r="E919" s="1" t="str">
        <f>IF(ISBLANK(ESE!E920),"non terminato",ESE!E920)</f>
        <v>non terminato</v>
      </c>
      <c r="F919">
        <v>30</v>
      </c>
      <c r="G919">
        <v>35</v>
      </c>
      <c r="H919">
        <f t="shared" si="56"/>
        <v>1050</v>
      </c>
      <c r="I919" t="str">
        <f t="shared" si="57"/>
        <v>ITASG35</v>
      </c>
      <c r="J919" t="str">
        <f t="shared" si="58"/>
        <v/>
      </c>
      <c r="K919" t="str">
        <f t="shared" si="59"/>
        <v>530</v>
      </c>
    </row>
    <row r="920" spans="1:11" x14ac:dyDescent="0.2">
      <c r="A920">
        <v>1337</v>
      </c>
      <c r="B920" t="s">
        <v>652</v>
      </c>
      <c r="C920" t="s">
        <v>8</v>
      </c>
      <c r="D920" t="s">
        <v>50</v>
      </c>
      <c r="E920" s="1" t="str">
        <f>IF(ISBLANK(ESE!E921),"non terminato",ESE!E921)</f>
        <v>terminato</v>
      </c>
      <c r="F920">
        <v>0</v>
      </c>
      <c r="G920">
        <v>32</v>
      </c>
      <c r="H920">
        <f t="shared" si="56"/>
        <v>0</v>
      </c>
      <c r="I920" t="str">
        <f t="shared" si="57"/>
        <v>ITAzan S.R.L.32</v>
      </c>
      <c r="J920" t="str">
        <f t="shared" si="58"/>
        <v/>
      </c>
      <c r="K920" t="str">
        <f t="shared" si="59"/>
        <v>238</v>
      </c>
    </row>
    <row r="921" spans="1:11" x14ac:dyDescent="0.2">
      <c r="A921">
        <v>1338</v>
      </c>
      <c r="B921" t="s">
        <v>653</v>
      </c>
      <c r="C921" t="s">
        <v>8</v>
      </c>
      <c r="D921" t="s">
        <v>9</v>
      </c>
      <c r="E921" s="1" t="str">
        <f>IF(ISBLANK(ESE!E922),"non terminato",ESE!E922)</f>
        <v>non terminato</v>
      </c>
      <c r="F921">
        <v>20</v>
      </c>
      <c r="G921">
        <v>35</v>
      </c>
      <c r="H921">
        <f t="shared" si="56"/>
        <v>700</v>
      </c>
      <c r="I921" t="str">
        <f t="shared" si="57"/>
        <v>ITASG35</v>
      </c>
      <c r="J921" t="str">
        <f t="shared" si="58"/>
        <v/>
      </c>
      <c r="K921" t="str">
        <f t="shared" si="59"/>
        <v>002</v>
      </c>
    </row>
    <row r="922" spans="1:11" x14ac:dyDescent="0.2">
      <c r="A922">
        <v>1339</v>
      </c>
      <c r="B922" t="s">
        <v>653</v>
      </c>
      <c r="C922" t="s">
        <v>8</v>
      </c>
      <c r="D922" t="s">
        <v>9</v>
      </c>
      <c r="E922" s="1" t="str">
        <f>IF(ISBLANK(ESE!E923),"non terminato",ESE!E923)</f>
        <v>non terminato</v>
      </c>
      <c r="F922">
        <v>30</v>
      </c>
      <c r="G922">
        <v>30</v>
      </c>
      <c r="H922">
        <f t="shared" si="56"/>
        <v>900</v>
      </c>
      <c r="I922" t="str">
        <f t="shared" si="57"/>
        <v>ITASG30</v>
      </c>
      <c r="J922" t="str">
        <f t="shared" si="58"/>
        <v/>
      </c>
      <c r="K922" t="str">
        <f t="shared" si="59"/>
        <v>002</v>
      </c>
    </row>
    <row r="923" spans="1:11" x14ac:dyDescent="0.2">
      <c r="A923">
        <v>1341</v>
      </c>
      <c r="B923" t="s">
        <v>654</v>
      </c>
      <c r="C923" t="s">
        <v>8</v>
      </c>
      <c r="D923" t="s">
        <v>9</v>
      </c>
      <c r="E923" s="1" t="str">
        <f>IF(ISBLANK(ESE!E924),"non terminato",ESE!E924)</f>
        <v>terminato</v>
      </c>
      <c r="F923">
        <v>0</v>
      </c>
      <c r="G923">
        <v>28</v>
      </c>
      <c r="H923">
        <f t="shared" si="56"/>
        <v>0</v>
      </c>
      <c r="I923" t="str">
        <f t="shared" si="57"/>
        <v>ITASG28</v>
      </c>
      <c r="J923" t="str">
        <f t="shared" si="58"/>
        <v/>
      </c>
      <c r="K923" t="str">
        <f t="shared" si="59"/>
        <v>029</v>
      </c>
    </row>
    <row r="924" spans="1:11" x14ac:dyDescent="0.2">
      <c r="A924">
        <v>1342</v>
      </c>
      <c r="B924" t="s">
        <v>654</v>
      </c>
      <c r="C924" t="s">
        <v>8</v>
      </c>
      <c r="D924" t="s">
        <v>9</v>
      </c>
      <c r="E924" s="1" t="str">
        <f>IF(ISBLANK(ESE!E925),"non terminato",ESE!E925)</f>
        <v>non terminato</v>
      </c>
      <c r="F924">
        <v>30</v>
      </c>
      <c r="G924">
        <v>37</v>
      </c>
      <c r="H924">
        <f t="shared" si="56"/>
        <v>1110</v>
      </c>
      <c r="I924" t="str">
        <f t="shared" si="57"/>
        <v>ITASG37</v>
      </c>
      <c r="J924" t="str">
        <f t="shared" si="58"/>
        <v/>
      </c>
      <c r="K924" t="str">
        <f t="shared" si="59"/>
        <v>029</v>
      </c>
    </row>
    <row r="925" spans="1:11" x14ac:dyDescent="0.2">
      <c r="A925">
        <v>1343</v>
      </c>
      <c r="B925" t="s">
        <v>655</v>
      </c>
      <c r="C925" t="s">
        <v>8</v>
      </c>
      <c r="D925" t="s">
        <v>43</v>
      </c>
      <c r="E925" s="1" t="str">
        <f>IF(ISBLANK(ESE!E926),"non terminato",ESE!E926)</f>
        <v>non terminato</v>
      </c>
      <c r="F925">
        <v>0</v>
      </c>
      <c r="G925">
        <v>31</v>
      </c>
      <c r="H925">
        <f t="shared" si="56"/>
        <v>0</v>
      </c>
      <c r="I925" t="str">
        <f t="shared" si="57"/>
        <v>ITAzan pin SPA31</v>
      </c>
      <c r="J925" t="str">
        <f t="shared" si="58"/>
        <v/>
      </c>
      <c r="K925" t="str">
        <f t="shared" si="59"/>
        <v>220</v>
      </c>
    </row>
    <row r="926" spans="1:11" x14ac:dyDescent="0.2">
      <c r="A926">
        <v>1344</v>
      </c>
      <c r="B926" t="s">
        <v>655</v>
      </c>
      <c r="C926" t="s">
        <v>8</v>
      </c>
      <c r="D926" t="s">
        <v>43</v>
      </c>
      <c r="E926" s="1" t="str">
        <f>IF(ISBLANK(ESE!E927),"non terminato",ESE!E927)</f>
        <v>terminato</v>
      </c>
      <c r="F926">
        <v>20</v>
      </c>
      <c r="G926">
        <v>37</v>
      </c>
      <c r="H926">
        <f t="shared" si="56"/>
        <v>740</v>
      </c>
      <c r="I926" t="str">
        <f t="shared" si="57"/>
        <v>ITAzan pin SPA37</v>
      </c>
      <c r="J926" t="str">
        <f t="shared" si="58"/>
        <v/>
      </c>
      <c r="K926" t="str">
        <f t="shared" si="59"/>
        <v>220</v>
      </c>
    </row>
    <row r="927" spans="1:11" x14ac:dyDescent="0.2">
      <c r="A927">
        <v>1346</v>
      </c>
      <c r="B927" t="s">
        <v>655</v>
      </c>
      <c r="C927" t="s">
        <v>8</v>
      </c>
      <c r="D927" t="s">
        <v>43</v>
      </c>
      <c r="E927" s="1" t="str">
        <f>IF(ISBLANK(ESE!E928),"non terminato",ESE!E928)</f>
        <v>terminato</v>
      </c>
      <c r="F927">
        <v>30</v>
      </c>
      <c r="G927">
        <v>26</v>
      </c>
      <c r="H927">
        <f t="shared" si="56"/>
        <v>780</v>
      </c>
      <c r="I927" t="str">
        <f t="shared" si="57"/>
        <v>ITAzan pin SPA26</v>
      </c>
      <c r="J927" t="str">
        <f t="shared" si="58"/>
        <v/>
      </c>
      <c r="K927" t="str">
        <f t="shared" si="59"/>
        <v>220</v>
      </c>
    </row>
    <row r="928" spans="1:11" x14ac:dyDescent="0.2">
      <c r="A928">
        <v>1347</v>
      </c>
      <c r="B928" t="s">
        <v>656</v>
      </c>
      <c r="C928" t="s">
        <v>8</v>
      </c>
      <c r="D928" t="s">
        <v>45</v>
      </c>
      <c r="E928" s="1" t="str">
        <f>IF(ISBLANK(ESE!E929),"non terminato",ESE!E929)</f>
        <v>terminato</v>
      </c>
      <c r="F928">
        <v>30</v>
      </c>
      <c r="G928">
        <v>25</v>
      </c>
      <c r="H928">
        <f t="shared" si="56"/>
        <v>750</v>
      </c>
      <c r="I928" t="str">
        <f t="shared" si="57"/>
        <v>ITASICURpin SUD S.r.l25</v>
      </c>
      <c r="J928" t="str">
        <f t="shared" si="58"/>
        <v/>
      </c>
      <c r="K928" t="str">
        <f t="shared" si="59"/>
        <v>993</v>
      </c>
    </row>
    <row r="929" spans="1:11" x14ac:dyDescent="0.2">
      <c r="A929">
        <v>1348</v>
      </c>
      <c r="B929" t="s">
        <v>656</v>
      </c>
      <c r="C929" t="s">
        <v>8</v>
      </c>
      <c r="D929" t="s">
        <v>45</v>
      </c>
      <c r="E929" s="1" t="str">
        <f>IF(ISBLANK(ESE!E930),"non terminato",ESE!E930)</f>
        <v>non terminato</v>
      </c>
      <c r="F929">
        <v>0</v>
      </c>
      <c r="G929">
        <v>24</v>
      </c>
      <c r="H929">
        <f t="shared" si="56"/>
        <v>0</v>
      </c>
      <c r="I929" t="str">
        <f t="shared" si="57"/>
        <v>ITASICURpin SUD S.r.l24</v>
      </c>
      <c r="J929" t="str">
        <f t="shared" si="58"/>
        <v/>
      </c>
      <c r="K929" t="str">
        <f t="shared" si="59"/>
        <v>993</v>
      </c>
    </row>
    <row r="930" spans="1:11" x14ac:dyDescent="0.2">
      <c r="A930">
        <v>1349</v>
      </c>
      <c r="B930" t="s">
        <v>656</v>
      </c>
      <c r="C930" t="s">
        <v>8</v>
      </c>
      <c r="D930" t="s">
        <v>45</v>
      </c>
      <c r="E930" s="1" t="str">
        <f>IF(ISBLANK(ESE!E931),"non terminato",ESE!E931)</f>
        <v>non terminato</v>
      </c>
      <c r="F930">
        <v>20</v>
      </c>
      <c r="G930">
        <v>38</v>
      </c>
      <c r="H930">
        <f t="shared" si="56"/>
        <v>760</v>
      </c>
      <c r="I930" t="str">
        <f t="shared" si="57"/>
        <v>ITASICURpin SUD S.r.l38</v>
      </c>
      <c r="J930" t="str">
        <f t="shared" si="58"/>
        <v/>
      </c>
      <c r="K930" t="str">
        <f t="shared" si="59"/>
        <v>993</v>
      </c>
    </row>
    <row r="931" spans="1:11" x14ac:dyDescent="0.2">
      <c r="A931">
        <v>1350</v>
      </c>
      <c r="B931" t="s">
        <v>657</v>
      </c>
      <c r="C931" t="s">
        <v>8</v>
      </c>
      <c r="D931" t="s">
        <v>32</v>
      </c>
      <c r="E931" s="1" t="str">
        <f>IF(ISBLANK(ESE!E932),"non terminato",ESE!E932)</f>
        <v>terminato</v>
      </c>
      <c r="F931">
        <v>0</v>
      </c>
      <c r="G931">
        <v>24</v>
      </c>
      <c r="H931">
        <f t="shared" si="56"/>
        <v>0</v>
      </c>
      <c r="I931" t="str">
        <f t="shared" si="57"/>
        <v>ITAzan VETRI24</v>
      </c>
      <c r="J931" t="str">
        <f t="shared" si="58"/>
        <v/>
      </c>
      <c r="K931" t="str">
        <f t="shared" si="59"/>
        <v>903</v>
      </c>
    </row>
    <row r="932" spans="1:11" x14ac:dyDescent="0.2">
      <c r="A932">
        <v>1352</v>
      </c>
      <c r="B932" t="s">
        <v>658</v>
      </c>
      <c r="C932" t="s">
        <v>8</v>
      </c>
      <c r="D932" t="s">
        <v>93</v>
      </c>
      <c r="E932" s="1" t="str">
        <f>IF(ISBLANK(ESE!E933),"non terminato",ESE!E933)</f>
        <v>non terminato</v>
      </c>
      <c r="F932">
        <v>0</v>
      </c>
      <c r="G932">
        <v>30</v>
      </c>
      <c r="H932">
        <f t="shared" si="56"/>
        <v>0</v>
      </c>
      <c r="I932" t="str">
        <f t="shared" si="57"/>
        <v>ITAzan SPA30</v>
      </c>
      <c r="J932" t="str">
        <f t="shared" si="58"/>
        <v/>
      </c>
      <c r="K932" t="str">
        <f t="shared" si="59"/>
        <v>290</v>
      </c>
    </row>
    <row r="933" spans="1:11" x14ac:dyDescent="0.2">
      <c r="A933">
        <v>1353</v>
      </c>
      <c r="B933" t="s">
        <v>658</v>
      </c>
      <c r="C933" t="s">
        <v>8</v>
      </c>
      <c r="D933" t="s">
        <v>93</v>
      </c>
      <c r="E933" s="1" t="str">
        <f>IF(ISBLANK(ESE!E934),"non terminato",ESE!E934)</f>
        <v>terminato</v>
      </c>
      <c r="F933">
        <v>30</v>
      </c>
      <c r="G933">
        <v>26</v>
      </c>
      <c r="H933">
        <f t="shared" si="56"/>
        <v>780</v>
      </c>
      <c r="I933" t="str">
        <f t="shared" si="57"/>
        <v>ITAzan SPA26</v>
      </c>
      <c r="J933" t="str">
        <f t="shared" si="58"/>
        <v/>
      </c>
      <c r="K933" t="str">
        <f t="shared" si="59"/>
        <v>290</v>
      </c>
    </row>
    <row r="934" spans="1:11" x14ac:dyDescent="0.2">
      <c r="A934">
        <v>1354</v>
      </c>
      <c r="B934" t="s">
        <v>659</v>
      </c>
      <c r="C934" t="s">
        <v>8</v>
      </c>
      <c r="D934" t="s">
        <v>61</v>
      </c>
      <c r="E934" s="1" t="str">
        <f>IF(ISBLANK(ESE!E935),"non terminato",ESE!E935)</f>
        <v>non terminato</v>
      </c>
      <c r="F934">
        <v>0</v>
      </c>
      <c r="G934">
        <v>23</v>
      </c>
      <c r="H934">
        <f t="shared" si="56"/>
        <v>0</v>
      </c>
      <c r="I934" t="str">
        <f t="shared" si="57"/>
        <v>ITAzan PAM23</v>
      </c>
      <c r="J934" t="str">
        <f t="shared" si="58"/>
        <v/>
      </c>
      <c r="K934" t="str">
        <f t="shared" si="59"/>
        <v>669</v>
      </c>
    </row>
    <row r="935" spans="1:11" x14ac:dyDescent="0.2">
      <c r="A935">
        <v>1355</v>
      </c>
      <c r="B935" t="s">
        <v>659</v>
      </c>
      <c r="C935" t="s">
        <v>8</v>
      </c>
      <c r="D935" t="s">
        <v>61</v>
      </c>
      <c r="E935" s="1" t="str">
        <f>IF(ISBLANK(ESE!E936),"non terminato",ESE!E936)</f>
        <v>non terminato</v>
      </c>
      <c r="F935">
        <v>20</v>
      </c>
      <c r="G935">
        <v>29</v>
      </c>
      <c r="H935">
        <f t="shared" si="56"/>
        <v>580</v>
      </c>
      <c r="I935" t="str">
        <f t="shared" si="57"/>
        <v>ITAzan PAM29</v>
      </c>
      <c r="J935" t="str">
        <f t="shared" si="58"/>
        <v/>
      </c>
      <c r="K935" t="str">
        <f t="shared" si="59"/>
        <v>669</v>
      </c>
    </row>
    <row r="936" spans="1:11" x14ac:dyDescent="0.2">
      <c r="A936">
        <v>1356</v>
      </c>
      <c r="B936" t="s">
        <v>659</v>
      </c>
      <c r="C936" t="s">
        <v>8</v>
      </c>
      <c r="D936" t="s">
        <v>61</v>
      </c>
      <c r="E936" s="1" t="str">
        <f>IF(ISBLANK(ESE!E937),"non terminato",ESE!E937)</f>
        <v>terminato</v>
      </c>
      <c r="F936">
        <v>30</v>
      </c>
      <c r="G936">
        <v>26</v>
      </c>
      <c r="H936">
        <f t="shared" si="56"/>
        <v>780</v>
      </c>
      <c r="I936" t="str">
        <f t="shared" si="57"/>
        <v>ITAzan PAM26</v>
      </c>
      <c r="J936" t="str">
        <f t="shared" si="58"/>
        <v/>
      </c>
      <c r="K936" t="str">
        <f t="shared" si="59"/>
        <v>669</v>
      </c>
    </row>
    <row r="937" spans="1:11" x14ac:dyDescent="0.2">
      <c r="A937">
        <v>1358</v>
      </c>
      <c r="B937" t="s">
        <v>660</v>
      </c>
      <c r="C937" t="s">
        <v>8</v>
      </c>
      <c r="D937" t="s">
        <v>32</v>
      </c>
      <c r="E937" s="1" t="str">
        <f>IF(ISBLANK(ESE!E938),"non terminato",ESE!E938)</f>
        <v>terminato</v>
      </c>
      <c r="F937">
        <v>0</v>
      </c>
      <c r="G937">
        <v>37</v>
      </c>
      <c r="H937">
        <f t="shared" si="56"/>
        <v>0</v>
      </c>
      <c r="I937" t="str">
        <f t="shared" si="57"/>
        <v>ITAzan VETRI37</v>
      </c>
      <c r="J937" t="str">
        <f t="shared" si="58"/>
        <v/>
      </c>
      <c r="K937" t="str">
        <f t="shared" si="59"/>
        <v>096</v>
      </c>
    </row>
    <row r="938" spans="1:11" x14ac:dyDescent="0.2">
      <c r="A938">
        <v>1359</v>
      </c>
      <c r="B938" t="s">
        <v>662</v>
      </c>
      <c r="C938" t="s">
        <v>13</v>
      </c>
      <c r="D938" t="s">
        <v>15</v>
      </c>
      <c r="E938" s="1" t="str">
        <f>IF(ISBLANK(ESE!E939),"non terminato",ESE!E939)</f>
        <v>terminato</v>
      </c>
      <c r="F938">
        <v>0</v>
      </c>
      <c r="G938">
        <v>30</v>
      </c>
      <c r="H938">
        <f t="shared" si="56"/>
        <v>0</v>
      </c>
      <c r="I938" t="str">
        <f t="shared" si="57"/>
        <v>EGYEGYPTIAN SAE30</v>
      </c>
      <c r="J938" t="str">
        <f t="shared" si="58"/>
        <v>TROVATO</v>
      </c>
      <c r="K938" t="str">
        <f t="shared" si="59"/>
        <v>726</v>
      </c>
    </row>
    <row r="939" spans="1:11" x14ac:dyDescent="0.2">
      <c r="A939">
        <v>1363</v>
      </c>
      <c r="B939" t="s">
        <v>662</v>
      </c>
      <c r="C939" t="s">
        <v>13</v>
      </c>
      <c r="D939" t="s">
        <v>15</v>
      </c>
      <c r="E939" s="1" t="str">
        <f>IF(ISBLANK(ESE!E940),"non terminato",ESE!E940)</f>
        <v>non terminato</v>
      </c>
      <c r="F939">
        <v>20</v>
      </c>
      <c r="G939">
        <v>23</v>
      </c>
      <c r="H939">
        <f t="shared" si="56"/>
        <v>460</v>
      </c>
      <c r="I939" t="str">
        <f t="shared" si="57"/>
        <v>EGYEGYPTIAN SAE23</v>
      </c>
      <c r="J939" t="str">
        <f t="shared" si="58"/>
        <v>TROVATO</v>
      </c>
      <c r="K939" t="str">
        <f t="shared" si="59"/>
        <v>726</v>
      </c>
    </row>
    <row r="940" spans="1:11" x14ac:dyDescent="0.2">
      <c r="A940">
        <v>1366</v>
      </c>
      <c r="B940" t="s">
        <v>663</v>
      </c>
      <c r="C940" t="s">
        <v>8</v>
      </c>
      <c r="D940" t="s">
        <v>90</v>
      </c>
      <c r="E940" s="1" t="str">
        <f>IF(ISBLANK(ESE!E941),"non terminato",ESE!E941)</f>
        <v>non terminato</v>
      </c>
      <c r="F940">
        <v>30</v>
      </c>
      <c r="G940">
        <v>26</v>
      </c>
      <c r="H940">
        <f t="shared" si="56"/>
        <v>780</v>
      </c>
      <c r="I940" t="str">
        <f t="shared" si="57"/>
        <v>ITASG palla S.R.L.26</v>
      </c>
      <c r="J940" t="str">
        <f t="shared" si="58"/>
        <v/>
      </c>
      <c r="K940" t="str">
        <f t="shared" si="59"/>
        <v>176</v>
      </c>
    </row>
    <row r="941" spans="1:11" x14ac:dyDescent="0.2">
      <c r="A941">
        <v>1369</v>
      </c>
      <c r="B941" t="s">
        <v>665</v>
      </c>
      <c r="C941" t="s">
        <v>8</v>
      </c>
      <c r="D941" t="s">
        <v>61</v>
      </c>
      <c r="E941" s="1" t="str">
        <f>IF(ISBLANK(ESE!E942),"non terminato",ESE!E942)</f>
        <v>terminato</v>
      </c>
      <c r="F941">
        <v>0</v>
      </c>
      <c r="G941">
        <v>28</v>
      </c>
      <c r="H941">
        <f t="shared" si="56"/>
        <v>0</v>
      </c>
      <c r="I941" t="str">
        <f t="shared" si="57"/>
        <v>ITAzan PAM28</v>
      </c>
      <c r="J941" t="str">
        <f t="shared" si="58"/>
        <v/>
      </c>
      <c r="K941" t="str">
        <f t="shared" si="59"/>
        <v>762</v>
      </c>
    </row>
    <row r="942" spans="1:11" x14ac:dyDescent="0.2">
      <c r="A942">
        <v>1370</v>
      </c>
      <c r="B942" t="s">
        <v>666</v>
      </c>
      <c r="C942" t="s">
        <v>8</v>
      </c>
      <c r="D942" t="s">
        <v>9</v>
      </c>
      <c r="E942" s="1" t="str">
        <f>IF(ISBLANK(ESE!E943),"non terminato",ESE!E943)</f>
        <v>non terminato</v>
      </c>
      <c r="F942">
        <v>30</v>
      </c>
      <c r="G942">
        <v>22</v>
      </c>
      <c r="H942">
        <f t="shared" si="56"/>
        <v>660</v>
      </c>
      <c r="I942" t="str">
        <f t="shared" si="57"/>
        <v>ITASG22</v>
      </c>
      <c r="J942" t="str">
        <f t="shared" si="58"/>
        <v/>
      </c>
      <c r="K942" t="str">
        <f t="shared" si="59"/>
        <v>590</v>
      </c>
    </row>
    <row r="943" spans="1:11" x14ac:dyDescent="0.2">
      <c r="A943">
        <v>1371</v>
      </c>
      <c r="B943" t="s">
        <v>666</v>
      </c>
      <c r="C943" t="s">
        <v>8</v>
      </c>
      <c r="D943" t="s">
        <v>9</v>
      </c>
      <c r="E943" s="1" t="str">
        <f>IF(ISBLANK(ESE!E944),"non terminato",ESE!E944)</f>
        <v>non terminato</v>
      </c>
      <c r="F943">
        <v>20</v>
      </c>
      <c r="G943">
        <v>22</v>
      </c>
      <c r="H943">
        <f t="shared" si="56"/>
        <v>440</v>
      </c>
      <c r="I943" t="str">
        <f t="shared" si="57"/>
        <v>ITASG22</v>
      </c>
      <c r="J943" t="str">
        <f t="shared" si="58"/>
        <v/>
      </c>
      <c r="K943" t="str">
        <f t="shared" si="59"/>
        <v>590</v>
      </c>
    </row>
    <row r="944" spans="1:11" x14ac:dyDescent="0.2">
      <c r="A944">
        <v>1373</v>
      </c>
      <c r="B944" t="s">
        <v>666</v>
      </c>
      <c r="C944" t="s">
        <v>8</v>
      </c>
      <c r="D944" t="s">
        <v>9</v>
      </c>
      <c r="E944" s="1" t="str">
        <f>IF(ISBLANK(ESE!E945),"non terminato",ESE!E945)</f>
        <v>terminato</v>
      </c>
      <c r="F944">
        <v>0</v>
      </c>
      <c r="G944">
        <v>22</v>
      </c>
      <c r="H944">
        <f t="shared" si="56"/>
        <v>0</v>
      </c>
      <c r="I944" t="str">
        <f t="shared" si="57"/>
        <v>ITASG22</v>
      </c>
      <c r="J944" t="str">
        <f t="shared" si="58"/>
        <v/>
      </c>
      <c r="K944" t="str">
        <f t="shared" si="59"/>
        <v>590</v>
      </c>
    </row>
    <row r="945" spans="1:11" x14ac:dyDescent="0.2">
      <c r="A945">
        <v>1375</v>
      </c>
      <c r="B945" t="s">
        <v>668</v>
      </c>
      <c r="C945" t="s">
        <v>8</v>
      </c>
      <c r="D945" t="s">
        <v>43</v>
      </c>
      <c r="E945" s="1" t="str">
        <f>IF(ISBLANK(ESE!E946),"non terminato",ESE!E946)</f>
        <v>non terminato</v>
      </c>
      <c r="F945">
        <v>30</v>
      </c>
      <c r="G945">
        <v>30</v>
      </c>
      <c r="H945">
        <f t="shared" si="56"/>
        <v>900</v>
      </c>
      <c r="I945" t="str">
        <f t="shared" si="57"/>
        <v>ITAzan pin SPA30</v>
      </c>
      <c r="J945" t="str">
        <f t="shared" si="58"/>
        <v/>
      </c>
      <c r="K945" t="str">
        <f t="shared" si="59"/>
        <v>804</v>
      </c>
    </row>
    <row r="946" spans="1:11" x14ac:dyDescent="0.2">
      <c r="A946">
        <v>1376</v>
      </c>
      <c r="B946" t="s">
        <v>668</v>
      </c>
      <c r="C946" t="s">
        <v>8</v>
      </c>
      <c r="D946" t="s">
        <v>43</v>
      </c>
      <c r="E946" s="1" t="str">
        <f>IF(ISBLANK(ESE!E947),"non terminato",ESE!E947)</f>
        <v>non terminato</v>
      </c>
      <c r="F946">
        <v>20</v>
      </c>
      <c r="G946">
        <v>23</v>
      </c>
      <c r="H946">
        <f t="shared" si="56"/>
        <v>460</v>
      </c>
      <c r="I946" t="str">
        <f t="shared" si="57"/>
        <v>ITAzan pin SPA23</v>
      </c>
      <c r="J946" t="str">
        <f t="shared" si="58"/>
        <v/>
      </c>
      <c r="K946" t="str">
        <f t="shared" si="59"/>
        <v>804</v>
      </c>
    </row>
    <row r="947" spans="1:11" x14ac:dyDescent="0.2">
      <c r="A947">
        <v>1377</v>
      </c>
      <c r="B947" t="s">
        <v>669</v>
      </c>
      <c r="C947" t="s">
        <v>8</v>
      </c>
      <c r="D947" t="s">
        <v>9</v>
      </c>
      <c r="E947" s="1" t="str">
        <f>IF(ISBLANK(ESE!E948),"non terminato",ESE!E948)</f>
        <v>terminato</v>
      </c>
      <c r="F947">
        <v>0</v>
      </c>
      <c r="G947">
        <v>24</v>
      </c>
      <c r="H947">
        <f t="shared" si="56"/>
        <v>0</v>
      </c>
      <c r="I947" t="str">
        <f t="shared" si="57"/>
        <v>ITASG24</v>
      </c>
      <c r="J947" t="str">
        <f t="shared" si="58"/>
        <v/>
      </c>
      <c r="K947" t="str">
        <f t="shared" si="59"/>
        <v>083</v>
      </c>
    </row>
    <row r="948" spans="1:11" x14ac:dyDescent="0.2">
      <c r="A948">
        <v>1378</v>
      </c>
      <c r="B948" t="s">
        <v>669</v>
      </c>
      <c r="C948" t="s">
        <v>8</v>
      </c>
      <c r="D948" t="s">
        <v>9</v>
      </c>
      <c r="E948" s="1" t="str">
        <f>IF(ISBLANK(ESE!E949),"non terminato",ESE!E949)</f>
        <v>terminato</v>
      </c>
      <c r="F948">
        <v>30</v>
      </c>
      <c r="G948">
        <v>25</v>
      </c>
      <c r="H948">
        <f t="shared" si="56"/>
        <v>750</v>
      </c>
      <c r="I948" t="str">
        <f t="shared" si="57"/>
        <v>ITASG25</v>
      </c>
      <c r="J948" t="str">
        <f t="shared" si="58"/>
        <v/>
      </c>
      <c r="K948" t="str">
        <f t="shared" si="59"/>
        <v>083</v>
      </c>
    </row>
    <row r="949" spans="1:11" x14ac:dyDescent="0.2">
      <c r="A949">
        <v>1379</v>
      </c>
      <c r="B949" t="s">
        <v>669</v>
      </c>
      <c r="C949" t="s">
        <v>8</v>
      </c>
      <c r="D949" t="s">
        <v>9</v>
      </c>
      <c r="E949" s="1" t="str">
        <f>IF(ISBLANK(ESE!E950),"non terminato",ESE!E950)</f>
        <v>terminato</v>
      </c>
      <c r="F949">
        <v>20</v>
      </c>
      <c r="G949">
        <v>29</v>
      </c>
      <c r="H949">
        <f t="shared" si="56"/>
        <v>580</v>
      </c>
      <c r="I949" t="str">
        <f t="shared" si="57"/>
        <v>ITASG29</v>
      </c>
      <c r="J949" t="str">
        <f t="shared" si="58"/>
        <v/>
      </c>
      <c r="K949" t="str">
        <f t="shared" si="59"/>
        <v>083</v>
      </c>
    </row>
    <row r="950" spans="1:11" x14ac:dyDescent="0.2">
      <c r="A950">
        <v>1380</v>
      </c>
      <c r="B950" t="s">
        <v>670</v>
      </c>
      <c r="C950" t="s">
        <v>8</v>
      </c>
      <c r="D950" t="s">
        <v>71</v>
      </c>
      <c r="E950" s="1" t="str">
        <f>IF(ISBLANK(ESE!E951),"non terminato",ESE!E951)</f>
        <v>non terminato</v>
      </c>
      <c r="F950">
        <v>20</v>
      </c>
      <c r="G950">
        <v>36</v>
      </c>
      <c r="H950">
        <f t="shared" si="56"/>
        <v>720</v>
      </c>
      <c r="I950" t="str">
        <f t="shared" si="57"/>
        <v>ITAlollo SRL36</v>
      </c>
      <c r="J950" t="str">
        <f t="shared" si="58"/>
        <v/>
      </c>
      <c r="K950" t="str">
        <f t="shared" si="59"/>
        <v>209</v>
      </c>
    </row>
    <row r="951" spans="1:11" x14ac:dyDescent="0.2">
      <c r="A951">
        <v>1382</v>
      </c>
      <c r="B951" t="s">
        <v>670</v>
      </c>
      <c r="C951" t="s">
        <v>8</v>
      </c>
      <c r="D951" t="s">
        <v>71</v>
      </c>
      <c r="E951" s="1" t="str">
        <f>IF(ISBLANK(ESE!E952),"non terminato",ESE!E952)</f>
        <v>terminato</v>
      </c>
      <c r="F951">
        <v>0</v>
      </c>
      <c r="G951">
        <v>32</v>
      </c>
      <c r="H951">
        <f t="shared" si="56"/>
        <v>0</v>
      </c>
      <c r="I951" t="str">
        <f t="shared" si="57"/>
        <v>ITAlollo SRL32</v>
      </c>
      <c r="J951" t="str">
        <f t="shared" si="58"/>
        <v/>
      </c>
      <c r="K951" t="str">
        <f t="shared" si="59"/>
        <v>209</v>
      </c>
    </row>
    <row r="952" spans="1:11" x14ac:dyDescent="0.2">
      <c r="A952">
        <v>1383</v>
      </c>
      <c r="B952" t="s">
        <v>672</v>
      </c>
      <c r="C952" t="s">
        <v>8</v>
      </c>
      <c r="D952" t="s">
        <v>9</v>
      </c>
      <c r="E952" s="1" t="str">
        <f>IF(ISBLANK(ESE!E953),"non terminato",ESE!E953)</f>
        <v>terminato</v>
      </c>
      <c r="F952">
        <v>0</v>
      </c>
      <c r="G952">
        <v>37</v>
      </c>
      <c r="H952">
        <f t="shared" si="56"/>
        <v>0</v>
      </c>
      <c r="I952" t="str">
        <f t="shared" si="57"/>
        <v>ITASG37</v>
      </c>
      <c r="J952" t="str">
        <f t="shared" si="58"/>
        <v/>
      </c>
      <c r="K952" t="str">
        <f t="shared" si="59"/>
        <v>584</v>
      </c>
    </row>
    <row r="953" spans="1:11" x14ac:dyDescent="0.2">
      <c r="A953">
        <v>1384</v>
      </c>
      <c r="B953" t="s">
        <v>672</v>
      </c>
      <c r="C953" t="s">
        <v>8</v>
      </c>
      <c r="D953" t="s">
        <v>9</v>
      </c>
      <c r="E953" s="1" t="str">
        <f>IF(ISBLANK(ESE!E954),"non terminato",ESE!E954)</f>
        <v>terminato</v>
      </c>
      <c r="F953">
        <v>30</v>
      </c>
      <c r="G953">
        <v>28</v>
      </c>
      <c r="H953">
        <f t="shared" si="56"/>
        <v>840</v>
      </c>
      <c r="I953" t="str">
        <f t="shared" si="57"/>
        <v>ITASG28</v>
      </c>
      <c r="J953" t="str">
        <f t="shared" si="58"/>
        <v/>
      </c>
      <c r="K953" t="str">
        <f t="shared" si="59"/>
        <v>584</v>
      </c>
    </row>
    <row r="954" spans="1:11" x14ac:dyDescent="0.2">
      <c r="A954">
        <v>1388</v>
      </c>
      <c r="B954" t="s">
        <v>673</v>
      </c>
      <c r="C954" t="s">
        <v>8</v>
      </c>
      <c r="D954" t="s">
        <v>43</v>
      </c>
      <c r="E954" s="1" t="str">
        <f>IF(ISBLANK(ESE!E955),"non terminato",ESE!E955)</f>
        <v>non terminato</v>
      </c>
      <c r="F954">
        <v>0</v>
      </c>
      <c r="G954">
        <v>40</v>
      </c>
      <c r="H954">
        <f t="shared" si="56"/>
        <v>0</v>
      </c>
      <c r="I954" t="str">
        <f t="shared" si="57"/>
        <v>ITAzan pin SPA40</v>
      </c>
      <c r="J954" t="str">
        <f t="shared" si="58"/>
        <v/>
      </c>
      <c r="K954" t="str">
        <f t="shared" si="59"/>
        <v>122</v>
      </c>
    </row>
    <row r="955" spans="1:11" x14ac:dyDescent="0.2">
      <c r="A955">
        <v>1391</v>
      </c>
      <c r="B955" t="s">
        <v>675</v>
      </c>
      <c r="C955" t="s">
        <v>8</v>
      </c>
      <c r="D955" t="s">
        <v>9</v>
      </c>
      <c r="E955" s="1" t="str">
        <f>IF(ISBLANK(ESE!E956),"non terminato",ESE!E956)</f>
        <v>terminato</v>
      </c>
      <c r="F955">
        <v>0</v>
      </c>
      <c r="G955">
        <v>29</v>
      </c>
      <c r="H955">
        <f t="shared" si="56"/>
        <v>0</v>
      </c>
      <c r="I955" t="str">
        <f t="shared" si="57"/>
        <v>ITASG29</v>
      </c>
      <c r="J955" t="str">
        <f t="shared" si="58"/>
        <v/>
      </c>
      <c r="K955" t="str">
        <f t="shared" si="59"/>
        <v>622</v>
      </c>
    </row>
    <row r="956" spans="1:11" x14ac:dyDescent="0.2">
      <c r="A956">
        <v>1393</v>
      </c>
      <c r="B956" t="s">
        <v>676</v>
      </c>
      <c r="C956" t="s">
        <v>8</v>
      </c>
      <c r="D956" t="s">
        <v>176</v>
      </c>
      <c r="E956" s="1" t="str">
        <f>IF(ISBLANK(ESE!E957),"non terminato",ESE!E957)</f>
        <v>non terminato</v>
      </c>
      <c r="F956">
        <v>20</v>
      </c>
      <c r="G956">
        <v>36</v>
      </c>
      <c r="H956">
        <f t="shared" si="56"/>
        <v>720</v>
      </c>
      <c r="I956" t="str">
        <f t="shared" si="57"/>
        <v>ITAmull36</v>
      </c>
      <c r="J956" t="str">
        <f t="shared" si="58"/>
        <v/>
      </c>
      <c r="K956" t="str">
        <f t="shared" si="59"/>
        <v>363</v>
      </c>
    </row>
    <row r="957" spans="1:11" x14ac:dyDescent="0.2">
      <c r="A957">
        <v>1396</v>
      </c>
      <c r="B957" t="s">
        <v>677</v>
      </c>
      <c r="C957" t="s">
        <v>8</v>
      </c>
      <c r="D957" t="s">
        <v>9</v>
      </c>
      <c r="E957" s="1" t="str">
        <f>IF(ISBLANK(ESE!E958),"non terminato",ESE!E958)</f>
        <v>non terminato</v>
      </c>
      <c r="F957">
        <v>0</v>
      </c>
      <c r="G957">
        <v>37</v>
      </c>
      <c r="H957">
        <f t="shared" si="56"/>
        <v>0</v>
      </c>
      <c r="I957" t="str">
        <f t="shared" si="57"/>
        <v>ITASG37</v>
      </c>
      <c r="J957" t="str">
        <f t="shared" si="58"/>
        <v/>
      </c>
      <c r="K957" t="str">
        <f t="shared" si="59"/>
        <v>659</v>
      </c>
    </row>
    <row r="958" spans="1:11" x14ac:dyDescent="0.2">
      <c r="A958">
        <v>1398</v>
      </c>
      <c r="B958" t="s">
        <v>678</v>
      </c>
      <c r="C958" t="s">
        <v>8</v>
      </c>
      <c r="D958" t="s">
        <v>32</v>
      </c>
      <c r="E958" s="1" t="str">
        <f>IF(ISBLANK(ESE!E959),"non terminato",ESE!E959)</f>
        <v>non terminato</v>
      </c>
      <c r="F958">
        <v>0</v>
      </c>
      <c r="G958">
        <v>39</v>
      </c>
      <c r="H958">
        <f t="shared" si="56"/>
        <v>0</v>
      </c>
      <c r="I958" t="str">
        <f t="shared" si="57"/>
        <v>ITAzan VETRI39</v>
      </c>
      <c r="J958" t="str">
        <f t="shared" si="58"/>
        <v/>
      </c>
      <c r="K958" t="str">
        <f t="shared" si="59"/>
        <v>667</v>
      </c>
    </row>
    <row r="959" spans="1:11" x14ac:dyDescent="0.2">
      <c r="A959">
        <v>1399</v>
      </c>
      <c r="B959" t="s">
        <v>679</v>
      </c>
      <c r="C959" t="s">
        <v>8</v>
      </c>
      <c r="D959" t="s">
        <v>61</v>
      </c>
      <c r="E959" s="1" t="str">
        <f>IF(ISBLANK(ESE!E960),"non terminato",ESE!E960)</f>
        <v>non terminato</v>
      </c>
      <c r="F959">
        <v>0</v>
      </c>
      <c r="G959">
        <v>32</v>
      </c>
      <c r="H959">
        <f t="shared" si="56"/>
        <v>0</v>
      </c>
      <c r="I959" t="str">
        <f t="shared" si="57"/>
        <v>ITAzan PAM32</v>
      </c>
      <c r="J959" t="str">
        <f t="shared" si="58"/>
        <v/>
      </c>
      <c r="K959" t="str">
        <f t="shared" si="59"/>
        <v>262</v>
      </c>
    </row>
    <row r="960" spans="1:11" x14ac:dyDescent="0.2">
      <c r="A960">
        <v>1400</v>
      </c>
      <c r="B960" t="s">
        <v>679</v>
      </c>
      <c r="C960" t="s">
        <v>8</v>
      </c>
      <c r="D960" t="s">
        <v>61</v>
      </c>
      <c r="E960" s="1" t="str">
        <f>IF(ISBLANK(ESE!E961),"non terminato",ESE!E961)</f>
        <v>terminato</v>
      </c>
      <c r="F960">
        <v>30</v>
      </c>
      <c r="G960">
        <v>33</v>
      </c>
      <c r="H960">
        <f t="shared" si="56"/>
        <v>990</v>
      </c>
      <c r="I960" t="str">
        <f t="shared" si="57"/>
        <v>ITAzan PAM33</v>
      </c>
      <c r="J960" t="str">
        <f t="shared" si="58"/>
        <v/>
      </c>
      <c r="K960" t="str">
        <f t="shared" si="59"/>
        <v>262</v>
      </c>
    </row>
    <row r="961" spans="1:11" x14ac:dyDescent="0.2">
      <c r="A961">
        <v>1401</v>
      </c>
      <c r="B961" t="s">
        <v>680</v>
      </c>
      <c r="C961" t="s">
        <v>8</v>
      </c>
      <c r="D961" t="s">
        <v>32</v>
      </c>
      <c r="E961" s="1" t="str">
        <f>IF(ISBLANK(ESE!E962),"non terminato",ESE!E962)</f>
        <v>terminato</v>
      </c>
      <c r="F961">
        <v>0</v>
      </c>
      <c r="G961">
        <v>39</v>
      </c>
      <c r="H961">
        <f t="shared" ref="H961:H1024" si="60">G961*F961</f>
        <v>0</v>
      </c>
      <c r="I961" t="str">
        <f t="shared" ref="I961:I1024" si="61">_xlfn.CONCAT(C961,D961,G961)</f>
        <v>ITAzan VETRI39</v>
      </c>
      <c r="J961" t="str">
        <f t="shared" ref="J961:J1024" si="62">IF(AND(C961="EGY",G961&gt;20),"TROVATO","")</f>
        <v/>
      </c>
      <c r="K961" t="str">
        <f t="shared" si="59"/>
        <v>508</v>
      </c>
    </row>
    <row r="962" spans="1:11" x14ac:dyDescent="0.2">
      <c r="A962">
        <v>1402</v>
      </c>
      <c r="B962" t="s">
        <v>680</v>
      </c>
      <c r="C962" t="s">
        <v>8</v>
      </c>
      <c r="D962" t="s">
        <v>32</v>
      </c>
      <c r="E962" s="1" t="str">
        <f>IF(ISBLANK(ESE!E963),"non terminato",ESE!E963)</f>
        <v>non terminato</v>
      </c>
      <c r="F962">
        <v>30</v>
      </c>
      <c r="G962">
        <v>39</v>
      </c>
      <c r="H962">
        <f t="shared" si="60"/>
        <v>1170</v>
      </c>
      <c r="I962" t="str">
        <f t="shared" si="61"/>
        <v>ITAzan VETRI39</v>
      </c>
      <c r="J962" t="str">
        <f t="shared" si="62"/>
        <v/>
      </c>
      <c r="K962" t="str">
        <f t="shared" ref="K962:K1025" si="63">MID(B962,3,3)</f>
        <v>508</v>
      </c>
    </row>
    <row r="963" spans="1:11" x14ac:dyDescent="0.2">
      <c r="A963">
        <v>1403</v>
      </c>
      <c r="B963" t="s">
        <v>680</v>
      </c>
      <c r="C963" t="s">
        <v>8</v>
      </c>
      <c r="D963" t="s">
        <v>32</v>
      </c>
      <c r="E963" s="1" t="str">
        <f>IF(ISBLANK(ESE!E964),"non terminato",ESE!E964)</f>
        <v>non terminato</v>
      </c>
      <c r="F963">
        <v>20</v>
      </c>
      <c r="G963">
        <v>38</v>
      </c>
      <c r="H963">
        <f t="shared" si="60"/>
        <v>760</v>
      </c>
      <c r="I963" t="str">
        <f t="shared" si="61"/>
        <v>ITAzan VETRI38</v>
      </c>
      <c r="J963" t="str">
        <f t="shared" si="62"/>
        <v/>
      </c>
      <c r="K963" t="str">
        <f t="shared" si="63"/>
        <v>508</v>
      </c>
    </row>
    <row r="964" spans="1:11" x14ac:dyDescent="0.2">
      <c r="A964">
        <v>1404</v>
      </c>
      <c r="B964" t="s">
        <v>681</v>
      </c>
      <c r="C964" t="s">
        <v>13</v>
      </c>
      <c r="D964" t="s">
        <v>19</v>
      </c>
      <c r="E964" s="1" t="str">
        <f>IF(ISBLANK(ESE!E965),"non terminato",ESE!E965)</f>
        <v>non terminato</v>
      </c>
      <c r="F964">
        <v>20</v>
      </c>
      <c r="G964">
        <v>35</v>
      </c>
      <c r="H964">
        <f t="shared" si="60"/>
        <v>700</v>
      </c>
      <c r="I964" t="str">
        <f t="shared" si="61"/>
        <v>EGYzan pin assuf S.A.E.35</v>
      </c>
      <c r="J964" t="str">
        <f t="shared" si="62"/>
        <v>TROVATO</v>
      </c>
      <c r="K964" t="str">
        <f t="shared" si="63"/>
        <v>096</v>
      </c>
    </row>
    <row r="965" spans="1:11" x14ac:dyDescent="0.2">
      <c r="A965">
        <v>1405</v>
      </c>
      <c r="B965" t="s">
        <v>681</v>
      </c>
      <c r="C965" t="s">
        <v>13</v>
      </c>
      <c r="D965" t="s">
        <v>19</v>
      </c>
      <c r="E965" s="1" t="str">
        <f>IF(ISBLANK(ESE!E966),"non terminato",ESE!E966)</f>
        <v>non terminato</v>
      </c>
      <c r="F965">
        <v>0</v>
      </c>
      <c r="G965">
        <v>29</v>
      </c>
      <c r="H965">
        <f t="shared" si="60"/>
        <v>0</v>
      </c>
      <c r="I965" t="str">
        <f t="shared" si="61"/>
        <v>EGYzan pin assuf S.A.E.29</v>
      </c>
      <c r="J965" t="str">
        <f t="shared" si="62"/>
        <v>TROVATO</v>
      </c>
      <c r="K965" t="str">
        <f t="shared" si="63"/>
        <v>096</v>
      </c>
    </row>
    <row r="966" spans="1:11" x14ac:dyDescent="0.2">
      <c r="A966">
        <v>1407</v>
      </c>
      <c r="B966" t="s">
        <v>681</v>
      </c>
      <c r="C966" t="s">
        <v>13</v>
      </c>
      <c r="D966" t="s">
        <v>19</v>
      </c>
      <c r="E966" s="1" t="str">
        <f>IF(ISBLANK(ESE!E967),"non terminato",ESE!E967)</f>
        <v>terminato</v>
      </c>
      <c r="F966">
        <v>30</v>
      </c>
      <c r="G966">
        <v>22</v>
      </c>
      <c r="H966">
        <f t="shared" si="60"/>
        <v>660</v>
      </c>
      <c r="I966" t="str">
        <f t="shared" si="61"/>
        <v>EGYzan pin assuf S.A.E.22</v>
      </c>
      <c r="J966" t="str">
        <f t="shared" si="62"/>
        <v>TROVATO</v>
      </c>
      <c r="K966" t="str">
        <f t="shared" si="63"/>
        <v>096</v>
      </c>
    </row>
    <row r="967" spans="1:11" x14ac:dyDescent="0.2">
      <c r="A967">
        <v>1409</v>
      </c>
      <c r="B967" t="s">
        <v>682</v>
      </c>
      <c r="C967" t="s">
        <v>13</v>
      </c>
      <c r="D967" t="s">
        <v>19</v>
      </c>
      <c r="E967" s="1" t="str">
        <f>IF(ISBLANK(ESE!E968),"non terminato",ESE!E968)</f>
        <v>non terminato</v>
      </c>
      <c r="F967">
        <v>0</v>
      </c>
      <c r="G967">
        <v>22</v>
      </c>
      <c r="H967">
        <f t="shared" si="60"/>
        <v>0</v>
      </c>
      <c r="I967" t="str">
        <f t="shared" si="61"/>
        <v>EGYzan pin assuf S.A.E.22</v>
      </c>
      <c r="J967" t="str">
        <f t="shared" si="62"/>
        <v>TROVATO</v>
      </c>
      <c r="K967" t="str">
        <f t="shared" si="63"/>
        <v>892</v>
      </c>
    </row>
    <row r="968" spans="1:11" x14ac:dyDescent="0.2">
      <c r="A968">
        <v>1410</v>
      </c>
      <c r="B968" t="s">
        <v>682</v>
      </c>
      <c r="C968" t="s">
        <v>13</v>
      </c>
      <c r="D968" t="s">
        <v>19</v>
      </c>
      <c r="E968" s="1" t="str">
        <f>IF(ISBLANK(ESE!E969),"non terminato",ESE!E969)</f>
        <v>non terminato</v>
      </c>
      <c r="F968">
        <v>30</v>
      </c>
      <c r="G968">
        <v>23</v>
      </c>
      <c r="H968">
        <f t="shared" si="60"/>
        <v>690</v>
      </c>
      <c r="I968" t="str">
        <f t="shared" si="61"/>
        <v>EGYzan pin assuf S.A.E.23</v>
      </c>
      <c r="J968" t="str">
        <f t="shared" si="62"/>
        <v>TROVATO</v>
      </c>
      <c r="K968" t="str">
        <f t="shared" si="63"/>
        <v>892</v>
      </c>
    </row>
    <row r="969" spans="1:11" x14ac:dyDescent="0.2">
      <c r="A969">
        <v>1411</v>
      </c>
      <c r="B969" t="s">
        <v>683</v>
      </c>
      <c r="C969" t="s">
        <v>13</v>
      </c>
      <c r="D969" t="s">
        <v>19</v>
      </c>
      <c r="E969" s="1" t="str">
        <f>IF(ISBLANK(ESE!E970),"non terminato",ESE!E970)</f>
        <v>terminato</v>
      </c>
      <c r="F969">
        <v>0</v>
      </c>
      <c r="G969">
        <v>28</v>
      </c>
      <c r="H969">
        <f t="shared" si="60"/>
        <v>0</v>
      </c>
      <c r="I969" t="str">
        <f t="shared" si="61"/>
        <v>EGYzan pin assuf S.A.E.28</v>
      </c>
      <c r="J969" t="str">
        <f t="shared" si="62"/>
        <v>TROVATO</v>
      </c>
      <c r="K969" t="str">
        <f t="shared" si="63"/>
        <v>663</v>
      </c>
    </row>
    <row r="970" spans="1:11" x14ac:dyDescent="0.2">
      <c r="A970">
        <v>1412</v>
      </c>
      <c r="B970" t="s">
        <v>683</v>
      </c>
      <c r="C970" t="s">
        <v>13</v>
      </c>
      <c r="D970" t="s">
        <v>19</v>
      </c>
      <c r="E970" s="1" t="str">
        <f>IF(ISBLANK(ESE!E971),"non terminato",ESE!E971)</f>
        <v>non terminato</v>
      </c>
      <c r="F970">
        <v>30</v>
      </c>
      <c r="G970">
        <v>38</v>
      </c>
      <c r="H970">
        <f t="shared" si="60"/>
        <v>1140</v>
      </c>
      <c r="I970" t="str">
        <f t="shared" si="61"/>
        <v>EGYzan pin assuf S.A.E.38</v>
      </c>
      <c r="J970" t="str">
        <f t="shared" si="62"/>
        <v>TROVATO</v>
      </c>
      <c r="K970" t="str">
        <f t="shared" si="63"/>
        <v>663</v>
      </c>
    </row>
    <row r="971" spans="1:11" x14ac:dyDescent="0.2">
      <c r="A971">
        <v>1414</v>
      </c>
      <c r="B971" t="s">
        <v>683</v>
      </c>
      <c r="C971" t="s">
        <v>13</v>
      </c>
      <c r="D971" t="s">
        <v>19</v>
      </c>
      <c r="E971" s="1" t="str">
        <f>IF(ISBLANK(ESE!E972),"non terminato",ESE!E972)</f>
        <v>non terminato</v>
      </c>
      <c r="F971">
        <v>20</v>
      </c>
      <c r="G971">
        <v>33</v>
      </c>
      <c r="H971">
        <f t="shared" si="60"/>
        <v>660</v>
      </c>
      <c r="I971" t="str">
        <f t="shared" si="61"/>
        <v>EGYzan pin assuf S.A.E.33</v>
      </c>
      <c r="J971" t="str">
        <f t="shared" si="62"/>
        <v>TROVATO</v>
      </c>
      <c r="K971" t="str">
        <f t="shared" si="63"/>
        <v>663</v>
      </c>
    </row>
    <row r="972" spans="1:11" x14ac:dyDescent="0.2">
      <c r="A972">
        <v>1415</v>
      </c>
      <c r="B972" t="s">
        <v>684</v>
      </c>
      <c r="C972" t="s">
        <v>13</v>
      </c>
      <c r="D972" t="s">
        <v>15</v>
      </c>
      <c r="E972" s="1" t="str">
        <f>IF(ISBLANK(ESE!E973),"non terminato",ESE!E973)</f>
        <v>non terminato</v>
      </c>
      <c r="F972">
        <v>20</v>
      </c>
      <c r="G972">
        <v>34</v>
      </c>
      <c r="H972">
        <f t="shared" si="60"/>
        <v>680</v>
      </c>
      <c r="I972" t="str">
        <f t="shared" si="61"/>
        <v>EGYEGYPTIAN SAE34</v>
      </c>
      <c r="J972" t="str">
        <f t="shared" si="62"/>
        <v>TROVATO</v>
      </c>
      <c r="K972" t="str">
        <f t="shared" si="63"/>
        <v>300</v>
      </c>
    </row>
    <row r="973" spans="1:11" x14ac:dyDescent="0.2">
      <c r="A973">
        <v>1416</v>
      </c>
      <c r="B973" t="s">
        <v>684</v>
      </c>
      <c r="C973" t="s">
        <v>13</v>
      </c>
      <c r="D973" t="s">
        <v>15</v>
      </c>
      <c r="E973" s="1" t="str">
        <f>IF(ISBLANK(ESE!E974),"non terminato",ESE!E974)</f>
        <v>terminato</v>
      </c>
      <c r="F973">
        <v>30</v>
      </c>
      <c r="G973">
        <v>20</v>
      </c>
      <c r="H973">
        <f t="shared" si="60"/>
        <v>600</v>
      </c>
      <c r="I973" t="str">
        <f t="shared" si="61"/>
        <v>EGYEGYPTIAN SAE20</v>
      </c>
      <c r="J973" t="str">
        <f t="shared" si="62"/>
        <v/>
      </c>
      <c r="K973" t="str">
        <f t="shared" si="63"/>
        <v>300</v>
      </c>
    </row>
    <row r="974" spans="1:11" x14ac:dyDescent="0.2">
      <c r="A974">
        <v>1417</v>
      </c>
      <c r="B974" t="s">
        <v>684</v>
      </c>
      <c r="C974" t="s">
        <v>13</v>
      </c>
      <c r="D974" t="s">
        <v>15</v>
      </c>
      <c r="E974" s="1" t="str">
        <f>IF(ISBLANK(ESE!E975),"non terminato",ESE!E975)</f>
        <v>non terminato</v>
      </c>
      <c r="F974">
        <v>0</v>
      </c>
      <c r="G974">
        <v>28</v>
      </c>
      <c r="H974">
        <f t="shared" si="60"/>
        <v>0</v>
      </c>
      <c r="I974" t="str">
        <f t="shared" si="61"/>
        <v>EGYEGYPTIAN SAE28</v>
      </c>
      <c r="J974" t="str">
        <f t="shared" si="62"/>
        <v>TROVATO</v>
      </c>
      <c r="K974" t="str">
        <f t="shared" si="63"/>
        <v>300</v>
      </c>
    </row>
    <row r="975" spans="1:11" x14ac:dyDescent="0.2">
      <c r="A975">
        <v>1418</v>
      </c>
      <c r="B975" t="s">
        <v>685</v>
      </c>
      <c r="C975" t="s">
        <v>13</v>
      </c>
      <c r="D975" t="s">
        <v>12</v>
      </c>
      <c r="E975" s="1" t="str">
        <f>IF(ISBLANK(ESE!E976),"non terminato",ESE!E976)</f>
        <v>non terminato</v>
      </c>
      <c r="F975">
        <v>20</v>
      </c>
      <c r="G975">
        <v>28</v>
      </c>
      <c r="H975">
        <f t="shared" si="60"/>
        <v>560</v>
      </c>
      <c r="I975" t="str">
        <f t="shared" si="61"/>
        <v>EGYccc order28</v>
      </c>
      <c r="J975" t="str">
        <f t="shared" si="62"/>
        <v>TROVATO</v>
      </c>
      <c r="K975" t="str">
        <f t="shared" si="63"/>
        <v>844</v>
      </c>
    </row>
    <row r="976" spans="1:11" x14ac:dyDescent="0.2">
      <c r="A976">
        <v>1420</v>
      </c>
      <c r="B976" t="s">
        <v>686</v>
      </c>
      <c r="C976" t="s">
        <v>13</v>
      </c>
      <c r="D976" t="s">
        <v>19</v>
      </c>
      <c r="E976" s="1" t="str">
        <f>IF(ISBLANK(ESE!E977),"non terminato",ESE!E977)</f>
        <v>terminato</v>
      </c>
      <c r="F976">
        <v>30</v>
      </c>
      <c r="G976">
        <v>25</v>
      </c>
      <c r="H976">
        <f t="shared" si="60"/>
        <v>750</v>
      </c>
      <c r="I976" t="str">
        <f t="shared" si="61"/>
        <v>EGYzan pin assuf S.A.E.25</v>
      </c>
      <c r="J976" t="str">
        <f t="shared" si="62"/>
        <v>TROVATO</v>
      </c>
      <c r="K976" t="str">
        <f t="shared" si="63"/>
        <v>593</v>
      </c>
    </row>
    <row r="977" spans="1:11" x14ac:dyDescent="0.2">
      <c r="A977">
        <v>1421</v>
      </c>
      <c r="B977" t="s">
        <v>687</v>
      </c>
      <c r="C977" t="s">
        <v>26</v>
      </c>
      <c r="D977" t="s">
        <v>15</v>
      </c>
      <c r="E977" s="1" t="str">
        <f>IF(ISBLANK(ESE!E978),"non terminato",ESE!E978)</f>
        <v>non terminato</v>
      </c>
      <c r="F977">
        <v>20</v>
      </c>
      <c r="G977">
        <v>38</v>
      </c>
      <c r="H977">
        <f t="shared" si="60"/>
        <v>760</v>
      </c>
      <c r="I977" t="str">
        <f t="shared" si="61"/>
        <v>NON PRESENTEEGYPTIAN SAE38</v>
      </c>
      <c r="J977" t="str">
        <f t="shared" si="62"/>
        <v/>
      </c>
      <c r="K977" t="str">
        <f t="shared" si="63"/>
        <v>829</v>
      </c>
    </row>
    <row r="978" spans="1:11" x14ac:dyDescent="0.2">
      <c r="A978">
        <v>1422</v>
      </c>
      <c r="B978" t="s">
        <v>687</v>
      </c>
      <c r="C978" t="s">
        <v>26</v>
      </c>
      <c r="D978" t="s">
        <v>15</v>
      </c>
      <c r="E978" s="1" t="str">
        <f>IF(ISBLANK(ESE!E979),"non terminato",ESE!E979)</f>
        <v>non terminato</v>
      </c>
      <c r="F978">
        <v>30</v>
      </c>
      <c r="G978">
        <v>38</v>
      </c>
      <c r="H978">
        <f t="shared" si="60"/>
        <v>1140</v>
      </c>
      <c r="I978" t="str">
        <f t="shared" si="61"/>
        <v>NON PRESENTEEGYPTIAN SAE38</v>
      </c>
      <c r="J978" t="str">
        <f t="shared" si="62"/>
        <v/>
      </c>
      <c r="K978" t="str">
        <f t="shared" si="63"/>
        <v>829</v>
      </c>
    </row>
    <row r="979" spans="1:11" x14ac:dyDescent="0.2">
      <c r="A979">
        <v>1423</v>
      </c>
      <c r="B979" t="s">
        <v>688</v>
      </c>
      <c r="C979" t="s">
        <v>13</v>
      </c>
      <c r="D979" t="s">
        <v>12</v>
      </c>
      <c r="E979" s="1" t="str">
        <f>IF(ISBLANK(ESE!E980),"non terminato",ESE!E980)</f>
        <v>terminato</v>
      </c>
      <c r="F979">
        <v>30</v>
      </c>
      <c r="G979">
        <v>21</v>
      </c>
      <c r="H979">
        <f t="shared" si="60"/>
        <v>630</v>
      </c>
      <c r="I979" t="str">
        <f t="shared" si="61"/>
        <v>EGYccc order21</v>
      </c>
      <c r="J979" t="str">
        <f t="shared" si="62"/>
        <v>TROVATO</v>
      </c>
      <c r="K979" t="str">
        <f t="shared" si="63"/>
        <v>952</v>
      </c>
    </row>
    <row r="980" spans="1:11" x14ac:dyDescent="0.2">
      <c r="A980">
        <v>1424</v>
      </c>
      <c r="B980" t="s">
        <v>688</v>
      </c>
      <c r="C980" t="s">
        <v>13</v>
      </c>
      <c r="D980" t="s">
        <v>12</v>
      </c>
      <c r="E980" s="1" t="str">
        <f>IF(ISBLANK(ESE!E981),"non terminato",ESE!E981)</f>
        <v>non terminato</v>
      </c>
      <c r="F980">
        <v>20</v>
      </c>
      <c r="G980">
        <v>34</v>
      </c>
      <c r="H980">
        <f t="shared" si="60"/>
        <v>680</v>
      </c>
      <c r="I980" t="str">
        <f t="shared" si="61"/>
        <v>EGYccc order34</v>
      </c>
      <c r="J980" t="str">
        <f t="shared" si="62"/>
        <v>TROVATO</v>
      </c>
      <c r="K980" t="str">
        <f t="shared" si="63"/>
        <v>952</v>
      </c>
    </row>
    <row r="981" spans="1:11" x14ac:dyDescent="0.2">
      <c r="A981">
        <v>1425</v>
      </c>
      <c r="B981" t="s">
        <v>688</v>
      </c>
      <c r="C981" t="s">
        <v>13</v>
      </c>
      <c r="D981" t="s">
        <v>12</v>
      </c>
      <c r="E981" s="1" t="str">
        <f>IF(ISBLANK(ESE!E982),"non terminato",ESE!E982)</f>
        <v>terminato</v>
      </c>
      <c r="F981">
        <v>20</v>
      </c>
      <c r="G981">
        <v>36</v>
      </c>
      <c r="H981">
        <f t="shared" si="60"/>
        <v>720</v>
      </c>
      <c r="I981" t="str">
        <f t="shared" si="61"/>
        <v>EGYccc order36</v>
      </c>
      <c r="J981" t="str">
        <f t="shared" si="62"/>
        <v>TROVATO</v>
      </c>
      <c r="K981" t="str">
        <f t="shared" si="63"/>
        <v>952</v>
      </c>
    </row>
    <row r="982" spans="1:11" x14ac:dyDescent="0.2">
      <c r="A982">
        <v>1427</v>
      </c>
      <c r="B982" t="s">
        <v>688</v>
      </c>
      <c r="C982" t="s">
        <v>13</v>
      </c>
      <c r="D982" t="s">
        <v>12</v>
      </c>
      <c r="E982" s="1" t="str">
        <f>IF(ISBLANK(ESE!E983),"non terminato",ESE!E983)</f>
        <v>terminato</v>
      </c>
      <c r="F982">
        <v>0</v>
      </c>
      <c r="G982">
        <v>20</v>
      </c>
      <c r="H982">
        <f t="shared" si="60"/>
        <v>0</v>
      </c>
      <c r="I982" t="str">
        <f t="shared" si="61"/>
        <v>EGYccc order20</v>
      </c>
      <c r="J982" t="str">
        <f t="shared" si="62"/>
        <v/>
      </c>
      <c r="K982" t="str">
        <f t="shared" si="63"/>
        <v>952</v>
      </c>
    </row>
    <row r="983" spans="1:11" x14ac:dyDescent="0.2">
      <c r="A983">
        <v>1429</v>
      </c>
      <c r="B983" t="s">
        <v>689</v>
      </c>
      <c r="C983" t="s">
        <v>13</v>
      </c>
      <c r="D983" t="s">
        <v>19</v>
      </c>
      <c r="E983" s="1" t="str">
        <f>IF(ISBLANK(ESE!E984),"non terminato",ESE!E984)</f>
        <v>non terminato</v>
      </c>
      <c r="F983">
        <v>0</v>
      </c>
      <c r="G983">
        <v>22</v>
      </c>
      <c r="H983">
        <f t="shared" si="60"/>
        <v>0</v>
      </c>
      <c r="I983" t="str">
        <f t="shared" si="61"/>
        <v>EGYzan pin assuf S.A.E.22</v>
      </c>
      <c r="J983" t="str">
        <f t="shared" si="62"/>
        <v>TROVATO</v>
      </c>
      <c r="K983" t="str">
        <f t="shared" si="63"/>
        <v>293</v>
      </c>
    </row>
    <row r="984" spans="1:11" x14ac:dyDescent="0.2">
      <c r="A984">
        <v>1430</v>
      </c>
      <c r="B984" t="s">
        <v>690</v>
      </c>
      <c r="C984" t="s">
        <v>13</v>
      </c>
      <c r="D984" t="s">
        <v>12</v>
      </c>
      <c r="E984" s="1" t="str">
        <f>IF(ISBLANK(ESE!E985),"non terminato",ESE!E985)</f>
        <v>non terminato</v>
      </c>
      <c r="F984">
        <v>30</v>
      </c>
      <c r="G984">
        <v>24</v>
      </c>
      <c r="H984">
        <f t="shared" si="60"/>
        <v>720</v>
      </c>
      <c r="I984" t="str">
        <f t="shared" si="61"/>
        <v>EGYccc order24</v>
      </c>
      <c r="J984" t="str">
        <f t="shared" si="62"/>
        <v>TROVATO</v>
      </c>
      <c r="K984" t="str">
        <f t="shared" si="63"/>
        <v>553</v>
      </c>
    </row>
    <row r="985" spans="1:11" x14ac:dyDescent="0.2">
      <c r="A985">
        <v>1431</v>
      </c>
      <c r="B985" t="s">
        <v>690</v>
      </c>
      <c r="C985" t="s">
        <v>13</v>
      </c>
      <c r="D985" t="s">
        <v>12</v>
      </c>
      <c r="E985" s="1" t="str">
        <f>IF(ISBLANK(ESE!E986),"non terminato",ESE!E986)</f>
        <v>non terminato</v>
      </c>
      <c r="F985">
        <v>0</v>
      </c>
      <c r="G985">
        <v>24</v>
      </c>
      <c r="H985">
        <f t="shared" si="60"/>
        <v>0</v>
      </c>
      <c r="I985" t="str">
        <f t="shared" si="61"/>
        <v>EGYccc order24</v>
      </c>
      <c r="J985" t="str">
        <f t="shared" si="62"/>
        <v>TROVATO</v>
      </c>
      <c r="K985" t="str">
        <f t="shared" si="63"/>
        <v>553</v>
      </c>
    </row>
    <row r="986" spans="1:11" x14ac:dyDescent="0.2">
      <c r="A986">
        <v>1432</v>
      </c>
      <c r="B986" t="s">
        <v>690</v>
      </c>
      <c r="C986" t="s">
        <v>13</v>
      </c>
      <c r="D986" t="s">
        <v>12</v>
      </c>
      <c r="E986" s="1" t="str">
        <f>IF(ISBLANK(ESE!E987),"non terminato",ESE!E987)</f>
        <v>terminato</v>
      </c>
      <c r="F986">
        <v>20</v>
      </c>
      <c r="G986">
        <v>35</v>
      </c>
      <c r="H986">
        <f t="shared" si="60"/>
        <v>700</v>
      </c>
      <c r="I986" t="str">
        <f t="shared" si="61"/>
        <v>EGYccc order35</v>
      </c>
      <c r="J986" t="str">
        <f t="shared" si="62"/>
        <v>TROVATO</v>
      </c>
      <c r="K986" t="str">
        <f t="shared" si="63"/>
        <v>553</v>
      </c>
    </row>
    <row r="987" spans="1:11" x14ac:dyDescent="0.2">
      <c r="A987">
        <v>1433</v>
      </c>
      <c r="B987" t="s">
        <v>691</v>
      </c>
      <c r="C987" t="s">
        <v>8</v>
      </c>
      <c r="D987" t="s">
        <v>43</v>
      </c>
      <c r="E987" s="1" t="str">
        <f>IF(ISBLANK(ESE!E988),"non terminato",ESE!E988)</f>
        <v>terminato</v>
      </c>
      <c r="F987">
        <v>20</v>
      </c>
      <c r="G987">
        <v>31</v>
      </c>
      <c r="H987">
        <f t="shared" si="60"/>
        <v>620</v>
      </c>
      <c r="I987" t="str">
        <f t="shared" si="61"/>
        <v>ITAzan pin SPA31</v>
      </c>
      <c r="J987" t="str">
        <f t="shared" si="62"/>
        <v/>
      </c>
      <c r="K987" t="str">
        <f t="shared" si="63"/>
        <v>806</v>
      </c>
    </row>
    <row r="988" spans="1:11" x14ac:dyDescent="0.2">
      <c r="A988">
        <v>1435</v>
      </c>
      <c r="B988" t="s">
        <v>691</v>
      </c>
      <c r="C988" t="s">
        <v>8</v>
      </c>
      <c r="D988" t="s">
        <v>43</v>
      </c>
      <c r="E988" s="1" t="str">
        <f>IF(ISBLANK(ESE!E989),"non terminato",ESE!E989)</f>
        <v>non terminato</v>
      </c>
      <c r="F988">
        <v>20</v>
      </c>
      <c r="G988">
        <v>20</v>
      </c>
      <c r="H988">
        <f t="shared" si="60"/>
        <v>400</v>
      </c>
      <c r="I988" t="str">
        <f t="shared" si="61"/>
        <v>ITAzan pin SPA20</v>
      </c>
      <c r="J988" t="str">
        <f t="shared" si="62"/>
        <v/>
      </c>
      <c r="K988" t="str">
        <f t="shared" si="63"/>
        <v>806</v>
      </c>
    </row>
    <row r="989" spans="1:11" x14ac:dyDescent="0.2">
      <c r="A989">
        <v>1436</v>
      </c>
      <c r="B989" t="s">
        <v>691</v>
      </c>
      <c r="C989" t="s">
        <v>8</v>
      </c>
      <c r="D989" t="s">
        <v>43</v>
      </c>
      <c r="E989" s="1" t="str">
        <f>IF(ISBLANK(ESE!E990),"non terminato",ESE!E990)</f>
        <v>non terminato</v>
      </c>
      <c r="F989">
        <v>30</v>
      </c>
      <c r="G989">
        <v>37</v>
      </c>
      <c r="H989">
        <f t="shared" si="60"/>
        <v>1110</v>
      </c>
      <c r="I989" t="str">
        <f t="shared" si="61"/>
        <v>ITAzan pin SPA37</v>
      </c>
      <c r="J989" t="str">
        <f t="shared" si="62"/>
        <v/>
      </c>
      <c r="K989" t="str">
        <f t="shared" si="63"/>
        <v>806</v>
      </c>
    </row>
    <row r="990" spans="1:11" x14ac:dyDescent="0.2">
      <c r="A990">
        <v>1437</v>
      </c>
      <c r="B990" t="s">
        <v>692</v>
      </c>
      <c r="C990" t="s">
        <v>8</v>
      </c>
      <c r="D990" t="s">
        <v>9</v>
      </c>
      <c r="E990" s="1" t="str">
        <f>IF(ISBLANK(ESE!E991),"non terminato",ESE!E991)</f>
        <v>terminato</v>
      </c>
      <c r="F990">
        <v>30</v>
      </c>
      <c r="G990">
        <v>27</v>
      </c>
      <c r="H990">
        <f t="shared" si="60"/>
        <v>810</v>
      </c>
      <c r="I990" t="str">
        <f t="shared" si="61"/>
        <v>ITASG27</v>
      </c>
      <c r="J990" t="str">
        <f t="shared" si="62"/>
        <v/>
      </c>
      <c r="K990" t="str">
        <f t="shared" si="63"/>
        <v>881</v>
      </c>
    </row>
    <row r="991" spans="1:11" x14ac:dyDescent="0.2">
      <c r="A991">
        <v>1438</v>
      </c>
      <c r="B991" t="s">
        <v>692</v>
      </c>
      <c r="C991" t="s">
        <v>8</v>
      </c>
      <c r="D991" t="s">
        <v>9</v>
      </c>
      <c r="E991" s="1" t="str">
        <f>IF(ISBLANK(ESE!E992),"non terminato",ESE!E992)</f>
        <v>non terminato</v>
      </c>
      <c r="F991">
        <v>0</v>
      </c>
      <c r="G991">
        <v>21</v>
      </c>
      <c r="H991">
        <f t="shared" si="60"/>
        <v>0</v>
      </c>
      <c r="I991" t="str">
        <f t="shared" si="61"/>
        <v>ITASG21</v>
      </c>
      <c r="J991" t="str">
        <f t="shared" si="62"/>
        <v/>
      </c>
      <c r="K991" t="str">
        <f t="shared" si="63"/>
        <v>881</v>
      </c>
    </row>
    <row r="992" spans="1:11" x14ac:dyDescent="0.2">
      <c r="A992">
        <v>1440</v>
      </c>
      <c r="B992" t="s">
        <v>692</v>
      </c>
      <c r="C992" t="s">
        <v>8</v>
      </c>
      <c r="D992" t="s">
        <v>9</v>
      </c>
      <c r="E992" s="1" t="str">
        <f>IF(ISBLANK(ESE!E993),"non terminato",ESE!E993)</f>
        <v>non terminato</v>
      </c>
      <c r="F992">
        <v>20</v>
      </c>
      <c r="G992">
        <v>37</v>
      </c>
      <c r="H992">
        <f t="shared" si="60"/>
        <v>740</v>
      </c>
      <c r="I992" t="str">
        <f t="shared" si="61"/>
        <v>ITASG37</v>
      </c>
      <c r="J992" t="str">
        <f t="shared" si="62"/>
        <v/>
      </c>
      <c r="K992" t="str">
        <f t="shared" si="63"/>
        <v>881</v>
      </c>
    </row>
    <row r="993" spans="1:11" x14ac:dyDescent="0.2">
      <c r="A993">
        <v>1441</v>
      </c>
      <c r="B993" t="s">
        <v>693</v>
      </c>
      <c r="C993" t="s">
        <v>8</v>
      </c>
      <c r="D993" t="s">
        <v>32</v>
      </c>
      <c r="E993" s="1" t="str">
        <f>IF(ISBLANK(ESE!E994),"non terminato",ESE!E994)</f>
        <v>terminato</v>
      </c>
      <c r="F993">
        <v>30</v>
      </c>
      <c r="G993">
        <v>23</v>
      </c>
      <c r="H993">
        <f t="shared" si="60"/>
        <v>690</v>
      </c>
      <c r="I993" t="str">
        <f t="shared" si="61"/>
        <v>ITAzan VETRI23</v>
      </c>
      <c r="J993" t="str">
        <f t="shared" si="62"/>
        <v/>
      </c>
      <c r="K993" t="str">
        <f t="shared" si="63"/>
        <v>655</v>
      </c>
    </row>
    <row r="994" spans="1:11" x14ac:dyDescent="0.2">
      <c r="A994">
        <v>1444</v>
      </c>
      <c r="B994" t="s">
        <v>693</v>
      </c>
      <c r="C994" t="s">
        <v>8</v>
      </c>
      <c r="D994" t="s">
        <v>32</v>
      </c>
      <c r="E994" s="1" t="str">
        <f>IF(ISBLANK(ESE!E995),"non terminato",ESE!E995)</f>
        <v>non terminato</v>
      </c>
      <c r="F994">
        <v>20</v>
      </c>
      <c r="G994">
        <v>31</v>
      </c>
      <c r="H994">
        <f t="shared" si="60"/>
        <v>620</v>
      </c>
      <c r="I994" t="str">
        <f t="shared" si="61"/>
        <v>ITAzan VETRI31</v>
      </c>
      <c r="J994" t="str">
        <f t="shared" si="62"/>
        <v/>
      </c>
      <c r="K994" t="str">
        <f t="shared" si="63"/>
        <v>655</v>
      </c>
    </row>
    <row r="995" spans="1:11" x14ac:dyDescent="0.2">
      <c r="A995">
        <v>1445</v>
      </c>
      <c r="B995" t="s">
        <v>695</v>
      </c>
      <c r="C995" t="s">
        <v>8</v>
      </c>
      <c r="D995" t="s">
        <v>9</v>
      </c>
      <c r="E995" s="1" t="str">
        <f>IF(ISBLANK(ESE!E996),"non terminato",ESE!E996)</f>
        <v>non terminato</v>
      </c>
      <c r="F995">
        <v>30</v>
      </c>
      <c r="G995">
        <v>29</v>
      </c>
      <c r="H995">
        <f t="shared" si="60"/>
        <v>870</v>
      </c>
      <c r="I995" t="str">
        <f t="shared" si="61"/>
        <v>ITASG29</v>
      </c>
      <c r="J995" t="str">
        <f t="shared" si="62"/>
        <v/>
      </c>
      <c r="K995" t="str">
        <f t="shared" si="63"/>
        <v>653</v>
      </c>
    </row>
    <row r="996" spans="1:11" x14ac:dyDescent="0.2">
      <c r="A996">
        <v>1446</v>
      </c>
      <c r="B996" t="s">
        <v>695</v>
      </c>
      <c r="C996" t="s">
        <v>8</v>
      </c>
      <c r="D996" t="s">
        <v>9</v>
      </c>
      <c r="E996" s="1" t="str">
        <f>IF(ISBLANK(ESE!E997),"non terminato",ESE!E997)</f>
        <v>terminato</v>
      </c>
      <c r="F996">
        <v>0</v>
      </c>
      <c r="G996">
        <v>22</v>
      </c>
      <c r="H996">
        <f t="shared" si="60"/>
        <v>0</v>
      </c>
      <c r="I996" t="str">
        <f t="shared" si="61"/>
        <v>ITASG22</v>
      </c>
      <c r="J996" t="str">
        <f t="shared" si="62"/>
        <v/>
      </c>
      <c r="K996" t="str">
        <f t="shared" si="63"/>
        <v>653</v>
      </c>
    </row>
    <row r="997" spans="1:11" x14ac:dyDescent="0.2">
      <c r="A997">
        <v>1447</v>
      </c>
      <c r="B997" t="s">
        <v>695</v>
      </c>
      <c r="C997" t="s">
        <v>8</v>
      </c>
      <c r="D997" t="s">
        <v>9</v>
      </c>
      <c r="E997" s="1" t="str">
        <f>IF(ISBLANK(ESE!E998),"non terminato",ESE!E998)</f>
        <v>non terminato</v>
      </c>
      <c r="F997">
        <v>20</v>
      </c>
      <c r="G997">
        <v>21</v>
      </c>
      <c r="H997">
        <f t="shared" si="60"/>
        <v>420</v>
      </c>
      <c r="I997" t="str">
        <f t="shared" si="61"/>
        <v>ITASG21</v>
      </c>
      <c r="J997" t="str">
        <f t="shared" si="62"/>
        <v/>
      </c>
      <c r="K997" t="str">
        <f t="shared" si="63"/>
        <v>653</v>
      </c>
    </row>
    <row r="998" spans="1:11" x14ac:dyDescent="0.2">
      <c r="A998">
        <v>1448</v>
      </c>
      <c r="B998" t="s">
        <v>696</v>
      </c>
      <c r="C998" t="s">
        <v>8</v>
      </c>
      <c r="D998" t="s">
        <v>9</v>
      </c>
      <c r="E998" s="1" t="str">
        <f>IF(ISBLANK(ESE!E999),"non terminato",ESE!E999)</f>
        <v>non terminato</v>
      </c>
      <c r="F998">
        <v>30</v>
      </c>
      <c r="G998">
        <v>20</v>
      </c>
      <c r="H998">
        <f t="shared" si="60"/>
        <v>600</v>
      </c>
      <c r="I998" t="str">
        <f t="shared" si="61"/>
        <v>ITASG20</v>
      </c>
      <c r="J998" t="str">
        <f t="shared" si="62"/>
        <v/>
      </c>
      <c r="K998" t="str">
        <f t="shared" si="63"/>
        <v>676</v>
      </c>
    </row>
    <row r="999" spans="1:11" x14ac:dyDescent="0.2">
      <c r="A999">
        <v>1450</v>
      </c>
      <c r="B999" t="s">
        <v>696</v>
      </c>
      <c r="C999" t="s">
        <v>8</v>
      </c>
      <c r="D999" t="s">
        <v>9</v>
      </c>
      <c r="E999" s="1" t="str">
        <f>IF(ISBLANK(ESE!E1000),"non terminato",ESE!E1000)</f>
        <v>terminato</v>
      </c>
      <c r="F999">
        <v>0</v>
      </c>
      <c r="G999">
        <v>28</v>
      </c>
      <c r="H999">
        <f t="shared" si="60"/>
        <v>0</v>
      </c>
      <c r="I999" t="str">
        <f t="shared" si="61"/>
        <v>ITASG28</v>
      </c>
      <c r="J999" t="str">
        <f t="shared" si="62"/>
        <v/>
      </c>
      <c r="K999" t="str">
        <f t="shared" si="63"/>
        <v>676</v>
      </c>
    </row>
    <row r="1000" spans="1:11" x14ac:dyDescent="0.2">
      <c r="A1000">
        <v>1451</v>
      </c>
      <c r="B1000" t="s">
        <v>697</v>
      </c>
      <c r="C1000" t="s">
        <v>8</v>
      </c>
      <c r="D1000" t="s">
        <v>43</v>
      </c>
      <c r="E1000" s="1" t="str">
        <f>IF(ISBLANK(ESE!E1001),"non terminato",ESE!E1001)</f>
        <v>non terminato</v>
      </c>
      <c r="F1000">
        <v>20</v>
      </c>
      <c r="G1000">
        <v>21</v>
      </c>
      <c r="H1000">
        <f t="shared" si="60"/>
        <v>420</v>
      </c>
      <c r="I1000" t="str">
        <f t="shared" si="61"/>
        <v>ITAzan pin SPA21</v>
      </c>
      <c r="J1000" t="str">
        <f t="shared" si="62"/>
        <v/>
      </c>
      <c r="K1000" t="str">
        <f t="shared" si="63"/>
        <v>167</v>
      </c>
    </row>
    <row r="1001" spans="1:11" x14ac:dyDescent="0.2">
      <c r="A1001">
        <v>1452</v>
      </c>
      <c r="B1001" t="s">
        <v>698</v>
      </c>
      <c r="C1001" t="s">
        <v>13</v>
      </c>
      <c r="D1001" t="s">
        <v>12</v>
      </c>
      <c r="E1001" s="1" t="str">
        <f>IF(ISBLANK(ESE!E1002),"non terminato",ESE!E1002)</f>
        <v>non terminato</v>
      </c>
      <c r="F1001">
        <v>20</v>
      </c>
      <c r="G1001">
        <v>27</v>
      </c>
      <c r="H1001">
        <f t="shared" si="60"/>
        <v>540</v>
      </c>
      <c r="I1001" t="str">
        <f t="shared" si="61"/>
        <v>EGYccc order27</v>
      </c>
      <c r="J1001" t="str">
        <f t="shared" si="62"/>
        <v>TROVATO</v>
      </c>
      <c r="K1001" t="str">
        <f t="shared" si="63"/>
        <v>593</v>
      </c>
    </row>
    <row r="1002" spans="1:11" x14ac:dyDescent="0.2">
      <c r="A1002">
        <v>1453</v>
      </c>
      <c r="B1002" t="s">
        <v>698</v>
      </c>
      <c r="C1002" t="s">
        <v>13</v>
      </c>
      <c r="D1002" t="s">
        <v>12</v>
      </c>
      <c r="E1002" s="1" t="str">
        <f>IF(ISBLANK(ESE!E1003),"non terminato",ESE!E1003)</f>
        <v>terminato</v>
      </c>
      <c r="F1002">
        <v>0</v>
      </c>
      <c r="G1002">
        <v>34</v>
      </c>
      <c r="H1002">
        <f t="shared" si="60"/>
        <v>0</v>
      </c>
      <c r="I1002" t="str">
        <f t="shared" si="61"/>
        <v>EGYccc order34</v>
      </c>
      <c r="J1002" t="str">
        <f t="shared" si="62"/>
        <v>TROVATO</v>
      </c>
      <c r="K1002" t="str">
        <f t="shared" si="63"/>
        <v>593</v>
      </c>
    </row>
    <row r="1003" spans="1:11" x14ac:dyDescent="0.2">
      <c r="A1003">
        <v>1454</v>
      </c>
      <c r="B1003" t="s">
        <v>699</v>
      </c>
      <c r="C1003" t="s">
        <v>13</v>
      </c>
      <c r="D1003" t="s">
        <v>19</v>
      </c>
      <c r="E1003" s="1" t="str">
        <f>IF(ISBLANK(ESE!E1004),"non terminato",ESE!E1004)</f>
        <v>terminato</v>
      </c>
      <c r="F1003">
        <v>20</v>
      </c>
      <c r="G1003">
        <v>35</v>
      </c>
      <c r="H1003">
        <f t="shared" si="60"/>
        <v>700</v>
      </c>
      <c r="I1003" t="str">
        <f t="shared" si="61"/>
        <v>EGYzan pin assuf S.A.E.35</v>
      </c>
      <c r="J1003" t="str">
        <f t="shared" si="62"/>
        <v>TROVATO</v>
      </c>
      <c r="K1003" t="str">
        <f t="shared" si="63"/>
        <v>650</v>
      </c>
    </row>
    <row r="1004" spans="1:11" x14ac:dyDescent="0.2">
      <c r="A1004">
        <v>1455</v>
      </c>
      <c r="B1004" t="s">
        <v>699</v>
      </c>
      <c r="C1004" t="s">
        <v>13</v>
      </c>
      <c r="D1004" t="s">
        <v>19</v>
      </c>
      <c r="E1004" s="1" t="str">
        <f>IF(ISBLANK(ESE!E1005),"non terminato",ESE!E1005)</f>
        <v>non terminato</v>
      </c>
      <c r="F1004">
        <v>20</v>
      </c>
      <c r="G1004">
        <v>29</v>
      </c>
      <c r="H1004">
        <f t="shared" si="60"/>
        <v>580</v>
      </c>
      <c r="I1004" t="str">
        <f t="shared" si="61"/>
        <v>EGYzan pin assuf S.A.E.29</v>
      </c>
      <c r="J1004" t="str">
        <f t="shared" si="62"/>
        <v>TROVATO</v>
      </c>
      <c r="K1004" t="str">
        <f t="shared" si="63"/>
        <v>650</v>
      </c>
    </row>
    <row r="1005" spans="1:11" x14ac:dyDescent="0.2">
      <c r="A1005">
        <v>1459</v>
      </c>
      <c r="B1005" t="s">
        <v>699</v>
      </c>
      <c r="C1005" t="s">
        <v>13</v>
      </c>
      <c r="D1005" t="s">
        <v>19</v>
      </c>
      <c r="E1005" s="1" t="str">
        <f>IF(ISBLANK(ESE!E1006),"non terminato",ESE!E1006)</f>
        <v>non terminato</v>
      </c>
      <c r="F1005">
        <v>0</v>
      </c>
      <c r="G1005">
        <v>22</v>
      </c>
      <c r="H1005">
        <f t="shared" si="60"/>
        <v>0</v>
      </c>
      <c r="I1005" t="str">
        <f t="shared" si="61"/>
        <v>EGYzan pin assuf S.A.E.22</v>
      </c>
      <c r="J1005" t="str">
        <f t="shared" si="62"/>
        <v>TROVATO</v>
      </c>
      <c r="K1005" t="str">
        <f t="shared" si="63"/>
        <v>650</v>
      </c>
    </row>
    <row r="1006" spans="1:11" x14ac:dyDescent="0.2">
      <c r="A1006">
        <v>1460</v>
      </c>
      <c r="B1006" t="s">
        <v>702</v>
      </c>
      <c r="C1006" t="s">
        <v>8</v>
      </c>
      <c r="D1006" t="s">
        <v>61</v>
      </c>
      <c r="E1006" s="1" t="str">
        <f>IF(ISBLANK(ESE!E1007),"non terminato",ESE!E1007)</f>
        <v>terminato</v>
      </c>
      <c r="F1006">
        <v>0</v>
      </c>
      <c r="G1006">
        <v>35</v>
      </c>
      <c r="H1006">
        <f t="shared" si="60"/>
        <v>0</v>
      </c>
      <c r="I1006" t="str">
        <f t="shared" si="61"/>
        <v>ITAzan PAM35</v>
      </c>
      <c r="J1006" t="str">
        <f t="shared" si="62"/>
        <v/>
      </c>
      <c r="K1006" t="str">
        <f t="shared" si="63"/>
        <v>111</v>
      </c>
    </row>
    <row r="1007" spans="1:11" x14ac:dyDescent="0.2">
      <c r="A1007">
        <v>1461</v>
      </c>
      <c r="B1007" t="s">
        <v>702</v>
      </c>
      <c r="C1007" t="s">
        <v>8</v>
      </c>
      <c r="D1007" t="s">
        <v>61</v>
      </c>
      <c r="E1007" s="1" t="str">
        <f>IF(ISBLANK(ESE!E1008),"non terminato",ESE!E1008)</f>
        <v>non terminato</v>
      </c>
      <c r="F1007">
        <v>30</v>
      </c>
      <c r="G1007">
        <v>26</v>
      </c>
      <c r="H1007">
        <f t="shared" si="60"/>
        <v>780</v>
      </c>
      <c r="I1007" t="str">
        <f t="shared" si="61"/>
        <v>ITAzan PAM26</v>
      </c>
      <c r="J1007" t="str">
        <f t="shared" si="62"/>
        <v/>
      </c>
      <c r="K1007" t="str">
        <f t="shared" si="63"/>
        <v>111</v>
      </c>
    </row>
    <row r="1008" spans="1:11" x14ac:dyDescent="0.2">
      <c r="A1008">
        <v>1462</v>
      </c>
      <c r="B1008" t="s">
        <v>702</v>
      </c>
      <c r="C1008" t="s">
        <v>8</v>
      </c>
      <c r="D1008" t="s">
        <v>61</v>
      </c>
      <c r="E1008" s="1" t="str">
        <f>IF(ISBLANK(ESE!E1009),"non terminato",ESE!E1009)</f>
        <v>non terminato</v>
      </c>
      <c r="F1008">
        <v>20</v>
      </c>
      <c r="G1008">
        <v>23</v>
      </c>
      <c r="H1008">
        <f t="shared" si="60"/>
        <v>460</v>
      </c>
      <c r="I1008" t="str">
        <f t="shared" si="61"/>
        <v>ITAzan PAM23</v>
      </c>
      <c r="J1008" t="str">
        <f t="shared" si="62"/>
        <v/>
      </c>
      <c r="K1008" t="str">
        <f t="shared" si="63"/>
        <v>111</v>
      </c>
    </row>
    <row r="1009" spans="1:11" x14ac:dyDescent="0.2">
      <c r="A1009">
        <v>1463</v>
      </c>
      <c r="B1009" t="s">
        <v>703</v>
      </c>
      <c r="C1009" t="s">
        <v>8</v>
      </c>
      <c r="D1009" t="s">
        <v>43</v>
      </c>
      <c r="E1009" s="1" t="str">
        <f>IF(ISBLANK(ESE!E1010),"non terminato",ESE!E1010)</f>
        <v>terminato</v>
      </c>
      <c r="F1009">
        <v>0</v>
      </c>
      <c r="G1009">
        <v>38</v>
      </c>
      <c r="H1009">
        <f t="shared" si="60"/>
        <v>0</v>
      </c>
      <c r="I1009" t="str">
        <f t="shared" si="61"/>
        <v>ITAzan pin SPA38</v>
      </c>
      <c r="J1009" t="str">
        <f t="shared" si="62"/>
        <v/>
      </c>
      <c r="K1009" t="str">
        <f t="shared" si="63"/>
        <v>145</v>
      </c>
    </row>
    <row r="1010" spans="1:11" x14ac:dyDescent="0.2">
      <c r="A1010">
        <v>1465</v>
      </c>
      <c r="B1010" t="s">
        <v>703</v>
      </c>
      <c r="C1010" t="s">
        <v>8</v>
      </c>
      <c r="D1010" t="s">
        <v>43</v>
      </c>
      <c r="E1010" s="1" t="str">
        <f>IF(ISBLANK(ESE!E1011),"non terminato",ESE!E1011)</f>
        <v>terminato</v>
      </c>
      <c r="F1010">
        <v>30</v>
      </c>
      <c r="G1010">
        <v>21</v>
      </c>
      <c r="H1010">
        <f t="shared" si="60"/>
        <v>630</v>
      </c>
      <c r="I1010" t="str">
        <f t="shared" si="61"/>
        <v>ITAzan pin SPA21</v>
      </c>
      <c r="J1010" t="str">
        <f t="shared" si="62"/>
        <v/>
      </c>
      <c r="K1010" t="str">
        <f t="shared" si="63"/>
        <v>145</v>
      </c>
    </row>
    <row r="1011" spans="1:11" x14ac:dyDescent="0.2">
      <c r="A1011">
        <v>1466</v>
      </c>
      <c r="B1011" t="s">
        <v>703</v>
      </c>
      <c r="C1011" t="s">
        <v>8</v>
      </c>
      <c r="D1011" t="s">
        <v>43</v>
      </c>
      <c r="E1011" s="1" t="str">
        <f>IF(ISBLANK(ESE!E1012),"non terminato",ESE!E1012)</f>
        <v>non terminato</v>
      </c>
      <c r="F1011">
        <v>20</v>
      </c>
      <c r="G1011">
        <v>20</v>
      </c>
      <c r="H1011">
        <f t="shared" si="60"/>
        <v>400</v>
      </c>
      <c r="I1011" t="str">
        <f t="shared" si="61"/>
        <v>ITAzan pin SPA20</v>
      </c>
      <c r="J1011" t="str">
        <f t="shared" si="62"/>
        <v/>
      </c>
      <c r="K1011" t="str">
        <f t="shared" si="63"/>
        <v>145</v>
      </c>
    </row>
    <row r="1012" spans="1:11" x14ac:dyDescent="0.2">
      <c r="A1012">
        <v>1467</v>
      </c>
      <c r="B1012" t="s">
        <v>704</v>
      </c>
      <c r="C1012" t="s">
        <v>8</v>
      </c>
      <c r="D1012" t="s">
        <v>71</v>
      </c>
      <c r="E1012" s="1" t="str">
        <f>IF(ISBLANK(ESE!E1013),"non terminato",ESE!E1013)</f>
        <v>terminato</v>
      </c>
      <c r="F1012">
        <v>0</v>
      </c>
      <c r="G1012">
        <v>27</v>
      </c>
      <c r="H1012">
        <f t="shared" si="60"/>
        <v>0</v>
      </c>
      <c r="I1012" t="str">
        <f t="shared" si="61"/>
        <v>ITAlollo SRL27</v>
      </c>
      <c r="J1012" t="str">
        <f t="shared" si="62"/>
        <v/>
      </c>
      <c r="K1012" t="str">
        <f t="shared" si="63"/>
        <v>812</v>
      </c>
    </row>
    <row r="1013" spans="1:11" x14ac:dyDescent="0.2">
      <c r="A1013">
        <v>1468</v>
      </c>
      <c r="B1013" t="s">
        <v>705</v>
      </c>
      <c r="C1013" t="s">
        <v>8</v>
      </c>
      <c r="D1013" t="s">
        <v>32</v>
      </c>
      <c r="E1013" s="1" t="str">
        <f>IF(ISBLANK(ESE!E1014),"non terminato",ESE!E1014)</f>
        <v>non terminato</v>
      </c>
      <c r="F1013">
        <v>0</v>
      </c>
      <c r="G1013">
        <v>35</v>
      </c>
      <c r="H1013">
        <f t="shared" si="60"/>
        <v>0</v>
      </c>
      <c r="I1013" t="str">
        <f t="shared" si="61"/>
        <v>ITAzan VETRI35</v>
      </c>
      <c r="J1013" t="str">
        <f t="shared" si="62"/>
        <v/>
      </c>
      <c r="K1013" t="str">
        <f t="shared" si="63"/>
        <v>792</v>
      </c>
    </row>
    <row r="1014" spans="1:11" x14ac:dyDescent="0.2">
      <c r="A1014">
        <v>1469</v>
      </c>
      <c r="B1014" t="s">
        <v>706</v>
      </c>
      <c r="C1014" t="s">
        <v>8</v>
      </c>
      <c r="D1014" t="s">
        <v>43</v>
      </c>
      <c r="E1014" s="1" t="str">
        <f>IF(ISBLANK(ESE!E1015),"non terminato",ESE!E1015)</f>
        <v>terminato</v>
      </c>
      <c r="F1014">
        <v>0</v>
      </c>
      <c r="G1014">
        <v>36</v>
      </c>
      <c r="H1014">
        <f t="shared" si="60"/>
        <v>0</v>
      </c>
      <c r="I1014" t="str">
        <f t="shared" si="61"/>
        <v>ITAzan pin SPA36</v>
      </c>
      <c r="J1014" t="str">
        <f t="shared" si="62"/>
        <v/>
      </c>
      <c r="K1014" t="str">
        <f t="shared" si="63"/>
        <v>371</v>
      </c>
    </row>
    <row r="1015" spans="1:11" x14ac:dyDescent="0.2">
      <c r="A1015">
        <v>1471</v>
      </c>
      <c r="B1015" t="s">
        <v>706</v>
      </c>
      <c r="C1015" t="s">
        <v>8</v>
      </c>
      <c r="D1015" t="s">
        <v>43</v>
      </c>
      <c r="E1015" s="1" t="str">
        <f>IF(ISBLANK(ESE!E1016),"non terminato",ESE!E1016)</f>
        <v>terminato</v>
      </c>
      <c r="F1015">
        <v>30</v>
      </c>
      <c r="G1015">
        <v>22</v>
      </c>
      <c r="H1015">
        <f t="shared" si="60"/>
        <v>660</v>
      </c>
      <c r="I1015" t="str">
        <f t="shared" si="61"/>
        <v>ITAzan pin SPA22</v>
      </c>
      <c r="J1015" t="str">
        <f t="shared" si="62"/>
        <v/>
      </c>
      <c r="K1015" t="str">
        <f t="shared" si="63"/>
        <v>371</v>
      </c>
    </row>
    <row r="1016" spans="1:11" x14ac:dyDescent="0.2">
      <c r="A1016">
        <v>1475</v>
      </c>
      <c r="B1016" t="s">
        <v>707</v>
      </c>
      <c r="C1016" t="s">
        <v>8</v>
      </c>
      <c r="D1016" t="s">
        <v>32</v>
      </c>
      <c r="E1016" s="1" t="str">
        <f>IF(ISBLANK(ESE!E1017),"non terminato",ESE!E1017)</f>
        <v>terminato</v>
      </c>
      <c r="F1016">
        <v>30</v>
      </c>
      <c r="G1016">
        <v>34</v>
      </c>
      <c r="H1016">
        <f t="shared" si="60"/>
        <v>1020</v>
      </c>
      <c r="I1016" t="str">
        <f t="shared" si="61"/>
        <v>ITAzan VETRI34</v>
      </c>
      <c r="J1016" t="str">
        <f t="shared" si="62"/>
        <v/>
      </c>
      <c r="K1016" t="str">
        <f t="shared" si="63"/>
        <v>297</v>
      </c>
    </row>
    <row r="1017" spans="1:11" x14ac:dyDescent="0.2">
      <c r="A1017">
        <v>1477</v>
      </c>
      <c r="B1017" t="s">
        <v>711</v>
      </c>
      <c r="C1017" t="s">
        <v>8</v>
      </c>
      <c r="D1017" t="s">
        <v>9</v>
      </c>
      <c r="E1017" s="1" t="str">
        <f>IF(ISBLANK(ESE!E1018),"non terminato",ESE!E1018)</f>
        <v>non terminato</v>
      </c>
      <c r="F1017">
        <v>0</v>
      </c>
      <c r="G1017">
        <v>32</v>
      </c>
      <c r="H1017">
        <f t="shared" si="60"/>
        <v>0</v>
      </c>
      <c r="I1017" t="str">
        <f t="shared" si="61"/>
        <v>ITASG32</v>
      </c>
      <c r="J1017" t="str">
        <f t="shared" si="62"/>
        <v/>
      </c>
      <c r="K1017" t="str">
        <f t="shared" si="63"/>
        <v>106</v>
      </c>
    </row>
    <row r="1018" spans="1:11" x14ac:dyDescent="0.2">
      <c r="A1018">
        <v>1478</v>
      </c>
      <c r="B1018" t="s">
        <v>712</v>
      </c>
      <c r="C1018" t="s">
        <v>13</v>
      </c>
      <c r="D1018" t="s">
        <v>19</v>
      </c>
      <c r="E1018" s="1" t="str">
        <f>IF(ISBLANK(ESE!E1019),"non terminato",ESE!E1019)</f>
        <v>non terminato</v>
      </c>
      <c r="F1018">
        <v>20</v>
      </c>
      <c r="G1018">
        <v>35</v>
      </c>
      <c r="H1018">
        <f t="shared" si="60"/>
        <v>700</v>
      </c>
      <c r="I1018" t="str">
        <f t="shared" si="61"/>
        <v>EGYzan pin assuf S.A.E.35</v>
      </c>
      <c r="J1018" t="str">
        <f t="shared" si="62"/>
        <v>TROVATO</v>
      </c>
      <c r="K1018" t="str">
        <f t="shared" si="63"/>
        <v>554</v>
      </c>
    </row>
    <row r="1019" spans="1:11" x14ac:dyDescent="0.2">
      <c r="A1019">
        <v>1480</v>
      </c>
      <c r="B1019" t="s">
        <v>712</v>
      </c>
      <c r="C1019" t="s">
        <v>13</v>
      </c>
      <c r="D1019" t="s">
        <v>19</v>
      </c>
      <c r="E1019" s="1" t="str">
        <f>IF(ISBLANK(ESE!E1020),"non terminato",ESE!E1020)</f>
        <v>non terminato</v>
      </c>
      <c r="F1019">
        <v>30</v>
      </c>
      <c r="G1019">
        <v>34</v>
      </c>
      <c r="H1019">
        <f t="shared" si="60"/>
        <v>1020</v>
      </c>
      <c r="I1019" t="str">
        <f t="shared" si="61"/>
        <v>EGYzan pin assuf S.A.E.34</v>
      </c>
      <c r="J1019" t="str">
        <f t="shared" si="62"/>
        <v>TROVATO</v>
      </c>
      <c r="K1019" t="str">
        <f t="shared" si="63"/>
        <v>554</v>
      </c>
    </row>
    <row r="1020" spans="1:11" x14ac:dyDescent="0.2">
      <c r="A1020">
        <v>1481</v>
      </c>
      <c r="B1020" t="s">
        <v>712</v>
      </c>
      <c r="C1020" t="s">
        <v>13</v>
      </c>
      <c r="D1020" t="s">
        <v>19</v>
      </c>
      <c r="E1020" s="1" t="str">
        <f>IF(ISBLANK(ESE!E1021),"non terminato",ESE!E1021)</f>
        <v>terminato</v>
      </c>
      <c r="F1020">
        <v>20</v>
      </c>
      <c r="G1020">
        <v>40</v>
      </c>
      <c r="H1020">
        <f t="shared" si="60"/>
        <v>800</v>
      </c>
      <c r="I1020" t="str">
        <f t="shared" si="61"/>
        <v>EGYzan pin assuf S.A.E.40</v>
      </c>
      <c r="J1020" t="str">
        <f t="shared" si="62"/>
        <v>TROVATO</v>
      </c>
      <c r="K1020" t="str">
        <f t="shared" si="63"/>
        <v>554</v>
      </c>
    </row>
    <row r="1021" spans="1:11" x14ac:dyDescent="0.2">
      <c r="A1021">
        <v>1483</v>
      </c>
      <c r="B1021" t="s">
        <v>713</v>
      </c>
      <c r="C1021" t="s">
        <v>8</v>
      </c>
      <c r="D1021" t="s">
        <v>50</v>
      </c>
      <c r="E1021" s="1" t="str">
        <f>IF(ISBLANK(ESE!E1022),"non terminato",ESE!E1022)</f>
        <v>non terminato</v>
      </c>
      <c r="F1021">
        <v>20</v>
      </c>
      <c r="G1021">
        <v>29</v>
      </c>
      <c r="H1021">
        <f t="shared" si="60"/>
        <v>580</v>
      </c>
      <c r="I1021" t="str">
        <f t="shared" si="61"/>
        <v>ITAzan S.R.L.29</v>
      </c>
      <c r="J1021" t="str">
        <f t="shared" si="62"/>
        <v/>
      </c>
      <c r="K1021" t="str">
        <f t="shared" si="63"/>
        <v>891</v>
      </c>
    </row>
    <row r="1022" spans="1:11" x14ac:dyDescent="0.2">
      <c r="A1022">
        <v>1484</v>
      </c>
      <c r="B1022" t="s">
        <v>714</v>
      </c>
      <c r="C1022" t="s">
        <v>8</v>
      </c>
      <c r="D1022" t="s">
        <v>9</v>
      </c>
      <c r="E1022" s="1" t="str">
        <f>IF(ISBLANK(ESE!E1023),"non terminato",ESE!E1023)</f>
        <v>non terminato</v>
      </c>
      <c r="F1022">
        <v>0</v>
      </c>
      <c r="G1022">
        <v>30</v>
      </c>
      <c r="H1022">
        <f t="shared" si="60"/>
        <v>0</v>
      </c>
      <c r="I1022" t="str">
        <f t="shared" si="61"/>
        <v>ITASG30</v>
      </c>
      <c r="J1022" t="str">
        <f t="shared" si="62"/>
        <v/>
      </c>
      <c r="K1022" t="str">
        <f t="shared" si="63"/>
        <v>220</v>
      </c>
    </row>
    <row r="1023" spans="1:11" x14ac:dyDescent="0.2">
      <c r="A1023">
        <v>1486</v>
      </c>
      <c r="B1023" t="s">
        <v>714</v>
      </c>
      <c r="C1023" t="s">
        <v>8</v>
      </c>
      <c r="D1023" t="s">
        <v>9</v>
      </c>
      <c r="E1023" s="1" t="str">
        <f>IF(ISBLANK(ESE!E1024),"non terminato",ESE!E1024)</f>
        <v>terminato</v>
      </c>
      <c r="F1023">
        <v>30</v>
      </c>
      <c r="G1023">
        <v>38</v>
      </c>
      <c r="H1023">
        <f t="shared" si="60"/>
        <v>1140</v>
      </c>
      <c r="I1023" t="str">
        <f t="shared" si="61"/>
        <v>ITASG38</v>
      </c>
      <c r="J1023" t="str">
        <f t="shared" si="62"/>
        <v/>
      </c>
      <c r="K1023" t="str">
        <f t="shared" si="63"/>
        <v>220</v>
      </c>
    </row>
    <row r="1024" spans="1:11" x14ac:dyDescent="0.2">
      <c r="A1024">
        <v>1488</v>
      </c>
      <c r="B1024" t="s">
        <v>716</v>
      </c>
      <c r="C1024" t="s">
        <v>26</v>
      </c>
      <c r="D1024" t="s">
        <v>15</v>
      </c>
      <c r="E1024" s="1" t="str">
        <f>IF(ISBLANK(ESE!E1025),"non terminato",ESE!E1025)</f>
        <v>non terminato</v>
      </c>
      <c r="F1024">
        <v>30</v>
      </c>
      <c r="G1024">
        <v>30</v>
      </c>
      <c r="H1024">
        <f t="shared" si="60"/>
        <v>900</v>
      </c>
      <c r="I1024" t="str">
        <f t="shared" si="61"/>
        <v>NON PRESENTEEGYPTIAN SAE30</v>
      </c>
      <c r="J1024" t="str">
        <f t="shared" si="62"/>
        <v/>
      </c>
      <c r="K1024" t="str">
        <f t="shared" si="63"/>
        <v>506</v>
      </c>
    </row>
    <row r="1025" spans="1:11" x14ac:dyDescent="0.2">
      <c r="A1025">
        <v>1490</v>
      </c>
      <c r="B1025" t="s">
        <v>716</v>
      </c>
      <c r="C1025" t="s">
        <v>26</v>
      </c>
      <c r="D1025" t="s">
        <v>15</v>
      </c>
      <c r="E1025" s="1" t="str">
        <f>IF(ISBLANK(ESE!E1026),"non terminato",ESE!E1026)</f>
        <v>terminato</v>
      </c>
      <c r="F1025">
        <v>20</v>
      </c>
      <c r="G1025">
        <v>38</v>
      </c>
      <c r="H1025">
        <f t="shared" ref="H1025:H1088" si="64">G1025*F1025</f>
        <v>760</v>
      </c>
      <c r="I1025" t="str">
        <f t="shared" ref="I1025:I1088" si="65">_xlfn.CONCAT(C1025,D1025,G1025)</f>
        <v>NON PRESENTEEGYPTIAN SAE38</v>
      </c>
      <c r="J1025" t="str">
        <f t="shared" ref="J1025:J1088" si="66">IF(AND(C1025="EGY",G1025&gt;20),"TROVATO","")</f>
        <v/>
      </c>
      <c r="K1025" t="str">
        <f t="shared" si="63"/>
        <v>506</v>
      </c>
    </row>
    <row r="1026" spans="1:11" x14ac:dyDescent="0.2">
      <c r="A1026">
        <v>1491</v>
      </c>
      <c r="B1026" t="s">
        <v>717</v>
      </c>
      <c r="C1026" t="s">
        <v>8</v>
      </c>
      <c r="D1026" t="s">
        <v>32</v>
      </c>
      <c r="E1026" s="1" t="str">
        <f>IF(ISBLANK(ESE!E1027),"non terminato",ESE!E1027)</f>
        <v>non terminato</v>
      </c>
      <c r="F1026">
        <v>20</v>
      </c>
      <c r="G1026">
        <v>29</v>
      </c>
      <c r="H1026">
        <f t="shared" si="64"/>
        <v>580</v>
      </c>
      <c r="I1026" t="str">
        <f t="shared" si="65"/>
        <v>ITAzan VETRI29</v>
      </c>
      <c r="J1026" t="str">
        <f t="shared" si="66"/>
        <v/>
      </c>
      <c r="K1026" t="str">
        <f t="shared" ref="K1026:K1089" si="67">MID(B1026,3,3)</f>
        <v>398</v>
      </c>
    </row>
    <row r="1027" spans="1:11" x14ac:dyDescent="0.2">
      <c r="A1027">
        <v>1494</v>
      </c>
      <c r="B1027" t="s">
        <v>717</v>
      </c>
      <c r="C1027" t="s">
        <v>8</v>
      </c>
      <c r="D1027" t="s">
        <v>32</v>
      </c>
      <c r="E1027" s="1" t="str">
        <f>IF(ISBLANK(ESE!E1028),"non terminato",ESE!E1028)</f>
        <v>terminato</v>
      </c>
      <c r="F1027">
        <v>30</v>
      </c>
      <c r="G1027">
        <v>40</v>
      </c>
      <c r="H1027">
        <f t="shared" si="64"/>
        <v>1200</v>
      </c>
      <c r="I1027" t="str">
        <f t="shared" si="65"/>
        <v>ITAzan VETRI40</v>
      </c>
      <c r="J1027" t="str">
        <f t="shared" si="66"/>
        <v/>
      </c>
      <c r="K1027" t="str">
        <f t="shared" si="67"/>
        <v>398</v>
      </c>
    </row>
    <row r="1028" spans="1:11" x14ac:dyDescent="0.2">
      <c r="A1028">
        <v>1495</v>
      </c>
      <c r="B1028" t="s">
        <v>719</v>
      </c>
      <c r="C1028" t="s">
        <v>79</v>
      </c>
      <c r="D1028" t="s">
        <v>195</v>
      </c>
      <c r="E1028" s="1" t="str">
        <f>IF(ISBLANK(ESE!E1029),"non terminato",ESE!E1029)</f>
        <v>terminato</v>
      </c>
      <c r="F1028">
        <v>20</v>
      </c>
      <c r="G1028">
        <v>29</v>
      </c>
      <c r="H1028">
        <f t="shared" si="64"/>
        <v>580</v>
      </c>
      <c r="I1028" t="str">
        <f t="shared" si="65"/>
        <v>GRCzan palla SA29</v>
      </c>
      <c r="J1028" t="str">
        <f t="shared" si="66"/>
        <v/>
      </c>
      <c r="K1028" t="str">
        <f t="shared" si="67"/>
        <v>932</v>
      </c>
    </row>
    <row r="1029" spans="1:11" x14ac:dyDescent="0.2">
      <c r="A1029">
        <v>1496</v>
      </c>
      <c r="B1029" t="s">
        <v>719</v>
      </c>
      <c r="C1029" t="s">
        <v>79</v>
      </c>
      <c r="D1029" t="s">
        <v>195</v>
      </c>
      <c r="E1029" s="1" t="str">
        <f>IF(ISBLANK(ESE!E1030),"non terminato",ESE!E1030)</f>
        <v>terminato</v>
      </c>
      <c r="F1029">
        <v>0</v>
      </c>
      <c r="G1029">
        <v>22</v>
      </c>
      <c r="H1029">
        <f t="shared" si="64"/>
        <v>0</v>
      </c>
      <c r="I1029" t="str">
        <f t="shared" si="65"/>
        <v>GRCzan palla SA22</v>
      </c>
      <c r="J1029" t="str">
        <f t="shared" si="66"/>
        <v/>
      </c>
      <c r="K1029" t="str">
        <f t="shared" si="67"/>
        <v>932</v>
      </c>
    </row>
    <row r="1030" spans="1:11" x14ac:dyDescent="0.2">
      <c r="A1030">
        <v>1497</v>
      </c>
      <c r="B1030" t="s">
        <v>720</v>
      </c>
      <c r="C1030" t="s">
        <v>79</v>
      </c>
      <c r="D1030" t="s">
        <v>195</v>
      </c>
      <c r="E1030" s="1" t="str">
        <f>IF(ISBLANK(ESE!E1031),"non terminato",ESE!E1031)</f>
        <v>non terminato</v>
      </c>
      <c r="F1030">
        <v>0</v>
      </c>
      <c r="G1030">
        <v>20</v>
      </c>
      <c r="H1030">
        <f t="shared" si="64"/>
        <v>0</v>
      </c>
      <c r="I1030" t="str">
        <f t="shared" si="65"/>
        <v>GRCzan palla SA20</v>
      </c>
      <c r="J1030" t="str">
        <f t="shared" si="66"/>
        <v/>
      </c>
      <c r="K1030" t="str">
        <f t="shared" si="67"/>
        <v>693</v>
      </c>
    </row>
    <row r="1031" spans="1:11" x14ac:dyDescent="0.2">
      <c r="A1031">
        <v>1498</v>
      </c>
      <c r="B1031" t="s">
        <v>720</v>
      </c>
      <c r="C1031" t="s">
        <v>79</v>
      </c>
      <c r="D1031" t="s">
        <v>195</v>
      </c>
      <c r="E1031" s="1" t="str">
        <f>IF(ISBLANK(ESE!E1032),"non terminato",ESE!E1032)</f>
        <v>terminato</v>
      </c>
      <c r="F1031">
        <v>20</v>
      </c>
      <c r="G1031">
        <v>29</v>
      </c>
      <c r="H1031">
        <f t="shared" si="64"/>
        <v>580</v>
      </c>
      <c r="I1031" t="str">
        <f t="shared" si="65"/>
        <v>GRCzan palla SA29</v>
      </c>
      <c r="J1031" t="str">
        <f t="shared" si="66"/>
        <v/>
      </c>
      <c r="K1031" t="str">
        <f t="shared" si="67"/>
        <v>693</v>
      </c>
    </row>
    <row r="1032" spans="1:11" x14ac:dyDescent="0.2">
      <c r="A1032">
        <v>1500</v>
      </c>
      <c r="B1032" t="s">
        <v>720</v>
      </c>
      <c r="C1032" t="s">
        <v>79</v>
      </c>
      <c r="D1032" t="s">
        <v>195</v>
      </c>
      <c r="E1032" s="1" t="str">
        <f>IF(ISBLANK(ESE!E1033),"non terminato",ESE!E1033)</f>
        <v>non terminato</v>
      </c>
      <c r="F1032">
        <v>30</v>
      </c>
      <c r="G1032">
        <v>22</v>
      </c>
      <c r="H1032">
        <f t="shared" si="64"/>
        <v>660</v>
      </c>
      <c r="I1032" t="str">
        <f t="shared" si="65"/>
        <v>GRCzan palla SA22</v>
      </c>
      <c r="J1032" t="str">
        <f t="shared" si="66"/>
        <v/>
      </c>
      <c r="K1032" t="str">
        <f t="shared" si="67"/>
        <v>693</v>
      </c>
    </row>
    <row r="1033" spans="1:11" x14ac:dyDescent="0.2">
      <c r="A1033">
        <v>1501</v>
      </c>
      <c r="B1033" t="s">
        <v>721</v>
      </c>
      <c r="C1033" t="s">
        <v>13</v>
      </c>
      <c r="D1033" t="s">
        <v>12</v>
      </c>
      <c r="E1033" s="1" t="str">
        <f>IF(ISBLANK(ESE!E1034),"non terminato",ESE!E1034)</f>
        <v>terminato</v>
      </c>
      <c r="F1033">
        <v>20</v>
      </c>
      <c r="G1033">
        <v>27</v>
      </c>
      <c r="H1033">
        <f t="shared" si="64"/>
        <v>540</v>
      </c>
      <c r="I1033" t="str">
        <f t="shared" si="65"/>
        <v>EGYccc order27</v>
      </c>
      <c r="J1033" t="str">
        <f t="shared" si="66"/>
        <v>TROVATO</v>
      </c>
      <c r="K1033" t="str">
        <f t="shared" si="67"/>
        <v>582</v>
      </c>
    </row>
    <row r="1034" spans="1:11" x14ac:dyDescent="0.2">
      <c r="A1034">
        <v>1502</v>
      </c>
      <c r="B1034" t="s">
        <v>721</v>
      </c>
      <c r="C1034" t="s">
        <v>13</v>
      </c>
      <c r="D1034" t="s">
        <v>12</v>
      </c>
      <c r="E1034" s="1" t="str">
        <f>IF(ISBLANK(ESE!E1035),"non terminato",ESE!E1035)</f>
        <v>terminato</v>
      </c>
      <c r="F1034">
        <v>30</v>
      </c>
      <c r="G1034">
        <v>28</v>
      </c>
      <c r="H1034">
        <f t="shared" si="64"/>
        <v>840</v>
      </c>
      <c r="I1034" t="str">
        <f t="shared" si="65"/>
        <v>EGYccc order28</v>
      </c>
      <c r="J1034" t="str">
        <f t="shared" si="66"/>
        <v>TROVATO</v>
      </c>
      <c r="K1034" t="str">
        <f t="shared" si="67"/>
        <v>582</v>
      </c>
    </row>
    <row r="1035" spans="1:11" x14ac:dyDescent="0.2">
      <c r="A1035">
        <v>1503</v>
      </c>
      <c r="B1035" t="s">
        <v>721</v>
      </c>
      <c r="C1035" t="s">
        <v>13</v>
      </c>
      <c r="D1035" t="s">
        <v>12</v>
      </c>
      <c r="E1035" s="1" t="str">
        <f>IF(ISBLANK(ESE!E1036),"non terminato",ESE!E1036)</f>
        <v>non terminato</v>
      </c>
      <c r="F1035">
        <v>20</v>
      </c>
      <c r="G1035">
        <v>22</v>
      </c>
      <c r="H1035">
        <f t="shared" si="64"/>
        <v>440</v>
      </c>
      <c r="I1035" t="str">
        <f t="shared" si="65"/>
        <v>EGYccc order22</v>
      </c>
      <c r="J1035" t="str">
        <f t="shared" si="66"/>
        <v>TROVATO</v>
      </c>
      <c r="K1035" t="str">
        <f t="shared" si="67"/>
        <v>582</v>
      </c>
    </row>
    <row r="1036" spans="1:11" x14ac:dyDescent="0.2">
      <c r="A1036">
        <v>1505</v>
      </c>
      <c r="B1036" t="s">
        <v>722</v>
      </c>
      <c r="C1036" t="s">
        <v>8</v>
      </c>
      <c r="D1036" t="s">
        <v>9</v>
      </c>
      <c r="E1036" s="1" t="str">
        <f>IF(ISBLANK(ESE!E1037),"non terminato",ESE!E1037)</f>
        <v>terminato</v>
      </c>
      <c r="F1036">
        <v>0</v>
      </c>
      <c r="G1036">
        <v>26</v>
      </c>
      <c r="H1036">
        <f t="shared" si="64"/>
        <v>0</v>
      </c>
      <c r="I1036" t="str">
        <f t="shared" si="65"/>
        <v>ITASG26</v>
      </c>
      <c r="J1036" t="str">
        <f t="shared" si="66"/>
        <v/>
      </c>
      <c r="K1036" t="str">
        <f t="shared" si="67"/>
        <v>766</v>
      </c>
    </row>
    <row r="1037" spans="1:11" x14ac:dyDescent="0.2">
      <c r="A1037">
        <v>1506</v>
      </c>
      <c r="B1037" t="s">
        <v>722</v>
      </c>
      <c r="C1037" t="s">
        <v>8</v>
      </c>
      <c r="D1037" t="s">
        <v>9</v>
      </c>
      <c r="E1037" s="1" t="str">
        <f>IF(ISBLANK(ESE!E1038),"non terminato",ESE!E1038)</f>
        <v>non terminato</v>
      </c>
      <c r="F1037">
        <v>30</v>
      </c>
      <c r="G1037">
        <v>32</v>
      </c>
      <c r="H1037">
        <f t="shared" si="64"/>
        <v>960</v>
      </c>
      <c r="I1037" t="str">
        <f t="shared" si="65"/>
        <v>ITASG32</v>
      </c>
      <c r="J1037" t="str">
        <f t="shared" si="66"/>
        <v/>
      </c>
      <c r="K1037" t="str">
        <f t="shared" si="67"/>
        <v>766</v>
      </c>
    </row>
    <row r="1038" spans="1:11" x14ac:dyDescent="0.2">
      <c r="A1038">
        <v>1507</v>
      </c>
      <c r="B1038" t="s">
        <v>722</v>
      </c>
      <c r="C1038" t="s">
        <v>8</v>
      </c>
      <c r="D1038" t="s">
        <v>9</v>
      </c>
      <c r="E1038" s="1" t="str">
        <f>IF(ISBLANK(ESE!E1039),"non terminato",ESE!E1039)</f>
        <v>terminato</v>
      </c>
      <c r="F1038">
        <v>20</v>
      </c>
      <c r="G1038">
        <v>22</v>
      </c>
      <c r="H1038">
        <f t="shared" si="64"/>
        <v>440</v>
      </c>
      <c r="I1038" t="str">
        <f t="shared" si="65"/>
        <v>ITASG22</v>
      </c>
      <c r="J1038" t="str">
        <f t="shared" si="66"/>
        <v/>
      </c>
      <c r="K1038" t="str">
        <f t="shared" si="67"/>
        <v>766</v>
      </c>
    </row>
    <row r="1039" spans="1:11" x14ac:dyDescent="0.2">
      <c r="A1039">
        <v>1508</v>
      </c>
      <c r="B1039" t="s">
        <v>723</v>
      </c>
      <c r="C1039" t="s">
        <v>8</v>
      </c>
      <c r="D1039" t="s">
        <v>9</v>
      </c>
      <c r="E1039" s="1" t="str">
        <f>IF(ISBLANK(ESE!E1040),"non terminato",ESE!E1040)</f>
        <v>non terminato</v>
      </c>
      <c r="F1039">
        <v>0</v>
      </c>
      <c r="G1039">
        <v>37</v>
      </c>
      <c r="H1039">
        <f t="shared" si="64"/>
        <v>0</v>
      </c>
      <c r="I1039" t="str">
        <f t="shared" si="65"/>
        <v>ITASG37</v>
      </c>
      <c r="J1039" t="str">
        <f t="shared" si="66"/>
        <v/>
      </c>
      <c r="K1039" t="str">
        <f t="shared" si="67"/>
        <v>874</v>
      </c>
    </row>
    <row r="1040" spans="1:11" x14ac:dyDescent="0.2">
      <c r="A1040">
        <v>1509</v>
      </c>
      <c r="B1040" t="s">
        <v>724</v>
      </c>
      <c r="C1040" t="s">
        <v>8</v>
      </c>
      <c r="D1040" t="s">
        <v>32</v>
      </c>
      <c r="E1040" s="1" t="str">
        <f>IF(ISBLANK(ESE!E1041),"non terminato",ESE!E1041)</f>
        <v>non terminato</v>
      </c>
      <c r="F1040">
        <v>30</v>
      </c>
      <c r="G1040">
        <v>39</v>
      </c>
      <c r="H1040">
        <f t="shared" si="64"/>
        <v>1170</v>
      </c>
      <c r="I1040" t="str">
        <f t="shared" si="65"/>
        <v>ITAzan VETRI39</v>
      </c>
      <c r="J1040" t="str">
        <f t="shared" si="66"/>
        <v/>
      </c>
      <c r="K1040" t="str">
        <f t="shared" si="67"/>
        <v>586</v>
      </c>
    </row>
    <row r="1041" spans="1:11" x14ac:dyDescent="0.2">
      <c r="A1041">
        <v>1511</v>
      </c>
      <c r="B1041" t="s">
        <v>724</v>
      </c>
      <c r="C1041" t="s">
        <v>8</v>
      </c>
      <c r="D1041" t="s">
        <v>32</v>
      </c>
      <c r="E1041" s="1" t="str">
        <f>IF(ISBLANK(ESE!E1042),"non terminato",ESE!E1042)</f>
        <v>terminato</v>
      </c>
      <c r="F1041">
        <v>0</v>
      </c>
      <c r="G1041">
        <v>23</v>
      </c>
      <c r="H1041">
        <f t="shared" si="64"/>
        <v>0</v>
      </c>
      <c r="I1041" t="str">
        <f t="shared" si="65"/>
        <v>ITAzan VETRI23</v>
      </c>
      <c r="J1041" t="str">
        <f t="shared" si="66"/>
        <v/>
      </c>
      <c r="K1041" t="str">
        <f t="shared" si="67"/>
        <v>586</v>
      </c>
    </row>
    <row r="1042" spans="1:11" x14ac:dyDescent="0.2">
      <c r="A1042">
        <v>1512</v>
      </c>
      <c r="B1042" t="s">
        <v>725</v>
      </c>
      <c r="C1042" t="s">
        <v>8</v>
      </c>
      <c r="D1042" t="s">
        <v>50</v>
      </c>
      <c r="E1042" s="1" t="str">
        <f>IF(ISBLANK(ESE!E1043),"non terminato",ESE!E1043)</f>
        <v>terminato</v>
      </c>
      <c r="F1042">
        <v>20</v>
      </c>
      <c r="G1042">
        <v>23</v>
      </c>
      <c r="H1042">
        <f t="shared" si="64"/>
        <v>460</v>
      </c>
      <c r="I1042" t="str">
        <f t="shared" si="65"/>
        <v>ITAzan S.R.L.23</v>
      </c>
      <c r="J1042" t="str">
        <f t="shared" si="66"/>
        <v/>
      </c>
      <c r="K1042" t="str">
        <f t="shared" si="67"/>
        <v>161</v>
      </c>
    </row>
    <row r="1043" spans="1:11" x14ac:dyDescent="0.2">
      <c r="A1043">
        <v>1514</v>
      </c>
      <c r="B1043" t="s">
        <v>725</v>
      </c>
      <c r="C1043" t="s">
        <v>8</v>
      </c>
      <c r="D1043" t="s">
        <v>50</v>
      </c>
      <c r="E1043" s="1" t="str">
        <f>IF(ISBLANK(ESE!E1044),"non terminato",ESE!E1044)</f>
        <v>non terminato</v>
      </c>
      <c r="F1043">
        <v>30</v>
      </c>
      <c r="G1043">
        <v>27</v>
      </c>
      <c r="H1043">
        <f t="shared" si="64"/>
        <v>810</v>
      </c>
      <c r="I1043" t="str">
        <f t="shared" si="65"/>
        <v>ITAzan S.R.L.27</v>
      </c>
      <c r="J1043" t="str">
        <f t="shared" si="66"/>
        <v/>
      </c>
      <c r="K1043" t="str">
        <f t="shared" si="67"/>
        <v>161</v>
      </c>
    </row>
    <row r="1044" spans="1:11" x14ac:dyDescent="0.2">
      <c r="A1044">
        <v>1515</v>
      </c>
      <c r="B1044" t="s">
        <v>726</v>
      </c>
      <c r="C1044" t="s">
        <v>8</v>
      </c>
      <c r="D1044" t="s">
        <v>50</v>
      </c>
      <c r="E1044" s="1" t="str">
        <f>IF(ISBLANK(ESE!E1045),"non terminato",ESE!E1045)</f>
        <v>terminato</v>
      </c>
      <c r="F1044">
        <v>20</v>
      </c>
      <c r="G1044">
        <v>22</v>
      </c>
      <c r="H1044">
        <f t="shared" si="64"/>
        <v>440</v>
      </c>
      <c r="I1044" t="str">
        <f t="shared" si="65"/>
        <v>ITAzan S.R.L.22</v>
      </c>
      <c r="J1044" t="str">
        <f t="shared" si="66"/>
        <v/>
      </c>
      <c r="K1044" t="str">
        <f t="shared" si="67"/>
        <v>911</v>
      </c>
    </row>
    <row r="1045" spans="1:11" x14ac:dyDescent="0.2">
      <c r="A1045">
        <v>1516</v>
      </c>
      <c r="B1045" t="s">
        <v>727</v>
      </c>
      <c r="C1045" t="s">
        <v>8</v>
      </c>
      <c r="D1045" t="s">
        <v>71</v>
      </c>
      <c r="E1045" s="1" t="str">
        <f>IF(ISBLANK(ESE!E1046),"non terminato",ESE!E1046)</f>
        <v>non terminato</v>
      </c>
      <c r="F1045">
        <v>0</v>
      </c>
      <c r="G1045">
        <v>39</v>
      </c>
      <c r="H1045">
        <f t="shared" si="64"/>
        <v>0</v>
      </c>
      <c r="I1045" t="str">
        <f t="shared" si="65"/>
        <v>ITAlollo SRL39</v>
      </c>
      <c r="J1045" t="str">
        <f t="shared" si="66"/>
        <v/>
      </c>
      <c r="K1045" t="str">
        <f t="shared" si="67"/>
        <v>740</v>
      </c>
    </row>
    <row r="1046" spans="1:11" x14ac:dyDescent="0.2">
      <c r="A1046">
        <v>1521</v>
      </c>
      <c r="B1046" t="s">
        <v>728</v>
      </c>
      <c r="C1046" t="s">
        <v>8</v>
      </c>
      <c r="D1046" t="s">
        <v>45</v>
      </c>
      <c r="E1046" s="1" t="str">
        <f>IF(ISBLANK(ESE!E1047),"non terminato",ESE!E1047)</f>
        <v>non terminato</v>
      </c>
      <c r="F1046">
        <v>20</v>
      </c>
      <c r="G1046">
        <v>36</v>
      </c>
      <c r="H1046">
        <f t="shared" si="64"/>
        <v>720</v>
      </c>
      <c r="I1046" t="str">
        <f t="shared" si="65"/>
        <v>ITASICURpin SUD S.r.l36</v>
      </c>
      <c r="J1046" t="str">
        <f t="shared" si="66"/>
        <v/>
      </c>
      <c r="K1046" t="str">
        <f t="shared" si="67"/>
        <v>888</v>
      </c>
    </row>
    <row r="1047" spans="1:11" x14ac:dyDescent="0.2">
      <c r="A1047">
        <v>1522</v>
      </c>
      <c r="B1047" t="s">
        <v>730</v>
      </c>
      <c r="C1047" t="s">
        <v>8</v>
      </c>
      <c r="D1047" t="s">
        <v>9</v>
      </c>
      <c r="E1047" s="1" t="str">
        <f>IF(ISBLANK(ESE!E1048),"non terminato",ESE!E1048)</f>
        <v>terminato</v>
      </c>
      <c r="F1047">
        <v>0</v>
      </c>
      <c r="G1047">
        <v>31</v>
      </c>
      <c r="H1047">
        <f t="shared" si="64"/>
        <v>0</v>
      </c>
      <c r="I1047" t="str">
        <f t="shared" si="65"/>
        <v>ITASG31</v>
      </c>
      <c r="J1047" t="str">
        <f t="shared" si="66"/>
        <v/>
      </c>
      <c r="K1047" t="str">
        <f t="shared" si="67"/>
        <v>196</v>
      </c>
    </row>
    <row r="1048" spans="1:11" x14ac:dyDescent="0.2">
      <c r="A1048">
        <v>1523</v>
      </c>
      <c r="B1048" t="s">
        <v>730</v>
      </c>
      <c r="C1048" t="s">
        <v>8</v>
      </c>
      <c r="D1048" t="s">
        <v>9</v>
      </c>
      <c r="E1048" s="1" t="str">
        <f>IF(ISBLANK(ESE!E1049),"non terminato",ESE!E1049)</f>
        <v>non terminato</v>
      </c>
      <c r="F1048">
        <v>30</v>
      </c>
      <c r="G1048">
        <v>38</v>
      </c>
      <c r="H1048">
        <f t="shared" si="64"/>
        <v>1140</v>
      </c>
      <c r="I1048" t="str">
        <f t="shared" si="65"/>
        <v>ITASG38</v>
      </c>
      <c r="J1048" t="str">
        <f t="shared" si="66"/>
        <v/>
      </c>
      <c r="K1048" t="str">
        <f t="shared" si="67"/>
        <v>196</v>
      </c>
    </row>
    <row r="1049" spans="1:11" x14ac:dyDescent="0.2">
      <c r="A1049">
        <v>1526</v>
      </c>
      <c r="B1049" t="s">
        <v>731</v>
      </c>
      <c r="C1049" t="s">
        <v>8</v>
      </c>
      <c r="D1049" t="s">
        <v>43</v>
      </c>
      <c r="E1049" s="1" t="str">
        <f>IF(ISBLANK(ESE!E1050),"non terminato",ESE!E1050)</f>
        <v>terminato</v>
      </c>
      <c r="F1049">
        <v>20</v>
      </c>
      <c r="G1049">
        <v>34</v>
      </c>
      <c r="H1049">
        <f t="shared" si="64"/>
        <v>680</v>
      </c>
      <c r="I1049" t="str">
        <f t="shared" si="65"/>
        <v>ITAzan pin SPA34</v>
      </c>
      <c r="J1049" t="str">
        <f t="shared" si="66"/>
        <v/>
      </c>
      <c r="K1049" t="str">
        <f t="shared" si="67"/>
        <v>775</v>
      </c>
    </row>
    <row r="1050" spans="1:11" x14ac:dyDescent="0.2">
      <c r="A1050">
        <v>1527</v>
      </c>
      <c r="B1050" t="s">
        <v>732</v>
      </c>
      <c r="C1050" t="s">
        <v>8</v>
      </c>
      <c r="D1050" t="s">
        <v>61</v>
      </c>
      <c r="E1050" s="1" t="str">
        <f>IF(ISBLANK(ESE!E1051),"non terminato",ESE!E1051)</f>
        <v>non terminato</v>
      </c>
      <c r="F1050">
        <v>0</v>
      </c>
      <c r="G1050">
        <v>28</v>
      </c>
      <c r="H1050">
        <f t="shared" si="64"/>
        <v>0</v>
      </c>
      <c r="I1050" t="str">
        <f t="shared" si="65"/>
        <v>ITAzan PAM28</v>
      </c>
      <c r="J1050" t="str">
        <f t="shared" si="66"/>
        <v/>
      </c>
      <c r="K1050" t="str">
        <f t="shared" si="67"/>
        <v>170</v>
      </c>
    </row>
    <row r="1051" spans="1:11" x14ac:dyDescent="0.2">
      <c r="A1051">
        <v>1529</v>
      </c>
      <c r="B1051" t="s">
        <v>732</v>
      </c>
      <c r="C1051" t="s">
        <v>8</v>
      </c>
      <c r="D1051" t="s">
        <v>61</v>
      </c>
      <c r="E1051" s="1" t="str">
        <f>IF(ISBLANK(ESE!E1052),"non terminato",ESE!E1052)</f>
        <v>non terminato</v>
      </c>
      <c r="F1051">
        <v>20</v>
      </c>
      <c r="G1051">
        <v>25</v>
      </c>
      <c r="H1051">
        <f t="shared" si="64"/>
        <v>500</v>
      </c>
      <c r="I1051" t="str">
        <f t="shared" si="65"/>
        <v>ITAzan PAM25</v>
      </c>
      <c r="J1051" t="str">
        <f t="shared" si="66"/>
        <v/>
      </c>
      <c r="K1051" t="str">
        <f t="shared" si="67"/>
        <v>170</v>
      </c>
    </row>
    <row r="1052" spans="1:11" x14ac:dyDescent="0.2">
      <c r="A1052">
        <v>1531</v>
      </c>
      <c r="B1052" t="s">
        <v>733</v>
      </c>
      <c r="C1052" t="s">
        <v>8</v>
      </c>
      <c r="D1052" t="s">
        <v>71</v>
      </c>
      <c r="E1052" s="1" t="str">
        <f>IF(ISBLANK(ESE!E1053),"non terminato",ESE!E1053)</f>
        <v>non terminato</v>
      </c>
      <c r="F1052">
        <v>0</v>
      </c>
      <c r="G1052">
        <v>31</v>
      </c>
      <c r="H1052">
        <f t="shared" si="64"/>
        <v>0</v>
      </c>
      <c r="I1052" t="str">
        <f t="shared" si="65"/>
        <v>ITAlollo SRL31</v>
      </c>
      <c r="J1052" t="str">
        <f t="shared" si="66"/>
        <v/>
      </c>
      <c r="K1052" t="str">
        <f t="shared" si="67"/>
        <v>600</v>
      </c>
    </row>
    <row r="1053" spans="1:11" x14ac:dyDescent="0.2">
      <c r="A1053">
        <v>1532</v>
      </c>
      <c r="B1053" t="s">
        <v>734</v>
      </c>
      <c r="C1053" t="s">
        <v>8</v>
      </c>
      <c r="D1053" t="s">
        <v>50</v>
      </c>
      <c r="E1053" s="1" t="str">
        <f>IF(ISBLANK(ESE!E1054),"non terminato",ESE!E1054)</f>
        <v>non terminato</v>
      </c>
      <c r="F1053">
        <v>20</v>
      </c>
      <c r="G1053">
        <v>30</v>
      </c>
      <c r="H1053">
        <f t="shared" si="64"/>
        <v>600</v>
      </c>
      <c r="I1053" t="str">
        <f t="shared" si="65"/>
        <v>ITAzan S.R.L.30</v>
      </c>
      <c r="J1053" t="str">
        <f t="shared" si="66"/>
        <v/>
      </c>
      <c r="K1053" t="str">
        <f t="shared" si="67"/>
        <v>077</v>
      </c>
    </row>
    <row r="1054" spans="1:11" x14ac:dyDescent="0.2">
      <c r="A1054">
        <v>1534</v>
      </c>
      <c r="B1054" t="s">
        <v>735</v>
      </c>
      <c r="C1054" t="s">
        <v>8</v>
      </c>
      <c r="D1054" t="s">
        <v>43</v>
      </c>
      <c r="E1054" s="1" t="str">
        <f>IF(ISBLANK(ESE!E1055),"non terminato",ESE!E1055)</f>
        <v>terminato</v>
      </c>
      <c r="F1054">
        <v>0</v>
      </c>
      <c r="G1054">
        <v>33</v>
      </c>
      <c r="H1054">
        <f t="shared" si="64"/>
        <v>0</v>
      </c>
      <c r="I1054" t="str">
        <f t="shared" si="65"/>
        <v>ITAzan pin SPA33</v>
      </c>
      <c r="J1054" t="str">
        <f t="shared" si="66"/>
        <v/>
      </c>
      <c r="K1054" t="str">
        <f t="shared" si="67"/>
        <v>177</v>
      </c>
    </row>
    <row r="1055" spans="1:11" x14ac:dyDescent="0.2">
      <c r="A1055">
        <v>1535</v>
      </c>
      <c r="B1055" t="s">
        <v>735</v>
      </c>
      <c r="C1055" t="s">
        <v>8</v>
      </c>
      <c r="D1055" t="s">
        <v>43</v>
      </c>
      <c r="E1055" s="1" t="str">
        <f>IF(ISBLANK(ESE!E1056),"non terminato",ESE!E1056)</f>
        <v>terminato</v>
      </c>
      <c r="F1055">
        <v>20</v>
      </c>
      <c r="G1055">
        <v>38</v>
      </c>
      <c r="H1055">
        <f t="shared" si="64"/>
        <v>760</v>
      </c>
      <c r="I1055" t="str">
        <f t="shared" si="65"/>
        <v>ITAzan pin SPA38</v>
      </c>
      <c r="J1055" t="str">
        <f t="shared" si="66"/>
        <v/>
      </c>
      <c r="K1055" t="str">
        <f t="shared" si="67"/>
        <v>177</v>
      </c>
    </row>
    <row r="1056" spans="1:11" x14ac:dyDescent="0.2">
      <c r="A1056">
        <v>1536</v>
      </c>
      <c r="B1056" t="s">
        <v>736</v>
      </c>
      <c r="C1056" t="s">
        <v>8</v>
      </c>
      <c r="D1056" t="s">
        <v>9</v>
      </c>
      <c r="E1056" s="1" t="str">
        <f>IF(ISBLANK(ESE!E1057),"non terminato",ESE!E1057)</f>
        <v>non terminato</v>
      </c>
      <c r="F1056">
        <v>20</v>
      </c>
      <c r="G1056">
        <v>29</v>
      </c>
      <c r="H1056">
        <f t="shared" si="64"/>
        <v>580</v>
      </c>
      <c r="I1056" t="str">
        <f t="shared" si="65"/>
        <v>ITASG29</v>
      </c>
      <c r="J1056" t="str">
        <f t="shared" si="66"/>
        <v/>
      </c>
      <c r="K1056" t="str">
        <f t="shared" si="67"/>
        <v>497</v>
      </c>
    </row>
    <row r="1057" spans="1:11" x14ac:dyDescent="0.2">
      <c r="A1057">
        <v>1538</v>
      </c>
      <c r="B1057" t="s">
        <v>736</v>
      </c>
      <c r="C1057" t="s">
        <v>8</v>
      </c>
      <c r="D1057" t="s">
        <v>9</v>
      </c>
      <c r="E1057" s="1" t="str">
        <f>IF(ISBLANK(ESE!E1058),"non terminato",ESE!E1058)</f>
        <v>terminato</v>
      </c>
      <c r="F1057">
        <v>30</v>
      </c>
      <c r="G1057">
        <v>30</v>
      </c>
      <c r="H1057">
        <f t="shared" si="64"/>
        <v>900</v>
      </c>
      <c r="I1057" t="str">
        <f t="shared" si="65"/>
        <v>ITASG30</v>
      </c>
      <c r="J1057" t="str">
        <f t="shared" si="66"/>
        <v/>
      </c>
      <c r="K1057" t="str">
        <f t="shared" si="67"/>
        <v>497</v>
      </c>
    </row>
    <row r="1058" spans="1:11" x14ac:dyDescent="0.2">
      <c r="A1058">
        <v>1540</v>
      </c>
      <c r="B1058" t="s">
        <v>737</v>
      </c>
      <c r="C1058" t="s">
        <v>8</v>
      </c>
      <c r="D1058" t="s">
        <v>9</v>
      </c>
      <c r="E1058" s="1" t="str">
        <f>IF(ISBLANK(ESE!E1059),"non terminato",ESE!E1059)</f>
        <v>non terminato</v>
      </c>
      <c r="F1058">
        <v>0</v>
      </c>
      <c r="G1058">
        <v>28</v>
      </c>
      <c r="H1058">
        <f t="shared" si="64"/>
        <v>0</v>
      </c>
      <c r="I1058" t="str">
        <f t="shared" si="65"/>
        <v>ITASG28</v>
      </c>
      <c r="J1058" t="str">
        <f t="shared" si="66"/>
        <v/>
      </c>
      <c r="K1058" t="str">
        <f t="shared" si="67"/>
        <v>320</v>
      </c>
    </row>
    <row r="1059" spans="1:11" x14ac:dyDescent="0.2">
      <c r="A1059">
        <v>1542</v>
      </c>
      <c r="B1059" t="s">
        <v>738</v>
      </c>
      <c r="C1059" t="s">
        <v>8</v>
      </c>
      <c r="D1059" t="s">
        <v>43</v>
      </c>
      <c r="E1059" s="1" t="str">
        <f>IF(ISBLANK(ESE!E1060),"non terminato",ESE!E1060)</f>
        <v>non terminato</v>
      </c>
      <c r="F1059">
        <v>0</v>
      </c>
      <c r="G1059">
        <v>22</v>
      </c>
      <c r="H1059">
        <f t="shared" si="64"/>
        <v>0</v>
      </c>
      <c r="I1059" t="str">
        <f t="shared" si="65"/>
        <v>ITAzan pin SPA22</v>
      </c>
      <c r="J1059" t="str">
        <f t="shared" si="66"/>
        <v/>
      </c>
      <c r="K1059" t="str">
        <f t="shared" si="67"/>
        <v>751</v>
      </c>
    </row>
    <row r="1060" spans="1:11" x14ac:dyDescent="0.2">
      <c r="A1060">
        <v>1543</v>
      </c>
      <c r="B1060" t="s">
        <v>739</v>
      </c>
      <c r="C1060" t="s">
        <v>8</v>
      </c>
      <c r="D1060" t="s">
        <v>9</v>
      </c>
      <c r="E1060" s="1" t="str">
        <f>IF(ISBLANK(ESE!E1061),"non terminato",ESE!E1061)</f>
        <v>non terminato</v>
      </c>
      <c r="F1060">
        <v>20</v>
      </c>
      <c r="G1060">
        <v>28</v>
      </c>
      <c r="H1060">
        <f t="shared" si="64"/>
        <v>560</v>
      </c>
      <c r="I1060" t="str">
        <f t="shared" si="65"/>
        <v>ITASG28</v>
      </c>
      <c r="J1060" t="str">
        <f t="shared" si="66"/>
        <v/>
      </c>
      <c r="K1060" t="str">
        <f t="shared" si="67"/>
        <v>143</v>
      </c>
    </row>
    <row r="1061" spans="1:11" x14ac:dyDescent="0.2">
      <c r="A1061">
        <v>1544</v>
      </c>
      <c r="B1061" t="s">
        <v>739</v>
      </c>
      <c r="C1061" t="s">
        <v>8</v>
      </c>
      <c r="D1061" t="s">
        <v>9</v>
      </c>
      <c r="E1061" s="1" t="str">
        <f>IF(ISBLANK(ESE!E1062),"non terminato",ESE!E1062)</f>
        <v>terminato</v>
      </c>
      <c r="F1061">
        <v>0</v>
      </c>
      <c r="G1061">
        <v>35</v>
      </c>
      <c r="H1061">
        <f t="shared" si="64"/>
        <v>0</v>
      </c>
      <c r="I1061" t="str">
        <f t="shared" si="65"/>
        <v>ITASG35</v>
      </c>
      <c r="J1061" t="str">
        <f t="shared" si="66"/>
        <v/>
      </c>
      <c r="K1061" t="str">
        <f t="shared" si="67"/>
        <v>143</v>
      </c>
    </row>
    <row r="1062" spans="1:11" x14ac:dyDescent="0.2">
      <c r="A1062">
        <v>1545</v>
      </c>
      <c r="B1062" t="s">
        <v>739</v>
      </c>
      <c r="C1062" t="s">
        <v>8</v>
      </c>
      <c r="D1062" t="s">
        <v>9</v>
      </c>
      <c r="E1062" s="1" t="str">
        <f>IF(ISBLANK(ESE!E1063),"non terminato",ESE!E1063)</f>
        <v>terminato</v>
      </c>
      <c r="F1062">
        <v>30</v>
      </c>
      <c r="G1062">
        <v>31</v>
      </c>
      <c r="H1062">
        <f t="shared" si="64"/>
        <v>930</v>
      </c>
      <c r="I1062" t="str">
        <f t="shared" si="65"/>
        <v>ITASG31</v>
      </c>
      <c r="J1062" t="str">
        <f t="shared" si="66"/>
        <v/>
      </c>
      <c r="K1062" t="str">
        <f t="shared" si="67"/>
        <v>143</v>
      </c>
    </row>
    <row r="1063" spans="1:11" x14ac:dyDescent="0.2">
      <c r="A1063">
        <v>1546</v>
      </c>
      <c r="B1063" t="s">
        <v>740</v>
      </c>
      <c r="C1063" t="s">
        <v>8</v>
      </c>
      <c r="D1063" t="s">
        <v>9</v>
      </c>
      <c r="E1063" s="1" t="str">
        <f>IF(ISBLANK(ESE!E1064),"non terminato",ESE!E1064)</f>
        <v>terminato</v>
      </c>
      <c r="F1063">
        <v>0</v>
      </c>
      <c r="G1063">
        <v>37</v>
      </c>
      <c r="H1063">
        <f t="shared" si="64"/>
        <v>0</v>
      </c>
      <c r="I1063" t="str">
        <f t="shared" si="65"/>
        <v>ITASG37</v>
      </c>
      <c r="J1063" t="str">
        <f t="shared" si="66"/>
        <v/>
      </c>
      <c r="K1063" t="str">
        <f t="shared" si="67"/>
        <v>987</v>
      </c>
    </row>
    <row r="1064" spans="1:11" x14ac:dyDescent="0.2">
      <c r="A1064">
        <v>1547</v>
      </c>
      <c r="B1064" t="s">
        <v>740</v>
      </c>
      <c r="C1064" t="s">
        <v>8</v>
      </c>
      <c r="D1064" t="s">
        <v>9</v>
      </c>
      <c r="E1064" s="1" t="str">
        <f>IF(ISBLANK(ESE!E1065),"non terminato",ESE!E1065)</f>
        <v>terminato</v>
      </c>
      <c r="F1064">
        <v>30</v>
      </c>
      <c r="G1064">
        <v>24</v>
      </c>
      <c r="H1064">
        <f t="shared" si="64"/>
        <v>720</v>
      </c>
      <c r="I1064" t="str">
        <f t="shared" si="65"/>
        <v>ITASG24</v>
      </c>
      <c r="J1064" t="str">
        <f t="shared" si="66"/>
        <v/>
      </c>
      <c r="K1064" t="str">
        <f t="shared" si="67"/>
        <v>987</v>
      </c>
    </row>
    <row r="1065" spans="1:11" x14ac:dyDescent="0.2">
      <c r="A1065">
        <v>1548</v>
      </c>
      <c r="B1065" t="s">
        <v>741</v>
      </c>
      <c r="C1065" t="s">
        <v>8</v>
      </c>
      <c r="D1065" t="s">
        <v>32</v>
      </c>
      <c r="E1065" s="1" t="str">
        <f>IF(ISBLANK(ESE!E1066),"non terminato",ESE!E1066)</f>
        <v>non terminato</v>
      </c>
      <c r="F1065">
        <v>0</v>
      </c>
      <c r="G1065">
        <v>39</v>
      </c>
      <c r="H1065">
        <f t="shared" si="64"/>
        <v>0</v>
      </c>
      <c r="I1065" t="str">
        <f t="shared" si="65"/>
        <v>ITAzan VETRI39</v>
      </c>
      <c r="J1065" t="str">
        <f t="shared" si="66"/>
        <v/>
      </c>
      <c r="K1065" t="str">
        <f t="shared" si="67"/>
        <v>360</v>
      </c>
    </row>
    <row r="1066" spans="1:11" x14ac:dyDescent="0.2">
      <c r="A1066">
        <v>1549</v>
      </c>
      <c r="B1066" t="s">
        <v>742</v>
      </c>
      <c r="C1066" t="s">
        <v>8</v>
      </c>
      <c r="D1066" t="s">
        <v>9</v>
      </c>
      <c r="E1066" s="1" t="str">
        <f>IF(ISBLANK(ESE!E1067),"non terminato",ESE!E1067)</f>
        <v>non terminato</v>
      </c>
      <c r="F1066">
        <v>0</v>
      </c>
      <c r="G1066">
        <v>37</v>
      </c>
      <c r="H1066">
        <f t="shared" si="64"/>
        <v>0</v>
      </c>
      <c r="I1066" t="str">
        <f t="shared" si="65"/>
        <v>ITASG37</v>
      </c>
      <c r="J1066" t="str">
        <f t="shared" si="66"/>
        <v/>
      </c>
      <c r="K1066" t="str">
        <f t="shared" si="67"/>
        <v>424</v>
      </c>
    </row>
    <row r="1067" spans="1:11" x14ac:dyDescent="0.2">
      <c r="A1067">
        <v>1550</v>
      </c>
      <c r="B1067" t="s">
        <v>742</v>
      </c>
      <c r="C1067" t="s">
        <v>8</v>
      </c>
      <c r="D1067" t="s">
        <v>9</v>
      </c>
      <c r="E1067" s="1" t="str">
        <f>IF(ISBLANK(ESE!E1068),"non terminato",ESE!E1068)</f>
        <v>terminato</v>
      </c>
      <c r="F1067">
        <v>20</v>
      </c>
      <c r="G1067">
        <v>28</v>
      </c>
      <c r="H1067">
        <f t="shared" si="64"/>
        <v>560</v>
      </c>
      <c r="I1067" t="str">
        <f t="shared" si="65"/>
        <v>ITASG28</v>
      </c>
      <c r="J1067" t="str">
        <f t="shared" si="66"/>
        <v/>
      </c>
      <c r="K1067" t="str">
        <f t="shared" si="67"/>
        <v>424</v>
      </c>
    </row>
    <row r="1068" spans="1:11" x14ac:dyDescent="0.2">
      <c r="A1068">
        <v>1551</v>
      </c>
      <c r="B1068" t="s">
        <v>742</v>
      </c>
      <c r="C1068" t="s">
        <v>8</v>
      </c>
      <c r="D1068" t="s">
        <v>9</v>
      </c>
      <c r="E1068" s="1" t="str">
        <f>IF(ISBLANK(ESE!E1069),"non terminato",ESE!E1069)</f>
        <v>non terminato</v>
      </c>
      <c r="F1068">
        <v>30</v>
      </c>
      <c r="G1068">
        <v>21</v>
      </c>
      <c r="H1068">
        <f t="shared" si="64"/>
        <v>630</v>
      </c>
      <c r="I1068" t="str">
        <f t="shared" si="65"/>
        <v>ITASG21</v>
      </c>
      <c r="J1068" t="str">
        <f t="shared" si="66"/>
        <v/>
      </c>
      <c r="K1068" t="str">
        <f t="shared" si="67"/>
        <v>424</v>
      </c>
    </row>
    <row r="1069" spans="1:11" x14ac:dyDescent="0.2">
      <c r="A1069">
        <v>1552</v>
      </c>
      <c r="B1069" t="s">
        <v>743</v>
      </c>
      <c r="C1069" t="s">
        <v>8</v>
      </c>
      <c r="D1069" t="s">
        <v>9</v>
      </c>
      <c r="E1069" s="1" t="str">
        <f>IF(ISBLANK(ESE!E1070),"non terminato",ESE!E1070)</f>
        <v>non terminato</v>
      </c>
      <c r="F1069">
        <v>0</v>
      </c>
      <c r="G1069">
        <v>24</v>
      </c>
      <c r="H1069">
        <f t="shared" si="64"/>
        <v>0</v>
      </c>
      <c r="I1069" t="str">
        <f t="shared" si="65"/>
        <v>ITASG24</v>
      </c>
      <c r="J1069" t="str">
        <f t="shared" si="66"/>
        <v/>
      </c>
      <c r="K1069" t="str">
        <f t="shared" si="67"/>
        <v>911</v>
      </c>
    </row>
    <row r="1070" spans="1:11" x14ac:dyDescent="0.2">
      <c r="A1070">
        <v>1553</v>
      </c>
      <c r="B1070" t="s">
        <v>743</v>
      </c>
      <c r="C1070" t="s">
        <v>8</v>
      </c>
      <c r="D1070" t="s">
        <v>9</v>
      </c>
      <c r="E1070" s="1" t="str">
        <f>IF(ISBLANK(ESE!E1071),"non terminato",ESE!E1071)</f>
        <v>terminato</v>
      </c>
      <c r="F1070">
        <v>30</v>
      </c>
      <c r="G1070">
        <v>39</v>
      </c>
      <c r="H1070">
        <f t="shared" si="64"/>
        <v>1170</v>
      </c>
      <c r="I1070" t="str">
        <f t="shared" si="65"/>
        <v>ITASG39</v>
      </c>
      <c r="J1070" t="str">
        <f t="shared" si="66"/>
        <v/>
      </c>
      <c r="K1070" t="str">
        <f t="shared" si="67"/>
        <v>911</v>
      </c>
    </row>
    <row r="1071" spans="1:11" x14ac:dyDescent="0.2">
      <c r="A1071">
        <v>1554</v>
      </c>
      <c r="B1071" t="s">
        <v>744</v>
      </c>
      <c r="C1071" t="s">
        <v>8</v>
      </c>
      <c r="D1071" t="s">
        <v>32</v>
      </c>
      <c r="E1071" s="1" t="str">
        <f>IF(ISBLANK(ESE!E1072),"non terminato",ESE!E1072)</f>
        <v>terminato</v>
      </c>
      <c r="F1071">
        <v>0</v>
      </c>
      <c r="G1071">
        <v>32</v>
      </c>
      <c r="H1071">
        <f t="shared" si="64"/>
        <v>0</v>
      </c>
      <c r="I1071" t="str">
        <f t="shared" si="65"/>
        <v>ITAzan VETRI32</v>
      </c>
      <c r="J1071" t="str">
        <f t="shared" si="66"/>
        <v/>
      </c>
      <c r="K1071" t="str">
        <f t="shared" si="67"/>
        <v>228</v>
      </c>
    </row>
    <row r="1072" spans="1:11" x14ac:dyDescent="0.2">
      <c r="A1072">
        <v>1555</v>
      </c>
      <c r="B1072" t="s">
        <v>745</v>
      </c>
      <c r="C1072" t="s">
        <v>8</v>
      </c>
      <c r="D1072" t="s">
        <v>9</v>
      </c>
      <c r="E1072" s="1" t="str">
        <f>IF(ISBLANK(ESE!E1073),"non terminato",ESE!E1073)</f>
        <v>non terminato</v>
      </c>
      <c r="F1072">
        <v>30</v>
      </c>
      <c r="G1072">
        <v>25</v>
      </c>
      <c r="H1072">
        <f t="shared" si="64"/>
        <v>750</v>
      </c>
      <c r="I1072" t="str">
        <f t="shared" si="65"/>
        <v>ITASG25</v>
      </c>
      <c r="J1072" t="str">
        <f t="shared" si="66"/>
        <v/>
      </c>
      <c r="K1072" t="str">
        <f t="shared" si="67"/>
        <v>872</v>
      </c>
    </row>
    <row r="1073" spans="1:11" x14ac:dyDescent="0.2">
      <c r="A1073">
        <v>1556</v>
      </c>
      <c r="B1073" t="s">
        <v>745</v>
      </c>
      <c r="C1073" t="s">
        <v>8</v>
      </c>
      <c r="D1073" t="s">
        <v>9</v>
      </c>
      <c r="E1073" s="1" t="str">
        <f>IF(ISBLANK(ESE!E1074),"non terminato",ESE!E1074)</f>
        <v>non terminato</v>
      </c>
      <c r="F1073">
        <v>0</v>
      </c>
      <c r="G1073">
        <v>34</v>
      </c>
      <c r="H1073">
        <f t="shared" si="64"/>
        <v>0</v>
      </c>
      <c r="I1073" t="str">
        <f t="shared" si="65"/>
        <v>ITASG34</v>
      </c>
      <c r="J1073" t="str">
        <f t="shared" si="66"/>
        <v/>
      </c>
      <c r="K1073" t="str">
        <f t="shared" si="67"/>
        <v>872</v>
      </c>
    </row>
    <row r="1074" spans="1:11" x14ac:dyDescent="0.2">
      <c r="A1074">
        <v>1557</v>
      </c>
      <c r="B1074" t="s">
        <v>746</v>
      </c>
      <c r="C1074" t="s">
        <v>8</v>
      </c>
      <c r="D1074" t="s">
        <v>50</v>
      </c>
      <c r="E1074" s="1" t="str">
        <f>IF(ISBLANK(ESE!E1075),"non terminato",ESE!E1075)</f>
        <v>non terminato</v>
      </c>
      <c r="F1074">
        <v>20</v>
      </c>
      <c r="G1074">
        <v>20</v>
      </c>
      <c r="H1074">
        <f t="shared" si="64"/>
        <v>400</v>
      </c>
      <c r="I1074" t="str">
        <f t="shared" si="65"/>
        <v>ITAzan S.R.L.20</v>
      </c>
      <c r="J1074" t="str">
        <f t="shared" si="66"/>
        <v/>
      </c>
      <c r="K1074" t="str">
        <f t="shared" si="67"/>
        <v>052</v>
      </c>
    </row>
    <row r="1075" spans="1:11" x14ac:dyDescent="0.2">
      <c r="A1075">
        <v>1558</v>
      </c>
      <c r="B1075" t="s">
        <v>747</v>
      </c>
      <c r="C1075" t="s">
        <v>8</v>
      </c>
      <c r="D1075" t="s">
        <v>43</v>
      </c>
      <c r="E1075" s="1" t="str">
        <f>IF(ISBLANK(ESE!E1076),"non terminato",ESE!E1076)</f>
        <v>terminato</v>
      </c>
      <c r="F1075">
        <v>30</v>
      </c>
      <c r="G1075">
        <v>36</v>
      </c>
      <c r="H1075">
        <f t="shared" si="64"/>
        <v>1080</v>
      </c>
      <c r="I1075" t="str">
        <f t="shared" si="65"/>
        <v>ITAzan pin SPA36</v>
      </c>
      <c r="J1075" t="str">
        <f t="shared" si="66"/>
        <v/>
      </c>
      <c r="K1075" t="str">
        <f t="shared" si="67"/>
        <v>831</v>
      </c>
    </row>
    <row r="1076" spans="1:11" x14ac:dyDescent="0.2">
      <c r="A1076">
        <v>1560</v>
      </c>
      <c r="B1076" t="s">
        <v>747</v>
      </c>
      <c r="C1076" t="s">
        <v>8</v>
      </c>
      <c r="D1076" t="s">
        <v>43</v>
      </c>
      <c r="E1076" s="1" t="str">
        <f>IF(ISBLANK(ESE!E1077),"non terminato",ESE!E1077)</f>
        <v>non terminato</v>
      </c>
      <c r="F1076">
        <v>0</v>
      </c>
      <c r="G1076">
        <v>22</v>
      </c>
      <c r="H1076">
        <f t="shared" si="64"/>
        <v>0</v>
      </c>
      <c r="I1076" t="str">
        <f t="shared" si="65"/>
        <v>ITAzan pin SPA22</v>
      </c>
      <c r="J1076" t="str">
        <f t="shared" si="66"/>
        <v/>
      </c>
      <c r="K1076" t="str">
        <f t="shared" si="67"/>
        <v>831</v>
      </c>
    </row>
    <row r="1077" spans="1:11" x14ac:dyDescent="0.2">
      <c r="A1077">
        <v>1565</v>
      </c>
      <c r="B1077" t="s">
        <v>748</v>
      </c>
      <c r="C1077" t="s">
        <v>8</v>
      </c>
      <c r="D1077" t="s">
        <v>93</v>
      </c>
      <c r="E1077" s="1" t="str">
        <f>IF(ISBLANK(ESE!E1078),"non terminato",ESE!E1078)</f>
        <v>terminato</v>
      </c>
      <c r="F1077">
        <v>0</v>
      </c>
      <c r="G1077">
        <v>22</v>
      </c>
      <c r="H1077">
        <f t="shared" si="64"/>
        <v>0</v>
      </c>
      <c r="I1077" t="str">
        <f t="shared" si="65"/>
        <v>ITAzan SPA22</v>
      </c>
      <c r="J1077" t="str">
        <f t="shared" si="66"/>
        <v/>
      </c>
      <c r="K1077" t="str">
        <f t="shared" si="67"/>
        <v>273</v>
      </c>
    </row>
    <row r="1078" spans="1:11" x14ac:dyDescent="0.2">
      <c r="A1078">
        <v>1568</v>
      </c>
      <c r="B1078" t="s">
        <v>749</v>
      </c>
      <c r="C1078" t="s">
        <v>8</v>
      </c>
      <c r="D1078" t="s">
        <v>93</v>
      </c>
      <c r="E1078" s="1" t="str">
        <f>IF(ISBLANK(ESE!E1079),"non terminato",ESE!E1079)</f>
        <v>non terminato</v>
      </c>
      <c r="F1078">
        <v>20</v>
      </c>
      <c r="G1078">
        <v>28</v>
      </c>
      <c r="H1078">
        <f t="shared" si="64"/>
        <v>560</v>
      </c>
      <c r="I1078" t="str">
        <f t="shared" si="65"/>
        <v>ITAzan SPA28</v>
      </c>
      <c r="J1078" t="str">
        <f t="shared" si="66"/>
        <v/>
      </c>
      <c r="K1078" t="str">
        <f t="shared" si="67"/>
        <v>928</v>
      </c>
    </row>
    <row r="1079" spans="1:11" x14ac:dyDescent="0.2">
      <c r="A1079">
        <v>1569</v>
      </c>
      <c r="B1079" t="s">
        <v>750</v>
      </c>
      <c r="C1079" t="s">
        <v>8</v>
      </c>
      <c r="D1079" t="s">
        <v>9</v>
      </c>
      <c r="E1079" s="1" t="str">
        <f>IF(ISBLANK(ESE!E1080),"non terminato",ESE!E1080)</f>
        <v>non terminato</v>
      </c>
      <c r="F1079">
        <v>30</v>
      </c>
      <c r="G1079">
        <v>24</v>
      </c>
      <c r="H1079">
        <f t="shared" si="64"/>
        <v>720</v>
      </c>
      <c r="I1079" t="str">
        <f t="shared" si="65"/>
        <v>ITASG24</v>
      </c>
      <c r="J1079" t="str">
        <f t="shared" si="66"/>
        <v/>
      </c>
      <c r="K1079" t="str">
        <f t="shared" si="67"/>
        <v>376</v>
      </c>
    </row>
    <row r="1080" spans="1:11" x14ac:dyDescent="0.2">
      <c r="A1080">
        <v>1570</v>
      </c>
      <c r="B1080" t="s">
        <v>751</v>
      </c>
      <c r="C1080" t="s">
        <v>8</v>
      </c>
      <c r="D1080" t="s">
        <v>43</v>
      </c>
      <c r="E1080" s="1" t="str">
        <f>IF(ISBLANK(ESE!E1081),"non terminato",ESE!E1081)</f>
        <v>non terminato</v>
      </c>
      <c r="F1080">
        <v>20</v>
      </c>
      <c r="G1080">
        <v>22</v>
      </c>
      <c r="H1080">
        <f t="shared" si="64"/>
        <v>440</v>
      </c>
      <c r="I1080" t="str">
        <f t="shared" si="65"/>
        <v>ITAzan pin SPA22</v>
      </c>
      <c r="J1080" t="str">
        <f t="shared" si="66"/>
        <v/>
      </c>
      <c r="K1080" t="str">
        <f t="shared" si="67"/>
        <v>392</v>
      </c>
    </row>
    <row r="1081" spans="1:11" x14ac:dyDescent="0.2">
      <c r="A1081">
        <v>1571</v>
      </c>
      <c r="B1081" t="s">
        <v>751</v>
      </c>
      <c r="C1081" t="s">
        <v>8</v>
      </c>
      <c r="D1081" t="s">
        <v>43</v>
      </c>
      <c r="E1081" s="1" t="str">
        <f>IF(ISBLANK(ESE!E1082),"non terminato",ESE!E1082)</f>
        <v>non terminato</v>
      </c>
      <c r="F1081">
        <v>20</v>
      </c>
      <c r="G1081">
        <v>29</v>
      </c>
      <c r="H1081">
        <f t="shared" si="64"/>
        <v>580</v>
      </c>
      <c r="I1081" t="str">
        <f t="shared" si="65"/>
        <v>ITAzan pin SPA29</v>
      </c>
      <c r="J1081" t="str">
        <f t="shared" si="66"/>
        <v/>
      </c>
      <c r="K1081" t="str">
        <f t="shared" si="67"/>
        <v>392</v>
      </c>
    </row>
    <row r="1082" spans="1:11" x14ac:dyDescent="0.2">
      <c r="A1082">
        <v>1574</v>
      </c>
      <c r="B1082" t="s">
        <v>751</v>
      </c>
      <c r="C1082" t="s">
        <v>8</v>
      </c>
      <c r="D1082" t="s">
        <v>43</v>
      </c>
      <c r="E1082" s="1" t="str">
        <f>IF(ISBLANK(ESE!E1083),"non terminato",ESE!E1083)</f>
        <v>terminato</v>
      </c>
      <c r="F1082">
        <v>30</v>
      </c>
      <c r="G1082">
        <v>35</v>
      </c>
      <c r="H1082">
        <f t="shared" si="64"/>
        <v>1050</v>
      </c>
      <c r="I1082" t="str">
        <f t="shared" si="65"/>
        <v>ITAzan pin SPA35</v>
      </c>
      <c r="J1082" t="str">
        <f t="shared" si="66"/>
        <v/>
      </c>
      <c r="K1082" t="str">
        <f t="shared" si="67"/>
        <v>392</v>
      </c>
    </row>
    <row r="1083" spans="1:11" x14ac:dyDescent="0.2">
      <c r="A1083">
        <v>1575</v>
      </c>
      <c r="B1083" t="s">
        <v>752</v>
      </c>
      <c r="C1083" t="s">
        <v>8</v>
      </c>
      <c r="D1083" t="s">
        <v>43</v>
      </c>
      <c r="E1083" s="1" t="str">
        <f>IF(ISBLANK(ESE!E1084),"non terminato",ESE!E1084)</f>
        <v>terminato</v>
      </c>
      <c r="F1083">
        <v>30</v>
      </c>
      <c r="G1083">
        <v>29</v>
      </c>
      <c r="H1083">
        <f t="shared" si="64"/>
        <v>870</v>
      </c>
      <c r="I1083" t="str">
        <f t="shared" si="65"/>
        <v>ITAzan pin SPA29</v>
      </c>
      <c r="J1083" t="str">
        <f t="shared" si="66"/>
        <v/>
      </c>
      <c r="K1083" t="str">
        <f t="shared" si="67"/>
        <v>357</v>
      </c>
    </row>
    <row r="1084" spans="1:11" x14ac:dyDescent="0.2">
      <c r="A1084">
        <v>1576</v>
      </c>
      <c r="B1084" t="s">
        <v>753</v>
      </c>
      <c r="C1084" t="s">
        <v>8</v>
      </c>
      <c r="D1084" t="s">
        <v>9</v>
      </c>
      <c r="E1084" s="1" t="str">
        <f>IF(ISBLANK(ESE!E1085),"non terminato",ESE!E1085)</f>
        <v>non terminato</v>
      </c>
      <c r="F1084">
        <v>0</v>
      </c>
      <c r="G1084">
        <v>35</v>
      </c>
      <c r="H1084">
        <f t="shared" si="64"/>
        <v>0</v>
      </c>
      <c r="I1084" t="str">
        <f t="shared" si="65"/>
        <v>ITASG35</v>
      </c>
      <c r="J1084" t="str">
        <f t="shared" si="66"/>
        <v/>
      </c>
      <c r="K1084" t="str">
        <f t="shared" si="67"/>
        <v>097</v>
      </c>
    </row>
    <row r="1085" spans="1:11" x14ac:dyDescent="0.2">
      <c r="A1085">
        <v>1577</v>
      </c>
      <c r="B1085" t="s">
        <v>754</v>
      </c>
      <c r="C1085" t="s">
        <v>8</v>
      </c>
      <c r="D1085" t="s">
        <v>43</v>
      </c>
      <c r="E1085" s="1" t="str">
        <f>IF(ISBLANK(ESE!E1086),"non terminato",ESE!E1086)</f>
        <v>non terminato</v>
      </c>
      <c r="F1085">
        <v>0</v>
      </c>
      <c r="G1085">
        <v>33</v>
      </c>
      <c r="H1085">
        <f t="shared" si="64"/>
        <v>0</v>
      </c>
      <c r="I1085" t="str">
        <f t="shared" si="65"/>
        <v>ITAzan pin SPA33</v>
      </c>
      <c r="J1085" t="str">
        <f t="shared" si="66"/>
        <v/>
      </c>
      <c r="K1085" t="str">
        <f t="shared" si="67"/>
        <v>538</v>
      </c>
    </row>
    <row r="1086" spans="1:11" x14ac:dyDescent="0.2">
      <c r="A1086">
        <v>1578</v>
      </c>
      <c r="B1086" t="s">
        <v>755</v>
      </c>
      <c r="C1086" t="s">
        <v>8</v>
      </c>
      <c r="D1086" t="s">
        <v>9</v>
      </c>
      <c r="E1086" s="1" t="str">
        <f>IF(ISBLANK(ESE!E1087),"non terminato",ESE!E1087)</f>
        <v>terminato</v>
      </c>
      <c r="F1086">
        <v>0</v>
      </c>
      <c r="G1086">
        <v>36</v>
      </c>
      <c r="H1086">
        <f t="shared" si="64"/>
        <v>0</v>
      </c>
      <c r="I1086" t="str">
        <f t="shared" si="65"/>
        <v>ITASG36</v>
      </c>
      <c r="J1086" t="str">
        <f t="shared" si="66"/>
        <v/>
      </c>
      <c r="K1086" t="str">
        <f t="shared" si="67"/>
        <v>060</v>
      </c>
    </row>
    <row r="1087" spans="1:11" x14ac:dyDescent="0.2">
      <c r="A1087">
        <v>1579</v>
      </c>
      <c r="B1087" t="s">
        <v>756</v>
      </c>
      <c r="C1087" t="s">
        <v>8</v>
      </c>
      <c r="D1087" t="s">
        <v>61</v>
      </c>
      <c r="E1087" s="1" t="str">
        <f>IF(ISBLANK(ESE!E1088),"non terminato",ESE!E1088)</f>
        <v>non terminato</v>
      </c>
      <c r="F1087">
        <v>20</v>
      </c>
      <c r="G1087">
        <v>27</v>
      </c>
      <c r="H1087">
        <f t="shared" si="64"/>
        <v>540</v>
      </c>
      <c r="I1087" t="str">
        <f t="shared" si="65"/>
        <v>ITAzan PAM27</v>
      </c>
      <c r="J1087" t="str">
        <f t="shared" si="66"/>
        <v/>
      </c>
      <c r="K1087" t="str">
        <f t="shared" si="67"/>
        <v>155</v>
      </c>
    </row>
    <row r="1088" spans="1:11" x14ac:dyDescent="0.2">
      <c r="A1088">
        <v>1580</v>
      </c>
      <c r="B1088" t="s">
        <v>756</v>
      </c>
      <c r="C1088" t="s">
        <v>8</v>
      </c>
      <c r="D1088" t="s">
        <v>61</v>
      </c>
      <c r="E1088" s="1" t="str">
        <f>IF(ISBLANK(ESE!E1089),"non terminato",ESE!E1089)</f>
        <v>non terminato</v>
      </c>
      <c r="F1088">
        <v>0</v>
      </c>
      <c r="G1088">
        <v>36</v>
      </c>
      <c r="H1088">
        <f t="shared" si="64"/>
        <v>0</v>
      </c>
      <c r="I1088" t="str">
        <f t="shared" si="65"/>
        <v>ITAzan PAM36</v>
      </c>
      <c r="J1088" t="str">
        <f t="shared" si="66"/>
        <v/>
      </c>
      <c r="K1088" t="str">
        <f t="shared" si="67"/>
        <v>155</v>
      </c>
    </row>
    <row r="1089" spans="1:11" x14ac:dyDescent="0.2">
      <c r="A1089">
        <v>1582</v>
      </c>
      <c r="B1089" t="s">
        <v>756</v>
      </c>
      <c r="C1089" t="s">
        <v>8</v>
      </c>
      <c r="D1089" t="s">
        <v>61</v>
      </c>
      <c r="E1089" s="1" t="str">
        <f>IF(ISBLANK(ESE!E1090),"non terminato",ESE!E1090)</f>
        <v>non terminato</v>
      </c>
      <c r="F1089">
        <v>30</v>
      </c>
      <c r="G1089">
        <v>26</v>
      </c>
      <c r="H1089">
        <f t="shared" ref="H1089:H1152" si="68">G1089*F1089</f>
        <v>780</v>
      </c>
      <c r="I1089" t="str">
        <f t="shared" ref="I1089:I1152" si="69">_xlfn.CONCAT(C1089,D1089,G1089)</f>
        <v>ITAzan PAM26</v>
      </c>
      <c r="J1089" t="str">
        <f t="shared" ref="J1089:J1152" si="70">IF(AND(C1089="EGY",G1089&gt;20),"TROVATO","")</f>
        <v/>
      </c>
      <c r="K1089" t="str">
        <f t="shared" si="67"/>
        <v>155</v>
      </c>
    </row>
    <row r="1090" spans="1:11" x14ac:dyDescent="0.2">
      <c r="A1090">
        <v>1583</v>
      </c>
      <c r="B1090" t="s">
        <v>757</v>
      </c>
      <c r="C1090" t="s">
        <v>8</v>
      </c>
      <c r="D1090" t="s">
        <v>32</v>
      </c>
      <c r="E1090" s="1" t="str">
        <f>IF(ISBLANK(ESE!E1091),"non terminato",ESE!E1091)</f>
        <v>terminato</v>
      </c>
      <c r="F1090">
        <v>0</v>
      </c>
      <c r="G1090">
        <v>23</v>
      </c>
      <c r="H1090">
        <f t="shared" si="68"/>
        <v>0</v>
      </c>
      <c r="I1090" t="str">
        <f t="shared" si="69"/>
        <v>ITAzan VETRI23</v>
      </c>
      <c r="J1090" t="str">
        <f t="shared" si="70"/>
        <v/>
      </c>
      <c r="K1090" t="str">
        <f t="shared" ref="K1090:K1153" si="71">MID(B1090,3,3)</f>
        <v>047</v>
      </c>
    </row>
    <row r="1091" spans="1:11" x14ac:dyDescent="0.2">
      <c r="A1091">
        <v>1589</v>
      </c>
      <c r="B1091" t="s">
        <v>757</v>
      </c>
      <c r="C1091" t="s">
        <v>8</v>
      </c>
      <c r="D1091" t="s">
        <v>32</v>
      </c>
      <c r="E1091" s="1" t="str">
        <f>IF(ISBLANK(ESE!E1092),"non terminato",ESE!E1092)</f>
        <v>non terminato</v>
      </c>
      <c r="F1091">
        <v>30</v>
      </c>
      <c r="G1091">
        <v>21</v>
      </c>
      <c r="H1091">
        <f t="shared" si="68"/>
        <v>630</v>
      </c>
      <c r="I1091" t="str">
        <f t="shared" si="69"/>
        <v>ITAzan VETRI21</v>
      </c>
      <c r="J1091" t="str">
        <f t="shared" si="70"/>
        <v/>
      </c>
      <c r="K1091" t="str">
        <f t="shared" si="71"/>
        <v>047</v>
      </c>
    </row>
    <row r="1092" spans="1:11" x14ac:dyDescent="0.2">
      <c r="A1092">
        <v>1590</v>
      </c>
      <c r="B1092" t="s">
        <v>760</v>
      </c>
      <c r="C1092" t="s">
        <v>8</v>
      </c>
      <c r="D1092" t="s">
        <v>71</v>
      </c>
      <c r="E1092" s="1" t="str">
        <f>IF(ISBLANK(ESE!E1093),"non terminato",ESE!E1093)</f>
        <v>non terminato</v>
      </c>
      <c r="F1092">
        <v>0</v>
      </c>
      <c r="G1092">
        <v>36</v>
      </c>
      <c r="H1092">
        <f t="shared" si="68"/>
        <v>0</v>
      </c>
      <c r="I1092" t="str">
        <f t="shared" si="69"/>
        <v>ITAlollo SRL36</v>
      </c>
      <c r="J1092" t="str">
        <f t="shared" si="70"/>
        <v/>
      </c>
      <c r="K1092" t="str">
        <f t="shared" si="71"/>
        <v>654</v>
      </c>
    </row>
    <row r="1093" spans="1:11" x14ac:dyDescent="0.2">
      <c r="A1093">
        <v>1591</v>
      </c>
      <c r="B1093" t="s">
        <v>761</v>
      </c>
      <c r="C1093" t="s">
        <v>8</v>
      </c>
      <c r="D1093" t="s">
        <v>32</v>
      </c>
      <c r="E1093" s="1" t="str">
        <f>IF(ISBLANK(ESE!E1094),"non terminato",ESE!E1094)</f>
        <v>terminato</v>
      </c>
      <c r="F1093">
        <v>0</v>
      </c>
      <c r="G1093">
        <v>38</v>
      </c>
      <c r="H1093">
        <f t="shared" si="68"/>
        <v>0</v>
      </c>
      <c r="I1093" t="str">
        <f t="shared" si="69"/>
        <v>ITAzan VETRI38</v>
      </c>
      <c r="J1093" t="str">
        <f t="shared" si="70"/>
        <v/>
      </c>
      <c r="K1093" t="str">
        <f t="shared" si="71"/>
        <v>217</v>
      </c>
    </row>
    <row r="1094" spans="1:11" x14ac:dyDescent="0.2">
      <c r="A1094">
        <v>1592</v>
      </c>
      <c r="B1094" t="s">
        <v>762</v>
      </c>
      <c r="C1094" t="s">
        <v>8</v>
      </c>
      <c r="D1094" t="s">
        <v>763</v>
      </c>
      <c r="E1094" s="1" t="str">
        <f>IF(ISBLANK(ESE!E1095),"non terminato",ESE!E1095)</f>
        <v>terminato</v>
      </c>
      <c r="F1094">
        <v>20</v>
      </c>
      <c r="G1094">
        <v>33</v>
      </c>
      <c r="H1094">
        <f t="shared" si="68"/>
        <v>660</v>
      </c>
      <c r="I1094" t="str">
        <f t="shared" si="69"/>
        <v>ITAzan EMBALLAGE33</v>
      </c>
      <c r="J1094" t="str">
        <f t="shared" si="70"/>
        <v/>
      </c>
      <c r="K1094" t="str">
        <f t="shared" si="71"/>
        <v>263</v>
      </c>
    </row>
    <row r="1095" spans="1:11" x14ac:dyDescent="0.2">
      <c r="A1095">
        <v>1594</v>
      </c>
      <c r="B1095" t="s">
        <v>762</v>
      </c>
      <c r="C1095" t="s">
        <v>8</v>
      </c>
      <c r="D1095" t="s">
        <v>763</v>
      </c>
      <c r="E1095" s="1" t="str">
        <f>IF(ISBLANK(ESE!E1096),"non terminato",ESE!E1096)</f>
        <v>non terminato</v>
      </c>
      <c r="F1095">
        <v>0</v>
      </c>
      <c r="G1095">
        <v>38</v>
      </c>
      <c r="H1095">
        <f t="shared" si="68"/>
        <v>0</v>
      </c>
      <c r="I1095" t="str">
        <f t="shared" si="69"/>
        <v>ITAzan EMBALLAGE38</v>
      </c>
      <c r="J1095" t="str">
        <f t="shared" si="70"/>
        <v/>
      </c>
      <c r="K1095" t="str">
        <f t="shared" si="71"/>
        <v>263</v>
      </c>
    </row>
    <row r="1096" spans="1:11" x14ac:dyDescent="0.2">
      <c r="A1096">
        <v>1595</v>
      </c>
      <c r="B1096" t="s">
        <v>764</v>
      </c>
      <c r="C1096" t="s">
        <v>8</v>
      </c>
      <c r="D1096" t="s">
        <v>9</v>
      </c>
      <c r="E1096" s="1" t="str">
        <f>IF(ISBLANK(ESE!E1097),"non terminato",ESE!E1097)</f>
        <v>non terminato</v>
      </c>
      <c r="F1096">
        <v>0</v>
      </c>
      <c r="G1096">
        <v>35</v>
      </c>
      <c r="H1096">
        <f t="shared" si="68"/>
        <v>0</v>
      </c>
      <c r="I1096" t="str">
        <f t="shared" si="69"/>
        <v>ITASG35</v>
      </c>
      <c r="J1096" t="str">
        <f t="shared" si="70"/>
        <v/>
      </c>
      <c r="K1096" t="str">
        <f t="shared" si="71"/>
        <v>189</v>
      </c>
    </row>
    <row r="1097" spans="1:11" x14ac:dyDescent="0.2">
      <c r="A1097">
        <v>1596</v>
      </c>
      <c r="B1097" t="s">
        <v>764</v>
      </c>
      <c r="C1097" t="s">
        <v>8</v>
      </c>
      <c r="D1097" t="s">
        <v>9</v>
      </c>
      <c r="E1097" s="1" t="str">
        <f>IF(ISBLANK(ESE!E1098),"non terminato",ESE!E1098)</f>
        <v>non terminato</v>
      </c>
      <c r="F1097">
        <v>30</v>
      </c>
      <c r="G1097">
        <v>33</v>
      </c>
      <c r="H1097">
        <f t="shared" si="68"/>
        <v>990</v>
      </c>
      <c r="I1097" t="str">
        <f t="shared" si="69"/>
        <v>ITASG33</v>
      </c>
      <c r="J1097" t="str">
        <f t="shared" si="70"/>
        <v/>
      </c>
      <c r="K1097" t="str">
        <f t="shared" si="71"/>
        <v>189</v>
      </c>
    </row>
    <row r="1098" spans="1:11" x14ac:dyDescent="0.2">
      <c r="A1098">
        <v>1597</v>
      </c>
      <c r="B1098" t="s">
        <v>765</v>
      </c>
      <c r="C1098" t="s">
        <v>8</v>
      </c>
      <c r="D1098" t="s">
        <v>61</v>
      </c>
      <c r="E1098" s="1" t="str">
        <f>IF(ISBLANK(ESE!E1099),"non terminato",ESE!E1099)</f>
        <v>non terminato</v>
      </c>
      <c r="F1098">
        <v>0</v>
      </c>
      <c r="G1098">
        <v>22</v>
      </c>
      <c r="H1098">
        <f t="shared" si="68"/>
        <v>0</v>
      </c>
      <c r="I1098" t="str">
        <f t="shared" si="69"/>
        <v>ITAzan PAM22</v>
      </c>
      <c r="J1098" t="str">
        <f t="shared" si="70"/>
        <v/>
      </c>
      <c r="K1098" t="str">
        <f t="shared" si="71"/>
        <v>402</v>
      </c>
    </row>
    <row r="1099" spans="1:11" x14ac:dyDescent="0.2">
      <c r="A1099">
        <v>1598</v>
      </c>
      <c r="B1099" t="s">
        <v>765</v>
      </c>
      <c r="C1099" t="s">
        <v>8</v>
      </c>
      <c r="D1099" t="s">
        <v>61</v>
      </c>
      <c r="E1099" s="1" t="str">
        <f>IF(ISBLANK(ESE!E1100),"non terminato",ESE!E1100)</f>
        <v>terminato</v>
      </c>
      <c r="F1099">
        <v>30</v>
      </c>
      <c r="G1099">
        <v>21</v>
      </c>
      <c r="H1099">
        <f t="shared" si="68"/>
        <v>630</v>
      </c>
      <c r="I1099" t="str">
        <f t="shared" si="69"/>
        <v>ITAzan PAM21</v>
      </c>
      <c r="J1099" t="str">
        <f t="shared" si="70"/>
        <v/>
      </c>
      <c r="K1099" t="str">
        <f t="shared" si="71"/>
        <v>402</v>
      </c>
    </row>
    <row r="1100" spans="1:11" x14ac:dyDescent="0.2">
      <c r="A1100">
        <v>1600</v>
      </c>
      <c r="B1100" t="s">
        <v>765</v>
      </c>
      <c r="C1100" t="s">
        <v>8</v>
      </c>
      <c r="D1100" t="s">
        <v>61</v>
      </c>
      <c r="E1100" s="1" t="str">
        <f>IF(ISBLANK(ESE!E1101),"non terminato",ESE!E1101)</f>
        <v>non terminato</v>
      </c>
      <c r="F1100">
        <v>20</v>
      </c>
      <c r="G1100">
        <v>20</v>
      </c>
      <c r="H1100">
        <f t="shared" si="68"/>
        <v>400</v>
      </c>
      <c r="I1100" t="str">
        <f t="shared" si="69"/>
        <v>ITAzan PAM20</v>
      </c>
      <c r="J1100" t="str">
        <f t="shared" si="70"/>
        <v/>
      </c>
      <c r="K1100" t="str">
        <f t="shared" si="71"/>
        <v>402</v>
      </c>
    </row>
    <row r="1101" spans="1:11" x14ac:dyDescent="0.2">
      <c r="A1101">
        <v>1601</v>
      </c>
      <c r="B1101" t="s">
        <v>766</v>
      </c>
      <c r="C1101" t="s">
        <v>8</v>
      </c>
      <c r="D1101" t="s">
        <v>9</v>
      </c>
      <c r="E1101" s="1" t="str">
        <f>IF(ISBLANK(ESE!E1102),"non terminato",ESE!E1102)</f>
        <v>non terminato</v>
      </c>
      <c r="F1101">
        <v>0</v>
      </c>
      <c r="G1101">
        <v>34</v>
      </c>
      <c r="H1101">
        <f t="shared" si="68"/>
        <v>0</v>
      </c>
      <c r="I1101" t="str">
        <f t="shared" si="69"/>
        <v>ITASG34</v>
      </c>
      <c r="J1101" t="str">
        <f t="shared" si="70"/>
        <v/>
      </c>
      <c r="K1101" t="str">
        <f t="shared" si="71"/>
        <v>187</v>
      </c>
    </row>
    <row r="1102" spans="1:11" x14ac:dyDescent="0.2">
      <c r="A1102">
        <v>1602</v>
      </c>
      <c r="B1102" t="s">
        <v>767</v>
      </c>
      <c r="C1102" t="s">
        <v>8</v>
      </c>
      <c r="D1102" t="s">
        <v>9</v>
      </c>
      <c r="E1102" s="1" t="str">
        <f>IF(ISBLANK(ESE!E1103),"non terminato",ESE!E1103)</f>
        <v>terminato</v>
      </c>
      <c r="F1102">
        <v>0</v>
      </c>
      <c r="G1102">
        <v>28</v>
      </c>
      <c r="H1102">
        <f t="shared" si="68"/>
        <v>0</v>
      </c>
      <c r="I1102" t="str">
        <f t="shared" si="69"/>
        <v>ITASG28</v>
      </c>
      <c r="J1102" t="str">
        <f t="shared" si="70"/>
        <v/>
      </c>
      <c r="K1102" t="str">
        <f t="shared" si="71"/>
        <v>630</v>
      </c>
    </row>
    <row r="1103" spans="1:11" x14ac:dyDescent="0.2">
      <c r="A1103">
        <v>1603</v>
      </c>
      <c r="B1103" t="s">
        <v>767</v>
      </c>
      <c r="C1103" t="s">
        <v>8</v>
      </c>
      <c r="D1103" t="s">
        <v>9</v>
      </c>
      <c r="E1103" s="1" t="str">
        <f>IF(ISBLANK(ESE!E1104),"non terminato",ESE!E1104)</f>
        <v>non terminato</v>
      </c>
      <c r="F1103">
        <v>30</v>
      </c>
      <c r="G1103">
        <v>20</v>
      </c>
      <c r="H1103">
        <f t="shared" si="68"/>
        <v>600</v>
      </c>
      <c r="I1103" t="str">
        <f t="shared" si="69"/>
        <v>ITASG20</v>
      </c>
      <c r="J1103" t="str">
        <f t="shared" si="70"/>
        <v/>
      </c>
      <c r="K1103" t="str">
        <f t="shared" si="71"/>
        <v>630</v>
      </c>
    </row>
    <row r="1104" spans="1:11" x14ac:dyDescent="0.2">
      <c r="A1104">
        <v>1604</v>
      </c>
      <c r="B1104" t="s">
        <v>768</v>
      </c>
      <c r="C1104" t="s">
        <v>79</v>
      </c>
      <c r="D1104" t="s">
        <v>80</v>
      </c>
      <c r="E1104" s="1" t="str">
        <f>IF(ISBLANK(ESE!E1105),"non terminato",ESE!E1105)</f>
        <v>terminato</v>
      </c>
      <c r="F1104">
        <v>30</v>
      </c>
      <c r="G1104">
        <v>26</v>
      </c>
      <c r="H1104">
        <f t="shared" si="68"/>
        <v>780</v>
      </c>
      <c r="I1104" t="str">
        <f t="shared" si="69"/>
        <v>GRCzan ABEE26</v>
      </c>
      <c r="J1104" t="str">
        <f t="shared" si="70"/>
        <v/>
      </c>
      <c r="K1104" t="str">
        <f t="shared" si="71"/>
        <v>248</v>
      </c>
    </row>
    <row r="1105" spans="1:11" x14ac:dyDescent="0.2">
      <c r="A1105">
        <v>1605</v>
      </c>
      <c r="B1105" t="s">
        <v>768</v>
      </c>
      <c r="C1105" t="s">
        <v>79</v>
      </c>
      <c r="D1105" t="s">
        <v>80</v>
      </c>
      <c r="E1105" s="1" t="str">
        <f>IF(ISBLANK(ESE!E1106),"non terminato",ESE!E1106)</f>
        <v>non terminato</v>
      </c>
      <c r="F1105">
        <v>0</v>
      </c>
      <c r="G1105">
        <v>20</v>
      </c>
      <c r="H1105">
        <f t="shared" si="68"/>
        <v>0</v>
      </c>
      <c r="I1105" t="str">
        <f t="shared" si="69"/>
        <v>GRCzan ABEE20</v>
      </c>
      <c r="J1105" t="str">
        <f t="shared" si="70"/>
        <v/>
      </c>
      <c r="K1105" t="str">
        <f t="shared" si="71"/>
        <v>248</v>
      </c>
    </row>
    <row r="1106" spans="1:11" x14ac:dyDescent="0.2">
      <c r="A1106">
        <v>1606</v>
      </c>
      <c r="B1106" t="s">
        <v>768</v>
      </c>
      <c r="C1106" t="s">
        <v>79</v>
      </c>
      <c r="D1106" t="s">
        <v>80</v>
      </c>
      <c r="E1106" s="1" t="str">
        <f>IF(ISBLANK(ESE!E1107),"non terminato",ESE!E1107)</f>
        <v>non terminato</v>
      </c>
      <c r="F1106">
        <v>20</v>
      </c>
      <c r="G1106">
        <v>37</v>
      </c>
      <c r="H1106">
        <f t="shared" si="68"/>
        <v>740</v>
      </c>
      <c r="I1106" t="str">
        <f t="shared" si="69"/>
        <v>GRCzan ABEE37</v>
      </c>
      <c r="J1106" t="str">
        <f t="shared" si="70"/>
        <v/>
      </c>
      <c r="K1106" t="str">
        <f t="shared" si="71"/>
        <v>248</v>
      </c>
    </row>
    <row r="1107" spans="1:11" x14ac:dyDescent="0.2">
      <c r="A1107">
        <v>1607</v>
      </c>
      <c r="B1107" t="s">
        <v>769</v>
      </c>
      <c r="C1107" t="s">
        <v>8</v>
      </c>
      <c r="D1107" t="s">
        <v>71</v>
      </c>
      <c r="E1107" s="1" t="str">
        <f>IF(ISBLANK(ESE!E1108),"non terminato",ESE!E1108)</f>
        <v>terminato</v>
      </c>
      <c r="F1107">
        <v>0</v>
      </c>
      <c r="G1107">
        <v>28</v>
      </c>
      <c r="H1107">
        <f t="shared" si="68"/>
        <v>0</v>
      </c>
      <c r="I1107" t="str">
        <f t="shared" si="69"/>
        <v>ITAlollo SRL28</v>
      </c>
      <c r="J1107" t="str">
        <f t="shared" si="70"/>
        <v/>
      </c>
      <c r="K1107" t="str">
        <f t="shared" si="71"/>
        <v>039</v>
      </c>
    </row>
    <row r="1108" spans="1:11" x14ac:dyDescent="0.2">
      <c r="A1108">
        <v>1608</v>
      </c>
      <c r="B1108" t="s">
        <v>770</v>
      </c>
      <c r="C1108" t="s">
        <v>8</v>
      </c>
      <c r="D1108" t="s">
        <v>43</v>
      </c>
      <c r="E1108" s="1" t="str">
        <f>IF(ISBLANK(ESE!E1109),"non terminato",ESE!E1109)</f>
        <v>terminato</v>
      </c>
      <c r="F1108">
        <v>0</v>
      </c>
      <c r="G1108">
        <v>37</v>
      </c>
      <c r="H1108">
        <f t="shared" si="68"/>
        <v>0</v>
      </c>
      <c r="I1108" t="str">
        <f t="shared" si="69"/>
        <v>ITAzan pin SPA37</v>
      </c>
      <c r="J1108" t="str">
        <f t="shared" si="70"/>
        <v/>
      </c>
      <c r="K1108" t="str">
        <f t="shared" si="71"/>
        <v>470</v>
      </c>
    </row>
    <row r="1109" spans="1:11" x14ac:dyDescent="0.2">
      <c r="A1109">
        <v>1610</v>
      </c>
      <c r="B1109" t="s">
        <v>771</v>
      </c>
      <c r="C1109" t="s">
        <v>8</v>
      </c>
      <c r="D1109" t="s">
        <v>9</v>
      </c>
      <c r="E1109" s="1" t="str">
        <f>IF(ISBLANK(ESE!E1110),"non terminato",ESE!E1110)</f>
        <v>terminato</v>
      </c>
      <c r="F1109">
        <v>0</v>
      </c>
      <c r="G1109">
        <v>23</v>
      </c>
      <c r="H1109">
        <f t="shared" si="68"/>
        <v>0</v>
      </c>
      <c r="I1109" t="str">
        <f t="shared" si="69"/>
        <v>ITASG23</v>
      </c>
      <c r="J1109" t="str">
        <f t="shared" si="70"/>
        <v/>
      </c>
      <c r="K1109" t="str">
        <f t="shared" si="71"/>
        <v>271</v>
      </c>
    </row>
    <row r="1110" spans="1:11" x14ac:dyDescent="0.2">
      <c r="A1110">
        <v>1611</v>
      </c>
      <c r="B1110" t="s">
        <v>772</v>
      </c>
      <c r="C1110" t="s">
        <v>8</v>
      </c>
      <c r="D1110" t="s">
        <v>50</v>
      </c>
      <c r="E1110" s="1" t="str">
        <f>IF(ISBLANK(ESE!E1111),"non terminato",ESE!E1111)</f>
        <v>non terminato</v>
      </c>
      <c r="F1110">
        <v>0</v>
      </c>
      <c r="G1110">
        <v>39</v>
      </c>
      <c r="H1110">
        <f t="shared" si="68"/>
        <v>0</v>
      </c>
      <c r="I1110" t="str">
        <f t="shared" si="69"/>
        <v>ITAzan S.R.L.39</v>
      </c>
      <c r="J1110" t="str">
        <f t="shared" si="70"/>
        <v/>
      </c>
      <c r="K1110" t="str">
        <f t="shared" si="71"/>
        <v>939</v>
      </c>
    </row>
    <row r="1111" spans="1:11" x14ac:dyDescent="0.2">
      <c r="A1111">
        <v>1612</v>
      </c>
      <c r="B1111" t="s">
        <v>773</v>
      </c>
      <c r="C1111" t="s">
        <v>8</v>
      </c>
      <c r="D1111" t="s">
        <v>9</v>
      </c>
      <c r="E1111" s="1" t="str">
        <f>IF(ISBLANK(ESE!E1112),"non terminato",ESE!E1112)</f>
        <v>non terminato</v>
      </c>
      <c r="F1111">
        <v>30</v>
      </c>
      <c r="G1111">
        <v>27</v>
      </c>
      <c r="H1111">
        <f t="shared" si="68"/>
        <v>810</v>
      </c>
      <c r="I1111" t="str">
        <f t="shared" si="69"/>
        <v>ITASG27</v>
      </c>
      <c r="J1111" t="str">
        <f t="shared" si="70"/>
        <v/>
      </c>
      <c r="K1111" t="str">
        <f t="shared" si="71"/>
        <v>784</v>
      </c>
    </row>
    <row r="1112" spans="1:11" x14ac:dyDescent="0.2">
      <c r="A1112">
        <v>1613</v>
      </c>
      <c r="B1112" t="s">
        <v>773</v>
      </c>
      <c r="C1112" t="s">
        <v>8</v>
      </c>
      <c r="D1112" t="s">
        <v>9</v>
      </c>
      <c r="E1112" s="1" t="str">
        <f>IF(ISBLANK(ESE!E1113),"non terminato",ESE!E1113)</f>
        <v>non terminato</v>
      </c>
      <c r="F1112">
        <v>0</v>
      </c>
      <c r="G1112">
        <v>25</v>
      </c>
      <c r="H1112">
        <f t="shared" si="68"/>
        <v>0</v>
      </c>
      <c r="I1112" t="str">
        <f t="shared" si="69"/>
        <v>ITASG25</v>
      </c>
      <c r="J1112" t="str">
        <f t="shared" si="70"/>
        <v/>
      </c>
      <c r="K1112" t="str">
        <f t="shared" si="71"/>
        <v>784</v>
      </c>
    </row>
    <row r="1113" spans="1:11" x14ac:dyDescent="0.2">
      <c r="A1113">
        <v>1614</v>
      </c>
      <c r="B1113" t="s">
        <v>774</v>
      </c>
      <c r="C1113" t="s">
        <v>8</v>
      </c>
      <c r="D1113" t="s">
        <v>32</v>
      </c>
      <c r="E1113" s="1" t="str">
        <f>IF(ISBLANK(ESE!E1114),"non terminato",ESE!E1114)</f>
        <v>non terminato</v>
      </c>
      <c r="F1113">
        <v>0</v>
      </c>
      <c r="G1113">
        <v>32</v>
      </c>
      <c r="H1113">
        <f t="shared" si="68"/>
        <v>0</v>
      </c>
      <c r="I1113" t="str">
        <f t="shared" si="69"/>
        <v>ITAzan VETRI32</v>
      </c>
      <c r="J1113" t="str">
        <f t="shared" si="70"/>
        <v/>
      </c>
      <c r="K1113" t="str">
        <f t="shared" si="71"/>
        <v>292</v>
      </c>
    </row>
    <row r="1114" spans="1:11" x14ac:dyDescent="0.2">
      <c r="A1114">
        <v>1617</v>
      </c>
      <c r="B1114" t="s">
        <v>774</v>
      </c>
      <c r="C1114" t="s">
        <v>8</v>
      </c>
      <c r="D1114" t="s">
        <v>32</v>
      </c>
      <c r="E1114" s="1" t="str">
        <f>IF(ISBLANK(ESE!E1115),"non terminato",ESE!E1115)</f>
        <v>terminato</v>
      </c>
      <c r="F1114">
        <v>20</v>
      </c>
      <c r="G1114">
        <v>22</v>
      </c>
      <c r="H1114">
        <f t="shared" si="68"/>
        <v>440</v>
      </c>
      <c r="I1114" t="str">
        <f t="shared" si="69"/>
        <v>ITAzan VETRI22</v>
      </c>
      <c r="J1114" t="str">
        <f t="shared" si="70"/>
        <v/>
      </c>
      <c r="K1114" t="str">
        <f t="shared" si="71"/>
        <v>292</v>
      </c>
    </row>
    <row r="1115" spans="1:11" x14ac:dyDescent="0.2">
      <c r="A1115">
        <v>1619</v>
      </c>
      <c r="B1115" t="s">
        <v>776</v>
      </c>
      <c r="C1115" t="s">
        <v>8</v>
      </c>
      <c r="D1115" t="s">
        <v>50</v>
      </c>
      <c r="E1115" s="1" t="str">
        <f>IF(ISBLANK(ESE!E1116),"non terminato",ESE!E1116)</f>
        <v>terminato</v>
      </c>
      <c r="F1115">
        <v>0</v>
      </c>
      <c r="G1115">
        <v>31</v>
      </c>
      <c r="H1115">
        <f t="shared" si="68"/>
        <v>0</v>
      </c>
      <c r="I1115" t="str">
        <f t="shared" si="69"/>
        <v>ITAzan S.R.L.31</v>
      </c>
      <c r="J1115" t="str">
        <f t="shared" si="70"/>
        <v/>
      </c>
      <c r="K1115" t="str">
        <f t="shared" si="71"/>
        <v>874</v>
      </c>
    </row>
    <row r="1116" spans="1:11" x14ac:dyDescent="0.2">
      <c r="A1116">
        <v>1620</v>
      </c>
      <c r="B1116" t="s">
        <v>777</v>
      </c>
      <c r="C1116" t="s">
        <v>79</v>
      </c>
      <c r="D1116" t="s">
        <v>195</v>
      </c>
      <c r="E1116" s="1" t="str">
        <f>IF(ISBLANK(ESE!E1117),"non terminato",ESE!E1117)</f>
        <v>non terminato</v>
      </c>
      <c r="F1116">
        <v>30</v>
      </c>
      <c r="G1116">
        <v>38</v>
      </c>
      <c r="H1116">
        <f t="shared" si="68"/>
        <v>1140</v>
      </c>
      <c r="I1116" t="str">
        <f t="shared" si="69"/>
        <v>GRCzan palla SA38</v>
      </c>
      <c r="J1116" t="str">
        <f t="shared" si="70"/>
        <v/>
      </c>
      <c r="K1116" t="str">
        <f t="shared" si="71"/>
        <v>419</v>
      </c>
    </row>
    <row r="1117" spans="1:11" x14ac:dyDescent="0.2">
      <c r="A1117">
        <v>1621</v>
      </c>
      <c r="B1117" t="s">
        <v>778</v>
      </c>
      <c r="C1117" t="s">
        <v>8</v>
      </c>
      <c r="D1117" t="s">
        <v>32</v>
      </c>
      <c r="E1117" s="1" t="str">
        <f>IF(ISBLANK(ESE!E1118),"non terminato",ESE!E1118)</f>
        <v>non terminato</v>
      </c>
      <c r="F1117">
        <v>0</v>
      </c>
      <c r="G1117">
        <v>22</v>
      </c>
      <c r="H1117">
        <f t="shared" si="68"/>
        <v>0</v>
      </c>
      <c r="I1117" t="str">
        <f t="shared" si="69"/>
        <v>ITAzan VETRI22</v>
      </c>
      <c r="J1117" t="str">
        <f t="shared" si="70"/>
        <v/>
      </c>
      <c r="K1117" t="str">
        <f t="shared" si="71"/>
        <v>828</v>
      </c>
    </row>
    <row r="1118" spans="1:11" x14ac:dyDescent="0.2">
      <c r="A1118">
        <v>1622</v>
      </c>
      <c r="B1118" t="s">
        <v>778</v>
      </c>
      <c r="C1118" t="s">
        <v>8</v>
      </c>
      <c r="D1118" t="s">
        <v>32</v>
      </c>
      <c r="E1118" s="1" t="str">
        <f>IF(ISBLANK(ESE!E1119),"non terminato",ESE!E1119)</f>
        <v>non terminato</v>
      </c>
      <c r="F1118">
        <v>20</v>
      </c>
      <c r="G1118">
        <v>23</v>
      </c>
      <c r="H1118">
        <f t="shared" si="68"/>
        <v>460</v>
      </c>
      <c r="I1118" t="str">
        <f t="shared" si="69"/>
        <v>ITAzan VETRI23</v>
      </c>
      <c r="J1118" t="str">
        <f t="shared" si="70"/>
        <v/>
      </c>
      <c r="K1118" t="str">
        <f t="shared" si="71"/>
        <v>828</v>
      </c>
    </row>
    <row r="1119" spans="1:11" x14ac:dyDescent="0.2">
      <c r="A1119">
        <v>1623</v>
      </c>
      <c r="B1119" t="s">
        <v>778</v>
      </c>
      <c r="C1119" t="s">
        <v>8</v>
      </c>
      <c r="D1119" t="s">
        <v>32</v>
      </c>
      <c r="E1119" s="1" t="str">
        <f>IF(ISBLANK(ESE!E1120),"non terminato",ESE!E1120)</f>
        <v>terminato</v>
      </c>
      <c r="F1119">
        <v>30</v>
      </c>
      <c r="G1119">
        <v>22</v>
      </c>
      <c r="H1119">
        <f t="shared" si="68"/>
        <v>660</v>
      </c>
      <c r="I1119" t="str">
        <f t="shared" si="69"/>
        <v>ITAzan VETRI22</v>
      </c>
      <c r="J1119" t="str">
        <f t="shared" si="70"/>
        <v/>
      </c>
      <c r="K1119" t="str">
        <f t="shared" si="71"/>
        <v>828</v>
      </c>
    </row>
    <row r="1120" spans="1:11" x14ac:dyDescent="0.2">
      <c r="A1120">
        <v>1624</v>
      </c>
      <c r="B1120" t="s">
        <v>779</v>
      </c>
      <c r="C1120" t="s">
        <v>8</v>
      </c>
      <c r="D1120" t="s">
        <v>61</v>
      </c>
      <c r="E1120" s="1" t="str">
        <f>IF(ISBLANK(ESE!E1121),"non terminato",ESE!E1121)</f>
        <v>non terminato</v>
      </c>
      <c r="F1120">
        <v>20</v>
      </c>
      <c r="G1120">
        <v>32</v>
      </c>
      <c r="H1120">
        <f t="shared" si="68"/>
        <v>640</v>
      </c>
      <c r="I1120" t="str">
        <f t="shared" si="69"/>
        <v>ITAzan PAM32</v>
      </c>
      <c r="J1120" t="str">
        <f t="shared" si="70"/>
        <v/>
      </c>
      <c r="K1120" t="str">
        <f t="shared" si="71"/>
        <v>137</v>
      </c>
    </row>
    <row r="1121" spans="1:11" x14ac:dyDescent="0.2">
      <c r="A1121">
        <v>1626</v>
      </c>
      <c r="B1121" t="s">
        <v>779</v>
      </c>
      <c r="C1121" t="s">
        <v>8</v>
      </c>
      <c r="D1121" t="s">
        <v>61</v>
      </c>
      <c r="E1121" s="1" t="str">
        <f>IF(ISBLANK(ESE!E1122),"non terminato",ESE!E1122)</f>
        <v>non terminato</v>
      </c>
      <c r="F1121">
        <v>0</v>
      </c>
      <c r="G1121">
        <v>32</v>
      </c>
      <c r="H1121">
        <f t="shared" si="68"/>
        <v>0</v>
      </c>
      <c r="I1121" t="str">
        <f t="shared" si="69"/>
        <v>ITAzan PAM32</v>
      </c>
      <c r="J1121" t="str">
        <f t="shared" si="70"/>
        <v/>
      </c>
      <c r="K1121" t="str">
        <f t="shared" si="71"/>
        <v>137</v>
      </c>
    </row>
    <row r="1122" spans="1:11" x14ac:dyDescent="0.2">
      <c r="A1122">
        <v>1627</v>
      </c>
      <c r="B1122" t="s">
        <v>780</v>
      </c>
      <c r="C1122" t="s">
        <v>8</v>
      </c>
      <c r="D1122" t="s">
        <v>9</v>
      </c>
      <c r="E1122" s="1" t="str">
        <f>IF(ISBLANK(ESE!E1123),"non terminato",ESE!E1123)</f>
        <v>terminato</v>
      </c>
      <c r="F1122">
        <v>0</v>
      </c>
      <c r="G1122">
        <v>25</v>
      </c>
      <c r="H1122">
        <f t="shared" si="68"/>
        <v>0</v>
      </c>
      <c r="I1122" t="str">
        <f t="shared" si="69"/>
        <v>ITASG25</v>
      </c>
      <c r="J1122" t="str">
        <f t="shared" si="70"/>
        <v/>
      </c>
      <c r="K1122" t="str">
        <f t="shared" si="71"/>
        <v>885</v>
      </c>
    </row>
    <row r="1123" spans="1:11" x14ac:dyDescent="0.2">
      <c r="A1123">
        <v>1628</v>
      </c>
      <c r="B1123" t="s">
        <v>780</v>
      </c>
      <c r="C1123" t="s">
        <v>8</v>
      </c>
      <c r="D1123" t="s">
        <v>9</v>
      </c>
      <c r="E1123" s="1" t="str">
        <f>IF(ISBLANK(ESE!E1124),"non terminato",ESE!E1124)</f>
        <v>non terminato</v>
      </c>
      <c r="F1123">
        <v>30</v>
      </c>
      <c r="G1123">
        <v>32</v>
      </c>
      <c r="H1123">
        <f t="shared" si="68"/>
        <v>960</v>
      </c>
      <c r="I1123" t="str">
        <f t="shared" si="69"/>
        <v>ITASG32</v>
      </c>
      <c r="J1123" t="str">
        <f t="shared" si="70"/>
        <v/>
      </c>
      <c r="K1123" t="str">
        <f t="shared" si="71"/>
        <v>885</v>
      </c>
    </row>
    <row r="1124" spans="1:11" x14ac:dyDescent="0.2">
      <c r="A1124">
        <v>1630</v>
      </c>
      <c r="B1124" t="s">
        <v>780</v>
      </c>
      <c r="C1124" t="s">
        <v>8</v>
      </c>
      <c r="D1124" t="s">
        <v>9</v>
      </c>
      <c r="E1124" s="1" t="str">
        <f>IF(ISBLANK(ESE!E1125),"non terminato",ESE!E1125)</f>
        <v>terminato</v>
      </c>
      <c r="F1124">
        <v>20</v>
      </c>
      <c r="G1124">
        <v>28</v>
      </c>
      <c r="H1124">
        <f t="shared" si="68"/>
        <v>560</v>
      </c>
      <c r="I1124" t="str">
        <f t="shared" si="69"/>
        <v>ITASG28</v>
      </c>
      <c r="J1124" t="str">
        <f t="shared" si="70"/>
        <v/>
      </c>
      <c r="K1124" t="str">
        <f t="shared" si="71"/>
        <v>885</v>
      </c>
    </row>
    <row r="1125" spans="1:11" x14ac:dyDescent="0.2">
      <c r="A1125">
        <v>1631</v>
      </c>
      <c r="B1125" t="s">
        <v>781</v>
      </c>
      <c r="C1125" t="s">
        <v>8</v>
      </c>
      <c r="D1125" t="s">
        <v>9</v>
      </c>
      <c r="E1125" s="1" t="str">
        <f>IF(ISBLANK(ESE!E1126),"non terminato",ESE!E1126)</f>
        <v>non terminato</v>
      </c>
      <c r="F1125">
        <v>20</v>
      </c>
      <c r="G1125">
        <v>36</v>
      </c>
      <c r="H1125">
        <f t="shared" si="68"/>
        <v>720</v>
      </c>
      <c r="I1125" t="str">
        <f t="shared" si="69"/>
        <v>ITASG36</v>
      </c>
      <c r="J1125" t="str">
        <f t="shared" si="70"/>
        <v/>
      </c>
      <c r="K1125" t="str">
        <f t="shared" si="71"/>
        <v>551</v>
      </c>
    </row>
    <row r="1126" spans="1:11" x14ac:dyDescent="0.2">
      <c r="A1126">
        <v>1633</v>
      </c>
      <c r="B1126" t="s">
        <v>781</v>
      </c>
      <c r="C1126" t="s">
        <v>8</v>
      </c>
      <c r="D1126" t="s">
        <v>9</v>
      </c>
      <c r="E1126" s="1" t="str">
        <f>IF(ISBLANK(ESE!E1127),"non terminato",ESE!E1127)</f>
        <v>terminato</v>
      </c>
      <c r="F1126">
        <v>0</v>
      </c>
      <c r="G1126">
        <v>23</v>
      </c>
      <c r="H1126">
        <f t="shared" si="68"/>
        <v>0</v>
      </c>
      <c r="I1126" t="str">
        <f t="shared" si="69"/>
        <v>ITASG23</v>
      </c>
      <c r="J1126" t="str">
        <f t="shared" si="70"/>
        <v/>
      </c>
      <c r="K1126" t="str">
        <f t="shared" si="71"/>
        <v>551</v>
      </c>
    </row>
    <row r="1127" spans="1:11" x14ac:dyDescent="0.2">
      <c r="A1127">
        <v>1634</v>
      </c>
      <c r="B1127" t="s">
        <v>782</v>
      </c>
      <c r="C1127" t="s">
        <v>8</v>
      </c>
      <c r="D1127" t="s">
        <v>9</v>
      </c>
      <c r="E1127" s="1" t="str">
        <f>IF(ISBLANK(ESE!E1128),"non terminato",ESE!E1128)</f>
        <v>non terminato</v>
      </c>
      <c r="F1127">
        <v>30</v>
      </c>
      <c r="G1127">
        <v>25</v>
      </c>
      <c r="H1127">
        <f t="shared" si="68"/>
        <v>750</v>
      </c>
      <c r="I1127" t="str">
        <f t="shared" si="69"/>
        <v>ITASG25</v>
      </c>
      <c r="J1127" t="str">
        <f t="shared" si="70"/>
        <v/>
      </c>
      <c r="K1127" t="str">
        <f t="shared" si="71"/>
        <v>315</v>
      </c>
    </row>
    <row r="1128" spans="1:11" x14ac:dyDescent="0.2">
      <c r="A1128">
        <v>1635</v>
      </c>
      <c r="B1128" t="s">
        <v>783</v>
      </c>
      <c r="C1128" t="s">
        <v>8</v>
      </c>
      <c r="D1128" t="s">
        <v>9</v>
      </c>
      <c r="E1128" s="1" t="str">
        <f>IF(ISBLANK(ESE!E1129),"non terminato",ESE!E1129)</f>
        <v>terminato</v>
      </c>
      <c r="F1128">
        <v>0</v>
      </c>
      <c r="G1128">
        <v>26</v>
      </c>
      <c r="H1128">
        <f t="shared" si="68"/>
        <v>0</v>
      </c>
      <c r="I1128" t="str">
        <f t="shared" si="69"/>
        <v>ITASG26</v>
      </c>
      <c r="J1128" t="str">
        <f t="shared" si="70"/>
        <v/>
      </c>
      <c r="K1128" t="str">
        <f t="shared" si="71"/>
        <v>466</v>
      </c>
    </row>
    <row r="1129" spans="1:11" x14ac:dyDescent="0.2">
      <c r="A1129">
        <v>1637</v>
      </c>
      <c r="B1129" t="s">
        <v>784</v>
      </c>
      <c r="C1129" t="s">
        <v>8</v>
      </c>
      <c r="D1129" t="s">
        <v>43</v>
      </c>
      <c r="E1129" s="1" t="str">
        <f>IF(ISBLANK(ESE!E1130),"non terminato",ESE!E1130)</f>
        <v>non terminato</v>
      </c>
      <c r="F1129">
        <v>0</v>
      </c>
      <c r="G1129">
        <v>30</v>
      </c>
      <c r="H1129">
        <f t="shared" si="68"/>
        <v>0</v>
      </c>
      <c r="I1129" t="str">
        <f t="shared" si="69"/>
        <v>ITAzan pin SPA30</v>
      </c>
      <c r="J1129" t="str">
        <f t="shared" si="70"/>
        <v/>
      </c>
      <c r="K1129" t="str">
        <f t="shared" si="71"/>
        <v>753</v>
      </c>
    </row>
    <row r="1130" spans="1:11" x14ac:dyDescent="0.2">
      <c r="A1130">
        <v>1640</v>
      </c>
      <c r="B1130" t="s">
        <v>786</v>
      </c>
      <c r="C1130" t="s">
        <v>8</v>
      </c>
      <c r="D1130" t="s">
        <v>93</v>
      </c>
      <c r="E1130" s="1" t="str">
        <f>IF(ISBLANK(ESE!E1131),"non terminato",ESE!E1131)</f>
        <v>non terminato</v>
      </c>
      <c r="F1130">
        <v>20</v>
      </c>
      <c r="G1130">
        <v>34</v>
      </c>
      <c r="H1130">
        <f t="shared" si="68"/>
        <v>680</v>
      </c>
      <c r="I1130" t="str">
        <f t="shared" si="69"/>
        <v>ITAzan SPA34</v>
      </c>
      <c r="J1130" t="str">
        <f t="shared" si="70"/>
        <v/>
      </c>
      <c r="K1130" t="str">
        <f t="shared" si="71"/>
        <v>216</v>
      </c>
    </row>
    <row r="1131" spans="1:11" x14ac:dyDescent="0.2">
      <c r="A1131">
        <v>1641</v>
      </c>
      <c r="B1131" t="s">
        <v>787</v>
      </c>
      <c r="C1131" t="s">
        <v>8</v>
      </c>
      <c r="D1131" t="s">
        <v>43</v>
      </c>
      <c r="E1131" s="1" t="str">
        <f>IF(ISBLANK(ESE!E1132),"non terminato",ESE!E1132)</f>
        <v>terminato</v>
      </c>
      <c r="F1131">
        <v>0</v>
      </c>
      <c r="G1131">
        <v>20</v>
      </c>
      <c r="H1131">
        <f t="shared" si="68"/>
        <v>0</v>
      </c>
      <c r="I1131" t="str">
        <f t="shared" si="69"/>
        <v>ITAzan pin SPA20</v>
      </c>
      <c r="J1131" t="str">
        <f t="shared" si="70"/>
        <v/>
      </c>
      <c r="K1131" t="str">
        <f t="shared" si="71"/>
        <v>831</v>
      </c>
    </row>
    <row r="1132" spans="1:11" x14ac:dyDescent="0.2">
      <c r="A1132">
        <v>1642</v>
      </c>
      <c r="B1132" t="s">
        <v>788</v>
      </c>
      <c r="C1132" t="s">
        <v>8</v>
      </c>
      <c r="D1132" t="s">
        <v>32</v>
      </c>
      <c r="E1132" s="1" t="str">
        <f>IF(ISBLANK(ESE!E1133),"non terminato",ESE!E1133)</f>
        <v>non terminato</v>
      </c>
      <c r="F1132">
        <v>0</v>
      </c>
      <c r="G1132">
        <v>27</v>
      </c>
      <c r="H1132">
        <f t="shared" si="68"/>
        <v>0</v>
      </c>
      <c r="I1132" t="str">
        <f t="shared" si="69"/>
        <v>ITAzan VETRI27</v>
      </c>
      <c r="J1132" t="str">
        <f t="shared" si="70"/>
        <v/>
      </c>
      <c r="K1132" t="str">
        <f t="shared" si="71"/>
        <v>366</v>
      </c>
    </row>
    <row r="1133" spans="1:11" x14ac:dyDescent="0.2">
      <c r="A1133">
        <v>1643</v>
      </c>
      <c r="B1133" t="s">
        <v>789</v>
      </c>
      <c r="C1133" t="s">
        <v>79</v>
      </c>
      <c r="D1133" t="s">
        <v>195</v>
      </c>
      <c r="E1133" s="1" t="str">
        <f>IF(ISBLANK(ESE!E1134),"non terminato",ESE!E1134)</f>
        <v>non terminato</v>
      </c>
      <c r="F1133">
        <v>0</v>
      </c>
      <c r="G1133">
        <v>28</v>
      </c>
      <c r="H1133">
        <f t="shared" si="68"/>
        <v>0</v>
      </c>
      <c r="I1133" t="str">
        <f t="shared" si="69"/>
        <v>GRCzan palla SA28</v>
      </c>
      <c r="J1133" t="str">
        <f t="shared" si="70"/>
        <v/>
      </c>
      <c r="K1133" t="str">
        <f t="shared" si="71"/>
        <v>360</v>
      </c>
    </row>
    <row r="1134" spans="1:11" x14ac:dyDescent="0.2">
      <c r="A1134">
        <v>1644</v>
      </c>
      <c r="B1134" t="s">
        <v>789</v>
      </c>
      <c r="C1134" t="s">
        <v>79</v>
      </c>
      <c r="D1134" t="s">
        <v>195</v>
      </c>
      <c r="E1134" s="1" t="str">
        <f>IF(ISBLANK(ESE!E1135),"non terminato",ESE!E1135)</f>
        <v>non terminato</v>
      </c>
      <c r="F1134">
        <v>20</v>
      </c>
      <c r="G1134">
        <v>24</v>
      </c>
      <c r="H1134">
        <f t="shared" si="68"/>
        <v>480</v>
      </c>
      <c r="I1134" t="str">
        <f t="shared" si="69"/>
        <v>GRCzan palla SA24</v>
      </c>
      <c r="J1134" t="str">
        <f t="shared" si="70"/>
        <v/>
      </c>
      <c r="K1134" t="str">
        <f t="shared" si="71"/>
        <v>360</v>
      </c>
    </row>
    <row r="1135" spans="1:11" x14ac:dyDescent="0.2">
      <c r="A1135">
        <v>1645</v>
      </c>
      <c r="B1135" t="s">
        <v>789</v>
      </c>
      <c r="C1135" t="s">
        <v>79</v>
      </c>
      <c r="D1135" t="s">
        <v>195</v>
      </c>
      <c r="E1135" s="1" t="str">
        <f>IF(ISBLANK(ESE!E1136),"non terminato",ESE!E1136)</f>
        <v>terminato</v>
      </c>
      <c r="F1135">
        <v>30</v>
      </c>
      <c r="G1135">
        <v>36</v>
      </c>
      <c r="H1135">
        <f t="shared" si="68"/>
        <v>1080</v>
      </c>
      <c r="I1135" t="str">
        <f t="shared" si="69"/>
        <v>GRCzan palla SA36</v>
      </c>
      <c r="J1135" t="str">
        <f t="shared" si="70"/>
        <v/>
      </c>
      <c r="K1135" t="str">
        <f t="shared" si="71"/>
        <v>360</v>
      </c>
    </row>
    <row r="1136" spans="1:11" x14ac:dyDescent="0.2">
      <c r="A1136">
        <v>1646</v>
      </c>
      <c r="B1136" t="s">
        <v>790</v>
      </c>
      <c r="C1136" t="s">
        <v>8</v>
      </c>
      <c r="D1136" t="s">
        <v>9</v>
      </c>
      <c r="E1136" s="1" t="str">
        <f>IF(ISBLANK(ESE!E1137),"non terminato",ESE!E1137)</f>
        <v>terminato</v>
      </c>
      <c r="F1136">
        <v>0</v>
      </c>
      <c r="G1136">
        <v>26</v>
      </c>
      <c r="H1136">
        <f t="shared" si="68"/>
        <v>0</v>
      </c>
      <c r="I1136" t="str">
        <f t="shared" si="69"/>
        <v>ITASG26</v>
      </c>
      <c r="J1136" t="str">
        <f t="shared" si="70"/>
        <v/>
      </c>
      <c r="K1136" t="str">
        <f t="shared" si="71"/>
        <v>185</v>
      </c>
    </row>
    <row r="1137" spans="1:11" x14ac:dyDescent="0.2">
      <c r="A1137">
        <v>1647</v>
      </c>
      <c r="B1137" t="s">
        <v>790</v>
      </c>
      <c r="C1137" t="s">
        <v>8</v>
      </c>
      <c r="D1137" t="s">
        <v>9</v>
      </c>
      <c r="E1137" s="1" t="str">
        <f>IF(ISBLANK(ESE!E1138),"non terminato",ESE!E1138)</f>
        <v>non terminato</v>
      </c>
      <c r="F1137">
        <v>20</v>
      </c>
      <c r="G1137">
        <v>35</v>
      </c>
      <c r="H1137">
        <f t="shared" si="68"/>
        <v>700</v>
      </c>
      <c r="I1137" t="str">
        <f t="shared" si="69"/>
        <v>ITASG35</v>
      </c>
      <c r="J1137" t="str">
        <f t="shared" si="70"/>
        <v/>
      </c>
      <c r="K1137" t="str">
        <f t="shared" si="71"/>
        <v>185</v>
      </c>
    </row>
    <row r="1138" spans="1:11" x14ac:dyDescent="0.2">
      <c r="A1138">
        <v>1648</v>
      </c>
      <c r="B1138" t="s">
        <v>790</v>
      </c>
      <c r="C1138" t="s">
        <v>8</v>
      </c>
      <c r="D1138" t="s">
        <v>9</v>
      </c>
      <c r="E1138" s="1" t="str">
        <f>IF(ISBLANK(ESE!E1139),"non terminato",ESE!E1139)</f>
        <v>non terminato</v>
      </c>
      <c r="F1138">
        <v>30</v>
      </c>
      <c r="G1138">
        <v>24</v>
      </c>
      <c r="H1138">
        <f t="shared" si="68"/>
        <v>720</v>
      </c>
      <c r="I1138" t="str">
        <f t="shared" si="69"/>
        <v>ITASG24</v>
      </c>
      <c r="J1138" t="str">
        <f t="shared" si="70"/>
        <v/>
      </c>
      <c r="K1138" t="str">
        <f t="shared" si="71"/>
        <v>185</v>
      </c>
    </row>
    <row r="1139" spans="1:11" x14ac:dyDescent="0.2">
      <c r="A1139">
        <v>1649</v>
      </c>
      <c r="B1139" t="s">
        <v>791</v>
      </c>
      <c r="C1139" t="s">
        <v>13</v>
      </c>
      <c r="D1139" t="s">
        <v>19</v>
      </c>
      <c r="E1139" s="1" t="str">
        <f>IF(ISBLANK(ESE!E1140),"non terminato",ESE!E1140)</f>
        <v>non terminato</v>
      </c>
      <c r="F1139">
        <v>0</v>
      </c>
      <c r="G1139">
        <v>38</v>
      </c>
      <c r="H1139">
        <f t="shared" si="68"/>
        <v>0</v>
      </c>
      <c r="I1139" t="str">
        <f t="shared" si="69"/>
        <v>EGYzan pin assuf S.A.E.38</v>
      </c>
      <c r="J1139" t="str">
        <f t="shared" si="70"/>
        <v>TROVATO</v>
      </c>
      <c r="K1139" t="str">
        <f t="shared" si="71"/>
        <v>554</v>
      </c>
    </row>
    <row r="1140" spans="1:11" x14ac:dyDescent="0.2">
      <c r="A1140">
        <v>1650</v>
      </c>
      <c r="B1140" t="s">
        <v>791</v>
      </c>
      <c r="C1140" t="s">
        <v>13</v>
      </c>
      <c r="D1140" t="s">
        <v>19</v>
      </c>
      <c r="E1140" s="1" t="str">
        <f>IF(ISBLANK(ESE!E1141),"non terminato",ESE!E1141)</f>
        <v>non terminato</v>
      </c>
      <c r="F1140">
        <v>20</v>
      </c>
      <c r="G1140">
        <v>25</v>
      </c>
      <c r="H1140">
        <f t="shared" si="68"/>
        <v>500</v>
      </c>
      <c r="I1140" t="str">
        <f t="shared" si="69"/>
        <v>EGYzan pin assuf S.A.E.25</v>
      </c>
      <c r="J1140" t="str">
        <f t="shared" si="70"/>
        <v>TROVATO</v>
      </c>
      <c r="K1140" t="str">
        <f t="shared" si="71"/>
        <v>554</v>
      </c>
    </row>
    <row r="1141" spans="1:11" x14ac:dyDescent="0.2">
      <c r="A1141">
        <v>1651</v>
      </c>
      <c r="B1141" t="s">
        <v>792</v>
      </c>
      <c r="C1141" t="s">
        <v>793</v>
      </c>
      <c r="D1141" t="s">
        <v>32</v>
      </c>
      <c r="E1141" s="1" t="str">
        <f>IF(ISBLANK(ESE!E1142),"non terminato",ESE!E1142)</f>
        <v>terminato</v>
      </c>
      <c r="F1141">
        <v>0</v>
      </c>
      <c r="G1141">
        <v>32</v>
      </c>
      <c r="H1141">
        <f t="shared" si="68"/>
        <v>0</v>
      </c>
      <c r="I1141" t="str">
        <f t="shared" si="69"/>
        <v>FRAzan VETRI32</v>
      </c>
      <c r="J1141" t="str">
        <f t="shared" si="70"/>
        <v/>
      </c>
      <c r="K1141" t="str">
        <f t="shared" si="71"/>
        <v>873</v>
      </c>
    </row>
    <row r="1142" spans="1:11" x14ac:dyDescent="0.2">
      <c r="A1142">
        <v>1652</v>
      </c>
      <c r="B1142" t="s">
        <v>794</v>
      </c>
      <c r="C1142" t="s">
        <v>8</v>
      </c>
      <c r="D1142" t="s">
        <v>32</v>
      </c>
      <c r="E1142" s="1" t="str">
        <f>IF(ISBLANK(ESE!E1143),"non terminato",ESE!E1143)</f>
        <v>terminato</v>
      </c>
      <c r="F1142">
        <v>0</v>
      </c>
      <c r="G1142">
        <v>25</v>
      </c>
      <c r="H1142">
        <f t="shared" si="68"/>
        <v>0</v>
      </c>
      <c r="I1142" t="str">
        <f t="shared" si="69"/>
        <v>ITAzan VETRI25</v>
      </c>
      <c r="J1142" t="str">
        <f t="shared" si="70"/>
        <v/>
      </c>
      <c r="K1142" t="str">
        <f t="shared" si="71"/>
        <v>665</v>
      </c>
    </row>
    <row r="1143" spans="1:11" x14ac:dyDescent="0.2">
      <c r="A1143">
        <v>1653</v>
      </c>
      <c r="B1143" t="s">
        <v>794</v>
      </c>
      <c r="C1143" t="s">
        <v>8</v>
      </c>
      <c r="D1143" t="s">
        <v>32</v>
      </c>
      <c r="E1143" s="1" t="str">
        <f>IF(ISBLANK(ESE!E1144),"non terminato",ESE!E1144)</f>
        <v>terminato</v>
      </c>
      <c r="F1143">
        <v>30</v>
      </c>
      <c r="G1143">
        <v>32</v>
      </c>
      <c r="H1143">
        <f t="shared" si="68"/>
        <v>960</v>
      </c>
      <c r="I1143" t="str">
        <f t="shared" si="69"/>
        <v>ITAzan VETRI32</v>
      </c>
      <c r="J1143" t="str">
        <f t="shared" si="70"/>
        <v/>
      </c>
      <c r="K1143" t="str">
        <f t="shared" si="71"/>
        <v>665</v>
      </c>
    </row>
    <row r="1144" spans="1:11" x14ac:dyDescent="0.2">
      <c r="A1144">
        <v>1654</v>
      </c>
      <c r="B1144" t="s">
        <v>794</v>
      </c>
      <c r="C1144" t="s">
        <v>8</v>
      </c>
      <c r="D1144" t="s">
        <v>32</v>
      </c>
      <c r="E1144" s="1" t="str">
        <f>IF(ISBLANK(ESE!E1145),"non terminato",ESE!E1145)</f>
        <v>non terminato</v>
      </c>
      <c r="F1144">
        <v>20</v>
      </c>
      <c r="G1144">
        <v>23</v>
      </c>
      <c r="H1144">
        <f t="shared" si="68"/>
        <v>460</v>
      </c>
      <c r="I1144" t="str">
        <f t="shared" si="69"/>
        <v>ITAzan VETRI23</v>
      </c>
      <c r="J1144" t="str">
        <f t="shared" si="70"/>
        <v/>
      </c>
      <c r="K1144" t="str">
        <f t="shared" si="71"/>
        <v>665</v>
      </c>
    </row>
    <row r="1145" spans="1:11" x14ac:dyDescent="0.2">
      <c r="A1145">
        <v>1655</v>
      </c>
      <c r="B1145" t="s">
        <v>795</v>
      </c>
      <c r="C1145" t="s">
        <v>8</v>
      </c>
      <c r="D1145" t="s">
        <v>101</v>
      </c>
      <c r="E1145" s="1" t="str">
        <f>IF(ISBLANK(ESE!E1146),"non terminato",ESE!E1146)</f>
        <v>non terminato</v>
      </c>
      <c r="F1145">
        <v>0</v>
      </c>
      <c r="G1145">
        <v>26</v>
      </c>
      <c r="H1145">
        <f t="shared" si="68"/>
        <v>0</v>
      </c>
      <c r="I1145" t="str">
        <f t="shared" si="69"/>
        <v>ITASG DISTRIBUZIONE SRL26</v>
      </c>
      <c r="J1145" t="str">
        <f t="shared" si="70"/>
        <v/>
      </c>
      <c r="K1145" t="str">
        <f t="shared" si="71"/>
        <v>069</v>
      </c>
    </row>
    <row r="1146" spans="1:11" x14ac:dyDescent="0.2">
      <c r="A1146">
        <v>1656</v>
      </c>
      <c r="B1146" t="s">
        <v>795</v>
      </c>
      <c r="C1146" t="s">
        <v>8</v>
      </c>
      <c r="D1146" t="s">
        <v>101</v>
      </c>
      <c r="E1146" s="1" t="str">
        <f>IF(ISBLANK(ESE!E1147),"non terminato",ESE!E1147)</f>
        <v>terminato</v>
      </c>
      <c r="F1146">
        <v>20</v>
      </c>
      <c r="G1146">
        <v>27</v>
      </c>
      <c r="H1146">
        <f t="shared" si="68"/>
        <v>540</v>
      </c>
      <c r="I1146" t="str">
        <f t="shared" si="69"/>
        <v>ITASG DISTRIBUZIONE SRL27</v>
      </c>
      <c r="J1146" t="str">
        <f t="shared" si="70"/>
        <v/>
      </c>
      <c r="K1146" t="str">
        <f t="shared" si="71"/>
        <v>069</v>
      </c>
    </row>
    <row r="1147" spans="1:11" x14ac:dyDescent="0.2">
      <c r="A1147">
        <v>1657</v>
      </c>
      <c r="B1147" t="s">
        <v>796</v>
      </c>
      <c r="C1147" t="s">
        <v>8</v>
      </c>
      <c r="D1147" t="s">
        <v>43</v>
      </c>
      <c r="E1147" s="1" t="str">
        <f>IF(ISBLANK(ESE!E1148),"non terminato",ESE!E1148)</f>
        <v>non terminato</v>
      </c>
      <c r="F1147">
        <v>0</v>
      </c>
      <c r="G1147">
        <v>35</v>
      </c>
      <c r="H1147">
        <f t="shared" si="68"/>
        <v>0</v>
      </c>
      <c r="I1147" t="str">
        <f t="shared" si="69"/>
        <v>ITAzan pin SPA35</v>
      </c>
      <c r="J1147" t="str">
        <f t="shared" si="70"/>
        <v/>
      </c>
      <c r="K1147" t="str">
        <f t="shared" si="71"/>
        <v>746</v>
      </c>
    </row>
    <row r="1148" spans="1:11" x14ac:dyDescent="0.2">
      <c r="A1148">
        <v>1658</v>
      </c>
      <c r="B1148" t="s">
        <v>797</v>
      </c>
      <c r="C1148" t="s">
        <v>8</v>
      </c>
      <c r="D1148" t="s">
        <v>45</v>
      </c>
      <c r="E1148" s="1" t="str">
        <f>IF(ISBLANK(ESE!E1149),"non terminato",ESE!E1149)</f>
        <v>non terminato</v>
      </c>
      <c r="F1148">
        <v>30</v>
      </c>
      <c r="G1148">
        <v>40</v>
      </c>
      <c r="H1148">
        <f t="shared" si="68"/>
        <v>1200</v>
      </c>
      <c r="I1148" t="str">
        <f t="shared" si="69"/>
        <v>ITASICURpin SUD S.r.l40</v>
      </c>
      <c r="J1148" t="str">
        <f t="shared" si="70"/>
        <v/>
      </c>
      <c r="K1148" t="str">
        <f t="shared" si="71"/>
        <v>907</v>
      </c>
    </row>
    <row r="1149" spans="1:11" x14ac:dyDescent="0.2">
      <c r="A1149">
        <v>1660</v>
      </c>
      <c r="B1149" t="s">
        <v>797</v>
      </c>
      <c r="C1149" t="s">
        <v>8</v>
      </c>
      <c r="D1149" t="s">
        <v>45</v>
      </c>
      <c r="E1149" s="1" t="str">
        <f>IF(ISBLANK(ESE!E1150),"non terminato",ESE!E1150)</f>
        <v>non terminato</v>
      </c>
      <c r="F1149">
        <v>0</v>
      </c>
      <c r="G1149">
        <v>35</v>
      </c>
      <c r="H1149">
        <f t="shared" si="68"/>
        <v>0</v>
      </c>
      <c r="I1149" t="str">
        <f t="shared" si="69"/>
        <v>ITASICURpin SUD S.r.l35</v>
      </c>
      <c r="J1149" t="str">
        <f t="shared" si="70"/>
        <v/>
      </c>
      <c r="K1149" t="str">
        <f t="shared" si="71"/>
        <v>907</v>
      </c>
    </row>
    <row r="1150" spans="1:11" x14ac:dyDescent="0.2">
      <c r="A1150">
        <v>1662</v>
      </c>
      <c r="B1150" t="s">
        <v>798</v>
      </c>
      <c r="C1150" t="s">
        <v>8</v>
      </c>
      <c r="D1150" t="s">
        <v>9</v>
      </c>
      <c r="E1150" s="1" t="str">
        <f>IF(ISBLANK(ESE!E1151),"non terminato",ESE!E1151)</f>
        <v>non terminato</v>
      </c>
      <c r="F1150">
        <v>0</v>
      </c>
      <c r="G1150">
        <v>21</v>
      </c>
      <c r="H1150">
        <f t="shared" si="68"/>
        <v>0</v>
      </c>
      <c r="I1150" t="str">
        <f t="shared" si="69"/>
        <v>ITASG21</v>
      </c>
      <c r="J1150" t="str">
        <f t="shared" si="70"/>
        <v/>
      </c>
      <c r="K1150" t="str">
        <f t="shared" si="71"/>
        <v>289</v>
      </c>
    </row>
    <row r="1151" spans="1:11" x14ac:dyDescent="0.2">
      <c r="A1151">
        <v>1663</v>
      </c>
      <c r="B1151" t="s">
        <v>799</v>
      </c>
      <c r="C1151" t="s">
        <v>8</v>
      </c>
      <c r="D1151" t="s">
        <v>61</v>
      </c>
      <c r="E1151" s="1" t="str">
        <f>IF(ISBLANK(ESE!E1152),"non terminato",ESE!E1152)</f>
        <v>non terminato</v>
      </c>
      <c r="F1151">
        <v>0</v>
      </c>
      <c r="G1151">
        <v>21</v>
      </c>
      <c r="H1151">
        <f t="shared" si="68"/>
        <v>0</v>
      </c>
      <c r="I1151" t="str">
        <f t="shared" si="69"/>
        <v>ITAzan PAM21</v>
      </c>
      <c r="J1151" t="str">
        <f t="shared" si="70"/>
        <v/>
      </c>
      <c r="K1151" t="str">
        <f t="shared" si="71"/>
        <v>508</v>
      </c>
    </row>
    <row r="1152" spans="1:11" x14ac:dyDescent="0.2">
      <c r="A1152">
        <v>1664</v>
      </c>
      <c r="B1152" t="s">
        <v>799</v>
      </c>
      <c r="C1152" t="s">
        <v>8</v>
      </c>
      <c r="D1152" t="s">
        <v>61</v>
      </c>
      <c r="E1152" s="1" t="str">
        <f>IF(ISBLANK(ESE!E1153),"non terminato",ESE!E1153)</f>
        <v>terminato</v>
      </c>
      <c r="F1152">
        <v>20</v>
      </c>
      <c r="G1152">
        <v>32</v>
      </c>
      <c r="H1152">
        <f t="shared" si="68"/>
        <v>640</v>
      </c>
      <c r="I1152" t="str">
        <f t="shared" si="69"/>
        <v>ITAzan PAM32</v>
      </c>
      <c r="J1152" t="str">
        <f t="shared" si="70"/>
        <v/>
      </c>
      <c r="K1152" t="str">
        <f t="shared" si="71"/>
        <v>508</v>
      </c>
    </row>
    <row r="1153" spans="1:11" x14ac:dyDescent="0.2">
      <c r="A1153">
        <v>1667</v>
      </c>
      <c r="B1153" t="s">
        <v>800</v>
      </c>
      <c r="C1153" t="s">
        <v>8</v>
      </c>
      <c r="D1153" t="s">
        <v>9</v>
      </c>
      <c r="E1153" s="1" t="str">
        <f>IF(ISBLANK(ESE!E1154),"non terminato",ESE!E1154)</f>
        <v>terminato</v>
      </c>
      <c r="F1153">
        <v>0</v>
      </c>
      <c r="G1153">
        <v>23</v>
      </c>
      <c r="H1153">
        <f t="shared" ref="H1153:H1216" si="72">G1153*F1153</f>
        <v>0</v>
      </c>
      <c r="I1153" t="str">
        <f t="shared" ref="I1153:I1216" si="73">_xlfn.CONCAT(C1153,D1153,G1153)</f>
        <v>ITASG23</v>
      </c>
      <c r="J1153" t="str">
        <f t="shared" ref="J1153:J1216" si="74">IF(AND(C1153="EGY",G1153&gt;20),"TROVATO","")</f>
        <v/>
      </c>
      <c r="K1153" t="str">
        <f t="shared" si="71"/>
        <v>816</v>
      </c>
    </row>
    <row r="1154" spans="1:11" x14ac:dyDescent="0.2">
      <c r="A1154">
        <v>1670</v>
      </c>
      <c r="B1154" t="s">
        <v>801</v>
      </c>
      <c r="C1154" t="s">
        <v>8</v>
      </c>
      <c r="D1154" t="s">
        <v>32</v>
      </c>
      <c r="E1154" s="1" t="str">
        <f>IF(ISBLANK(ESE!E1155),"non terminato",ESE!E1155)</f>
        <v>terminato</v>
      </c>
      <c r="F1154">
        <v>0</v>
      </c>
      <c r="G1154">
        <v>31</v>
      </c>
      <c r="H1154">
        <f t="shared" si="72"/>
        <v>0</v>
      </c>
      <c r="I1154" t="str">
        <f t="shared" si="73"/>
        <v>ITAzan VETRI31</v>
      </c>
      <c r="J1154" t="str">
        <f t="shared" si="74"/>
        <v/>
      </c>
      <c r="K1154" t="str">
        <f t="shared" ref="K1154:K1217" si="75">MID(B1154,3,3)</f>
        <v>200</v>
      </c>
    </row>
    <row r="1155" spans="1:11" x14ac:dyDescent="0.2">
      <c r="A1155">
        <v>1671</v>
      </c>
      <c r="B1155" t="s">
        <v>803</v>
      </c>
      <c r="C1155" t="s">
        <v>8</v>
      </c>
      <c r="D1155" t="s">
        <v>90</v>
      </c>
      <c r="E1155" s="1" t="str">
        <f>IF(ISBLANK(ESE!E1156),"non terminato",ESE!E1156)</f>
        <v>terminato</v>
      </c>
      <c r="F1155">
        <v>20</v>
      </c>
      <c r="G1155">
        <v>24</v>
      </c>
      <c r="H1155">
        <f t="shared" si="72"/>
        <v>480</v>
      </c>
      <c r="I1155" t="str">
        <f t="shared" si="73"/>
        <v>ITASG palla S.R.L.24</v>
      </c>
      <c r="J1155" t="str">
        <f t="shared" si="74"/>
        <v/>
      </c>
      <c r="K1155" t="str">
        <f t="shared" si="75"/>
        <v>036</v>
      </c>
    </row>
    <row r="1156" spans="1:11" x14ac:dyDescent="0.2">
      <c r="A1156">
        <v>1672</v>
      </c>
      <c r="B1156" t="s">
        <v>803</v>
      </c>
      <c r="C1156" t="s">
        <v>8</v>
      </c>
      <c r="D1156" t="s">
        <v>90</v>
      </c>
      <c r="E1156" s="1" t="str">
        <f>IF(ISBLANK(ESE!E1157),"non terminato",ESE!E1157)</f>
        <v>non terminato</v>
      </c>
      <c r="F1156">
        <v>30</v>
      </c>
      <c r="G1156">
        <v>22</v>
      </c>
      <c r="H1156">
        <f t="shared" si="72"/>
        <v>660</v>
      </c>
      <c r="I1156" t="str">
        <f t="shared" si="73"/>
        <v>ITASG palla S.R.L.22</v>
      </c>
      <c r="J1156" t="str">
        <f t="shared" si="74"/>
        <v/>
      </c>
      <c r="K1156" t="str">
        <f t="shared" si="75"/>
        <v>036</v>
      </c>
    </row>
    <row r="1157" spans="1:11" x14ac:dyDescent="0.2">
      <c r="A1157">
        <v>1673</v>
      </c>
      <c r="B1157" t="s">
        <v>803</v>
      </c>
      <c r="C1157" t="s">
        <v>8</v>
      </c>
      <c r="D1157" t="s">
        <v>90</v>
      </c>
      <c r="E1157" s="1" t="str">
        <f>IF(ISBLANK(ESE!E1158),"non terminato",ESE!E1158)</f>
        <v>terminato</v>
      </c>
      <c r="F1157">
        <v>20</v>
      </c>
      <c r="G1157">
        <v>23</v>
      </c>
      <c r="H1157">
        <f t="shared" si="72"/>
        <v>460</v>
      </c>
      <c r="I1157" t="str">
        <f t="shared" si="73"/>
        <v>ITASG palla S.R.L.23</v>
      </c>
      <c r="J1157" t="str">
        <f t="shared" si="74"/>
        <v/>
      </c>
      <c r="K1157" t="str">
        <f t="shared" si="75"/>
        <v>036</v>
      </c>
    </row>
    <row r="1158" spans="1:11" x14ac:dyDescent="0.2">
      <c r="A1158">
        <v>1675</v>
      </c>
      <c r="B1158" t="s">
        <v>803</v>
      </c>
      <c r="C1158" t="s">
        <v>8</v>
      </c>
      <c r="D1158" t="s">
        <v>90</v>
      </c>
      <c r="E1158" s="1" t="str">
        <f>IF(ISBLANK(ESE!E1159),"non terminato",ESE!E1159)</f>
        <v>terminato</v>
      </c>
      <c r="F1158">
        <v>0</v>
      </c>
      <c r="G1158">
        <v>24</v>
      </c>
      <c r="H1158">
        <f t="shared" si="72"/>
        <v>0</v>
      </c>
      <c r="I1158" t="str">
        <f t="shared" si="73"/>
        <v>ITASG palla S.R.L.24</v>
      </c>
      <c r="J1158" t="str">
        <f t="shared" si="74"/>
        <v/>
      </c>
      <c r="K1158" t="str">
        <f t="shared" si="75"/>
        <v>036</v>
      </c>
    </row>
    <row r="1159" spans="1:11" x14ac:dyDescent="0.2">
      <c r="A1159">
        <v>1676</v>
      </c>
      <c r="B1159" t="s">
        <v>804</v>
      </c>
      <c r="C1159" t="s">
        <v>8</v>
      </c>
      <c r="D1159" t="s">
        <v>9</v>
      </c>
      <c r="E1159" s="1" t="str">
        <f>IF(ISBLANK(ESE!E1160),"non terminato",ESE!E1160)</f>
        <v>non terminato</v>
      </c>
      <c r="F1159">
        <v>0</v>
      </c>
      <c r="G1159">
        <v>29</v>
      </c>
      <c r="H1159">
        <f t="shared" si="72"/>
        <v>0</v>
      </c>
      <c r="I1159" t="str">
        <f t="shared" si="73"/>
        <v>ITASG29</v>
      </c>
      <c r="J1159" t="str">
        <f t="shared" si="74"/>
        <v/>
      </c>
      <c r="K1159" t="str">
        <f t="shared" si="75"/>
        <v>943</v>
      </c>
    </row>
    <row r="1160" spans="1:11" x14ac:dyDescent="0.2">
      <c r="A1160">
        <v>1677</v>
      </c>
      <c r="B1160" t="s">
        <v>804</v>
      </c>
      <c r="C1160" t="s">
        <v>8</v>
      </c>
      <c r="D1160" t="s">
        <v>9</v>
      </c>
      <c r="E1160" s="1" t="str">
        <f>IF(ISBLANK(ESE!E1161),"non terminato",ESE!E1161)</f>
        <v>non terminato</v>
      </c>
      <c r="F1160">
        <v>30</v>
      </c>
      <c r="G1160">
        <v>35</v>
      </c>
      <c r="H1160">
        <f t="shared" si="72"/>
        <v>1050</v>
      </c>
      <c r="I1160" t="str">
        <f t="shared" si="73"/>
        <v>ITASG35</v>
      </c>
      <c r="J1160" t="str">
        <f t="shared" si="74"/>
        <v/>
      </c>
      <c r="K1160" t="str">
        <f t="shared" si="75"/>
        <v>943</v>
      </c>
    </row>
    <row r="1161" spans="1:11" x14ac:dyDescent="0.2">
      <c r="A1161">
        <v>1678</v>
      </c>
      <c r="B1161" t="s">
        <v>805</v>
      </c>
      <c r="C1161" t="s">
        <v>8</v>
      </c>
      <c r="D1161" t="s">
        <v>9</v>
      </c>
      <c r="E1161" s="1" t="str">
        <f>IF(ISBLANK(ESE!E1162),"non terminato",ESE!E1162)</f>
        <v>non terminato</v>
      </c>
      <c r="F1161">
        <v>0</v>
      </c>
      <c r="G1161">
        <v>37</v>
      </c>
      <c r="H1161">
        <f t="shared" si="72"/>
        <v>0</v>
      </c>
      <c r="I1161" t="str">
        <f t="shared" si="73"/>
        <v>ITASG37</v>
      </c>
      <c r="J1161" t="str">
        <f t="shared" si="74"/>
        <v/>
      </c>
      <c r="K1161" t="str">
        <f t="shared" si="75"/>
        <v>838</v>
      </c>
    </row>
    <row r="1162" spans="1:11" x14ac:dyDescent="0.2">
      <c r="A1162">
        <v>1679</v>
      </c>
      <c r="B1162" t="s">
        <v>805</v>
      </c>
      <c r="C1162" t="s">
        <v>8</v>
      </c>
      <c r="D1162" t="s">
        <v>9</v>
      </c>
      <c r="E1162" s="1" t="str">
        <f>IF(ISBLANK(ESE!E1163),"non terminato",ESE!E1163)</f>
        <v>terminato</v>
      </c>
      <c r="F1162">
        <v>20</v>
      </c>
      <c r="G1162">
        <v>24</v>
      </c>
      <c r="H1162">
        <f t="shared" si="72"/>
        <v>480</v>
      </c>
      <c r="I1162" t="str">
        <f t="shared" si="73"/>
        <v>ITASG24</v>
      </c>
      <c r="J1162" t="str">
        <f t="shared" si="74"/>
        <v/>
      </c>
      <c r="K1162" t="str">
        <f t="shared" si="75"/>
        <v>838</v>
      </c>
    </row>
    <row r="1163" spans="1:11" x14ac:dyDescent="0.2">
      <c r="A1163">
        <v>1680</v>
      </c>
      <c r="B1163" t="s">
        <v>805</v>
      </c>
      <c r="C1163" t="s">
        <v>8</v>
      </c>
      <c r="D1163" t="s">
        <v>9</v>
      </c>
      <c r="E1163" s="1" t="str">
        <f>IF(ISBLANK(ESE!E1164),"non terminato",ESE!E1164)</f>
        <v>terminato</v>
      </c>
      <c r="F1163">
        <v>20</v>
      </c>
      <c r="G1163">
        <v>39</v>
      </c>
      <c r="H1163">
        <f t="shared" si="72"/>
        <v>780</v>
      </c>
      <c r="I1163" t="str">
        <f t="shared" si="73"/>
        <v>ITASG39</v>
      </c>
      <c r="J1163" t="str">
        <f t="shared" si="74"/>
        <v/>
      </c>
      <c r="K1163" t="str">
        <f t="shared" si="75"/>
        <v>838</v>
      </c>
    </row>
    <row r="1164" spans="1:11" x14ac:dyDescent="0.2">
      <c r="A1164">
        <v>1683</v>
      </c>
      <c r="B1164" t="s">
        <v>805</v>
      </c>
      <c r="C1164" t="s">
        <v>8</v>
      </c>
      <c r="D1164" t="s">
        <v>9</v>
      </c>
      <c r="E1164" s="1" t="str">
        <f>IF(ISBLANK(ESE!E1165),"non terminato",ESE!E1165)</f>
        <v>non terminato</v>
      </c>
      <c r="F1164">
        <v>30</v>
      </c>
      <c r="G1164">
        <v>21</v>
      </c>
      <c r="H1164">
        <f t="shared" si="72"/>
        <v>630</v>
      </c>
      <c r="I1164" t="str">
        <f t="shared" si="73"/>
        <v>ITASG21</v>
      </c>
      <c r="J1164" t="str">
        <f t="shared" si="74"/>
        <v/>
      </c>
      <c r="K1164" t="str">
        <f t="shared" si="75"/>
        <v>838</v>
      </c>
    </row>
    <row r="1165" spans="1:11" x14ac:dyDescent="0.2">
      <c r="A1165">
        <v>1685</v>
      </c>
      <c r="B1165" t="s">
        <v>807</v>
      </c>
      <c r="C1165" t="s">
        <v>8</v>
      </c>
      <c r="D1165" t="s">
        <v>9</v>
      </c>
      <c r="E1165" s="1" t="str">
        <f>IF(ISBLANK(ESE!E1166),"non terminato",ESE!E1166)</f>
        <v>non terminato</v>
      </c>
      <c r="F1165">
        <v>30</v>
      </c>
      <c r="G1165">
        <v>33</v>
      </c>
      <c r="H1165">
        <f t="shared" si="72"/>
        <v>990</v>
      </c>
      <c r="I1165" t="str">
        <f t="shared" si="73"/>
        <v>ITASG33</v>
      </c>
      <c r="J1165" t="str">
        <f t="shared" si="74"/>
        <v/>
      </c>
      <c r="K1165" t="str">
        <f t="shared" si="75"/>
        <v>428</v>
      </c>
    </row>
    <row r="1166" spans="1:11" x14ac:dyDescent="0.2">
      <c r="A1166">
        <v>1688</v>
      </c>
      <c r="B1166" t="s">
        <v>808</v>
      </c>
      <c r="C1166" t="s">
        <v>8</v>
      </c>
      <c r="D1166" t="s">
        <v>9</v>
      </c>
      <c r="E1166" s="1" t="str">
        <f>IF(ISBLANK(ESE!E1167),"non terminato",ESE!E1167)</f>
        <v>non terminato</v>
      </c>
      <c r="F1166">
        <v>0</v>
      </c>
      <c r="G1166">
        <v>23</v>
      </c>
      <c r="H1166">
        <f t="shared" si="72"/>
        <v>0</v>
      </c>
      <c r="I1166" t="str">
        <f t="shared" si="73"/>
        <v>ITASG23</v>
      </c>
      <c r="J1166" t="str">
        <f t="shared" si="74"/>
        <v/>
      </c>
      <c r="K1166" t="str">
        <f t="shared" si="75"/>
        <v>476</v>
      </c>
    </row>
    <row r="1167" spans="1:11" x14ac:dyDescent="0.2">
      <c r="A1167">
        <v>1690</v>
      </c>
      <c r="B1167" t="s">
        <v>809</v>
      </c>
      <c r="C1167" t="s">
        <v>8</v>
      </c>
      <c r="D1167" t="s">
        <v>32</v>
      </c>
      <c r="E1167" s="1" t="str">
        <f>IF(ISBLANK(ESE!E1168),"non terminato",ESE!E1168)</f>
        <v>terminato</v>
      </c>
      <c r="F1167">
        <v>20</v>
      </c>
      <c r="G1167">
        <v>34</v>
      </c>
      <c r="H1167">
        <f t="shared" si="72"/>
        <v>680</v>
      </c>
      <c r="I1167" t="str">
        <f t="shared" si="73"/>
        <v>ITAzan VETRI34</v>
      </c>
      <c r="J1167" t="str">
        <f t="shared" si="74"/>
        <v/>
      </c>
      <c r="K1167" t="str">
        <f t="shared" si="75"/>
        <v>542</v>
      </c>
    </row>
    <row r="1168" spans="1:11" x14ac:dyDescent="0.2">
      <c r="A1168">
        <v>1691</v>
      </c>
      <c r="B1168" t="s">
        <v>810</v>
      </c>
      <c r="C1168" t="s">
        <v>8</v>
      </c>
      <c r="D1168" t="s">
        <v>32</v>
      </c>
      <c r="E1168" s="1" t="str">
        <f>IF(ISBLANK(ESE!E1169),"non terminato",ESE!E1169)</f>
        <v>terminato</v>
      </c>
      <c r="F1168">
        <v>20</v>
      </c>
      <c r="G1168">
        <v>33</v>
      </c>
      <c r="H1168">
        <f t="shared" si="72"/>
        <v>660</v>
      </c>
      <c r="I1168" t="str">
        <f t="shared" si="73"/>
        <v>ITAzan VETRI33</v>
      </c>
      <c r="J1168" t="str">
        <f t="shared" si="74"/>
        <v/>
      </c>
      <c r="K1168" t="str">
        <f t="shared" si="75"/>
        <v>132</v>
      </c>
    </row>
    <row r="1169" spans="1:11" x14ac:dyDescent="0.2">
      <c r="A1169">
        <v>1692</v>
      </c>
      <c r="B1169" t="s">
        <v>811</v>
      </c>
      <c r="C1169" t="s">
        <v>8</v>
      </c>
      <c r="D1169" t="s">
        <v>43</v>
      </c>
      <c r="E1169" s="1" t="str">
        <f>IF(ISBLANK(ESE!E1170),"non terminato",ESE!E1170)</f>
        <v>non terminato</v>
      </c>
      <c r="F1169">
        <v>0</v>
      </c>
      <c r="G1169">
        <v>29</v>
      </c>
      <c r="H1169">
        <f t="shared" si="72"/>
        <v>0</v>
      </c>
      <c r="I1169" t="str">
        <f t="shared" si="73"/>
        <v>ITAzan pin SPA29</v>
      </c>
      <c r="J1169" t="str">
        <f t="shared" si="74"/>
        <v/>
      </c>
      <c r="K1169" t="str">
        <f t="shared" si="75"/>
        <v>934</v>
      </c>
    </row>
    <row r="1170" spans="1:11" x14ac:dyDescent="0.2">
      <c r="A1170">
        <v>1693</v>
      </c>
      <c r="B1170" t="s">
        <v>811</v>
      </c>
      <c r="C1170" t="s">
        <v>8</v>
      </c>
      <c r="D1170" t="s">
        <v>43</v>
      </c>
      <c r="E1170" s="1" t="str">
        <f>IF(ISBLANK(ESE!E1171),"non terminato",ESE!E1171)</f>
        <v>non terminato</v>
      </c>
      <c r="F1170">
        <v>20</v>
      </c>
      <c r="G1170">
        <v>34</v>
      </c>
      <c r="H1170">
        <f t="shared" si="72"/>
        <v>680</v>
      </c>
      <c r="I1170" t="str">
        <f t="shared" si="73"/>
        <v>ITAzan pin SPA34</v>
      </c>
      <c r="J1170" t="str">
        <f t="shared" si="74"/>
        <v/>
      </c>
      <c r="K1170" t="str">
        <f t="shared" si="75"/>
        <v>934</v>
      </c>
    </row>
    <row r="1171" spans="1:11" x14ac:dyDescent="0.2">
      <c r="A1171">
        <v>1694</v>
      </c>
      <c r="B1171" t="s">
        <v>811</v>
      </c>
      <c r="C1171" t="s">
        <v>8</v>
      </c>
      <c r="D1171" t="s">
        <v>43</v>
      </c>
      <c r="E1171" s="1" t="str">
        <f>IF(ISBLANK(ESE!E1172),"non terminato",ESE!E1172)</f>
        <v>non terminato</v>
      </c>
      <c r="F1171">
        <v>30</v>
      </c>
      <c r="G1171">
        <v>30</v>
      </c>
      <c r="H1171">
        <f t="shared" si="72"/>
        <v>900</v>
      </c>
      <c r="I1171" t="str">
        <f t="shared" si="73"/>
        <v>ITAzan pin SPA30</v>
      </c>
      <c r="J1171" t="str">
        <f t="shared" si="74"/>
        <v/>
      </c>
      <c r="K1171" t="str">
        <f t="shared" si="75"/>
        <v>934</v>
      </c>
    </row>
    <row r="1172" spans="1:11" x14ac:dyDescent="0.2">
      <c r="A1172">
        <v>1695</v>
      </c>
      <c r="B1172" t="s">
        <v>812</v>
      </c>
      <c r="C1172" t="s">
        <v>8</v>
      </c>
      <c r="D1172" t="s">
        <v>93</v>
      </c>
      <c r="E1172" s="1" t="str">
        <f>IF(ISBLANK(ESE!E1173),"non terminato",ESE!E1173)</f>
        <v>non terminato</v>
      </c>
      <c r="F1172">
        <v>30</v>
      </c>
      <c r="G1172">
        <v>22</v>
      </c>
      <c r="H1172">
        <f t="shared" si="72"/>
        <v>660</v>
      </c>
      <c r="I1172" t="str">
        <f t="shared" si="73"/>
        <v>ITAzan SPA22</v>
      </c>
      <c r="J1172" t="str">
        <f t="shared" si="74"/>
        <v/>
      </c>
      <c r="K1172" t="str">
        <f t="shared" si="75"/>
        <v>327</v>
      </c>
    </row>
    <row r="1173" spans="1:11" x14ac:dyDescent="0.2">
      <c r="A1173">
        <v>1696</v>
      </c>
      <c r="B1173" t="s">
        <v>813</v>
      </c>
      <c r="C1173" t="s">
        <v>8</v>
      </c>
      <c r="D1173" t="s">
        <v>71</v>
      </c>
      <c r="E1173" s="1" t="str">
        <f>IF(ISBLANK(ESE!E1174),"non terminato",ESE!E1174)</f>
        <v>terminato</v>
      </c>
      <c r="F1173">
        <v>0</v>
      </c>
      <c r="G1173">
        <v>31</v>
      </c>
      <c r="H1173">
        <f t="shared" si="72"/>
        <v>0</v>
      </c>
      <c r="I1173" t="str">
        <f t="shared" si="73"/>
        <v>ITAlollo SRL31</v>
      </c>
      <c r="J1173" t="str">
        <f t="shared" si="74"/>
        <v/>
      </c>
      <c r="K1173" t="str">
        <f t="shared" si="75"/>
        <v>118</v>
      </c>
    </row>
    <row r="1174" spans="1:11" x14ac:dyDescent="0.2">
      <c r="A1174">
        <v>1698</v>
      </c>
      <c r="B1174" t="s">
        <v>814</v>
      </c>
      <c r="C1174" t="s">
        <v>8</v>
      </c>
      <c r="D1174" t="s">
        <v>9</v>
      </c>
      <c r="E1174" s="1" t="str">
        <f>IF(ISBLANK(ESE!E1175),"non terminato",ESE!E1175)</f>
        <v>non terminato</v>
      </c>
      <c r="F1174">
        <v>0</v>
      </c>
      <c r="G1174">
        <v>29</v>
      </c>
      <c r="H1174">
        <f t="shared" si="72"/>
        <v>0</v>
      </c>
      <c r="I1174" t="str">
        <f t="shared" si="73"/>
        <v>ITASG29</v>
      </c>
      <c r="J1174" t="str">
        <f t="shared" si="74"/>
        <v/>
      </c>
      <c r="K1174" t="str">
        <f t="shared" si="75"/>
        <v>118</v>
      </c>
    </row>
    <row r="1175" spans="1:11" x14ac:dyDescent="0.2">
      <c r="A1175">
        <v>1699</v>
      </c>
      <c r="B1175" t="s">
        <v>815</v>
      </c>
      <c r="C1175" t="s">
        <v>8</v>
      </c>
      <c r="D1175" t="s">
        <v>9</v>
      </c>
      <c r="E1175" s="1" t="str">
        <f>IF(ISBLANK(ESE!E1176),"non terminato",ESE!E1176)</f>
        <v>non terminato</v>
      </c>
      <c r="F1175">
        <v>0</v>
      </c>
      <c r="G1175">
        <v>23</v>
      </c>
      <c r="H1175">
        <f t="shared" si="72"/>
        <v>0</v>
      </c>
      <c r="I1175" t="str">
        <f t="shared" si="73"/>
        <v>ITASG23</v>
      </c>
      <c r="J1175" t="str">
        <f t="shared" si="74"/>
        <v/>
      </c>
      <c r="K1175" t="str">
        <f t="shared" si="75"/>
        <v>135</v>
      </c>
    </row>
    <row r="1176" spans="1:11" x14ac:dyDescent="0.2">
      <c r="A1176">
        <v>1701</v>
      </c>
      <c r="B1176" t="s">
        <v>815</v>
      </c>
      <c r="C1176" t="s">
        <v>8</v>
      </c>
      <c r="D1176" t="s">
        <v>9</v>
      </c>
      <c r="E1176" s="1" t="str">
        <f>IF(ISBLANK(ESE!E1177),"non terminato",ESE!E1177)</f>
        <v>terminato</v>
      </c>
      <c r="F1176">
        <v>30</v>
      </c>
      <c r="G1176">
        <v>28</v>
      </c>
      <c r="H1176">
        <f t="shared" si="72"/>
        <v>840</v>
      </c>
      <c r="I1176" t="str">
        <f t="shared" si="73"/>
        <v>ITASG28</v>
      </c>
      <c r="J1176" t="str">
        <f t="shared" si="74"/>
        <v/>
      </c>
      <c r="K1176" t="str">
        <f t="shared" si="75"/>
        <v>135</v>
      </c>
    </row>
    <row r="1177" spans="1:11" x14ac:dyDescent="0.2">
      <c r="A1177">
        <v>1703</v>
      </c>
      <c r="B1177" t="s">
        <v>816</v>
      </c>
      <c r="C1177" t="s">
        <v>8</v>
      </c>
      <c r="D1177" t="s">
        <v>32</v>
      </c>
      <c r="E1177" s="1" t="str">
        <f>IF(ISBLANK(ESE!E1178),"non terminato",ESE!E1178)</f>
        <v>terminato</v>
      </c>
      <c r="F1177">
        <v>0</v>
      </c>
      <c r="G1177">
        <v>25</v>
      </c>
      <c r="H1177">
        <f t="shared" si="72"/>
        <v>0</v>
      </c>
      <c r="I1177" t="str">
        <f t="shared" si="73"/>
        <v>ITAzan VETRI25</v>
      </c>
      <c r="J1177" t="str">
        <f t="shared" si="74"/>
        <v/>
      </c>
      <c r="K1177" t="str">
        <f t="shared" si="75"/>
        <v>567</v>
      </c>
    </row>
    <row r="1178" spans="1:11" x14ac:dyDescent="0.2">
      <c r="A1178">
        <v>1704</v>
      </c>
      <c r="B1178" t="s">
        <v>817</v>
      </c>
      <c r="C1178" t="s">
        <v>8</v>
      </c>
      <c r="D1178" t="s">
        <v>71</v>
      </c>
      <c r="E1178" s="1" t="str">
        <f>IF(ISBLANK(ESE!E1179),"non terminato",ESE!E1179)</f>
        <v>non terminato</v>
      </c>
      <c r="F1178">
        <v>0</v>
      </c>
      <c r="G1178">
        <v>37</v>
      </c>
      <c r="H1178">
        <f t="shared" si="72"/>
        <v>0</v>
      </c>
      <c r="I1178" t="str">
        <f t="shared" si="73"/>
        <v>ITAlollo SRL37</v>
      </c>
      <c r="J1178" t="str">
        <f t="shared" si="74"/>
        <v/>
      </c>
      <c r="K1178" t="str">
        <f t="shared" si="75"/>
        <v>390</v>
      </c>
    </row>
    <row r="1179" spans="1:11" x14ac:dyDescent="0.2">
      <c r="A1179">
        <v>1705</v>
      </c>
      <c r="B1179" t="s">
        <v>818</v>
      </c>
      <c r="C1179" t="s">
        <v>8</v>
      </c>
      <c r="D1179" t="s">
        <v>43</v>
      </c>
      <c r="E1179" s="1" t="str">
        <f>IF(ISBLANK(ESE!E1180),"non terminato",ESE!E1180)</f>
        <v>non terminato</v>
      </c>
      <c r="F1179">
        <v>0</v>
      </c>
      <c r="G1179">
        <v>37</v>
      </c>
      <c r="H1179">
        <f t="shared" si="72"/>
        <v>0</v>
      </c>
      <c r="I1179" t="str">
        <f t="shared" si="73"/>
        <v>ITAzan pin SPA37</v>
      </c>
      <c r="J1179" t="str">
        <f t="shared" si="74"/>
        <v/>
      </c>
      <c r="K1179" t="str">
        <f t="shared" si="75"/>
        <v>341</v>
      </c>
    </row>
    <row r="1180" spans="1:11" x14ac:dyDescent="0.2">
      <c r="A1180">
        <v>1709</v>
      </c>
      <c r="B1180" t="s">
        <v>819</v>
      </c>
      <c r="C1180" t="s">
        <v>8</v>
      </c>
      <c r="D1180" t="s">
        <v>43</v>
      </c>
      <c r="E1180" s="1" t="str">
        <f>IF(ISBLANK(ESE!E1181),"non terminato",ESE!E1181)</f>
        <v>terminato</v>
      </c>
      <c r="F1180">
        <v>0</v>
      </c>
      <c r="G1180">
        <v>36</v>
      </c>
      <c r="H1180">
        <f t="shared" si="72"/>
        <v>0</v>
      </c>
      <c r="I1180" t="str">
        <f t="shared" si="73"/>
        <v>ITAzan pin SPA36</v>
      </c>
      <c r="J1180" t="str">
        <f t="shared" si="74"/>
        <v/>
      </c>
      <c r="K1180" t="str">
        <f t="shared" si="75"/>
        <v>998</v>
      </c>
    </row>
    <row r="1181" spans="1:11" x14ac:dyDescent="0.2">
      <c r="A1181">
        <v>1711</v>
      </c>
      <c r="B1181" t="s">
        <v>820</v>
      </c>
      <c r="C1181" t="s">
        <v>8</v>
      </c>
      <c r="D1181" t="s">
        <v>101</v>
      </c>
      <c r="E1181" s="1" t="str">
        <f>IF(ISBLANK(ESE!E1182),"non terminato",ESE!E1182)</f>
        <v>non terminato</v>
      </c>
      <c r="F1181">
        <v>30</v>
      </c>
      <c r="G1181">
        <v>37</v>
      </c>
      <c r="H1181">
        <f t="shared" si="72"/>
        <v>1110</v>
      </c>
      <c r="I1181" t="str">
        <f t="shared" si="73"/>
        <v>ITASG DISTRIBUZIONE SRL37</v>
      </c>
      <c r="J1181" t="str">
        <f t="shared" si="74"/>
        <v/>
      </c>
      <c r="K1181" t="str">
        <f t="shared" si="75"/>
        <v>957</v>
      </c>
    </row>
    <row r="1182" spans="1:11" x14ac:dyDescent="0.2">
      <c r="A1182">
        <v>1712</v>
      </c>
      <c r="B1182" t="s">
        <v>822</v>
      </c>
      <c r="C1182" t="s">
        <v>8</v>
      </c>
      <c r="D1182" t="s">
        <v>93</v>
      </c>
      <c r="E1182" s="1" t="str">
        <f>IF(ISBLANK(ESE!E1183),"non terminato",ESE!E1183)</f>
        <v>terminato</v>
      </c>
      <c r="F1182">
        <v>30</v>
      </c>
      <c r="G1182">
        <v>31</v>
      </c>
      <c r="H1182">
        <f t="shared" si="72"/>
        <v>930</v>
      </c>
      <c r="I1182" t="str">
        <f t="shared" si="73"/>
        <v>ITAzan SPA31</v>
      </c>
      <c r="J1182" t="str">
        <f t="shared" si="74"/>
        <v/>
      </c>
      <c r="K1182" t="str">
        <f t="shared" si="75"/>
        <v>938</v>
      </c>
    </row>
    <row r="1183" spans="1:11" x14ac:dyDescent="0.2">
      <c r="A1183">
        <v>1716</v>
      </c>
      <c r="B1183" t="s">
        <v>822</v>
      </c>
      <c r="C1183" t="s">
        <v>8</v>
      </c>
      <c r="D1183" t="s">
        <v>93</v>
      </c>
      <c r="E1183" s="1" t="str">
        <f>IF(ISBLANK(ESE!E1184),"non terminato",ESE!E1184)</f>
        <v>non terminato</v>
      </c>
      <c r="F1183">
        <v>0</v>
      </c>
      <c r="G1183">
        <v>31</v>
      </c>
      <c r="H1183">
        <f t="shared" si="72"/>
        <v>0</v>
      </c>
      <c r="I1183" t="str">
        <f t="shared" si="73"/>
        <v>ITAzan SPA31</v>
      </c>
      <c r="J1183" t="str">
        <f t="shared" si="74"/>
        <v/>
      </c>
      <c r="K1183" t="str">
        <f t="shared" si="75"/>
        <v>938</v>
      </c>
    </row>
    <row r="1184" spans="1:11" x14ac:dyDescent="0.2">
      <c r="A1184">
        <v>1717</v>
      </c>
      <c r="B1184" t="s">
        <v>824</v>
      </c>
      <c r="C1184" t="s">
        <v>8</v>
      </c>
      <c r="D1184" t="s">
        <v>9</v>
      </c>
      <c r="E1184" s="1" t="str">
        <f>IF(ISBLANK(ESE!E1185),"non terminato",ESE!E1185)</f>
        <v>non terminato</v>
      </c>
      <c r="F1184">
        <v>30</v>
      </c>
      <c r="G1184">
        <v>26</v>
      </c>
      <c r="H1184">
        <f t="shared" si="72"/>
        <v>780</v>
      </c>
      <c r="I1184" t="str">
        <f t="shared" si="73"/>
        <v>ITASG26</v>
      </c>
      <c r="J1184" t="str">
        <f t="shared" si="74"/>
        <v/>
      </c>
      <c r="K1184" t="str">
        <f t="shared" si="75"/>
        <v>203</v>
      </c>
    </row>
    <row r="1185" spans="1:11" x14ac:dyDescent="0.2">
      <c r="A1185">
        <v>1718</v>
      </c>
      <c r="B1185" t="s">
        <v>824</v>
      </c>
      <c r="C1185" t="s">
        <v>8</v>
      </c>
      <c r="D1185" t="s">
        <v>9</v>
      </c>
      <c r="E1185" s="1" t="str">
        <f>IF(ISBLANK(ESE!E1186),"non terminato",ESE!E1186)</f>
        <v>terminato</v>
      </c>
      <c r="F1185">
        <v>20</v>
      </c>
      <c r="G1185">
        <v>34</v>
      </c>
      <c r="H1185">
        <f t="shared" si="72"/>
        <v>680</v>
      </c>
      <c r="I1185" t="str">
        <f t="shared" si="73"/>
        <v>ITASG34</v>
      </c>
      <c r="J1185" t="str">
        <f t="shared" si="74"/>
        <v/>
      </c>
      <c r="K1185" t="str">
        <f t="shared" si="75"/>
        <v>203</v>
      </c>
    </row>
    <row r="1186" spans="1:11" x14ac:dyDescent="0.2">
      <c r="A1186">
        <v>1719</v>
      </c>
      <c r="B1186" t="s">
        <v>825</v>
      </c>
      <c r="C1186" t="s">
        <v>8</v>
      </c>
      <c r="D1186" t="s">
        <v>71</v>
      </c>
      <c r="E1186" s="1" t="str">
        <f>IF(ISBLANK(ESE!E1187),"non terminato",ESE!E1187)</f>
        <v>non terminato</v>
      </c>
      <c r="F1186">
        <v>0</v>
      </c>
      <c r="G1186">
        <v>40</v>
      </c>
      <c r="H1186">
        <f t="shared" si="72"/>
        <v>0</v>
      </c>
      <c r="I1186" t="str">
        <f t="shared" si="73"/>
        <v>ITAlollo SRL40</v>
      </c>
      <c r="J1186" t="str">
        <f t="shared" si="74"/>
        <v/>
      </c>
      <c r="K1186" t="str">
        <f t="shared" si="75"/>
        <v>443</v>
      </c>
    </row>
    <row r="1187" spans="1:11" x14ac:dyDescent="0.2">
      <c r="A1187">
        <v>1720</v>
      </c>
      <c r="B1187" t="s">
        <v>826</v>
      </c>
      <c r="C1187" t="s">
        <v>8</v>
      </c>
      <c r="D1187" t="s">
        <v>32</v>
      </c>
      <c r="E1187" s="1" t="str">
        <f>IF(ISBLANK(ESE!E1188),"non terminato",ESE!E1188)</f>
        <v>non terminato</v>
      </c>
      <c r="F1187">
        <v>0</v>
      </c>
      <c r="G1187">
        <v>24</v>
      </c>
      <c r="H1187">
        <f t="shared" si="72"/>
        <v>0</v>
      </c>
      <c r="I1187" t="str">
        <f t="shared" si="73"/>
        <v>ITAzan VETRI24</v>
      </c>
      <c r="J1187" t="str">
        <f t="shared" si="74"/>
        <v/>
      </c>
      <c r="K1187" t="str">
        <f t="shared" si="75"/>
        <v>940</v>
      </c>
    </row>
    <row r="1188" spans="1:11" x14ac:dyDescent="0.2">
      <c r="A1188">
        <v>1721</v>
      </c>
      <c r="B1188" t="s">
        <v>827</v>
      </c>
      <c r="C1188" t="s">
        <v>8</v>
      </c>
      <c r="D1188" t="s">
        <v>9</v>
      </c>
      <c r="E1188" s="1" t="str">
        <f>IF(ISBLANK(ESE!E1189),"non terminato",ESE!E1189)</f>
        <v>terminato</v>
      </c>
      <c r="F1188">
        <v>30</v>
      </c>
      <c r="G1188">
        <v>26</v>
      </c>
      <c r="H1188">
        <f t="shared" si="72"/>
        <v>780</v>
      </c>
      <c r="I1188" t="str">
        <f t="shared" si="73"/>
        <v>ITASG26</v>
      </c>
      <c r="J1188" t="str">
        <f t="shared" si="74"/>
        <v/>
      </c>
      <c r="K1188" t="str">
        <f t="shared" si="75"/>
        <v>888</v>
      </c>
    </row>
    <row r="1189" spans="1:11" x14ac:dyDescent="0.2">
      <c r="A1189">
        <v>1726</v>
      </c>
      <c r="B1189" t="s">
        <v>827</v>
      </c>
      <c r="C1189" t="s">
        <v>8</v>
      </c>
      <c r="D1189" t="s">
        <v>9</v>
      </c>
      <c r="E1189" s="1" t="str">
        <f>IF(ISBLANK(ESE!E1190),"non terminato",ESE!E1190)</f>
        <v>non terminato</v>
      </c>
      <c r="F1189">
        <v>0</v>
      </c>
      <c r="G1189">
        <v>37</v>
      </c>
      <c r="H1189">
        <f t="shared" si="72"/>
        <v>0</v>
      </c>
      <c r="I1189" t="str">
        <f t="shared" si="73"/>
        <v>ITASG37</v>
      </c>
      <c r="J1189" t="str">
        <f t="shared" si="74"/>
        <v/>
      </c>
      <c r="K1189" t="str">
        <f t="shared" si="75"/>
        <v>888</v>
      </c>
    </row>
    <row r="1190" spans="1:11" x14ac:dyDescent="0.2">
      <c r="A1190">
        <v>1727</v>
      </c>
      <c r="B1190" t="s">
        <v>829</v>
      </c>
      <c r="C1190" t="s">
        <v>8</v>
      </c>
      <c r="D1190" t="s">
        <v>9</v>
      </c>
      <c r="E1190" s="1" t="str">
        <f>IF(ISBLANK(ESE!E1191),"non terminato",ESE!E1191)</f>
        <v>terminato</v>
      </c>
      <c r="F1190">
        <v>30</v>
      </c>
      <c r="G1190">
        <v>30</v>
      </c>
      <c r="H1190">
        <f t="shared" si="72"/>
        <v>900</v>
      </c>
      <c r="I1190" t="str">
        <f t="shared" si="73"/>
        <v>ITASG30</v>
      </c>
      <c r="J1190" t="str">
        <f t="shared" si="74"/>
        <v/>
      </c>
      <c r="K1190" t="str">
        <f t="shared" si="75"/>
        <v>847</v>
      </c>
    </row>
    <row r="1191" spans="1:11" x14ac:dyDescent="0.2">
      <c r="A1191">
        <v>1728</v>
      </c>
      <c r="B1191" t="s">
        <v>829</v>
      </c>
      <c r="C1191" t="s">
        <v>8</v>
      </c>
      <c r="D1191" t="s">
        <v>9</v>
      </c>
      <c r="E1191" s="1" t="str">
        <f>IF(ISBLANK(ESE!E1192),"non terminato",ESE!E1192)</f>
        <v>non terminato</v>
      </c>
      <c r="F1191">
        <v>0</v>
      </c>
      <c r="G1191">
        <v>35</v>
      </c>
      <c r="H1191">
        <f t="shared" si="72"/>
        <v>0</v>
      </c>
      <c r="I1191" t="str">
        <f t="shared" si="73"/>
        <v>ITASG35</v>
      </c>
      <c r="J1191" t="str">
        <f t="shared" si="74"/>
        <v/>
      </c>
      <c r="K1191" t="str">
        <f t="shared" si="75"/>
        <v>847</v>
      </c>
    </row>
    <row r="1192" spans="1:11" x14ac:dyDescent="0.2">
      <c r="A1192">
        <v>1731</v>
      </c>
      <c r="B1192" t="s">
        <v>829</v>
      </c>
      <c r="C1192" t="s">
        <v>8</v>
      </c>
      <c r="D1192" t="s">
        <v>9</v>
      </c>
      <c r="E1192" s="1" t="str">
        <f>IF(ISBLANK(ESE!E1193),"non terminato",ESE!E1193)</f>
        <v>terminato</v>
      </c>
      <c r="F1192">
        <v>20</v>
      </c>
      <c r="G1192">
        <v>35</v>
      </c>
      <c r="H1192">
        <f t="shared" si="72"/>
        <v>700</v>
      </c>
      <c r="I1192" t="str">
        <f t="shared" si="73"/>
        <v>ITASG35</v>
      </c>
      <c r="J1192" t="str">
        <f t="shared" si="74"/>
        <v/>
      </c>
      <c r="K1192" t="str">
        <f t="shared" si="75"/>
        <v>847</v>
      </c>
    </row>
    <row r="1193" spans="1:11" x14ac:dyDescent="0.2">
      <c r="A1193">
        <v>1733</v>
      </c>
      <c r="B1193" t="s">
        <v>830</v>
      </c>
      <c r="C1193" t="s">
        <v>8</v>
      </c>
      <c r="D1193" t="s">
        <v>45</v>
      </c>
      <c r="E1193" s="1" t="str">
        <f>IF(ISBLANK(ESE!E1194),"non terminato",ESE!E1194)</f>
        <v>non terminato</v>
      </c>
      <c r="F1193">
        <v>0</v>
      </c>
      <c r="G1193">
        <v>32</v>
      </c>
      <c r="H1193">
        <f t="shared" si="72"/>
        <v>0</v>
      </c>
      <c r="I1193" t="str">
        <f t="shared" si="73"/>
        <v>ITASICURpin SUD S.r.l32</v>
      </c>
      <c r="J1193" t="str">
        <f t="shared" si="74"/>
        <v/>
      </c>
      <c r="K1193" t="str">
        <f t="shared" si="75"/>
        <v>476</v>
      </c>
    </row>
    <row r="1194" spans="1:11" x14ac:dyDescent="0.2">
      <c r="A1194">
        <v>1734</v>
      </c>
      <c r="B1194" t="s">
        <v>831</v>
      </c>
      <c r="C1194" t="s">
        <v>8</v>
      </c>
      <c r="D1194" t="s">
        <v>32</v>
      </c>
      <c r="E1194" s="1" t="str">
        <f>IF(ISBLANK(ESE!E1195),"non terminato",ESE!E1195)</f>
        <v>non terminato</v>
      </c>
      <c r="F1194">
        <v>0</v>
      </c>
      <c r="G1194">
        <v>27</v>
      </c>
      <c r="H1194">
        <f t="shared" si="72"/>
        <v>0</v>
      </c>
      <c r="I1194" t="str">
        <f t="shared" si="73"/>
        <v>ITAzan VETRI27</v>
      </c>
      <c r="J1194" t="str">
        <f t="shared" si="74"/>
        <v/>
      </c>
      <c r="K1194" t="str">
        <f t="shared" si="75"/>
        <v>403</v>
      </c>
    </row>
    <row r="1195" spans="1:11" x14ac:dyDescent="0.2">
      <c r="A1195">
        <v>1735</v>
      </c>
      <c r="B1195" t="s">
        <v>832</v>
      </c>
      <c r="C1195" t="s">
        <v>8</v>
      </c>
      <c r="D1195" t="s">
        <v>93</v>
      </c>
      <c r="E1195" s="1" t="str">
        <f>IF(ISBLANK(ESE!E1196),"non terminato",ESE!E1196)</f>
        <v>non terminato</v>
      </c>
      <c r="F1195">
        <v>20</v>
      </c>
      <c r="G1195">
        <v>26</v>
      </c>
      <c r="H1195">
        <f t="shared" si="72"/>
        <v>520</v>
      </c>
      <c r="I1195" t="str">
        <f t="shared" si="73"/>
        <v>ITAzan SPA26</v>
      </c>
      <c r="J1195" t="str">
        <f t="shared" si="74"/>
        <v/>
      </c>
      <c r="K1195" t="str">
        <f t="shared" si="75"/>
        <v>483</v>
      </c>
    </row>
    <row r="1196" spans="1:11" x14ac:dyDescent="0.2">
      <c r="A1196">
        <v>1736</v>
      </c>
      <c r="B1196" t="s">
        <v>832</v>
      </c>
      <c r="C1196" t="s">
        <v>8</v>
      </c>
      <c r="D1196" t="s">
        <v>93</v>
      </c>
      <c r="E1196" s="1" t="str">
        <f>IF(ISBLANK(ESE!E1197),"non terminato",ESE!E1197)</f>
        <v>non terminato</v>
      </c>
      <c r="F1196">
        <v>0</v>
      </c>
      <c r="G1196">
        <v>20</v>
      </c>
      <c r="H1196">
        <f t="shared" si="72"/>
        <v>0</v>
      </c>
      <c r="I1196" t="str">
        <f t="shared" si="73"/>
        <v>ITAzan SPA20</v>
      </c>
      <c r="J1196" t="str">
        <f t="shared" si="74"/>
        <v/>
      </c>
      <c r="K1196" t="str">
        <f t="shared" si="75"/>
        <v>483</v>
      </c>
    </row>
    <row r="1197" spans="1:11" x14ac:dyDescent="0.2">
      <c r="A1197">
        <v>1737</v>
      </c>
      <c r="B1197" t="s">
        <v>832</v>
      </c>
      <c r="C1197" t="s">
        <v>8</v>
      </c>
      <c r="D1197" t="s">
        <v>93</v>
      </c>
      <c r="E1197" s="1" t="str">
        <f>IF(ISBLANK(ESE!E1198),"non terminato",ESE!E1198)</f>
        <v>terminato</v>
      </c>
      <c r="F1197">
        <v>30</v>
      </c>
      <c r="G1197">
        <v>29</v>
      </c>
      <c r="H1197">
        <f t="shared" si="72"/>
        <v>870</v>
      </c>
      <c r="I1197" t="str">
        <f t="shared" si="73"/>
        <v>ITAzan SPA29</v>
      </c>
      <c r="J1197" t="str">
        <f t="shared" si="74"/>
        <v/>
      </c>
      <c r="K1197" t="str">
        <f t="shared" si="75"/>
        <v>483</v>
      </c>
    </row>
    <row r="1198" spans="1:11" x14ac:dyDescent="0.2">
      <c r="A1198">
        <v>1738</v>
      </c>
      <c r="B1198" t="s">
        <v>832</v>
      </c>
      <c r="C1198" t="s">
        <v>8</v>
      </c>
      <c r="D1198" t="s">
        <v>93</v>
      </c>
      <c r="E1198" s="1" t="str">
        <f>IF(ISBLANK(ESE!E1199),"non terminato",ESE!E1199)</f>
        <v>non terminato</v>
      </c>
      <c r="F1198">
        <v>20</v>
      </c>
      <c r="G1198">
        <v>32</v>
      </c>
      <c r="H1198">
        <f t="shared" si="72"/>
        <v>640</v>
      </c>
      <c r="I1198" t="str">
        <f t="shared" si="73"/>
        <v>ITAzan SPA32</v>
      </c>
      <c r="J1198" t="str">
        <f t="shared" si="74"/>
        <v/>
      </c>
      <c r="K1198" t="str">
        <f t="shared" si="75"/>
        <v>483</v>
      </c>
    </row>
    <row r="1199" spans="1:11" x14ac:dyDescent="0.2">
      <c r="A1199">
        <v>1739</v>
      </c>
      <c r="B1199" t="s">
        <v>833</v>
      </c>
      <c r="C1199" t="s">
        <v>8</v>
      </c>
      <c r="D1199" t="s">
        <v>71</v>
      </c>
      <c r="E1199" s="1" t="str">
        <f>IF(ISBLANK(ESE!E1200),"non terminato",ESE!E1200)</f>
        <v>terminato</v>
      </c>
      <c r="F1199">
        <v>30</v>
      </c>
      <c r="G1199">
        <v>25</v>
      </c>
      <c r="H1199">
        <f t="shared" si="72"/>
        <v>750</v>
      </c>
      <c r="I1199" t="str">
        <f t="shared" si="73"/>
        <v>ITAlollo SRL25</v>
      </c>
      <c r="J1199" t="str">
        <f t="shared" si="74"/>
        <v/>
      </c>
      <c r="K1199" t="str">
        <f t="shared" si="75"/>
        <v>308</v>
      </c>
    </row>
    <row r="1200" spans="1:11" x14ac:dyDescent="0.2">
      <c r="A1200">
        <v>1740</v>
      </c>
      <c r="B1200" t="s">
        <v>834</v>
      </c>
      <c r="C1200" t="s">
        <v>8</v>
      </c>
      <c r="D1200" t="s">
        <v>32</v>
      </c>
      <c r="E1200" s="1" t="str">
        <f>IF(ISBLANK(ESE!E1201),"non terminato",ESE!E1201)</f>
        <v>non terminato</v>
      </c>
      <c r="F1200">
        <v>0</v>
      </c>
      <c r="G1200">
        <v>23</v>
      </c>
      <c r="H1200">
        <f t="shared" si="72"/>
        <v>0</v>
      </c>
      <c r="I1200" t="str">
        <f t="shared" si="73"/>
        <v>ITAzan VETRI23</v>
      </c>
      <c r="J1200" t="str">
        <f t="shared" si="74"/>
        <v/>
      </c>
      <c r="K1200" t="str">
        <f t="shared" si="75"/>
        <v>127</v>
      </c>
    </row>
    <row r="1201" spans="1:11" x14ac:dyDescent="0.2">
      <c r="A1201">
        <v>1741</v>
      </c>
      <c r="B1201" t="s">
        <v>835</v>
      </c>
      <c r="C1201" t="s">
        <v>8</v>
      </c>
      <c r="D1201" t="s">
        <v>9</v>
      </c>
      <c r="E1201" s="1" t="str">
        <f>IF(ISBLANK(ESE!E1202),"non terminato",ESE!E1202)</f>
        <v>non terminato</v>
      </c>
      <c r="F1201">
        <v>0</v>
      </c>
      <c r="G1201">
        <v>22</v>
      </c>
      <c r="H1201">
        <f t="shared" si="72"/>
        <v>0</v>
      </c>
      <c r="I1201" t="str">
        <f t="shared" si="73"/>
        <v>ITASG22</v>
      </c>
      <c r="J1201" t="str">
        <f t="shared" si="74"/>
        <v/>
      </c>
      <c r="K1201" t="str">
        <f t="shared" si="75"/>
        <v>748</v>
      </c>
    </row>
    <row r="1202" spans="1:11" x14ac:dyDescent="0.2">
      <c r="A1202">
        <v>1742</v>
      </c>
      <c r="B1202" t="s">
        <v>836</v>
      </c>
      <c r="C1202" t="s">
        <v>13</v>
      </c>
      <c r="D1202" t="s">
        <v>12</v>
      </c>
      <c r="E1202" s="1" t="str">
        <f>IF(ISBLANK(ESE!E1203),"non terminato",ESE!E1203)</f>
        <v>non terminato</v>
      </c>
      <c r="F1202">
        <v>20</v>
      </c>
      <c r="G1202">
        <v>38</v>
      </c>
      <c r="H1202">
        <f t="shared" si="72"/>
        <v>760</v>
      </c>
      <c r="I1202" t="str">
        <f t="shared" si="73"/>
        <v>EGYccc order38</v>
      </c>
      <c r="J1202" t="str">
        <f t="shared" si="74"/>
        <v>TROVATO</v>
      </c>
      <c r="K1202" t="str">
        <f t="shared" si="75"/>
        <v>893</v>
      </c>
    </row>
    <row r="1203" spans="1:11" x14ac:dyDescent="0.2">
      <c r="A1203">
        <v>1743</v>
      </c>
      <c r="B1203" t="s">
        <v>836</v>
      </c>
      <c r="C1203" t="s">
        <v>13</v>
      </c>
      <c r="D1203" t="s">
        <v>12</v>
      </c>
      <c r="E1203" s="1" t="str">
        <f>IF(ISBLANK(ESE!E1204),"non terminato",ESE!E1204)</f>
        <v>non terminato</v>
      </c>
      <c r="F1203">
        <v>0</v>
      </c>
      <c r="G1203">
        <v>40</v>
      </c>
      <c r="H1203">
        <f t="shared" si="72"/>
        <v>0</v>
      </c>
      <c r="I1203" t="str">
        <f t="shared" si="73"/>
        <v>EGYccc order40</v>
      </c>
      <c r="J1203" t="str">
        <f t="shared" si="74"/>
        <v>TROVATO</v>
      </c>
      <c r="K1203" t="str">
        <f t="shared" si="75"/>
        <v>893</v>
      </c>
    </row>
    <row r="1204" spans="1:11" x14ac:dyDescent="0.2">
      <c r="A1204">
        <v>1744</v>
      </c>
      <c r="B1204" t="s">
        <v>837</v>
      </c>
      <c r="C1204" t="s">
        <v>8</v>
      </c>
      <c r="D1204" t="s">
        <v>32</v>
      </c>
      <c r="E1204" s="1" t="str">
        <f>IF(ISBLANK(ESE!E1205),"non terminato",ESE!E1205)</f>
        <v>non terminato</v>
      </c>
      <c r="F1204">
        <v>0</v>
      </c>
      <c r="G1204">
        <v>21</v>
      </c>
      <c r="H1204">
        <f t="shared" si="72"/>
        <v>0</v>
      </c>
      <c r="I1204" t="str">
        <f t="shared" si="73"/>
        <v>ITAzan VETRI21</v>
      </c>
      <c r="J1204" t="str">
        <f t="shared" si="74"/>
        <v/>
      </c>
      <c r="K1204" t="str">
        <f t="shared" si="75"/>
        <v>217</v>
      </c>
    </row>
    <row r="1205" spans="1:11" x14ac:dyDescent="0.2">
      <c r="A1205">
        <v>1745</v>
      </c>
      <c r="B1205" t="s">
        <v>838</v>
      </c>
      <c r="C1205" t="s">
        <v>8</v>
      </c>
      <c r="D1205" t="s">
        <v>9</v>
      </c>
      <c r="E1205" s="1" t="str">
        <f>IF(ISBLANK(ESE!E1206),"non terminato",ESE!E1206)</f>
        <v>non terminato</v>
      </c>
      <c r="F1205">
        <v>30</v>
      </c>
      <c r="G1205">
        <v>40</v>
      </c>
      <c r="H1205">
        <f t="shared" si="72"/>
        <v>1200</v>
      </c>
      <c r="I1205" t="str">
        <f t="shared" si="73"/>
        <v>ITASG40</v>
      </c>
      <c r="J1205" t="str">
        <f t="shared" si="74"/>
        <v/>
      </c>
      <c r="K1205" t="str">
        <f t="shared" si="75"/>
        <v>648</v>
      </c>
    </row>
    <row r="1206" spans="1:11" x14ac:dyDescent="0.2">
      <c r="A1206">
        <v>1746</v>
      </c>
      <c r="B1206" t="s">
        <v>838</v>
      </c>
      <c r="C1206" t="s">
        <v>8</v>
      </c>
      <c r="D1206" t="s">
        <v>9</v>
      </c>
      <c r="E1206" s="1" t="str">
        <f>IF(ISBLANK(ESE!E1207),"non terminato",ESE!E1207)</f>
        <v>terminato</v>
      </c>
      <c r="F1206">
        <v>0</v>
      </c>
      <c r="G1206">
        <v>27</v>
      </c>
      <c r="H1206">
        <f t="shared" si="72"/>
        <v>0</v>
      </c>
      <c r="I1206" t="str">
        <f t="shared" si="73"/>
        <v>ITASG27</v>
      </c>
      <c r="J1206" t="str">
        <f t="shared" si="74"/>
        <v/>
      </c>
      <c r="K1206" t="str">
        <f t="shared" si="75"/>
        <v>648</v>
      </c>
    </row>
    <row r="1207" spans="1:11" x14ac:dyDescent="0.2">
      <c r="A1207">
        <v>1747</v>
      </c>
      <c r="B1207" t="s">
        <v>839</v>
      </c>
      <c r="C1207" t="s">
        <v>8</v>
      </c>
      <c r="D1207" t="s">
        <v>32</v>
      </c>
      <c r="E1207" s="1" t="str">
        <f>IF(ISBLANK(ESE!E1208),"non terminato",ESE!E1208)</f>
        <v>non terminato</v>
      </c>
      <c r="F1207">
        <v>30</v>
      </c>
      <c r="G1207">
        <v>40</v>
      </c>
      <c r="H1207">
        <f t="shared" si="72"/>
        <v>1200</v>
      </c>
      <c r="I1207" t="str">
        <f t="shared" si="73"/>
        <v>ITAzan VETRI40</v>
      </c>
      <c r="J1207" t="str">
        <f t="shared" si="74"/>
        <v/>
      </c>
      <c r="K1207" t="str">
        <f t="shared" si="75"/>
        <v>621</v>
      </c>
    </row>
    <row r="1208" spans="1:11" x14ac:dyDescent="0.2">
      <c r="A1208">
        <v>1748</v>
      </c>
      <c r="B1208" t="s">
        <v>839</v>
      </c>
      <c r="C1208" t="s">
        <v>8</v>
      </c>
      <c r="D1208" t="s">
        <v>32</v>
      </c>
      <c r="E1208" s="1" t="str">
        <f>IF(ISBLANK(ESE!E1209),"non terminato",ESE!E1209)</f>
        <v>terminato</v>
      </c>
      <c r="F1208">
        <v>0</v>
      </c>
      <c r="G1208">
        <v>20</v>
      </c>
      <c r="H1208">
        <f t="shared" si="72"/>
        <v>0</v>
      </c>
      <c r="I1208" t="str">
        <f t="shared" si="73"/>
        <v>ITAzan VETRI20</v>
      </c>
      <c r="J1208" t="str">
        <f t="shared" si="74"/>
        <v/>
      </c>
      <c r="K1208" t="str">
        <f t="shared" si="75"/>
        <v>621</v>
      </c>
    </row>
    <row r="1209" spans="1:11" x14ac:dyDescent="0.2">
      <c r="A1209">
        <v>1750</v>
      </c>
      <c r="B1209" t="s">
        <v>840</v>
      </c>
      <c r="C1209" t="s">
        <v>8</v>
      </c>
      <c r="D1209" t="s">
        <v>43</v>
      </c>
      <c r="E1209" s="1" t="str">
        <f>IF(ISBLANK(ESE!E1210),"non terminato",ESE!E1210)</f>
        <v>non terminato</v>
      </c>
      <c r="F1209">
        <v>20</v>
      </c>
      <c r="G1209">
        <v>40</v>
      </c>
      <c r="H1209">
        <f t="shared" si="72"/>
        <v>800</v>
      </c>
      <c r="I1209" t="str">
        <f t="shared" si="73"/>
        <v>ITAzan pin SPA40</v>
      </c>
      <c r="J1209" t="str">
        <f t="shared" si="74"/>
        <v/>
      </c>
      <c r="K1209" t="str">
        <f t="shared" si="75"/>
        <v>527</v>
      </c>
    </row>
    <row r="1210" spans="1:11" x14ac:dyDescent="0.2">
      <c r="A1210">
        <v>1751</v>
      </c>
      <c r="B1210" t="s">
        <v>841</v>
      </c>
      <c r="C1210" t="s">
        <v>8</v>
      </c>
      <c r="D1210" t="s">
        <v>43</v>
      </c>
      <c r="E1210" s="1" t="str">
        <f>IF(ISBLANK(ESE!E1211),"non terminato",ESE!E1211)</f>
        <v>terminato</v>
      </c>
      <c r="F1210">
        <v>20</v>
      </c>
      <c r="G1210">
        <v>25</v>
      </c>
      <c r="H1210">
        <f t="shared" si="72"/>
        <v>500</v>
      </c>
      <c r="I1210" t="str">
        <f t="shared" si="73"/>
        <v>ITAzan pin SPA25</v>
      </c>
      <c r="J1210" t="str">
        <f t="shared" si="74"/>
        <v/>
      </c>
      <c r="K1210" t="str">
        <f t="shared" si="75"/>
        <v>049</v>
      </c>
    </row>
    <row r="1211" spans="1:11" x14ac:dyDescent="0.2">
      <c r="A1211">
        <v>1752</v>
      </c>
      <c r="B1211" t="s">
        <v>841</v>
      </c>
      <c r="C1211" t="s">
        <v>8</v>
      </c>
      <c r="D1211" t="s">
        <v>43</v>
      </c>
      <c r="E1211" s="1" t="str">
        <f>IF(ISBLANK(ESE!E1212),"non terminato",ESE!E1212)</f>
        <v>non terminato</v>
      </c>
      <c r="F1211">
        <v>0</v>
      </c>
      <c r="G1211">
        <v>39</v>
      </c>
      <c r="H1211">
        <f t="shared" si="72"/>
        <v>0</v>
      </c>
      <c r="I1211" t="str">
        <f t="shared" si="73"/>
        <v>ITAzan pin SPA39</v>
      </c>
      <c r="J1211" t="str">
        <f t="shared" si="74"/>
        <v/>
      </c>
      <c r="K1211" t="str">
        <f t="shared" si="75"/>
        <v>049</v>
      </c>
    </row>
    <row r="1212" spans="1:11" x14ac:dyDescent="0.2">
      <c r="A1212">
        <v>1754</v>
      </c>
      <c r="B1212" t="s">
        <v>842</v>
      </c>
      <c r="C1212" t="s">
        <v>8</v>
      </c>
      <c r="D1212" t="s">
        <v>43</v>
      </c>
      <c r="E1212" s="1" t="str">
        <f>IF(ISBLANK(ESE!E1213),"non terminato",ESE!E1213)</f>
        <v>non terminato</v>
      </c>
      <c r="F1212">
        <v>20</v>
      </c>
      <c r="G1212">
        <v>35</v>
      </c>
      <c r="H1212">
        <f t="shared" si="72"/>
        <v>700</v>
      </c>
      <c r="I1212" t="str">
        <f t="shared" si="73"/>
        <v>ITAzan pin SPA35</v>
      </c>
      <c r="J1212" t="str">
        <f t="shared" si="74"/>
        <v/>
      </c>
      <c r="K1212" t="str">
        <f t="shared" si="75"/>
        <v>644</v>
      </c>
    </row>
    <row r="1213" spans="1:11" x14ac:dyDescent="0.2">
      <c r="A1213">
        <v>1755</v>
      </c>
      <c r="B1213" t="s">
        <v>842</v>
      </c>
      <c r="C1213" t="s">
        <v>8</v>
      </c>
      <c r="D1213" t="s">
        <v>43</v>
      </c>
      <c r="E1213" s="1" t="str">
        <f>IF(ISBLANK(ESE!E1214),"non terminato",ESE!E1214)</f>
        <v>terminato</v>
      </c>
      <c r="F1213">
        <v>0</v>
      </c>
      <c r="G1213">
        <v>25</v>
      </c>
      <c r="H1213">
        <f t="shared" si="72"/>
        <v>0</v>
      </c>
      <c r="I1213" t="str">
        <f t="shared" si="73"/>
        <v>ITAzan pin SPA25</v>
      </c>
      <c r="J1213" t="str">
        <f t="shared" si="74"/>
        <v/>
      </c>
      <c r="K1213" t="str">
        <f t="shared" si="75"/>
        <v>644</v>
      </c>
    </row>
    <row r="1214" spans="1:11" x14ac:dyDescent="0.2">
      <c r="A1214">
        <v>1756</v>
      </c>
      <c r="B1214" t="s">
        <v>843</v>
      </c>
      <c r="C1214" t="s">
        <v>8</v>
      </c>
      <c r="D1214" t="s">
        <v>93</v>
      </c>
      <c r="E1214" s="1" t="str">
        <f>IF(ISBLANK(ESE!E1215),"non terminato",ESE!E1215)</f>
        <v>non terminato</v>
      </c>
      <c r="F1214">
        <v>0</v>
      </c>
      <c r="G1214">
        <v>32</v>
      </c>
      <c r="H1214">
        <f t="shared" si="72"/>
        <v>0</v>
      </c>
      <c r="I1214" t="str">
        <f t="shared" si="73"/>
        <v>ITAzan SPA32</v>
      </c>
      <c r="J1214" t="str">
        <f t="shared" si="74"/>
        <v/>
      </c>
      <c r="K1214" t="str">
        <f t="shared" si="75"/>
        <v>425</v>
      </c>
    </row>
    <row r="1215" spans="1:11" x14ac:dyDescent="0.2">
      <c r="A1215">
        <v>1757</v>
      </c>
      <c r="B1215" t="s">
        <v>843</v>
      </c>
      <c r="C1215" t="s">
        <v>8</v>
      </c>
      <c r="D1215" t="s">
        <v>93</v>
      </c>
      <c r="E1215" s="1" t="str">
        <f>IF(ISBLANK(ESE!E1216),"non terminato",ESE!E1216)</f>
        <v>terminato</v>
      </c>
      <c r="F1215">
        <v>20</v>
      </c>
      <c r="G1215">
        <v>35</v>
      </c>
      <c r="H1215">
        <f t="shared" si="72"/>
        <v>700</v>
      </c>
      <c r="I1215" t="str">
        <f t="shared" si="73"/>
        <v>ITAzan SPA35</v>
      </c>
      <c r="J1215" t="str">
        <f t="shared" si="74"/>
        <v/>
      </c>
      <c r="K1215" t="str">
        <f t="shared" si="75"/>
        <v>425</v>
      </c>
    </row>
    <row r="1216" spans="1:11" x14ac:dyDescent="0.2">
      <c r="A1216">
        <v>1759</v>
      </c>
      <c r="B1216" t="s">
        <v>843</v>
      </c>
      <c r="C1216" t="s">
        <v>8</v>
      </c>
      <c r="D1216" t="s">
        <v>93</v>
      </c>
      <c r="E1216" s="1" t="str">
        <f>IF(ISBLANK(ESE!E1217),"non terminato",ESE!E1217)</f>
        <v>non terminato</v>
      </c>
      <c r="F1216">
        <v>30</v>
      </c>
      <c r="G1216">
        <v>40</v>
      </c>
      <c r="H1216">
        <f t="shared" si="72"/>
        <v>1200</v>
      </c>
      <c r="I1216" t="str">
        <f t="shared" si="73"/>
        <v>ITAzan SPA40</v>
      </c>
      <c r="J1216" t="str">
        <f t="shared" si="74"/>
        <v/>
      </c>
      <c r="K1216" t="str">
        <f t="shared" si="75"/>
        <v>425</v>
      </c>
    </row>
    <row r="1217" spans="1:11" x14ac:dyDescent="0.2">
      <c r="A1217">
        <v>1760</v>
      </c>
      <c r="B1217" t="s">
        <v>845</v>
      </c>
      <c r="C1217" t="s">
        <v>8</v>
      </c>
      <c r="D1217" t="s">
        <v>9</v>
      </c>
      <c r="E1217" s="1" t="str">
        <f>IF(ISBLANK(ESE!E1218),"non terminato",ESE!E1218)</f>
        <v>non terminato</v>
      </c>
      <c r="F1217">
        <v>20</v>
      </c>
      <c r="G1217">
        <v>22</v>
      </c>
      <c r="H1217">
        <f t="shared" ref="H1217:H1280" si="76">G1217*F1217</f>
        <v>440</v>
      </c>
      <c r="I1217" t="str">
        <f t="shared" ref="I1217:I1280" si="77">_xlfn.CONCAT(C1217,D1217,G1217)</f>
        <v>ITASG22</v>
      </c>
      <c r="J1217" t="str">
        <f t="shared" ref="J1217:J1280" si="78">IF(AND(C1217="EGY",G1217&gt;20),"TROVATO","")</f>
        <v/>
      </c>
      <c r="K1217" t="str">
        <f t="shared" si="75"/>
        <v>049</v>
      </c>
    </row>
    <row r="1218" spans="1:11" x14ac:dyDescent="0.2">
      <c r="A1218">
        <v>1762</v>
      </c>
      <c r="B1218" t="s">
        <v>845</v>
      </c>
      <c r="C1218" t="s">
        <v>8</v>
      </c>
      <c r="D1218" t="s">
        <v>9</v>
      </c>
      <c r="E1218" s="1" t="str">
        <f>IF(ISBLANK(ESE!E1219),"non terminato",ESE!E1219)</f>
        <v>terminato</v>
      </c>
      <c r="F1218">
        <v>0</v>
      </c>
      <c r="G1218">
        <v>36</v>
      </c>
      <c r="H1218">
        <f t="shared" si="76"/>
        <v>0</v>
      </c>
      <c r="I1218" t="str">
        <f t="shared" si="77"/>
        <v>ITASG36</v>
      </c>
      <c r="J1218" t="str">
        <f t="shared" si="78"/>
        <v/>
      </c>
      <c r="K1218" t="str">
        <f t="shared" ref="K1218:K1281" si="79">MID(B1218,3,3)</f>
        <v>049</v>
      </c>
    </row>
    <row r="1219" spans="1:11" x14ac:dyDescent="0.2">
      <c r="A1219">
        <v>1763</v>
      </c>
      <c r="B1219" t="s">
        <v>845</v>
      </c>
      <c r="C1219" t="s">
        <v>8</v>
      </c>
      <c r="D1219" t="s">
        <v>9</v>
      </c>
      <c r="E1219" s="1" t="str">
        <f>IF(ISBLANK(ESE!E1220),"non terminato",ESE!E1220)</f>
        <v>non terminato</v>
      </c>
      <c r="F1219">
        <v>30</v>
      </c>
      <c r="G1219">
        <v>40</v>
      </c>
      <c r="H1219">
        <f t="shared" si="76"/>
        <v>1200</v>
      </c>
      <c r="I1219" t="str">
        <f t="shared" si="77"/>
        <v>ITASG40</v>
      </c>
      <c r="J1219" t="str">
        <f t="shared" si="78"/>
        <v/>
      </c>
      <c r="K1219" t="str">
        <f t="shared" si="79"/>
        <v>049</v>
      </c>
    </row>
    <row r="1220" spans="1:11" x14ac:dyDescent="0.2">
      <c r="A1220">
        <v>1764</v>
      </c>
      <c r="B1220" t="s">
        <v>846</v>
      </c>
      <c r="C1220" t="s">
        <v>8</v>
      </c>
      <c r="D1220" t="s">
        <v>43</v>
      </c>
      <c r="E1220" s="1" t="str">
        <f>IF(ISBLANK(ESE!E1221),"non terminato",ESE!E1221)</f>
        <v>non terminato</v>
      </c>
      <c r="F1220">
        <v>0</v>
      </c>
      <c r="G1220">
        <v>25</v>
      </c>
      <c r="H1220">
        <f t="shared" si="76"/>
        <v>0</v>
      </c>
      <c r="I1220" t="str">
        <f t="shared" si="77"/>
        <v>ITAzan pin SPA25</v>
      </c>
      <c r="J1220" t="str">
        <f t="shared" si="78"/>
        <v/>
      </c>
      <c r="K1220" t="str">
        <f t="shared" si="79"/>
        <v>542</v>
      </c>
    </row>
    <row r="1221" spans="1:11" x14ac:dyDescent="0.2">
      <c r="A1221">
        <v>1765</v>
      </c>
      <c r="B1221" t="s">
        <v>847</v>
      </c>
      <c r="C1221" t="s">
        <v>8</v>
      </c>
      <c r="D1221" t="s">
        <v>189</v>
      </c>
      <c r="E1221" s="1" t="str">
        <f>IF(ISBLANK(ESE!E1222),"non terminato",ESE!E1222)</f>
        <v>non terminato</v>
      </c>
      <c r="F1221">
        <v>30</v>
      </c>
      <c r="G1221">
        <v>23</v>
      </c>
      <c r="H1221">
        <f t="shared" si="76"/>
        <v>690</v>
      </c>
      <c r="I1221" t="str">
        <f t="shared" si="77"/>
        <v>ITAECOpin S.R.L.23</v>
      </c>
      <c r="J1221" t="str">
        <f t="shared" si="78"/>
        <v/>
      </c>
      <c r="K1221" t="str">
        <f t="shared" si="79"/>
        <v>539</v>
      </c>
    </row>
    <row r="1222" spans="1:11" x14ac:dyDescent="0.2">
      <c r="A1222">
        <v>1766</v>
      </c>
      <c r="B1222" t="s">
        <v>847</v>
      </c>
      <c r="C1222" t="s">
        <v>8</v>
      </c>
      <c r="D1222" t="s">
        <v>189</v>
      </c>
      <c r="E1222" s="1" t="str">
        <f>IF(ISBLANK(ESE!E1223),"non terminato",ESE!E1223)</f>
        <v>terminato</v>
      </c>
      <c r="F1222">
        <v>20</v>
      </c>
      <c r="G1222">
        <v>25</v>
      </c>
      <c r="H1222">
        <f t="shared" si="76"/>
        <v>500</v>
      </c>
      <c r="I1222" t="str">
        <f t="shared" si="77"/>
        <v>ITAECOpin S.R.L.25</v>
      </c>
      <c r="J1222" t="str">
        <f t="shared" si="78"/>
        <v/>
      </c>
      <c r="K1222" t="str">
        <f t="shared" si="79"/>
        <v>539</v>
      </c>
    </row>
    <row r="1223" spans="1:11" x14ac:dyDescent="0.2">
      <c r="A1223">
        <v>1767</v>
      </c>
      <c r="B1223" t="s">
        <v>847</v>
      </c>
      <c r="C1223" t="s">
        <v>8</v>
      </c>
      <c r="D1223" t="s">
        <v>189</v>
      </c>
      <c r="E1223" s="1" t="str">
        <f>IF(ISBLANK(ESE!E1224),"non terminato",ESE!E1224)</f>
        <v>non terminato</v>
      </c>
      <c r="F1223">
        <v>0</v>
      </c>
      <c r="G1223">
        <v>36</v>
      </c>
      <c r="H1223">
        <f t="shared" si="76"/>
        <v>0</v>
      </c>
      <c r="I1223" t="str">
        <f t="shared" si="77"/>
        <v>ITAECOpin S.R.L.36</v>
      </c>
      <c r="J1223" t="str">
        <f t="shared" si="78"/>
        <v/>
      </c>
      <c r="K1223" t="str">
        <f t="shared" si="79"/>
        <v>539</v>
      </c>
    </row>
    <row r="1224" spans="1:11" x14ac:dyDescent="0.2">
      <c r="A1224">
        <v>1768</v>
      </c>
      <c r="B1224" t="s">
        <v>848</v>
      </c>
      <c r="C1224" t="s">
        <v>8</v>
      </c>
      <c r="D1224" t="s">
        <v>9</v>
      </c>
      <c r="E1224" s="1" t="str">
        <f>IF(ISBLANK(ESE!E1225),"non terminato",ESE!E1225)</f>
        <v>non terminato</v>
      </c>
      <c r="F1224">
        <v>0</v>
      </c>
      <c r="G1224">
        <v>39</v>
      </c>
      <c r="H1224">
        <f t="shared" si="76"/>
        <v>0</v>
      </c>
      <c r="I1224" t="str">
        <f t="shared" si="77"/>
        <v>ITASG39</v>
      </c>
      <c r="J1224" t="str">
        <f t="shared" si="78"/>
        <v/>
      </c>
      <c r="K1224" t="str">
        <f t="shared" si="79"/>
        <v>781</v>
      </c>
    </row>
    <row r="1225" spans="1:11" x14ac:dyDescent="0.2">
      <c r="A1225">
        <v>1769</v>
      </c>
      <c r="B1225" t="s">
        <v>849</v>
      </c>
      <c r="C1225" t="s">
        <v>8</v>
      </c>
      <c r="D1225" t="s">
        <v>43</v>
      </c>
      <c r="E1225" s="1" t="str">
        <f>IF(ISBLANK(ESE!E1226),"non terminato",ESE!E1226)</f>
        <v>non terminato</v>
      </c>
      <c r="F1225">
        <v>0</v>
      </c>
      <c r="G1225">
        <v>29</v>
      </c>
      <c r="H1225">
        <f t="shared" si="76"/>
        <v>0</v>
      </c>
      <c r="I1225" t="str">
        <f t="shared" si="77"/>
        <v>ITAzan pin SPA29</v>
      </c>
      <c r="J1225" t="str">
        <f t="shared" si="78"/>
        <v/>
      </c>
      <c r="K1225" t="str">
        <f t="shared" si="79"/>
        <v>901</v>
      </c>
    </row>
    <row r="1226" spans="1:11" x14ac:dyDescent="0.2">
      <c r="A1226">
        <v>1771</v>
      </c>
      <c r="B1226" t="s">
        <v>850</v>
      </c>
      <c r="C1226" t="s">
        <v>8</v>
      </c>
      <c r="D1226" t="s">
        <v>71</v>
      </c>
      <c r="E1226" s="1" t="str">
        <f>IF(ISBLANK(ESE!E1227),"non terminato",ESE!E1227)</f>
        <v>terminato</v>
      </c>
      <c r="F1226">
        <v>20</v>
      </c>
      <c r="G1226">
        <v>28</v>
      </c>
      <c r="H1226">
        <f t="shared" si="76"/>
        <v>560</v>
      </c>
      <c r="I1226" t="str">
        <f t="shared" si="77"/>
        <v>ITAlollo SRL28</v>
      </c>
      <c r="J1226" t="str">
        <f t="shared" si="78"/>
        <v/>
      </c>
      <c r="K1226" t="str">
        <f t="shared" si="79"/>
        <v>994</v>
      </c>
    </row>
    <row r="1227" spans="1:11" x14ac:dyDescent="0.2">
      <c r="A1227">
        <v>1772</v>
      </c>
      <c r="B1227" t="s">
        <v>851</v>
      </c>
      <c r="C1227" t="s">
        <v>8</v>
      </c>
      <c r="D1227" t="s">
        <v>9</v>
      </c>
      <c r="E1227" s="1" t="str">
        <f>IF(ISBLANK(ESE!E1228),"non terminato",ESE!E1228)</f>
        <v>non terminato</v>
      </c>
      <c r="F1227">
        <v>0</v>
      </c>
      <c r="G1227">
        <v>28</v>
      </c>
      <c r="H1227">
        <f t="shared" si="76"/>
        <v>0</v>
      </c>
      <c r="I1227" t="str">
        <f t="shared" si="77"/>
        <v>ITASG28</v>
      </c>
      <c r="J1227" t="str">
        <f t="shared" si="78"/>
        <v/>
      </c>
      <c r="K1227" t="str">
        <f t="shared" si="79"/>
        <v>046</v>
      </c>
    </row>
    <row r="1228" spans="1:11" x14ac:dyDescent="0.2">
      <c r="A1228">
        <v>1773</v>
      </c>
      <c r="B1228" t="s">
        <v>852</v>
      </c>
      <c r="C1228" t="s">
        <v>8</v>
      </c>
      <c r="D1228" t="s">
        <v>9</v>
      </c>
      <c r="E1228" s="1" t="str">
        <f>IF(ISBLANK(ESE!E1229),"non terminato",ESE!E1229)</f>
        <v>non terminato</v>
      </c>
      <c r="F1228">
        <v>0</v>
      </c>
      <c r="G1228">
        <v>26</v>
      </c>
      <c r="H1228">
        <f t="shared" si="76"/>
        <v>0</v>
      </c>
      <c r="I1228" t="str">
        <f t="shared" si="77"/>
        <v>ITASG26</v>
      </c>
      <c r="J1228" t="str">
        <f t="shared" si="78"/>
        <v/>
      </c>
      <c r="K1228" t="str">
        <f t="shared" si="79"/>
        <v>011</v>
      </c>
    </row>
    <row r="1229" spans="1:11" x14ac:dyDescent="0.2">
      <c r="A1229">
        <v>1774</v>
      </c>
      <c r="B1229" t="s">
        <v>852</v>
      </c>
      <c r="C1229" t="s">
        <v>8</v>
      </c>
      <c r="D1229" t="s">
        <v>9</v>
      </c>
      <c r="E1229" s="1" t="str">
        <f>IF(ISBLANK(ESE!E1230),"non terminato",ESE!E1230)</f>
        <v>non terminato</v>
      </c>
      <c r="F1229">
        <v>20</v>
      </c>
      <c r="G1229">
        <v>28</v>
      </c>
      <c r="H1229">
        <f t="shared" si="76"/>
        <v>560</v>
      </c>
      <c r="I1229" t="str">
        <f t="shared" si="77"/>
        <v>ITASG28</v>
      </c>
      <c r="J1229" t="str">
        <f t="shared" si="78"/>
        <v/>
      </c>
      <c r="K1229" t="str">
        <f t="shared" si="79"/>
        <v>011</v>
      </c>
    </row>
    <row r="1230" spans="1:11" x14ac:dyDescent="0.2">
      <c r="A1230">
        <v>1775</v>
      </c>
      <c r="B1230" t="s">
        <v>852</v>
      </c>
      <c r="C1230" t="s">
        <v>8</v>
      </c>
      <c r="D1230" t="s">
        <v>9</v>
      </c>
      <c r="E1230" s="1" t="str">
        <f>IF(ISBLANK(ESE!E1231),"non terminato",ESE!E1231)</f>
        <v>non terminato</v>
      </c>
      <c r="F1230">
        <v>30</v>
      </c>
      <c r="G1230">
        <v>20</v>
      </c>
      <c r="H1230">
        <f t="shared" si="76"/>
        <v>600</v>
      </c>
      <c r="I1230" t="str">
        <f t="shared" si="77"/>
        <v>ITASG20</v>
      </c>
      <c r="J1230" t="str">
        <f t="shared" si="78"/>
        <v/>
      </c>
      <c r="K1230" t="str">
        <f t="shared" si="79"/>
        <v>011</v>
      </c>
    </row>
    <row r="1231" spans="1:11" x14ac:dyDescent="0.2">
      <c r="A1231">
        <v>1776</v>
      </c>
      <c r="B1231" t="s">
        <v>853</v>
      </c>
      <c r="C1231" t="s">
        <v>8</v>
      </c>
      <c r="D1231" t="s">
        <v>43</v>
      </c>
      <c r="E1231" s="1" t="str">
        <f>IF(ISBLANK(ESE!E1232),"non terminato",ESE!E1232)</f>
        <v>non terminato</v>
      </c>
      <c r="F1231">
        <v>0</v>
      </c>
      <c r="G1231">
        <v>32</v>
      </c>
      <c r="H1231">
        <f t="shared" si="76"/>
        <v>0</v>
      </c>
      <c r="I1231" t="str">
        <f t="shared" si="77"/>
        <v>ITAzan pin SPA32</v>
      </c>
      <c r="J1231" t="str">
        <f t="shared" si="78"/>
        <v/>
      </c>
      <c r="K1231" t="str">
        <f t="shared" si="79"/>
        <v>171</v>
      </c>
    </row>
    <row r="1232" spans="1:11" x14ac:dyDescent="0.2">
      <c r="A1232">
        <v>1777</v>
      </c>
      <c r="B1232" t="s">
        <v>853</v>
      </c>
      <c r="C1232" t="s">
        <v>8</v>
      </c>
      <c r="D1232" t="s">
        <v>43</v>
      </c>
      <c r="E1232" s="1" t="str">
        <f>IF(ISBLANK(ESE!E1233),"non terminato",ESE!E1233)</f>
        <v>terminato</v>
      </c>
      <c r="F1232">
        <v>20</v>
      </c>
      <c r="G1232">
        <v>35</v>
      </c>
      <c r="H1232">
        <f t="shared" si="76"/>
        <v>700</v>
      </c>
      <c r="I1232" t="str">
        <f t="shared" si="77"/>
        <v>ITAzan pin SPA35</v>
      </c>
      <c r="J1232" t="str">
        <f t="shared" si="78"/>
        <v/>
      </c>
      <c r="K1232" t="str">
        <f t="shared" si="79"/>
        <v>171</v>
      </c>
    </row>
    <row r="1233" spans="1:11" x14ac:dyDescent="0.2">
      <c r="A1233">
        <v>1778</v>
      </c>
      <c r="B1233" t="s">
        <v>854</v>
      </c>
      <c r="C1233" t="s">
        <v>8</v>
      </c>
      <c r="D1233" t="s">
        <v>43</v>
      </c>
      <c r="E1233" s="1" t="str">
        <f>IF(ISBLANK(ESE!E1234),"non terminato",ESE!E1234)</f>
        <v>terminato</v>
      </c>
      <c r="F1233">
        <v>0</v>
      </c>
      <c r="G1233">
        <v>38</v>
      </c>
      <c r="H1233">
        <f t="shared" si="76"/>
        <v>0</v>
      </c>
      <c r="I1233" t="str">
        <f t="shared" si="77"/>
        <v>ITAzan pin SPA38</v>
      </c>
      <c r="J1233" t="str">
        <f t="shared" si="78"/>
        <v/>
      </c>
      <c r="K1233" t="str">
        <f t="shared" si="79"/>
        <v>730</v>
      </c>
    </row>
    <row r="1234" spans="1:11" x14ac:dyDescent="0.2">
      <c r="A1234">
        <v>1779</v>
      </c>
      <c r="B1234" t="s">
        <v>854</v>
      </c>
      <c r="C1234" t="s">
        <v>8</v>
      </c>
      <c r="D1234" t="s">
        <v>43</v>
      </c>
      <c r="E1234" s="1" t="str">
        <f>IF(ISBLANK(ESE!E1235),"non terminato",ESE!E1235)</f>
        <v>non terminato</v>
      </c>
      <c r="F1234">
        <v>30</v>
      </c>
      <c r="G1234">
        <v>28</v>
      </c>
      <c r="H1234">
        <f t="shared" si="76"/>
        <v>840</v>
      </c>
      <c r="I1234" t="str">
        <f t="shared" si="77"/>
        <v>ITAzan pin SPA28</v>
      </c>
      <c r="J1234" t="str">
        <f t="shared" si="78"/>
        <v/>
      </c>
      <c r="K1234" t="str">
        <f t="shared" si="79"/>
        <v>730</v>
      </c>
    </row>
    <row r="1235" spans="1:11" x14ac:dyDescent="0.2">
      <c r="A1235">
        <v>1780</v>
      </c>
      <c r="B1235" t="s">
        <v>854</v>
      </c>
      <c r="C1235" t="s">
        <v>8</v>
      </c>
      <c r="D1235" t="s">
        <v>43</v>
      </c>
      <c r="E1235" s="1" t="str">
        <f>IF(ISBLANK(ESE!E1236),"non terminato",ESE!E1236)</f>
        <v>non terminato</v>
      </c>
      <c r="F1235">
        <v>20</v>
      </c>
      <c r="G1235">
        <v>25</v>
      </c>
      <c r="H1235">
        <f t="shared" si="76"/>
        <v>500</v>
      </c>
      <c r="I1235" t="str">
        <f t="shared" si="77"/>
        <v>ITAzan pin SPA25</v>
      </c>
      <c r="J1235" t="str">
        <f t="shared" si="78"/>
        <v/>
      </c>
      <c r="K1235" t="str">
        <f t="shared" si="79"/>
        <v>730</v>
      </c>
    </row>
    <row r="1236" spans="1:11" x14ac:dyDescent="0.2">
      <c r="A1236">
        <v>1781</v>
      </c>
      <c r="B1236" t="s">
        <v>854</v>
      </c>
      <c r="C1236" t="s">
        <v>8</v>
      </c>
      <c r="D1236" t="s">
        <v>43</v>
      </c>
      <c r="E1236" s="1" t="str">
        <f>IF(ISBLANK(ESE!E1237),"non terminato",ESE!E1237)</f>
        <v>terminato</v>
      </c>
      <c r="F1236">
        <v>20</v>
      </c>
      <c r="G1236">
        <v>33</v>
      </c>
      <c r="H1236">
        <f t="shared" si="76"/>
        <v>660</v>
      </c>
      <c r="I1236" t="str">
        <f t="shared" si="77"/>
        <v>ITAzan pin SPA33</v>
      </c>
      <c r="J1236" t="str">
        <f t="shared" si="78"/>
        <v/>
      </c>
      <c r="K1236" t="str">
        <f t="shared" si="79"/>
        <v>730</v>
      </c>
    </row>
    <row r="1237" spans="1:11" x14ac:dyDescent="0.2">
      <c r="A1237">
        <v>1782</v>
      </c>
      <c r="B1237" t="s">
        <v>855</v>
      </c>
      <c r="C1237" t="s">
        <v>13</v>
      </c>
      <c r="D1237" t="s">
        <v>12</v>
      </c>
      <c r="E1237" s="1" t="str">
        <f>IF(ISBLANK(ESE!E1238),"non terminato",ESE!E1238)</f>
        <v>non terminato</v>
      </c>
      <c r="F1237">
        <v>0</v>
      </c>
      <c r="G1237">
        <v>22</v>
      </c>
      <c r="H1237">
        <f t="shared" si="76"/>
        <v>0</v>
      </c>
      <c r="I1237" t="str">
        <f t="shared" si="77"/>
        <v>EGYccc order22</v>
      </c>
      <c r="J1237" t="str">
        <f t="shared" si="78"/>
        <v>TROVATO</v>
      </c>
      <c r="K1237" t="str">
        <f t="shared" si="79"/>
        <v>977</v>
      </c>
    </row>
    <row r="1238" spans="1:11" x14ac:dyDescent="0.2">
      <c r="A1238">
        <v>1783</v>
      </c>
      <c r="B1238" t="s">
        <v>855</v>
      </c>
      <c r="C1238" t="s">
        <v>13</v>
      </c>
      <c r="D1238" t="s">
        <v>12</v>
      </c>
      <c r="E1238" s="1" t="str">
        <f>IF(ISBLANK(ESE!E1239),"non terminato",ESE!E1239)</f>
        <v>terminato</v>
      </c>
      <c r="F1238">
        <v>20</v>
      </c>
      <c r="G1238">
        <v>22</v>
      </c>
      <c r="H1238">
        <f t="shared" si="76"/>
        <v>440</v>
      </c>
      <c r="I1238" t="str">
        <f t="shared" si="77"/>
        <v>EGYccc order22</v>
      </c>
      <c r="J1238" t="str">
        <f t="shared" si="78"/>
        <v>TROVATO</v>
      </c>
      <c r="K1238" t="str">
        <f t="shared" si="79"/>
        <v>977</v>
      </c>
    </row>
    <row r="1239" spans="1:11" x14ac:dyDescent="0.2">
      <c r="A1239">
        <v>1784</v>
      </c>
      <c r="B1239" t="s">
        <v>856</v>
      </c>
      <c r="C1239" t="s">
        <v>8</v>
      </c>
      <c r="D1239" t="s">
        <v>43</v>
      </c>
      <c r="E1239" s="1" t="str">
        <f>IF(ISBLANK(ESE!E1240),"non terminato",ESE!E1240)</f>
        <v>non terminato</v>
      </c>
      <c r="F1239">
        <v>0</v>
      </c>
      <c r="G1239">
        <v>29</v>
      </c>
      <c r="H1239">
        <f t="shared" si="76"/>
        <v>0</v>
      </c>
      <c r="I1239" t="str">
        <f t="shared" si="77"/>
        <v>ITAzan pin SPA29</v>
      </c>
      <c r="J1239" t="str">
        <f t="shared" si="78"/>
        <v/>
      </c>
      <c r="K1239" t="str">
        <f t="shared" si="79"/>
        <v>786</v>
      </c>
    </row>
    <row r="1240" spans="1:11" x14ac:dyDescent="0.2">
      <c r="A1240">
        <v>1785</v>
      </c>
      <c r="B1240" t="s">
        <v>856</v>
      </c>
      <c r="C1240" t="s">
        <v>8</v>
      </c>
      <c r="D1240" t="s">
        <v>43</v>
      </c>
      <c r="E1240" s="1" t="str">
        <f>IF(ISBLANK(ESE!E1241),"non terminato",ESE!E1241)</f>
        <v>non terminato</v>
      </c>
      <c r="F1240">
        <v>30</v>
      </c>
      <c r="G1240">
        <v>30</v>
      </c>
      <c r="H1240">
        <f t="shared" si="76"/>
        <v>900</v>
      </c>
      <c r="I1240" t="str">
        <f t="shared" si="77"/>
        <v>ITAzan pin SPA30</v>
      </c>
      <c r="J1240" t="str">
        <f t="shared" si="78"/>
        <v/>
      </c>
      <c r="K1240" t="str">
        <f t="shared" si="79"/>
        <v>786</v>
      </c>
    </row>
    <row r="1241" spans="1:11" x14ac:dyDescent="0.2">
      <c r="A1241">
        <v>1786</v>
      </c>
      <c r="B1241" t="s">
        <v>857</v>
      </c>
      <c r="C1241" t="s">
        <v>8</v>
      </c>
      <c r="D1241" t="s">
        <v>43</v>
      </c>
      <c r="E1241" s="1" t="str">
        <f>IF(ISBLANK(ESE!E1242),"non terminato",ESE!E1242)</f>
        <v>terminato</v>
      </c>
      <c r="F1241">
        <v>20</v>
      </c>
      <c r="G1241">
        <v>40</v>
      </c>
      <c r="H1241">
        <f t="shared" si="76"/>
        <v>800</v>
      </c>
      <c r="I1241" t="str">
        <f t="shared" si="77"/>
        <v>ITAzan pin SPA40</v>
      </c>
      <c r="J1241" t="str">
        <f t="shared" si="78"/>
        <v/>
      </c>
      <c r="K1241" t="str">
        <f t="shared" si="79"/>
        <v>868</v>
      </c>
    </row>
    <row r="1242" spans="1:11" x14ac:dyDescent="0.2">
      <c r="A1242">
        <v>1788</v>
      </c>
      <c r="B1242" t="s">
        <v>857</v>
      </c>
      <c r="C1242" t="s">
        <v>8</v>
      </c>
      <c r="D1242" t="s">
        <v>43</v>
      </c>
      <c r="E1242" s="1" t="str">
        <f>IF(ISBLANK(ESE!E1243),"non terminato",ESE!E1243)</f>
        <v>non terminato</v>
      </c>
      <c r="F1242">
        <v>20</v>
      </c>
      <c r="G1242">
        <v>39</v>
      </c>
      <c r="H1242">
        <f t="shared" si="76"/>
        <v>780</v>
      </c>
      <c r="I1242" t="str">
        <f t="shared" si="77"/>
        <v>ITAzan pin SPA39</v>
      </c>
      <c r="J1242" t="str">
        <f t="shared" si="78"/>
        <v/>
      </c>
      <c r="K1242" t="str">
        <f t="shared" si="79"/>
        <v>868</v>
      </c>
    </row>
    <row r="1243" spans="1:11" x14ac:dyDescent="0.2">
      <c r="A1243">
        <v>1789</v>
      </c>
      <c r="B1243" t="s">
        <v>857</v>
      </c>
      <c r="C1243" t="s">
        <v>8</v>
      </c>
      <c r="D1243" t="s">
        <v>43</v>
      </c>
      <c r="E1243" s="1" t="str">
        <f>IF(ISBLANK(ESE!E1244),"non terminato",ESE!E1244)</f>
        <v>non terminato</v>
      </c>
      <c r="F1243">
        <v>30</v>
      </c>
      <c r="G1243">
        <v>21</v>
      </c>
      <c r="H1243">
        <f t="shared" si="76"/>
        <v>630</v>
      </c>
      <c r="I1243" t="str">
        <f t="shared" si="77"/>
        <v>ITAzan pin SPA21</v>
      </c>
      <c r="J1243" t="str">
        <f t="shared" si="78"/>
        <v/>
      </c>
      <c r="K1243" t="str">
        <f t="shared" si="79"/>
        <v>868</v>
      </c>
    </row>
    <row r="1244" spans="1:11" x14ac:dyDescent="0.2">
      <c r="A1244">
        <v>1791</v>
      </c>
      <c r="B1244" t="s">
        <v>858</v>
      </c>
      <c r="C1244" t="s">
        <v>8</v>
      </c>
      <c r="D1244" t="s">
        <v>9</v>
      </c>
      <c r="E1244" s="1" t="str">
        <f>IF(ISBLANK(ESE!E1245),"non terminato",ESE!E1245)</f>
        <v>non terminato</v>
      </c>
      <c r="F1244">
        <v>30</v>
      </c>
      <c r="G1244">
        <v>31</v>
      </c>
      <c r="H1244">
        <f t="shared" si="76"/>
        <v>930</v>
      </c>
      <c r="I1244" t="str">
        <f t="shared" si="77"/>
        <v>ITASG31</v>
      </c>
      <c r="J1244" t="str">
        <f t="shared" si="78"/>
        <v/>
      </c>
      <c r="K1244" t="str">
        <f t="shared" si="79"/>
        <v>123</v>
      </c>
    </row>
    <row r="1245" spans="1:11" x14ac:dyDescent="0.2">
      <c r="A1245">
        <v>1796</v>
      </c>
      <c r="B1245" t="s">
        <v>859</v>
      </c>
      <c r="C1245" t="s">
        <v>8</v>
      </c>
      <c r="D1245" t="s">
        <v>43</v>
      </c>
      <c r="E1245" s="1" t="str">
        <f>IF(ISBLANK(ESE!E1246),"non terminato",ESE!E1246)</f>
        <v>non terminato</v>
      </c>
      <c r="F1245">
        <v>30</v>
      </c>
      <c r="G1245">
        <v>34</v>
      </c>
      <c r="H1245">
        <f t="shared" si="76"/>
        <v>1020</v>
      </c>
      <c r="I1245" t="str">
        <f t="shared" si="77"/>
        <v>ITAzan pin SPA34</v>
      </c>
      <c r="J1245" t="str">
        <f t="shared" si="78"/>
        <v/>
      </c>
      <c r="K1245" t="str">
        <f t="shared" si="79"/>
        <v>950</v>
      </c>
    </row>
    <row r="1246" spans="1:11" x14ac:dyDescent="0.2">
      <c r="A1246">
        <v>1799</v>
      </c>
      <c r="B1246" t="s">
        <v>862</v>
      </c>
      <c r="C1246" t="s">
        <v>8</v>
      </c>
      <c r="D1246" t="s">
        <v>32</v>
      </c>
      <c r="E1246" s="1" t="str">
        <f>IF(ISBLANK(ESE!E1247),"non terminato",ESE!E1247)</f>
        <v>terminato</v>
      </c>
      <c r="F1246">
        <v>20</v>
      </c>
      <c r="G1246">
        <v>27</v>
      </c>
      <c r="H1246">
        <f t="shared" si="76"/>
        <v>540</v>
      </c>
      <c r="I1246" t="str">
        <f t="shared" si="77"/>
        <v>ITAzan VETRI27</v>
      </c>
      <c r="J1246" t="str">
        <f t="shared" si="78"/>
        <v/>
      </c>
      <c r="K1246" t="str">
        <f t="shared" si="79"/>
        <v>845</v>
      </c>
    </row>
    <row r="1247" spans="1:11" x14ac:dyDescent="0.2">
      <c r="A1247">
        <v>1802</v>
      </c>
      <c r="B1247" t="s">
        <v>863</v>
      </c>
      <c r="C1247" t="s">
        <v>8</v>
      </c>
      <c r="D1247" t="s">
        <v>9</v>
      </c>
      <c r="E1247" s="1" t="str">
        <f>IF(ISBLANK(ESE!E1248),"non terminato",ESE!E1248)</f>
        <v>non terminato</v>
      </c>
      <c r="F1247">
        <v>30</v>
      </c>
      <c r="G1247">
        <v>20</v>
      </c>
      <c r="H1247">
        <f t="shared" si="76"/>
        <v>600</v>
      </c>
      <c r="I1247" t="str">
        <f t="shared" si="77"/>
        <v>ITASG20</v>
      </c>
      <c r="J1247" t="str">
        <f t="shared" si="78"/>
        <v/>
      </c>
      <c r="K1247" t="str">
        <f t="shared" si="79"/>
        <v>728</v>
      </c>
    </row>
    <row r="1248" spans="1:11" x14ac:dyDescent="0.2">
      <c r="A1248">
        <v>1805</v>
      </c>
      <c r="B1248" t="s">
        <v>864</v>
      </c>
      <c r="C1248" t="s">
        <v>8</v>
      </c>
      <c r="D1248" t="s">
        <v>93</v>
      </c>
      <c r="E1248" s="1" t="str">
        <f>IF(ISBLANK(ESE!E1249),"non terminato",ESE!E1249)</f>
        <v>non terminato</v>
      </c>
      <c r="F1248">
        <v>0</v>
      </c>
      <c r="G1248">
        <v>30</v>
      </c>
      <c r="H1248">
        <f t="shared" si="76"/>
        <v>0</v>
      </c>
      <c r="I1248" t="str">
        <f t="shared" si="77"/>
        <v>ITAzan SPA30</v>
      </c>
      <c r="J1248" t="str">
        <f t="shared" si="78"/>
        <v/>
      </c>
      <c r="K1248" t="str">
        <f t="shared" si="79"/>
        <v>931</v>
      </c>
    </row>
    <row r="1249" spans="1:11" x14ac:dyDescent="0.2">
      <c r="A1249">
        <v>1807</v>
      </c>
      <c r="B1249" t="s">
        <v>865</v>
      </c>
      <c r="C1249" t="s">
        <v>79</v>
      </c>
      <c r="D1249" t="s">
        <v>195</v>
      </c>
      <c r="E1249" s="1" t="str">
        <f>IF(ISBLANK(ESE!E1250),"non terminato",ESE!E1250)</f>
        <v>terminato</v>
      </c>
      <c r="F1249">
        <v>30</v>
      </c>
      <c r="G1249">
        <v>33</v>
      </c>
      <c r="H1249">
        <f t="shared" si="76"/>
        <v>990</v>
      </c>
      <c r="I1249" t="str">
        <f t="shared" si="77"/>
        <v>GRCzan palla SA33</v>
      </c>
      <c r="J1249" t="str">
        <f t="shared" si="78"/>
        <v/>
      </c>
      <c r="K1249" t="str">
        <f t="shared" si="79"/>
        <v>724</v>
      </c>
    </row>
    <row r="1250" spans="1:11" x14ac:dyDescent="0.2">
      <c r="A1250">
        <v>1808</v>
      </c>
      <c r="B1250" t="s">
        <v>866</v>
      </c>
      <c r="C1250" t="s">
        <v>8</v>
      </c>
      <c r="D1250" t="s">
        <v>9</v>
      </c>
      <c r="E1250" s="1" t="str">
        <f>IF(ISBLANK(ESE!E1251),"non terminato",ESE!E1251)</f>
        <v>non terminato</v>
      </c>
      <c r="F1250">
        <v>0</v>
      </c>
      <c r="G1250">
        <v>39</v>
      </c>
      <c r="H1250">
        <f t="shared" si="76"/>
        <v>0</v>
      </c>
      <c r="I1250" t="str">
        <f t="shared" si="77"/>
        <v>ITASG39</v>
      </c>
      <c r="J1250" t="str">
        <f t="shared" si="78"/>
        <v/>
      </c>
      <c r="K1250" t="str">
        <f t="shared" si="79"/>
        <v>457</v>
      </c>
    </row>
    <row r="1251" spans="1:11" x14ac:dyDescent="0.2">
      <c r="A1251">
        <v>1810</v>
      </c>
      <c r="B1251" t="s">
        <v>866</v>
      </c>
      <c r="C1251" t="s">
        <v>8</v>
      </c>
      <c r="D1251" t="s">
        <v>9</v>
      </c>
      <c r="E1251" s="1" t="str">
        <f>IF(ISBLANK(ESE!E1252),"non terminato",ESE!E1252)</f>
        <v>non terminato</v>
      </c>
      <c r="F1251">
        <v>20</v>
      </c>
      <c r="G1251">
        <v>30</v>
      </c>
      <c r="H1251">
        <f t="shared" si="76"/>
        <v>600</v>
      </c>
      <c r="I1251" t="str">
        <f t="shared" si="77"/>
        <v>ITASG30</v>
      </c>
      <c r="J1251" t="str">
        <f t="shared" si="78"/>
        <v/>
      </c>
      <c r="K1251" t="str">
        <f t="shared" si="79"/>
        <v>457</v>
      </c>
    </row>
    <row r="1252" spans="1:11" x14ac:dyDescent="0.2">
      <c r="A1252">
        <v>1814</v>
      </c>
      <c r="B1252" t="s">
        <v>867</v>
      </c>
      <c r="C1252" t="s">
        <v>8</v>
      </c>
      <c r="D1252" t="s">
        <v>101</v>
      </c>
      <c r="E1252" s="1" t="str">
        <f>IF(ISBLANK(ESE!E1253),"non terminato",ESE!E1253)</f>
        <v>terminato</v>
      </c>
      <c r="F1252">
        <v>0</v>
      </c>
      <c r="G1252">
        <v>37</v>
      </c>
      <c r="H1252">
        <f t="shared" si="76"/>
        <v>0</v>
      </c>
      <c r="I1252" t="str">
        <f t="shared" si="77"/>
        <v>ITASG DISTRIBUZIONE SRL37</v>
      </c>
      <c r="J1252" t="str">
        <f t="shared" si="78"/>
        <v/>
      </c>
      <c r="K1252" t="str">
        <f t="shared" si="79"/>
        <v>063</v>
      </c>
    </row>
    <row r="1253" spans="1:11" x14ac:dyDescent="0.2">
      <c r="A1253">
        <v>1815</v>
      </c>
      <c r="B1253" t="s">
        <v>869</v>
      </c>
      <c r="C1253" t="s">
        <v>8</v>
      </c>
      <c r="D1253" t="s">
        <v>43</v>
      </c>
      <c r="E1253" s="1" t="str">
        <f>IF(ISBLANK(ESE!E1254),"non terminato",ESE!E1254)</f>
        <v>terminato</v>
      </c>
      <c r="F1253">
        <v>0</v>
      </c>
      <c r="G1253">
        <v>38</v>
      </c>
      <c r="H1253">
        <f t="shared" si="76"/>
        <v>0</v>
      </c>
      <c r="I1253" t="str">
        <f t="shared" si="77"/>
        <v>ITAzan pin SPA38</v>
      </c>
      <c r="J1253" t="str">
        <f t="shared" si="78"/>
        <v/>
      </c>
      <c r="K1253" t="str">
        <f t="shared" si="79"/>
        <v>227</v>
      </c>
    </row>
    <row r="1254" spans="1:11" x14ac:dyDescent="0.2">
      <c r="A1254">
        <v>1817</v>
      </c>
      <c r="B1254" t="s">
        <v>869</v>
      </c>
      <c r="C1254" t="s">
        <v>8</v>
      </c>
      <c r="D1254" t="s">
        <v>43</v>
      </c>
      <c r="E1254" s="1" t="str">
        <f>IF(ISBLANK(ESE!E1255),"non terminato",ESE!E1255)</f>
        <v>terminato</v>
      </c>
      <c r="F1254">
        <v>20</v>
      </c>
      <c r="G1254">
        <v>40</v>
      </c>
      <c r="H1254">
        <f t="shared" si="76"/>
        <v>800</v>
      </c>
      <c r="I1254" t="str">
        <f t="shared" si="77"/>
        <v>ITAzan pin SPA40</v>
      </c>
      <c r="J1254" t="str">
        <f t="shared" si="78"/>
        <v/>
      </c>
      <c r="K1254" t="str">
        <f t="shared" si="79"/>
        <v>227</v>
      </c>
    </row>
    <row r="1255" spans="1:11" x14ac:dyDescent="0.2">
      <c r="A1255">
        <v>1818</v>
      </c>
      <c r="B1255" t="s">
        <v>870</v>
      </c>
      <c r="C1255" t="s">
        <v>8</v>
      </c>
      <c r="D1255" t="s">
        <v>93</v>
      </c>
      <c r="E1255" s="1" t="str">
        <f>IF(ISBLANK(ESE!E1256),"non terminato",ESE!E1256)</f>
        <v>terminato</v>
      </c>
      <c r="F1255">
        <v>0</v>
      </c>
      <c r="G1255">
        <v>37</v>
      </c>
      <c r="H1255">
        <f t="shared" si="76"/>
        <v>0</v>
      </c>
      <c r="I1255" t="str">
        <f t="shared" si="77"/>
        <v>ITAzan SPA37</v>
      </c>
      <c r="J1255" t="str">
        <f t="shared" si="78"/>
        <v/>
      </c>
      <c r="K1255" t="str">
        <f t="shared" si="79"/>
        <v>189</v>
      </c>
    </row>
    <row r="1256" spans="1:11" x14ac:dyDescent="0.2">
      <c r="A1256">
        <v>1819</v>
      </c>
      <c r="B1256" t="s">
        <v>871</v>
      </c>
      <c r="C1256" t="s">
        <v>8</v>
      </c>
      <c r="D1256" t="s">
        <v>93</v>
      </c>
      <c r="E1256" s="1" t="str">
        <f>IF(ISBLANK(ESE!E1257),"non terminato",ESE!E1257)</f>
        <v>terminato</v>
      </c>
      <c r="F1256">
        <v>20</v>
      </c>
      <c r="G1256">
        <v>36</v>
      </c>
      <c r="H1256">
        <f t="shared" si="76"/>
        <v>720</v>
      </c>
      <c r="I1256" t="str">
        <f t="shared" si="77"/>
        <v>ITAzan SPA36</v>
      </c>
      <c r="J1256" t="str">
        <f t="shared" si="78"/>
        <v/>
      </c>
      <c r="K1256" t="str">
        <f t="shared" si="79"/>
        <v>221</v>
      </c>
    </row>
    <row r="1257" spans="1:11" x14ac:dyDescent="0.2">
      <c r="A1257">
        <v>1820</v>
      </c>
      <c r="B1257" t="s">
        <v>872</v>
      </c>
      <c r="C1257" t="s">
        <v>8</v>
      </c>
      <c r="D1257" t="s">
        <v>9</v>
      </c>
      <c r="E1257" s="1" t="str">
        <f>IF(ISBLANK(ESE!E1258),"non terminato",ESE!E1258)</f>
        <v>non terminato</v>
      </c>
      <c r="F1257">
        <v>0</v>
      </c>
      <c r="G1257">
        <v>28</v>
      </c>
      <c r="H1257">
        <f t="shared" si="76"/>
        <v>0</v>
      </c>
      <c r="I1257" t="str">
        <f t="shared" si="77"/>
        <v>ITASG28</v>
      </c>
      <c r="J1257" t="str">
        <f t="shared" si="78"/>
        <v/>
      </c>
      <c r="K1257" t="str">
        <f t="shared" si="79"/>
        <v>283</v>
      </c>
    </row>
    <row r="1258" spans="1:11" x14ac:dyDescent="0.2">
      <c r="A1258">
        <v>1821</v>
      </c>
      <c r="B1258" t="s">
        <v>872</v>
      </c>
      <c r="C1258" t="s">
        <v>8</v>
      </c>
      <c r="D1258" t="s">
        <v>9</v>
      </c>
      <c r="E1258" s="1" t="str">
        <f>IF(ISBLANK(ESE!E1259),"non terminato",ESE!E1259)</f>
        <v>non terminato</v>
      </c>
      <c r="F1258">
        <v>10</v>
      </c>
      <c r="G1258">
        <v>28</v>
      </c>
      <c r="H1258">
        <f t="shared" si="76"/>
        <v>280</v>
      </c>
      <c r="I1258" t="str">
        <f t="shared" si="77"/>
        <v>ITASG28</v>
      </c>
      <c r="J1258" t="str">
        <f t="shared" si="78"/>
        <v/>
      </c>
      <c r="K1258" t="str">
        <f t="shared" si="79"/>
        <v>283</v>
      </c>
    </row>
    <row r="1259" spans="1:11" x14ac:dyDescent="0.2">
      <c r="A1259">
        <v>1822</v>
      </c>
      <c r="B1259" t="s">
        <v>872</v>
      </c>
      <c r="C1259" t="s">
        <v>8</v>
      </c>
      <c r="D1259" t="s">
        <v>9</v>
      </c>
      <c r="E1259" s="1" t="str">
        <f>IF(ISBLANK(ESE!E1260),"non terminato",ESE!E1260)</f>
        <v>terminato</v>
      </c>
      <c r="F1259">
        <v>20</v>
      </c>
      <c r="G1259">
        <v>36</v>
      </c>
      <c r="H1259">
        <f t="shared" si="76"/>
        <v>720</v>
      </c>
      <c r="I1259" t="str">
        <f t="shared" si="77"/>
        <v>ITASG36</v>
      </c>
      <c r="J1259" t="str">
        <f t="shared" si="78"/>
        <v/>
      </c>
      <c r="K1259" t="str">
        <f t="shared" si="79"/>
        <v>283</v>
      </c>
    </row>
    <row r="1260" spans="1:11" x14ac:dyDescent="0.2">
      <c r="A1260">
        <v>1823</v>
      </c>
      <c r="B1260" t="s">
        <v>872</v>
      </c>
      <c r="C1260" t="s">
        <v>8</v>
      </c>
      <c r="D1260" t="s">
        <v>9</v>
      </c>
      <c r="E1260" s="1" t="str">
        <f>IF(ISBLANK(ESE!E1261),"non terminato",ESE!E1261)</f>
        <v>non terminato</v>
      </c>
      <c r="F1260">
        <v>20</v>
      </c>
      <c r="G1260">
        <v>36</v>
      </c>
      <c r="H1260">
        <f t="shared" si="76"/>
        <v>720</v>
      </c>
      <c r="I1260" t="str">
        <f t="shared" si="77"/>
        <v>ITASG36</v>
      </c>
      <c r="J1260" t="str">
        <f t="shared" si="78"/>
        <v/>
      </c>
      <c r="K1260" t="str">
        <f t="shared" si="79"/>
        <v>283</v>
      </c>
    </row>
    <row r="1261" spans="1:11" x14ac:dyDescent="0.2">
      <c r="A1261">
        <v>1825</v>
      </c>
      <c r="B1261" t="s">
        <v>873</v>
      </c>
      <c r="C1261" t="s">
        <v>8</v>
      </c>
      <c r="D1261" t="s">
        <v>32</v>
      </c>
      <c r="E1261" s="1" t="str">
        <f>IF(ISBLANK(ESE!E1262),"non terminato",ESE!E1262)</f>
        <v>terminato</v>
      </c>
      <c r="F1261">
        <v>20</v>
      </c>
      <c r="G1261">
        <v>22</v>
      </c>
      <c r="H1261">
        <f t="shared" si="76"/>
        <v>440</v>
      </c>
      <c r="I1261" t="str">
        <f t="shared" si="77"/>
        <v>ITAzan VETRI22</v>
      </c>
      <c r="J1261" t="str">
        <f t="shared" si="78"/>
        <v/>
      </c>
      <c r="K1261" t="str">
        <f t="shared" si="79"/>
        <v>736</v>
      </c>
    </row>
    <row r="1262" spans="1:11" x14ac:dyDescent="0.2">
      <c r="A1262">
        <v>1827</v>
      </c>
      <c r="B1262" t="s">
        <v>873</v>
      </c>
      <c r="C1262" t="s">
        <v>8</v>
      </c>
      <c r="D1262" t="s">
        <v>32</v>
      </c>
      <c r="E1262" s="1" t="str">
        <f>IF(ISBLANK(ESE!E1263),"non terminato",ESE!E1263)</f>
        <v>non terminato</v>
      </c>
      <c r="F1262">
        <v>10</v>
      </c>
      <c r="G1262">
        <v>27</v>
      </c>
      <c r="H1262">
        <f t="shared" si="76"/>
        <v>270</v>
      </c>
      <c r="I1262" t="str">
        <f t="shared" si="77"/>
        <v>ITAzan VETRI27</v>
      </c>
      <c r="J1262" t="str">
        <f t="shared" si="78"/>
        <v/>
      </c>
      <c r="K1262" t="str">
        <f t="shared" si="79"/>
        <v>736</v>
      </c>
    </row>
    <row r="1263" spans="1:11" x14ac:dyDescent="0.2">
      <c r="A1263">
        <v>1828</v>
      </c>
      <c r="B1263" t="s">
        <v>874</v>
      </c>
      <c r="C1263" t="s">
        <v>8</v>
      </c>
      <c r="D1263" t="s">
        <v>71</v>
      </c>
      <c r="E1263" s="1" t="str">
        <f>IF(ISBLANK(ESE!E1264),"non terminato",ESE!E1264)</f>
        <v>terminato</v>
      </c>
      <c r="F1263">
        <v>0</v>
      </c>
      <c r="G1263">
        <v>26</v>
      </c>
      <c r="H1263">
        <f t="shared" si="76"/>
        <v>0</v>
      </c>
      <c r="I1263" t="str">
        <f t="shared" si="77"/>
        <v>ITAlollo SRL26</v>
      </c>
      <c r="J1263" t="str">
        <f t="shared" si="78"/>
        <v/>
      </c>
      <c r="K1263" t="str">
        <f t="shared" si="79"/>
        <v>372</v>
      </c>
    </row>
    <row r="1264" spans="1:11" x14ac:dyDescent="0.2">
      <c r="A1264">
        <v>1829</v>
      </c>
      <c r="B1264" t="s">
        <v>875</v>
      </c>
      <c r="C1264" t="s">
        <v>8</v>
      </c>
      <c r="D1264" t="s">
        <v>50</v>
      </c>
      <c r="E1264" s="1" t="str">
        <f>IF(ISBLANK(ESE!E1265),"non terminato",ESE!E1265)</f>
        <v>non terminato</v>
      </c>
      <c r="F1264">
        <v>0</v>
      </c>
      <c r="G1264">
        <v>37</v>
      </c>
      <c r="H1264">
        <f t="shared" si="76"/>
        <v>0</v>
      </c>
      <c r="I1264" t="str">
        <f t="shared" si="77"/>
        <v>ITAzan S.R.L.37</v>
      </c>
      <c r="J1264" t="str">
        <f t="shared" si="78"/>
        <v/>
      </c>
      <c r="K1264" t="str">
        <f t="shared" si="79"/>
        <v>094</v>
      </c>
    </row>
    <row r="1265" spans="1:11" x14ac:dyDescent="0.2">
      <c r="A1265">
        <v>1831</v>
      </c>
      <c r="B1265" t="s">
        <v>876</v>
      </c>
      <c r="C1265" t="s">
        <v>8</v>
      </c>
      <c r="D1265" t="s">
        <v>9</v>
      </c>
      <c r="E1265" s="1" t="str">
        <f>IF(ISBLANK(ESE!E1266),"non terminato",ESE!E1266)</f>
        <v>terminato</v>
      </c>
      <c r="F1265">
        <v>0</v>
      </c>
      <c r="G1265">
        <v>38</v>
      </c>
      <c r="H1265">
        <f t="shared" si="76"/>
        <v>0</v>
      </c>
      <c r="I1265" t="str">
        <f t="shared" si="77"/>
        <v>ITASG38</v>
      </c>
      <c r="J1265" t="str">
        <f t="shared" si="78"/>
        <v/>
      </c>
      <c r="K1265" t="str">
        <f t="shared" si="79"/>
        <v>581</v>
      </c>
    </row>
    <row r="1266" spans="1:11" x14ac:dyDescent="0.2">
      <c r="A1266">
        <v>1832</v>
      </c>
      <c r="B1266" t="s">
        <v>877</v>
      </c>
      <c r="C1266" t="s">
        <v>8</v>
      </c>
      <c r="D1266" t="s">
        <v>9</v>
      </c>
      <c r="E1266" s="1" t="str">
        <f>IF(ISBLANK(ESE!E1267),"non terminato",ESE!E1267)</f>
        <v>terminato</v>
      </c>
      <c r="F1266">
        <v>0</v>
      </c>
      <c r="G1266">
        <v>32</v>
      </c>
      <c r="H1266">
        <f t="shared" si="76"/>
        <v>0</v>
      </c>
      <c r="I1266" t="str">
        <f t="shared" si="77"/>
        <v>ITASG32</v>
      </c>
      <c r="J1266" t="str">
        <f t="shared" si="78"/>
        <v/>
      </c>
      <c r="K1266" t="str">
        <f t="shared" si="79"/>
        <v>476</v>
      </c>
    </row>
    <row r="1267" spans="1:11" x14ac:dyDescent="0.2">
      <c r="A1267">
        <v>1834</v>
      </c>
      <c r="B1267" t="s">
        <v>877</v>
      </c>
      <c r="C1267" t="s">
        <v>8</v>
      </c>
      <c r="D1267" t="s">
        <v>9</v>
      </c>
      <c r="E1267" s="1" t="str">
        <f>IF(ISBLANK(ESE!E1268),"non terminato",ESE!E1268)</f>
        <v>non terminato</v>
      </c>
      <c r="F1267">
        <v>10</v>
      </c>
      <c r="G1267">
        <v>35</v>
      </c>
      <c r="H1267">
        <f t="shared" si="76"/>
        <v>350</v>
      </c>
      <c r="I1267" t="str">
        <f t="shared" si="77"/>
        <v>ITASG35</v>
      </c>
      <c r="J1267" t="str">
        <f t="shared" si="78"/>
        <v/>
      </c>
      <c r="K1267" t="str">
        <f t="shared" si="79"/>
        <v>476</v>
      </c>
    </row>
    <row r="1268" spans="1:11" x14ac:dyDescent="0.2">
      <c r="A1268">
        <v>1835</v>
      </c>
      <c r="B1268" t="s">
        <v>878</v>
      </c>
      <c r="C1268" t="s">
        <v>8</v>
      </c>
      <c r="D1268" t="s">
        <v>43</v>
      </c>
      <c r="E1268" s="1" t="str">
        <f>IF(ISBLANK(ESE!E1269),"non terminato",ESE!E1269)</f>
        <v>non terminato</v>
      </c>
      <c r="F1268">
        <v>0</v>
      </c>
      <c r="G1268">
        <v>20</v>
      </c>
      <c r="H1268">
        <f t="shared" si="76"/>
        <v>0</v>
      </c>
      <c r="I1268" t="str">
        <f t="shared" si="77"/>
        <v>ITAzan pin SPA20</v>
      </c>
      <c r="J1268" t="str">
        <f t="shared" si="78"/>
        <v/>
      </c>
      <c r="K1268" t="str">
        <f t="shared" si="79"/>
        <v>706</v>
      </c>
    </row>
    <row r="1269" spans="1:11" x14ac:dyDescent="0.2">
      <c r="A1269">
        <v>1836</v>
      </c>
      <c r="B1269" t="s">
        <v>878</v>
      </c>
      <c r="C1269" t="s">
        <v>8</v>
      </c>
      <c r="D1269" t="s">
        <v>43</v>
      </c>
      <c r="E1269" s="1" t="str">
        <f>IF(ISBLANK(ESE!E1270),"non terminato",ESE!E1270)</f>
        <v>terminato</v>
      </c>
      <c r="F1269">
        <v>10</v>
      </c>
      <c r="G1269">
        <v>35</v>
      </c>
      <c r="H1269">
        <f t="shared" si="76"/>
        <v>350</v>
      </c>
      <c r="I1269" t="str">
        <f t="shared" si="77"/>
        <v>ITAzan pin SPA35</v>
      </c>
      <c r="J1269" t="str">
        <f t="shared" si="78"/>
        <v/>
      </c>
      <c r="K1269" t="str">
        <f t="shared" si="79"/>
        <v>706</v>
      </c>
    </row>
    <row r="1270" spans="1:11" x14ac:dyDescent="0.2">
      <c r="A1270">
        <v>1837</v>
      </c>
      <c r="B1270" t="s">
        <v>879</v>
      </c>
      <c r="C1270" t="s">
        <v>8</v>
      </c>
      <c r="D1270" t="s">
        <v>176</v>
      </c>
      <c r="E1270" s="1" t="str">
        <f>IF(ISBLANK(ESE!E1271),"non terminato",ESE!E1271)</f>
        <v>non terminato</v>
      </c>
      <c r="F1270">
        <v>10</v>
      </c>
      <c r="G1270">
        <v>34</v>
      </c>
      <c r="H1270">
        <f t="shared" si="76"/>
        <v>340</v>
      </c>
      <c r="I1270" t="str">
        <f t="shared" si="77"/>
        <v>ITAmull34</v>
      </c>
      <c r="J1270" t="str">
        <f t="shared" si="78"/>
        <v/>
      </c>
      <c r="K1270" t="str">
        <f t="shared" si="79"/>
        <v>981</v>
      </c>
    </row>
    <row r="1271" spans="1:11" x14ac:dyDescent="0.2">
      <c r="A1271">
        <v>1838</v>
      </c>
      <c r="B1271" t="s">
        <v>879</v>
      </c>
      <c r="C1271" t="s">
        <v>8</v>
      </c>
      <c r="D1271" t="s">
        <v>176</v>
      </c>
      <c r="E1271" s="1" t="str">
        <f>IF(ISBLANK(ESE!E1272),"non terminato",ESE!E1272)</f>
        <v>non terminato</v>
      </c>
      <c r="F1271">
        <v>0</v>
      </c>
      <c r="G1271">
        <v>23</v>
      </c>
      <c r="H1271">
        <f t="shared" si="76"/>
        <v>0</v>
      </c>
      <c r="I1271" t="str">
        <f t="shared" si="77"/>
        <v>ITAmull23</v>
      </c>
      <c r="J1271" t="str">
        <f t="shared" si="78"/>
        <v/>
      </c>
      <c r="K1271" t="str">
        <f t="shared" si="79"/>
        <v>981</v>
      </c>
    </row>
    <row r="1272" spans="1:11" x14ac:dyDescent="0.2">
      <c r="A1272">
        <v>1840</v>
      </c>
      <c r="B1272" t="s">
        <v>879</v>
      </c>
      <c r="C1272" t="s">
        <v>8</v>
      </c>
      <c r="D1272" t="s">
        <v>176</v>
      </c>
      <c r="E1272" s="1" t="str">
        <f>IF(ISBLANK(ESE!E1273),"non terminato",ESE!E1273)</f>
        <v>non terminato</v>
      </c>
      <c r="F1272">
        <v>20</v>
      </c>
      <c r="G1272">
        <v>21</v>
      </c>
      <c r="H1272">
        <f t="shared" si="76"/>
        <v>420</v>
      </c>
      <c r="I1272" t="str">
        <f t="shared" si="77"/>
        <v>ITAmull21</v>
      </c>
      <c r="J1272" t="str">
        <f t="shared" si="78"/>
        <v/>
      </c>
      <c r="K1272" t="str">
        <f t="shared" si="79"/>
        <v>981</v>
      </c>
    </row>
    <row r="1273" spans="1:11" x14ac:dyDescent="0.2">
      <c r="A1273">
        <v>1841</v>
      </c>
      <c r="B1273" t="s">
        <v>881</v>
      </c>
      <c r="C1273" t="s">
        <v>13</v>
      </c>
      <c r="D1273" t="s">
        <v>19</v>
      </c>
      <c r="E1273" s="1" t="str">
        <f>IF(ISBLANK(ESE!E1274),"non terminato",ESE!E1274)</f>
        <v>terminato</v>
      </c>
      <c r="F1273">
        <v>20</v>
      </c>
      <c r="G1273">
        <v>30</v>
      </c>
      <c r="H1273">
        <f t="shared" si="76"/>
        <v>600</v>
      </c>
      <c r="I1273" t="str">
        <f t="shared" si="77"/>
        <v>EGYzan pin assuf S.A.E.30</v>
      </c>
      <c r="J1273" t="str">
        <f t="shared" si="78"/>
        <v>TROVATO</v>
      </c>
      <c r="K1273" t="str">
        <f t="shared" si="79"/>
        <v>216</v>
      </c>
    </row>
    <row r="1274" spans="1:11" x14ac:dyDescent="0.2">
      <c r="A1274">
        <v>1843</v>
      </c>
      <c r="B1274" t="s">
        <v>881</v>
      </c>
      <c r="C1274" t="s">
        <v>13</v>
      </c>
      <c r="D1274" t="s">
        <v>19</v>
      </c>
      <c r="E1274" s="1" t="str">
        <f>IF(ISBLANK(ESE!E1275),"non terminato",ESE!E1275)</f>
        <v>non terminato</v>
      </c>
      <c r="F1274">
        <v>0</v>
      </c>
      <c r="G1274">
        <v>35</v>
      </c>
      <c r="H1274">
        <f t="shared" si="76"/>
        <v>0</v>
      </c>
      <c r="I1274" t="str">
        <f t="shared" si="77"/>
        <v>EGYzan pin assuf S.A.E.35</v>
      </c>
      <c r="J1274" t="str">
        <f t="shared" si="78"/>
        <v>TROVATO</v>
      </c>
      <c r="K1274" t="str">
        <f t="shared" si="79"/>
        <v>216</v>
      </c>
    </row>
    <row r="1275" spans="1:11" x14ac:dyDescent="0.2">
      <c r="A1275">
        <v>1844</v>
      </c>
      <c r="B1275" t="s">
        <v>881</v>
      </c>
      <c r="C1275" t="s">
        <v>13</v>
      </c>
      <c r="D1275" t="s">
        <v>19</v>
      </c>
      <c r="E1275" s="1" t="str">
        <f>IF(ISBLANK(ESE!E1276),"non terminato",ESE!E1276)</f>
        <v>non terminato</v>
      </c>
      <c r="F1275">
        <v>20</v>
      </c>
      <c r="G1275">
        <v>27</v>
      </c>
      <c r="H1275">
        <f t="shared" si="76"/>
        <v>540</v>
      </c>
      <c r="I1275" t="str">
        <f t="shared" si="77"/>
        <v>EGYzan pin assuf S.A.E.27</v>
      </c>
      <c r="J1275" t="str">
        <f t="shared" si="78"/>
        <v>TROVATO</v>
      </c>
      <c r="K1275" t="str">
        <f t="shared" si="79"/>
        <v>216</v>
      </c>
    </row>
    <row r="1276" spans="1:11" x14ac:dyDescent="0.2">
      <c r="A1276">
        <v>1845</v>
      </c>
      <c r="B1276" t="s">
        <v>882</v>
      </c>
      <c r="C1276" t="s">
        <v>13</v>
      </c>
      <c r="D1276" t="s">
        <v>27</v>
      </c>
      <c r="E1276" s="1" t="str">
        <f>IF(ISBLANK(ESE!E1277),"non terminato",ESE!E1277)</f>
        <v>terminato</v>
      </c>
      <c r="F1276">
        <v>0</v>
      </c>
      <c r="G1276">
        <v>36</v>
      </c>
      <c r="H1276">
        <f t="shared" si="76"/>
        <v>0</v>
      </c>
      <c r="I1276" t="str">
        <f t="shared" si="77"/>
        <v>EGYorder For Trading SARL36</v>
      </c>
      <c r="J1276" t="str">
        <f t="shared" si="78"/>
        <v>TROVATO</v>
      </c>
      <c r="K1276" t="str">
        <f t="shared" si="79"/>
        <v>972</v>
      </c>
    </row>
    <row r="1277" spans="1:11" x14ac:dyDescent="0.2">
      <c r="A1277">
        <v>1846</v>
      </c>
      <c r="B1277" t="s">
        <v>882</v>
      </c>
      <c r="C1277" t="s">
        <v>13</v>
      </c>
      <c r="D1277" t="s">
        <v>27</v>
      </c>
      <c r="E1277" s="1" t="str">
        <f>IF(ISBLANK(ESE!E1278),"non terminato",ESE!E1278)</f>
        <v>non terminato</v>
      </c>
      <c r="F1277">
        <v>20</v>
      </c>
      <c r="G1277">
        <v>37</v>
      </c>
      <c r="H1277">
        <f t="shared" si="76"/>
        <v>740</v>
      </c>
      <c r="I1277" t="str">
        <f t="shared" si="77"/>
        <v>EGYorder For Trading SARL37</v>
      </c>
      <c r="J1277" t="str">
        <f t="shared" si="78"/>
        <v>TROVATO</v>
      </c>
      <c r="K1277" t="str">
        <f t="shared" si="79"/>
        <v>972</v>
      </c>
    </row>
    <row r="1278" spans="1:11" x14ac:dyDescent="0.2">
      <c r="A1278">
        <v>1847</v>
      </c>
      <c r="B1278" t="s">
        <v>883</v>
      </c>
      <c r="C1278" t="s">
        <v>13</v>
      </c>
      <c r="D1278" t="s">
        <v>19</v>
      </c>
      <c r="E1278" s="1" t="str">
        <f>IF(ISBLANK(ESE!E1279),"non terminato",ESE!E1279)</f>
        <v>terminato</v>
      </c>
      <c r="F1278">
        <v>10</v>
      </c>
      <c r="G1278">
        <v>27</v>
      </c>
      <c r="H1278">
        <f t="shared" si="76"/>
        <v>270</v>
      </c>
      <c r="I1278" t="str">
        <f t="shared" si="77"/>
        <v>EGYzan pin assuf S.A.E.27</v>
      </c>
      <c r="J1278" t="str">
        <f t="shared" si="78"/>
        <v>TROVATO</v>
      </c>
      <c r="K1278" t="str">
        <f t="shared" si="79"/>
        <v>580</v>
      </c>
    </row>
    <row r="1279" spans="1:11" x14ac:dyDescent="0.2">
      <c r="A1279">
        <v>1852</v>
      </c>
      <c r="B1279" t="s">
        <v>884</v>
      </c>
      <c r="C1279" t="s">
        <v>13</v>
      </c>
      <c r="D1279" t="s">
        <v>19</v>
      </c>
      <c r="E1279" s="1" t="str">
        <f>IF(ISBLANK(ESE!E1280),"non terminato",ESE!E1280)</f>
        <v>terminato</v>
      </c>
      <c r="F1279">
        <v>20</v>
      </c>
      <c r="G1279">
        <v>40</v>
      </c>
      <c r="H1279">
        <f t="shared" si="76"/>
        <v>800</v>
      </c>
      <c r="I1279" t="str">
        <f t="shared" si="77"/>
        <v>EGYzan pin assuf S.A.E.40</v>
      </c>
      <c r="J1279" t="str">
        <f t="shared" si="78"/>
        <v>TROVATO</v>
      </c>
      <c r="K1279" t="str">
        <f t="shared" si="79"/>
        <v>242</v>
      </c>
    </row>
    <row r="1280" spans="1:11" x14ac:dyDescent="0.2">
      <c r="A1280">
        <v>1853</v>
      </c>
      <c r="B1280" t="s">
        <v>885</v>
      </c>
      <c r="C1280" t="s">
        <v>8</v>
      </c>
      <c r="D1280" t="s">
        <v>43</v>
      </c>
      <c r="E1280" s="1" t="str">
        <f>IF(ISBLANK(ESE!E1281),"non terminato",ESE!E1281)</f>
        <v>terminato</v>
      </c>
      <c r="F1280">
        <v>20</v>
      </c>
      <c r="G1280">
        <v>27</v>
      </c>
      <c r="H1280">
        <f t="shared" si="76"/>
        <v>540</v>
      </c>
      <c r="I1280" t="str">
        <f t="shared" si="77"/>
        <v>ITAzan pin SPA27</v>
      </c>
      <c r="J1280" t="str">
        <f t="shared" si="78"/>
        <v/>
      </c>
      <c r="K1280" t="str">
        <f t="shared" si="79"/>
        <v>844</v>
      </c>
    </row>
    <row r="1281" spans="1:11" x14ac:dyDescent="0.2">
      <c r="A1281">
        <v>1855</v>
      </c>
      <c r="B1281" t="s">
        <v>886</v>
      </c>
      <c r="C1281" t="s">
        <v>8</v>
      </c>
      <c r="D1281" t="s">
        <v>9</v>
      </c>
      <c r="E1281" s="1" t="str">
        <f>IF(ISBLANK(ESE!E1282),"non terminato",ESE!E1282)</f>
        <v>terminato</v>
      </c>
      <c r="F1281">
        <v>0</v>
      </c>
      <c r="G1281">
        <v>38</v>
      </c>
      <c r="H1281">
        <f t="shared" ref="H1281:H1344" si="80">G1281*F1281</f>
        <v>0</v>
      </c>
      <c r="I1281" t="str">
        <f t="shared" ref="I1281:I1344" si="81">_xlfn.CONCAT(C1281,D1281,G1281)</f>
        <v>ITASG38</v>
      </c>
      <c r="J1281" t="str">
        <f t="shared" ref="J1281:J1344" si="82">IF(AND(C1281="EGY",G1281&gt;20),"TROVATO","")</f>
        <v/>
      </c>
      <c r="K1281" t="str">
        <f t="shared" si="79"/>
        <v>092</v>
      </c>
    </row>
    <row r="1282" spans="1:11" x14ac:dyDescent="0.2">
      <c r="A1282">
        <v>1857</v>
      </c>
      <c r="B1282" t="s">
        <v>887</v>
      </c>
      <c r="C1282" t="s">
        <v>8</v>
      </c>
      <c r="D1282" t="s">
        <v>9</v>
      </c>
      <c r="E1282" s="1" t="str">
        <f>IF(ISBLANK(ESE!E1283),"non terminato",ESE!E1283)</f>
        <v>terminato</v>
      </c>
      <c r="F1282">
        <v>10</v>
      </c>
      <c r="G1282">
        <v>23</v>
      </c>
      <c r="H1282">
        <f t="shared" si="80"/>
        <v>230</v>
      </c>
      <c r="I1282" t="str">
        <f t="shared" si="81"/>
        <v>ITASG23</v>
      </c>
      <c r="J1282" t="str">
        <f t="shared" si="82"/>
        <v/>
      </c>
      <c r="K1282" t="str">
        <f t="shared" ref="K1282:K1345" si="83">MID(B1282,3,3)</f>
        <v>270</v>
      </c>
    </row>
    <row r="1283" spans="1:11" x14ac:dyDescent="0.2">
      <c r="A1283">
        <v>1858</v>
      </c>
      <c r="B1283" t="s">
        <v>888</v>
      </c>
      <c r="C1283" t="s">
        <v>8</v>
      </c>
      <c r="D1283" t="s">
        <v>9</v>
      </c>
      <c r="E1283" s="1" t="str">
        <f>IF(ISBLANK(ESE!E1284),"non terminato",ESE!E1284)</f>
        <v>non terminato</v>
      </c>
      <c r="F1283">
        <v>10</v>
      </c>
      <c r="G1283">
        <v>33</v>
      </c>
      <c r="H1283">
        <f t="shared" si="80"/>
        <v>330</v>
      </c>
      <c r="I1283" t="str">
        <f t="shared" si="81"/>
        <v>ITASG33</v>
      </c>
      <c r="J1283" t="str">
        <f t="shared" si="82"/>
        <v/>
      </c>
      <c r="K1283" t="str">
        <f t="shared" si="83"/>
        <v>005</v>
      </c>
    </row>
    <row r="1284" spans="1:11" x14ac:dyDescent="0.2">
      <c r="A1284">
        <v>1859</v>
      </c>
      <c r="B1284" t="s">
        <v>888</v>
      </c>
      <c r="C1284" t="s">
        <v>8</v>
      </c>
      <c r="D1284" t="s">
        <v>9</v>
      </c>
      <c r="E1284" s="1" t="str">
        <f>IF(ISBLANK(ESE!E1285),"non terminato",ESE!E1285)</f>
        <v>non terminato</v>
      </c>
      <c r="F1284">
        <v>0</v>
      </c>
      <c r="G1284">
        <v>27</v>
      </c>
      <c r="H1284">
        <f t="shared" si="80"/>
        <v>0</v>
      </c>
      <c r="I1284" t="str">
        <f t="shared" si="81"/>
        <v>ITASG27</v>
      </c>
      <c r="J1284" t="str">
        <f t="shared" si="82"/>
        <v/>
      </c>
      <c r="K1284" t="str">
        <f t="shared" si="83"/>
        <v>005</v>
      </c>
    </row>
    <row r="1285" spans="1:11" x14ac:dyDescent="0.2">
      <c r="A1285">
        <v>1862</v>
      </c>
      <c r="B1285" t="s">
        <v>889</v>
      </c>
      <c r="C1285" t="s">
        <v>8</v>
      </c>
      <c r="D1285" t="s">
        <v>9</v>
      </c>
      <c r="E1285" s="1" t="str">
        <f>IF(ISBLANK(ESE!E1286),"non terminato",ESE!E1286)</f>
        <v>non terminato</v>
      </c>
      <c r="F1285">
        <v>0</v>
      </c>
      <c r="G1285">
        <v>25</v>
      </c>
      <c r="H1285">
        <f t="shared" si="80"/>
        <v>0</v>
      </c>
      <c r="I1285" t="str">
        <f t="shared" si="81"/>
        <v>ITASG25</v>
      </c>
      <c r="J1285" t="str">
        <f t="shared" si="82"/>
        <v/>
      </c>
      <c r="K1285" t="str">
        <f t="shared" si="83"/>
        <v>200</v>
      </c>
    </row>
    <row r="1286" spans="1:11" x14ac:dyDescent="0.2">
      <c r="A1286">
        <v>1863</v>
      </c>
      <c r="B1286" t="s">
        <v>889</v>
      </c>
      <c r="C1286" t="s">
        <v>8</v>
      </c>
      <c r="D1286" t="s">
        <v>9</v>
      </c>
      <c r="E1286" s="1" t="str">
        <f>IF(ISBLANK(ESE!E1287),"non terminato",ESE!E1287)</f>
        <v>non terminato</v>
      </c>
      <c r="F1286">
        <v>20</v>
      </c>
      <c r="G1286">
        <v>30</v>
      </c>
      <c r="H1286">
        <f t="shared" si="80"/>
        <v>600</v>
      </c>
      <c r="I1286" t="str">
        <f t="shared" si="81"/>
        <v>ITASG30</v>
      </c>
      <c r="J1286" t="str">
        <f t="shared" si="82"/>
        <v/>
      </c>
      <c r="K1286" t="str">
        <f t="shared" si="83"/>
        <v>200</v>
      </c>
    </row>
    <row r="1287" spans="1:11" x14ac:dyDescent="0.2">
      <c r="A1287">
        <v>1864</v>
      </c>
      <c r="B1287" t="s">
        <v>890</v>
      </c>
      <c r="C1287" t="s">
        <v>8</v>
      </c>
      <c r="D1287" t="s">
        <v>50</v>
      </c>
      <c r="E1287" s="1" t="str">
        <f>IF(ISBLANK(ESE!E1288),"non terminato",ESE!E1288)</f>
        <v>non terminato</v>
      </c>
      <c r="F1287">
        <v>0</v>
      </c>
      <c r="G1287">
        <v>22</v>
      </c>
      <c r="H1287">
        <f t="shared" si="80"/>
        <v>0</v>
      </c>
      <c r="I1287" t="str">
        <f t="shared" si="81"/>
        <v>ITAzan S.R.L.22</v>
      </c>
      <c r="J1287" t="str">
        <f t="shared" si="82"/>
        <v/>
      </c>
      <c r="K1287" t="str">
        <f t="shared" si="83"/>
        <v>291</v>
      </c>
    </row>
    <row r="1288" spans="1:11" x14ac:dyDescent="0.2">
      <c r="A1288">
        <v>1865</v>
      </c>
      <c r="B1288" t="s">
        <v>891</v>
      </c>
      <c r="C1288" t="s">
        <v>8</v>
      </c>
      <c r="D1288" t="s">
        <v>93</v>
      </c>
      <c r="E1288" s="1" t="str">
        <f>IF(ISBLANK(ESE!E1289),"non terminato",ESE!E1289)</f>
        <v>terminato</v>
      </c>
      <c r="F1288">
        <v>0</v>
      </c>
      <c r="G1288">
        <v>24</v>
      </c>
      <c r="H1288">
        <f t="shared" si="80"/>
        <v>0</v>
      </c>
      <c r="I1288" t="str">
        <f t="shared" si="81"/>
        <v>ITAzan SPA24</v>
      </c>
      <c r="J1288" t="str">
        <f t="shared" si="82"/>
        <v/>
      </c>
      <c r="K1288" t="str">
        <f t="shared" si="83"/>
        <v>439</v>
      </c>
    </row>
    <row r="1289" spans="1:11" x14ac:dyDescent="0.2">
      <c r="A1289">
        <v>1866</v>
      </c>
      <c r="B1289" t="s">
        <v>891</v>
      </c>
      <c r="C1289" t="s">
        <v>8</v>
      </c>
      <c r="D1289" t="s">
        <v>93</v>
      </c>
      <c r="E1289" s="1" t="str">
        <f>IF(ISBLANK(ESE!E1290),"non terminato",ESE!E1290)</f>
        <v>non terminato</v>
      </c>
      <c r="F1289">
        <v>20</v>
      </c>
      <c r="G1289">
        <v>34</v>
      </c>
      <c r="H1289">
        <f t="shared" si="80"/>
        <v>680</v>
      </c>
      <c r="I1289" t="str">
        <f t="shared" si="81"/>
        <v>ITAzan SPA34</v>
      </c>
      <c r="J1289" t="str">
        <f t="shared" si="82"/>
        <v/>
      </c>
      <c r="K1289" t="str">
        <f t="shared" si="83"/>
        <v>439</v>
      </c>
    </row>
    <row r="1290" spans="1:11" x14ac:dyDescent="0.2">
      <c r="A1290">
        <v>1867</v>
      </c>
      <c r="B1290" t="s">
        <v>891</v>
      </c>
      <c r="C1290" t="s">
        <v>8</v>
      </c>
      <c r="D1290" t="s">
        <v>93</v>
      </c>
      <c r="E1290" s="1" t="str">
        <f>IF(ISBLANK(ESE!E1291),"non terminato",ESE!E1291)</f>
        <v>non terminato</v>
      </c>
      <c r="F1290">
        <v>10</v>
      </c>
      <c r="G1290">
        <v>36</v>
      </c>
      <c r="H1290">
        <f t="shared" si="80"/>
        <v>360</v>
      </c>
      <c r="I1290" t="str">
        <f t="shared" si="81"/>
        <v>ITAzan SPA36</v>
      </c>
      <c r="J1290" t="str">
        <f t="shared" si="82"/>
        <v/>
      </c>
      <c r="K1290" t="str">
        <f t="shared" si="83"/>
        <v>439</v>
      </c>
    </row>
    <row r="1291" spans="1:11" x14ac:dyDescent="0.2">
      <c r="A1291">
        <v>1868</v>
      </c>
      <c r="B1291" t="s">
        <v>892</v>
      </c>
      <c r="C1291" t="s">
        <v>8</v>
      </c>
      <c r="D1291" t="s">
        <v>32</v>
      </c>
      <c r="E1291" s="1" t="str">
        <f>IF(ISBLANK(ESE!E1292),"non terminato",ESE!E1292)</f>
        <v>terminato</v>
      </c>
      <c r="F1291">
        <v>20</v>
      </c>
      <c r="G1291">
        <v>35</v>
      </c>
      <c r="H1291">
        <f t="shared" si="80"/>
        <v>700</v>
      </c>
      <c r="I1291" t="str">
        <f t="shared" si="81"/>
        <v>ITAzan VETRI35</v>
      </c>
      <c r="J1291" t="str">
        <f t="shared" si="82"/>
        <v/>
      </c>
      <c r="K1291" t="str">
        <f t="shared" si="83"/>
        <v>564</v>
      </c>
    </row>
    <row r="1292" spans="1:11" x14ac:dyDescent="0.2">
      <c r="A1292">
        <v>1871</v>
      </c>
      <c r="B1292" t="s">
        <v>892</v>
      </c>
      <c r="C1292" t="s">
        <v>8</v>
      </c>
      <c r="D1292" t="s">
        <v>32</v>
      </c>
      <c r="E1292" s="1" t="str">
        <f>IF(ISBLANK(ESE!E1293),"non terminato",ESE!E1293)</f>
        <v>terminato</v>
      </c>
      <c r="F1292">
        <v>0</v>
      </c>
      <c r="G1292">
        <v>35</v>
      </c>
      <c r="H1292">
        <f t="shared" si="80"/>
        <v>0</v>
      </c>
      <c r="I1292" t="str">
        <f t="shared" si="81"/>
        <v>ITAzan VETRI35</v>
      </c>
      <c r="J1292" t="str">
        <f t="shared" si="82"/>
        <v/>
      </c>
      <c r="K1292" t="str">
        <f t="shared" si="83"/>
        <v>564</v>
      </c>
    </row>
    <row r="1293" spans="1:11" x14ac:dyDescent="0.2">
      <c r="A1293">
        <v>1872</v>
      </c>
      <c r="B1293" t="s">
        <v>893</v>
      </c>
      <c r="C1293" t="s">
        <v>8</v>
      </c>
      <c r="D1293" t="s">
        <v>9</v>
      </c>
      <c r="E1293" s="1" t="str">
        <f>IF(ISBLANK(ESE!E1294),"non terminato",ESE!E1294)</f>
        <v>terminato</v>
      </c>
      <c r="F1293">
        <v>10</v>
      </c>
      <c r="G1293">
        <v>39</v>
      </c>
      <c r="H1293">
        <f t="shared" si="80"/>
        <v>390</v>
      </c>
      <c r="I1293" t="str">
        <f t="shared" si="81"/>
        <v>ITASG39</v>
      </c>
      <c r="J1293" t="str">
        <f t="shared" si="82"/>
        <v/>
      </c>
      <c r="K1293" t="str">
        <f t="shared" si="83"/>
        <v>078</v>
      </c>
    </row>
    <row r="1294" spans="1:11" x14ac:dyDescent="0.2">
      <c r="A1294">
        <v>1874</v>
      </c>
      <c r="B1294" t="s">
        <v>894</v>
      </c>
      <c r="C1294" t="s">
        <v>8</v>
      </c>
      <c r="D1294" t="s">
        <v>32</v>
      </c>
      <c r="E1294" s="1" t="str">
        <f>IF(ISBLANK(ESE!E1295),"non terminato",ESE!E1295)</f>
        <v>terminato</v>
      </c>
      <c r="F1294">
        <v>0</v>
      </c>
      <c r="G1294">
        <v>20</v>
      </c>
      <c r="H1294">
        <f t="shared" si="80"/>
        <v>0</v>
      </c>
      <c r="I1294" t="str">
        <f t="shared" si="81"/>
        <v>ITAzan VETRI20</v>
      </c>
      <c r="J1294" t="str">
        <f t="shared" si="82"/>
        <v/>
      </c>
      <c r="K1294" t="str">
        <f t="shared" si="83"/>
        <v>024</v>
      </c>
    </row>
    <row r="1295" spans="1:11" x14ac:dyDescent="0.2">
      <c r="A1295">
        <v>1875</v>
      </c>
      <c r="B1295" t="s">
        <v>895</v>
      </c>
      <c r="C1295" t="s">
        <v>8</v>
      </c>
      <c r="D1295" t="s">
        <v>9</v>
      </c>
      <c r="E1295" s="1" t="str">
        <f>IF(ISBLANK(ESE!E1296),"non terminato",ESE!E1296)</f>
        <v>non terminato</v>
      </c>
      <c r="F1295">
        <v>20</v>
      </c>
      <c r="G1295">
        <v>29</v>
      </c>
      <c r="H1295">
        <f t="shared" si="80"/>
        <v>580</v>
      </c>
      <c r="I1295" t="str">
        <f t="shared" si="81"/>
        <v>ITASG29</v>
      </c>
      <c r="J1295" t="str">
        <f t="shared" si="82"/>
        <v/>
      </c>
      <c r="K1295" t="str">
        <f t="shared" si="83"/>
        <v>416</v>
      </c>
    </row>
    <row r="1296" spans="1:11" x14ac:dyDescent="0.2">
      <c r="A1296">
        <v>1877</v>
      </c>
      <c r="B1296" t="s">
        <v>895</v>
      </c>
      <c r="C1296" t="s">
        <v>8</v>
      </c>
      <c r="D1296" t="s">
        <v>9</v>
      </c>
      <c r="E1296" s="1" t="str">
        <f>IF(ISBLANK(ESE!E1297),"non terminato",ESE!E1297)</f>
        <v>terminato</v>
      </c>
      <c r="F1296">
        <v>10</v>
      </c>
      <c r="G1296">
        <v>40</v>
      </c>
      <c r="H1296">
        <f t="shared" si="80"/>
        <v>400</v>
      </c>
      <c r="I1296" t="str">
        <f t="shared" si="81"/>
        <v>ITASG40</v>
      </c>
      <c r="J1296" t="str">
        <f t="shared" si="82"/>
        <v/>
      </c>
      <c r="K1296" t="str">
        <f t="shared" si="83"/>
        <v>416</v>
      </c>
    </row>
    <row r="1297" spans="1:11" x14ac:dyDescent="0.2">
      <c r="A1297">
        <v>1878</v>
      </c>
      <c r="B1297" t="s">
        <v>897</v>
      </c>
      <c r="C1297" t="s">
        <v>8</v>
      </c>
      <c r="D1297" t="s">
        <v>9</v>
      </c>
      <c r="E1297" s="1" t="str">
        <f>IF(ISBLANK(ESE!E1298),"non terminato",ESE!E1298)</f>
        <v>terminato</v>
      </c>
      <c r="F1297">
        <v>10</v>
      </c>
      <c r="G1297">
        <v>24</v>
      </c>
      <c r="H1297">
        <f t="shared" si="80"/>
        <v>240</v>
      </c>
      <c r="I1297" t="str">
        <f t="shared" si="81"/>
        <v>ITASG24</v>
      </c>
      <c r="J1297" t="str">
        <f t="shared" si="82"/>
        <v/>
      </c>
      <c r="K1297" t="str">
        <f t="shared" si="83"/>
        <v>594</v>
      </c>
    </row>
    <row r="1298" spans="1:11" x14ac:dyDescent="0.2">
      <c r="A1298">
        <v>1879</v>
      </c>
      <c r="B1298" t="s">
        <v>897</v>
      </c>
      <c r="C1298" t="s">
        <v>8</v>
      </c>
      <c r="D1298" t="s">
        <v>9</v>
      </c>
      <c r="E1298" s="1" t="str">
        <f>IF(ISBLANK(ESE!E1299),"non terminato",ESE!E1299)</f>
        <v>terminato</v>
      </c>
      <c r="F1298">
        <v>0</v>
      </c>
      <c r="G1298">
        <v>38</v>
      </c>
      <c r="H1298">
        <f t="shared" si="80"/>
        <v>0</v>
      </c>
      <c r="I1298" t="str">
        <f t="shared" si="81"/>
        <v>ITASG38</v>
      </c>
      <c r="J1298" t="str">
        <f t="shared" si="82"/>
        <v/>
      </c>
      <c r="K1298" t="str">
        <f t="shared" si="83"/>
        <v>594</v>
      </c>
    </row>
    <row r="1299" spans="1:11" x14ac:dyDescent="0.2">
      <c r="A1299">
        <v>1881</v>
      </c>
      <c r="B1299" t="s">
        <v>898</v>
      </c>
      <c r="C1299" t="s">
        <v>8</v>
      </c>
      <c r="D1299" t="s">
        <v>43</v>
      </c>
      <c r="E1299" s="1" t="str">
        <f>IF(ISBLANK(ESE!E1300),"non terminato",ESE!E1300)</f>
        <v>non terminato</v>
      </c>
      <c r="F1299">
        <v>0</v>
      </c>
      <c r="G1299">
        <v>32</v>
      </c>
      <c r="H1299">
        <f t="shared" si="80"/>
        <v>0</v>
      </c>
      <c r="I1299" t="str">
        <f t="shared" si="81"/>
        <v>ITAzan pin SPA32</v>
      </c>
      <c r="J1299" t="str">
        <f t="shared" si="82"/>
        <v/>
      </c>
      <c r="K1299" t="str">
        <f t="shared" si="83"/>
        <v>721</v>
      </c>
    </row>
    <row r="1300" spans="1:11" x14ac:dyDescent="0.2">
      <c r="A1300">
        <v>1882</v>
      </c>
      <c r="B1300" t="s">
        <v>899</v>
      </c>
      <c r="C1300" t="s">
        <v>8</v>
      </c>
      <c r="D1300" t="s">
        <v>9</v>
      </c>
      <c r="E1300" s="1" t="str">
        <f>IF(ISBLANK(ESE!E1301),"non terminato",ESE!E1301)</f>
        <v>non terminato</v>
      </c>
      <c r="F1300">
        <v>0</v>
      </c>
      <c r="G1300">
        <v>30</v>
      </c>
      <c r="H1300">
        <f t="shared" si="80"/>
        <v>0</v>
      </c>
      <c r="I1300" t="str">
        <f t="shared" si="81"/>
        <v>ITASG30</v>
      </c>
      <c r="J1300" t="str">
        <f t="shared" si="82"/>
        <v/>
      </c>
      <c r="K1300" t="str">
        <f t="shared" si="83"/>
        <v>473</v>
      </c>
    </row>
    <row r="1301" spans="1:11" x14ac:dyDescent="0.2">
      <c r="A1301">
        <v>1883</v>
      </c>
      <c r="B1301" t="s">
        <v>900</v>
      </c>
      <c r="C1301" t="s">
        <v>8</v>
      </c>
      <c r="D1301" t="s">
        <v>9</v>
      </c>
      <c r="E1301" s="1" t="str">
        <f>IF(ISBLANK(ESE!E1302),"non terminato",ESE!E1302)</f>
        <v>terminato</v>
      </c>
      <c r="F1301">
        <v>10</v>
      </c>
      <c r="G1301">
        <v>34</v>
      </c>
      <c r="H1301">
        <f t="shared" si="80"/>
        <v>340</v>
      </c>
      <c r="I1301" t="str">
        <f t="shared" si="81"/>
        <v>ITASG34</v>
      </c>
      <c r="J1301" t="str">
        <f t="shared" si="82"/>
        <v/>
      </c>
      <c r="K1301" t="str">
        <f t="shared" si="83"/>
        <v>339</v>
      </c>
    </row>
    <row r="1302" spans="1:11" x14ac:dyDescent="0.2">
      <c r="A1302">
        <v>1884</v>
      </c>
      <c r="B1302" t="s">
        <v>900</v>
      </c>
      <c r="C1302" t="s">
        <v>8</v>
      </c>
      <c r="D1302" t="s">
        <v>9</v>
      </c>
      <c r="E1302" s="1" t="str">
        <f>IF(ISBLANK(ESE!E1303),"non terminato",ESE!E1303)</f>
        <v>non terminato</v>
      </c>
      <c r="F1302">
        <v>0</v>
      </c>
      <c r="G1302">
        <v>21</v>
      </c>
      <c r="H1302">
        <f t="shared" si="80"/>
        <v>0</v>
      </c>
      <c r="I1302" t="str">
        <f t="shared" si="81"/>
        <v>ITASG21</v>
      </c>
      <c r="J1302" t="str">
        <f t="shared" si="82"/>
        <v/>
      </c>
      <c r="K1302" t="str">
        <f t="shared" si="83"/>
        <v>339</v>
      </c>
    </row>
    <row r="1303" spans="1:11" x14ac:dyDescent="0.2">
      <c r="A1303">
        <v>1885</v>
      </c>
      <c r="B1303" t="s">
        <v>901</v>
      </c>
      <c r="C1303" t="s">
        <v>8</v>
      </c>
      <c r="D1303" t="s">
        <v>9</v>
      </c>
      <c r="E1303" s="1" t="str">
        <f>IF(ISBLANK(ESE!E1304),"non terminato",ESE!E1304)</f>
        <v>non terminato</v>
      </c>
      <c r="F1303">
        <v>0</v>
      </c>
      <c r="G1303">
        <v>27</v>
      </c>
      <c r="H1303">
        <f t="shared" si="80"/>
        <v>0</v>
      </c>
      <c r="I1303" t="str">
        <f t="shared" si="81"/>
        <v>ITASG27</v>
      </c>
      <c r="J1303" t="str">
        <f t="shared" si="82"/>
        <v/>
      </c>
      <c r="K1303" t="str">
        <f t="shared" si="83"/>
        <v>664</v>
      </c>
    </row>
    <row r="1304" spans="1:11" x14ac:dyDescent="0.2">
      <c r="A1304">
        <v>1886</v>
      </c>
      <c r="B1304" t="s">
        <v>902</v>
      </c>
      <c r="C1304" t="s">
        <v>8</v>
      </c>
      <c r="D1304" t="s">
        <v>32</v>
      </c>
      <c r="E1304" s="1" t="str">
        <f>IF(ISBLANK(ESE!E1305),"non terminato",ESE!E1305)</f>
        <v>non terminato</v>
      </c>
      <c r="F1304">
        <v>0</v>
      </c>
      <c r="G1304">
        <v>31</v>
      </c>
      <c r="H1304">
        <f t="shared" si="80"/>
        <v>0</v>
      </c>
      <c r="I1304" t="str">
        <f t="shared" si="81"/>
        <v>ITAzan VETRI31</v>
      </c>
      <c r="J1304" t="str">
        <f t="shared" si="82"/>
        <v/>
      </c>
      <c r="K1304" t="str">
        <f t="shared" si="83"/>
        <v>269</v>
      </c>
    </row>
    <row r="1305" spans="1:11" x14ac:dyDescent="0.2">
      <c r="A1305">
        <v>1887</v>
      </c>
      <c r="B1305" t="s">
        <v>903</v>
      </c>
      <c r="C1305" t="s">
        <v>8</v>
      </c>
      <c r="D1305" t="s">
        <v>61</v>
      </c>
      <c r="E1305" s="1" t="str">
        <f>IF(ISBLANK(ESE!E1306),"non terminato",ESE!E1306)</f>
        <v>terminato</v>
      </c>
      <c r="F1305">
        <v>0</v>
      </c>
      <c r="G1305">
        <v>20</v>
      </c>
      <c r="H1305">
        <f t="shared" si="80"/>
        <v>0</v>
      </c>
      <c r="I1305" t="str">
        <f t="shared" si="81"/>
        <v>ITAzan PAM20</v>
      </c>
      <c r="J1305" t="str">
        <f t="shared" si="82"/>
        <v/>
      </c>
      <c r="K1305" t="str">
        <f t="shared" si="83"/>
        <v>650</v>
      </c>
    </row>
    <row r="1306" spans="1:11" x14ac:dyDescent="0.2">
      <c r="A1306">
        <v>1888</v>
      </c>
      <c r="B1306" t="s">
        <v>903</v>
      </c>
      <c r="C1306" t="s">
        <v>8</v>
      </c>
      <c r="D1306" t="s">
        <v>61</v>
      </c>
      <c r="E1306" s="1" t="str">
        <f>IF(ISBLANK(ESE!E1307),"non terminato",ESE!E1307)</f>
        <v>terminato</v>
      </c>
      <c r="F1306">
        <v>20</v>
      </c>
      <c r="G1306">
        <v>40</v>
      </c>
      <c r="H1306">
        <f t="shared" si="80"/>
        <v>800</v>
      </c>
      <c r="I1306" t="str">
        <f t="shared" si="81"/>
        <v>ITAzan PAM40</v>
      </c>
      <c r="J1306" t="str">
        <f t="shared" si="82"/>
        <v/>
      </c>
      <c r="K1306" t="str">
        <f t="shared" si="83"/>
        <v>650</v>
      </c>
    </row>
    <row r="1307" spans="1:11" x14ac:dyDescent="0.2">
      <c r="A1307">
        <v>1893</v>
      </c>
      <c r="B1307" t="s">
        <v>903</v>
      </c>
      <c r="C1307" t="s">
        <v>8</v>
      </c>
      <c r="D1307" t="s">
        <v>61</v>
      </c>
      <c r="E1307" s="1" t="str">
        <f>IF(ISBLANK(ESE!E1308),"non terminato",ESE!E1308)</f>
        <v>terminato</v>
      </c>
      <c r="F1307">
        <v>10</v>
      </c>
      <c r="G1307">
        <v>36</v>
      </c>
      <c r="H1307">
        <f t="shared" si="80"/>
        <v>360</v>
      </c>
      <c r="I1307" t="str">
        <f t="shared" si="81"/>
        <v>ITAzan PAM36</v>
      </c>
      <c r="J1307" t="str">
        <f t="shared" si="82"/>
        <v/>
      </c>
      <c r="K1307" t="str">
        <f t="shared" si="83"/>
        <v>650</v>
      </c>
    </row>
    <row r="1308" spans="1:11" x14ac:dyDescent="0.2">
      <c r="A1308">
        <v>1894</v>
      </c>
      <c r="B1308" t="s">
        <v>905</v>
      </c>
      <c r="C1308" t="s">
        <v>8</v>
      </c>
      <c r="D1308" t="s">
        <v>61</v>
      </c>
      <c r="E1308" s="1" t="str">
        <f>IF(ISBLANK(ESE!E1309),"non terminato",ESE!E1309)</f>
        <v>non terminato</v>
      </c>
      <c r="F1308">
        <v>20</v>
      </c>
      <c r="G1308">
        <v>31</v>
      </c>
      <c r="H1308">
        <f t="shared" si="80"/>
        <v>620</v>
      </c>
      <c r="I1308" t="str">
        <f t="shared" si="81"/>
        <v>ITAzan PAM31</v>
      </c>
      <c r="J1308" t="str">
        <f t="shared" si="82"/>
        <v/>
      </c>
      <c r="K1308" t="str">
        <f t="shared" si="83"/>
        <v>039</v>
      </c>
    </row>
    <row r="1309" spans="1:11" x14ac:dyDescent="0.2">
      <c r="A1309">
        <v>1895</v>
      </c>
      <c r="B1309" t="s">
        <v>905</v>
      </c>
      <c r="C1309" t="s">
        <v>8</v>
      </c>
      <c r="D1309" t="s">
        <v>61</v>
      </c>
      <c r="E1309" s="1" t="str">
        <f>IF(ISBLANK(ESE!E1310),"non terminato",ESE!E1310)</f>
        <v>non terminato</v>
      </c>
      <c r="F1309">
        <v>0</v>
      </c>
      <c r="G1309">
        <v>29</v>
      </c>
      <c r="H1309">
        <f t="shared" si="80"/>
        <v>0</v>
      </c>
      <c r="I1309" t="str">
        <f t="shared" si="81"/>
        <v>ITAzan PAM29</v>
      </c>
      <c r="J1309" t="str">
        <f t="shared" si="82"/>
        <v/>
      </c>
      <c r="K1309" t="str">
        <f t="shared" si="83"/>
        <v>039</v>
      </c>
    </row>
    <row r="1310" spans="1:11" x14ac:dyDescent="0.2">
      <c r="A1310">
        <v>1897</v>
      </c>
      <c r="B1310" t="s">
        <v>905</v>
      </c>
      <c r="C1310" t="s">
        <v>8</v>
      </c>
      <c r="D1310" t="s">
        <v>61</v>
      </c>
      <c r="E1310" s="1" t="str">
        <f>IF(ISBLANK(ESE!E1311),"non terminato",ESE!E1311)</f>
        <v>non terminato</v>
      </c>
      <c r="F1310">
        <v>10</v>
      </c>
      <c r="G1310">
        <v>31</v>
      </c>
      <c r="H1310">
        <f t="shared" si="80"/>
        <v>310</v>
      </c>
      <c r="I1310" t="str">
        <f t="shared" si="81"/>
        <v>ITAzan PAM31</v>
      </c>
      <c r="J1310" t="str">
        <f t="shared" si="82"/>
        <v/>
      </c>
      <c r="K1310" t="str">
        <f t="shared" si="83"/>
        <v>039</v>
      </c>
    </row>
    <row r="1311" spans="1:11" x14ac:dyDescent="0.2">
      <c r="A1311">
        <v>1899</v>
      </c>
      <c r="B1311" t="s">
        <v>907</v>
      </c>
      <c r="C1311" t="s">
        <v>8</v>
      </c>
      <c r="D1311" t="s">
        <v>90</v>
      </c>
      <c r="E1311" s="1" t="str">
        <f>IF(ISBLANK(ESE!E1312),"non terminato",ESE!E1312)</f>
        <v>non terminato</v>
      </c>
      <c r="F1311">
        <v>20</v>
      </c>
      <c r="G1311">
        <v>38</v>
      </c>
      <c r="H1311">
        <f t="shared" si="80"/>
        <v>760</v>
      </c>
      <c r="I1311" t="str">
        <f t="shared" si="81"/>
        <v>ITASG palla S.R.L.38</v>
      </c>
      <c r="J1311" t="str">
        <f t="shared" si="82"/>
        <v/>
      </c>
      <c r="K1311" t="str">
        <f t="shared" si="83"/>
        <v>186</v>
      </c>
    </row>
    <row r="1312" spans="1:11" x14ac:dyDescent="0.2">
      <c r="A1312">
        <v>1901</v>
      </c>
      <c r="B1312" t="s">
        <v>908</v>
      </c>
      <c r="C1312" t="s">
        <v>8</v>
      </c>
      <c r="D1312" t="s">
        <v>176</v>
      </c>
      <c r="E1312" s="1" t="str">
        <f>IF(ISBLANK(ESE!E1313),"non terminato",ESE!E1313)</f>
        <v>non terminato</v>
      </c>
      <c r="F1312">
        <v>10</v>
      </c>
      <c r="G1312">
        <v>27</v>
      </c>
      <c r="H1312">
        <f t="shared" si="80"/>
        <v>270</v>
      </c>
      <c r="I1312" t="str">
        <f t="shared" si="81"/>
        <v>ITAmull27</v>
      </c>
      <c r="J1312" t="str">
        <f t="shared" si="82"/>
        <v/>
      </c>
      <c r="K1312" t="str">
        <f t="shared" si="83"/>
        <v>352</v>
      </c>
    </row>
    <row r="1313" spans="1:11" x14ac:dyDescent="0.2">
      <c r="A1313">
        <v>1902</v>
      </c>
      <c r="B1313" t="s">
        <v>908</v>
      </c>
      <c r="C1313" t="s">
        <v>8</v>
      </c>
      <c r="D1313" t="s">
        <v>176</v>
      </c>
      <c r="E1313" s="1" t="str">
        <f>IF(ISBLANK(ESE!E1314),"non terminato",ESE!E1314)</f>
        <v>terminato</v>
      </c>
      <c r="F1313">
        <v>20</v>
      </c>
      <c r="G1313">
        <v>31</v>
      </c>
      <c r="H1313">
        <f t="shared" si="80"/>
        <v>620</v>
      </c>
      <c r="I1313" t="str">
        <f t="shared" si="81"/>
        <v>ITAmull31</v>
      </c>
      <c r="J1313" t="str">
        <f t="shared" si="82"/>
        <v/>
      </c>
      <c r="K1313" t="str">
        <f t="shared" si="83"/>
        <v>352</v>
      </c>
    </row>
    <row r="1314" spans="1:11" x14ac:dyDescent="0.2">
      <c r="A1314">
        <v>1904</v>
      </c>
      <c r="B1314" t="s">
        <v>909</v>
      </c>
      <c r="C1314" t="s">
        <v>8</v>
      </c>
      <c r="D1314" t="s">
        <v>9</v>
      </c>
      <c r="E1314" s="1" t="str">
        <f>IF(ISBLANK(ESE!E1315),"non terminato",ESE!E1315)</f>
        <v>non terminato</v>
      </c>
      <c r="F1314">
        <v>0</v>
      </c>
      <c r="G1314">
        <v>37</v>
      </c>
      <c r="H1314">
        <f t="shared" si="80"/>
        <v>0</v>
      </c>
      <c r="I1314" t="str">
        <f t="shared" si="81"/>
        <v>ITASG37</v>
      </c>
      <c r="J1314" t="str">
        <f t="shared" si="82"/>
        <v/>
      </c>
      <c r="K1314" t="str">
        <f t="shared" si="83"/>
        <v>253</v>
      </c>
    </row>
    <row r="1315" spans="1:11" x14ac:dyDescent="0.2">
      <c r="A1315">
        <v>1906</v>
      </c>
      <c r="B1315" t="s">
        <v>911</v>
      </c>
      <c r="C1315" t="s">
        <v>8</v>
      </c>
      <c r="D1315" t="s">
        <v>32</v>
      </c>
      <c r="E1315" s="1" t="str">
        <f>IF(ISBLANK(ESE!E1316),"non terminato",ESE!E1316)</f>
        <v>non terminato</v>
      </c>
      <c r="F1315">
        <v>0</v>
      </c>
      <c r="G1315">
        <v>23</v>
      </c>
      <c r="H1315">
        <f t="shared" si="80"/>
        <v>0</v>
      </c>
      <c r="I1315" t="str">
        <f t="shared" si="81"/>
        <v>ITAzan VETRI23</v>
      </c>
      <c r="J1315" t="str">
        <f t="shared" si="82"/>
        <v/>
      </c>
      <c r="K1315" t="str">
        <f t="shared" si="83"/>
        <v>123</v>
      </c>
    </row>
    <row r="1316" spans="1:11" x14ac:dyDescent="0.2">
      <c r="A1316">
        <v>1907</v>
      </c>
      <c r="B1316" t="s">
        <v>911</v>
      </c>
      <c r="C1316" t="s">
        <v>8</v>
      </c>
      <c r="D1316" t="s">
        <v>32</v>
      </c>
      <c r="E1316" s="1" t="str">
        <f>IF(ISBLANK(ESE!E1317),"non terminato",ESE!E1317)</f>
        <v>terminato</v>
      </c>
      <c r="F1316">
        <v>10</v>
      </c>
      <c r="G1316">
        <v>31</v>
      </c>
      <c r="H1316">
        <f t="shared" si="80"/>
        <v>310</v>
      </c>
      <c r="I1316" t="str">
        <f t="shared" si="81"/>
        <v>ITAzan VETRI31</v>
      </c>
      <c r="J1316" t="str">
        <f t="shared" si="82"/>
        <v/>
      </c>
      <c r="K1316" t="str">
        <f t="shared" si="83"/>
        <v>123</v>
      </c>
    </row>
    <row r="1317" spans="1:11" x14ac:dyDescent="0.2">
      <c r="A1317">
        <v>1908</v>
      </c>
      <c r="B1317" t="s">
        <v>912</v>
      </c>
      <c r="C1317" t="s">
        <v>13</v>
      </c>
      <c r="D1317" t="s">
        <v>12</v>
      </c>
      <c r="E1317" s="1" t="str">
        <f>IF(ISBLANK(ESE!E1318),"non terminato",ESE!E1318)</f>
        <v>terminato</v>
      </c>
      <c r="F1317">
        <v>20</v>
      </c>
      <c r="G1317">
        <v>28</v>
      </c>
      <c r="H1317">
        <f t="shared" si="80"/>
        <v>560</v>
      </c>
      <c r="I1317" t="str">
        <f t="shared" si="81"/>
        <v>EGYccc order28</v>
      </c>
      <c r="J1317" t="str">
        <f t="shared" si="82"/>
        <v>TROVATO</v>
      </c>
      <c r="K1317" t="str">
        <f t="shared" si="83"/>
        <v>029</v>
      </c>
    </row>
    <row r="1318" spans="1:11" x14ac:dyDescent="0.2">
      <c r="A1318">
        <v>1909</v>
      </c>
      <c r="B1318" t="s">
        <v>913</v>
      </c>
      <c r="C1318" t="s">
        <v>26</v>
      </c>
      <c r="D1318" t="s">
        <v>15</v>
      </c>
      <c r="E1318" s="1" t="str">
        <f>IF(ISBLANK(ESE!E1319),"non terminato",ESE!E1319)</f>
        <v>non terminato</v>
      </c>
      <c r="F1318">
        <v>10</v>
      </c>
      <c r="G1318">
        <v>30</v>
      </c>
      <c r="H1318">
        <f t="shared" si="80"/>
        <v>300</v>
      </c>
      <c r="I1318" t="str">
        <f t="shared" si="81"/>
        <v>NON PRESENTEEGYPTIAN SAE30</v>
      </c>
      <c r="J1318" t="str">
        <f t="shared" si="82"/>
        <v/>
      </c>
      <c r="K1318" t="str">
        <f t="shared" si="83"/>
        <v>783</v>
      </c>
    </row>
    <row r="1319" spans="1:11" x14ac:dyDescent="0.2">
      <c r="A1319">
        <v>1910</v>
      </c>
      <c r="B1319" t="s">
        <v>913</v>
      </c>
      <c r="C1319" t="s">
        <v>26</v>
      </c>
      <c r="D1319" t="s">
        <v>15</v>
      </c>
      <c r="E1319" s="1" t="str">
        <f>IF(ISBLANK(ESE!E1320),"non terminato",ESE!E1320)</f>
        <v>non terminato</v>
      </c>
      <c r="F1319">
        <v>20</v>
      </c>
      <c r="G1319">
        <v>21</v>
      </c>
      <c r="H1319">
        <f t="shared" si="80"/>
        <v>420</v>
      </c>
      <c r="I1319" t="str">
        <f t="shared" si="81"/>
        <v>NON PRESENTEEGYPTIAN SAE21</v>
      </c>
      <c r="J1319" t="str">
        <f t="shared" si="82"/>
        <v/>
      </c>
      <c r="K1319" t="str">
        <f t="shared" si="83"/>
        <v>783</v>
      </c>
    </row>
    <row r="1320" spans="1:11" x14ac:dyDescent="0.2">
      <c r="A1320">
        <v>1911</v>
      </c>
      <c r="B1320" t="s">
        <v>913</v>
      </c>
      <c r="C1320" t="s">
        <v>26</v>
      </c>
      <c r="D1320" t="s">
        <v>15</v>
      </c>
      <c r="E1320" s="1" t="str">
        <f>IF(ISBLANK(ESE!E1321),"non terminato",ESE!E1321)</f>
        <v>terminato</v>
      </c>
      <c r="F1320">
        <v>0</v>
      </c>
      <c r="G1320">
        <v>30</v>
      </c>
      <c r="H1320">
        <f t="shared" si="80"/>
        <v>0</v>
      </c>
      <c r="I1320" t="str">
        <f t="shared" si="81"/>
        <v>NON PRESENTEEGYPTIAN SAE30</v>
      </c>
      <c r="J1320" t="str">
        <f t="shared" si="82"/>
        <v/>
      </c>
      <c r="K1320" t="str">
        <f t="shared" si="83"/>
        <v>783</v>
      </c>
    </row>
    <row r="1321" spans="1:11" x14ac:dyDescent="0.2">
      <c r="A1321">
        <v>1912</v>
      </c>
      <c r="B1321" t="s">
        <v>914</v>
      </c>
      <c r="C1321" t="s">
        <v>8</v>
      </c>
      <c r="D1321" t="s">
        <v>93</v>
      </c>
      <c r="E1321" s="1" t="str">
        <f>IF(ISBLANK(ESE!E1322),"non terminato",ESE!E1322)</f>
        <v>non terminato</v>
      </c>
      <c r="F1321">
        <v>10</v>
      </c>
      <c r="G1321">
        <v>24</v>
      </c>
      <c r="H1321">
        <f t="shared" si="80"/>
        <v>240</v>
      </c>
      <c r="I1321" t="str">
        <f t="shared" si="81"/>
        <v>ITAzan SPA24</v>
      </c>
      <c r="J1321" t="str">
        <f t="shared" si="82"/>
        <v/>
      </c>
      <c r="K1321" t="str">
        <f t="shared" si="83"/>
        <v>089</v>
      </c>
    </row>
    <row r="1322" spans="1:11" x14ac:dyDescent="0.2">
      <c r="A1322">
        <v>1913</v>
      </c>
      <c r="B1322" t="s">
        <v>915</v>
      </c>
      <c r="C1322" t="s">
        <v>8</v>
      </c>
      <c r="D1322" t="s">
        <v>50</v>
      </c>
      <c r="E1322" s="1" t="str">
        <f>IF(ISBLANK(ESE!E1323),"non terminato",ESE!E1323)</f>
        <v>non terminato</v>
      </c>
      <c r="F1322">
        <v>10</v>
      </c>
      <c r="G1322">
        <v>38</v>
      </c>
      <c r="H1322">
        <f t="shared" si="80"/>
        <v>380</v>
      </c>
      <c r="I1322" t="str">
        <f t="shared" si="81"/>
        <v>ITAzan S.R.L.38</v>
      </c>
      <c r="J1322" t="str">
        <f t="shared" si="82"/>
        <v/>
      </c>
      <c r="K1322" t="str">
        <f t="shared" si="83"/>
        <v>929</v>
      </c>
    </row>
    <row r="1323" spans="1:11" x14ac:dyDescent="0.2">
      <c r="A1323">
        <v>1914</v>
      </c>
      <c r="B1323" t="s">
        <v>915</v>
      </c>
      <c r="C1323" t="s">
        <v>8</v>
      </c>
      <c r="D1323" t="s">
        <v>50</v>
      </c>
      <c r="E1323" s="1" t="str">
        <f>IF(ISBLANK(ESE!E1324),"non terminato",ESE!E1324)</f>
        <v>terminato</v>
      </c>
      <c r="F1323">
        <v>20</v>
      </c>
      <c r="G1323">
        <v>34</v>
      </c>
      <c r="H1323">
        <f t="shared" si="80"/>
        <v>680</v>
      </c>
      <c r="I1323" t="str">
        <f t="shared" si="81"/>
        <v>ITAzan S.R.L.34</v>
      </c>
      <c r="J1323" t="str">
        <f t="shared" si="82"/>
        <v/>
      </c>
      <c r="K1323" t="str">
        <f t="shared" si="83"/>
        <v>929</v>
      </c>
    </row>
    <row r="1324" spans="1:11" x14ac:dyDescent="0.2">
      <c r="A1324">
        <v>1919</v>
      </c>
      <c r="B1324" t="s">
        <v>916</v>
      </c>
      <c r="C1324" t="s">
        <v>13</v>
      </c>
      <c r="D1324" t="s">
        <v>19</v>
      </c>
      <c r="E1324" s="1" t="str">
        <f>IF(ISBLANK(ESE!E1325),"non terminato",ESE!E1325)</f>
        <v>non terminato</v>
      </c>
      <c r="F1324">
        <v>0</v>
      </c>
      <c r="G1324">
        <v>27</v>
      </c>
      <c r="H1324">
        <f t="shared" si="80"/>
        <v>0</v>
      </c>
      <c r="I1324" t="str">
        <f t="shared" si="81"/>
        <v>EGYzan pin assuf S.A.E.27</v>
      </c>
      <c r="J1324" t="str">
        <f t="shared" si="82"/>
        <v>TROVATO</v>
      </c>
      <c r="K1324" t="str">
        <f t="shared" si="83"/>
        <v>084</v>
      </c>
    </row>
    <row r="1325" spans="1:11" x14ac:dyDescent="0.2">
      <c r="A1325">
        <v>1923</v>
      </c>
      <c r="B1325" t="s">
        <v>917</v>
      </c>
      <c r="C1325" t="s">
        <v>13</v>
      </c>
      <c r="D1325" t="s">
        <v>19</v>
      </c>
      <c r="E1325" s="1" t="str">
        <f>IF(ISBLANK(ESE!E1326),"non terminato",ESE!E1326)</f>
        <v>terminato</v>
      </c>
      <c r="F1325">
        <v>20</v>
      </c>
      <c r="G1325">
        <v>31</v>
      </c>
      <c r="H1325">
        <f t="shared" si="80"/>
        <v>620</v>
      </c>
      <c r="I1325" t="str">
        <f t="shared" si="81"/>
        <v>EGYzan pin assuf S.A.E.31</v>
      </c>
      <c r="J1325" t="str">
        <f t="shared" si="82"/>
        <v>TROVATO</v>
      </c>
      <c r="K1325" t="str">
        <f t="shared" si="83"/>
        <v>023</v>
      </c>
    </row>
    <row r="1326" spans="1:11" x14ac:dyDescent="0.2">
      <c r="A1326">
        <v>1924</v>
      </c>
      <c r="B1326" t="s">
        <v>919</v>
      </c>
      <c r="C1326" t="s">
        <v>8</v>
      </c>
      <c r="D1326" t="s">
        <v>9</v>
      </c>
      <c r="E1326" s="1" t="str">
        <f>IF(ISBLANK(ESE!E1327),"non terminato",ESE!E1327)</f>
        <v>non terminato</v>
      </c>
      <c r="F1326">
        <v>10</v>
      </c>
      <c r="G1326">
        <v>34</v>
      </c>
      <c r="H1326">
        <f t="shared" si="80"/>
        <v>340</v>
      </c>
      <c r="I1326" t="str">
        <f t="shared" si="81"/>
        <v>ITASG34</v>
      </c>
      <c r="J1326" t="str">
        <f t="shared" si="82"/>
        <v/>
      </c>
      <c r="K1326" t="str">
        <f t="shared" si="83"/>
        <v>175</v>
      </c>
    </row>
    <row r="1327" spans="1:11" x14ac:dyDescent="0.2">
      <c r="A1327">
        <v>1925</v>
      </c>
      <c r="B1327" t="s">
        <v>919</v>
      </c>
      <c r="C1327" t="s">
        <v>8</v>
      </c>
      <c r="D1327" t="s">
        <v>9</v>
      </c>
      <c r="E1327" s="1" t="str">
        <f>IF(ISBLANK(ESE!E1328),"non terminato",ESE!E1328)</f>
        <v>terminato</v>
      </c>
      <c r="F1327">
        <v>0</v>
      </c>
      <c r="G1327">
        <v>35</v>
      </c>
      <c r="H1327">
        <f t="shared" si="80"/>
        <v>0</v>
      </c>
      <c r="I1327" t="str">
        <f t="shared" si="81"/>
        <v>ITASG35</v>
      </c>
      <c r="J1327" t="str">
        <f t="shared" si="82"/>
        <v/>
      </c>
      <c r="K1327" t="str">
        <f t="shared" si="83"/>
        <v>175</v>
      </c>
    </row>
    <row r="1328" spans="1:11" x14ac:dyDescent="0.2">
      <c r="A1328">
        <v>1926</v>
      </c>
      <c r="B1328" t="s">
        <v>920</v>
      </c>
      <c r="C1328" t="s">
        <v>8</v>
      </c>
      <c r="D1328" t="s">
        <v>9</v>
      </c>
      <c r="E1328" s="1" t="str">
        <f>IF(ISBLANK(ESE!E1329),"non terminato",ESE!E1329)</f>
        <v>terminato</v>
      </c>
      <c r="F1328">
        <v>10</v>
      </c>
      <c r="G1328">
        <v>37</v>
      </c>
      <c r="H1328">
        <f t="shared" si="80"/>
        <v>370</v>
      </c>
      <c r="I1328" t="str">
        <f t="shared" si="81"/>
        <v>ITASG37</v>
      </c>
      <c r="J1328" t="str">
        <f t="shared" si="82"/>
        <v/>
      </c>
      <c r="K1328" t="str">
        <f t="shared" si="83"/>
        <v>658</v>
      </c>
    </row>
    <row r="1329" spans="1:11" x14ac:dyDescent="0.2">
      <c r="A1329">
        <v>1927</v>
      </c>
      <c r="B1329" t="s">
        <v>920</v>
      </c>
      <c r="C1329" t="s">
        <v>8</v>
      </c>
      <c r="D1329" t="s">
        <v>9</v>
      </c>
      <c r="E1329" s="1" t="str">
        <f>IF(ISBLANK(ESE!E1330),"non terminato",ESE!E1330)</f>
        <v>terminato</v>
      </c>
      <c r="F1329">
        <v>0</v>
      </c>
      <c r="G1329">
        <v>39</v>
      </c>
      <c r="H1329">
        <f t="shared" si="80"/>
        <v>0</v>
      </c>
      <c r="I1329" t="str">
        <f t="shared" si="81"/>
        <v>ITASG39</v>
      </c>
      <c r="J1329" t="str">
        <f t="shared" si="82"/>
        <v/>
      </c>
      <c r="K1329" t="str">
        <f t="shared" si="83"/>
        <v>658</v>
      </c>
    </row>
    <row r="1330" spans="1:11" x14ac:dyDescent="0.2">
      <c r="A1330">
        <v>1930</v>
      </c>
      <c r="B1330" t="s">
        <v>920</v>
      </c>
      <c r="C1330" t="s">
        <v>8</v>
      </c>
      <c r="D1330" t="s">
        <v>9</v>
      </c>
      <c r="E1330" s="1" t="str">
        <f>IF(ISBLANK(ESE!E1331),"non terminato",ESE!E1331)</f>
        <v>non terminato</v>
      </c>
      <c r="F1330">
        <v>20</v>
      </c>
      <c r="G1330">
        <v>31</v>
      </c>
      <c r="H1330">
        <f t="shared" si="80"/>
        <v>620</v>
      </c>
      <c r="I1330" t="str">
        <f t="shared" si="81"/>
        <v>ITASG31</v>
      </c>
      <c r="J1330" t="str">
        <f t="shared" si="82"/>
        <v/>
      </c>
      <c r="K1330" t="str">
        <f t="shared" si="83"/>
        <v>658</v>
      </c>
    </row>
    <row r="1331" spans="1:11" x14ac:dyDescent="0.2">
      <c r="A1331">
        <v>1933</v>
      </c>
      <c r="B1331" t="s">
        <v>922</v>
      </c>
      <c r="C1331" t="s">
        <v>8</v>
      </c>
      <c r="D1331" t="s">
        <v>9</v>
      </c>
      <c r="E1331" s="1" t="str">
        <f>IF(ISBLANK(ESE!E1332),"non terminato",ESE!E1332)</f>
        <v>non terminato</v>
      </c>
      <c r="F1331">
        <v>10</v>
      </c>
      <c r="G1331">
        <v>24</v>
      </c>
      <c r="H1331">
        <f t="shared" si="80"/>
        <v>240</v>
      </c>
      <c r="I1331" t="str">
        <f t="shared" si="81"/>
        <v>ITASG24</v>
      </c>
      <c r="J1331" t="str">
        <f t="shared" si="82"/>
        <v/>
      </c>
      <c r="K1331" t="str">
        <f t="shared" si="83"/>
        <v>931</v>
      </c>
    </row>
    <row r="1332" spans="1:11" x14ac:dyDescent="0.2">
      <c r="A1332">
        <v>1934</v>
      </c>
      <c r="B1332" t="s">
        <v>923</v>
      </c>
      <c r="C1332" t="s">
        <v>13</v>
      </c>
      <c r="D1332" t="s">
        <v>27</v>
      </c>
      <c r="E1332" s="1" t="str">
        <f>IF(ISBLANK(ESE!E1333),"non terminato",ESE!E1333)</f>
        <v>terminato</v>
      </c>
      <c r="F1332">
        <v>0</v>
      </c>
      <c r="G1332">
        <v>26</v>
      </c>
      <c r="H1332">
        <f t="shared" si="80"/>
        <v>0</v>
      </c>
      <c r="I1332" t="str">
        <f t="shared" si="81"/>
        <v>EGYorder For Trading SARL26</v>
      </c>
      <c r="J1332" t="str">
        <f t="shared" si="82"/>
        <v>TROVATO</v>
      </c>
      <c r="K1332" t="str">
        <f t="shared" si="83"/>
        <v>497</v>
      </c>
    </row>
    <row r="1333" spans="1:11" x14ac:dyDescent="0.2">
      <c r="A1333">
        <v>1935</v>
      </c>
      <c r="B1333" t="s">
        <v>924</v>
      </c>
      <c r="C1333" t="s">
        <v>8</v>
      </c>
      <c r="D1333" t="s">
        <v>9</v>
      </c>
      <c r="E1333" s="1" t="str">
        <f>IF(ISBLANK(ESE!E1334),"non terminato",ESE!E1334)</f>
        <v>terminato</v>
      </c>
      <c r="F1333">
        <v>0</v>
      </c>
      <c r="G1333">
        <v>27</v>
      </c>
      <c r="H1333">
        <f t="shared" si="80"/>
        <v>0</v>
      </c>
      <c r="I1333" t="str">
        <f t="shared" si="81"/>
        <v>ITASG27</v>
      </c>
      <c r="J1333" t="str">
        <f t="shared" si="82"/>
        <v/>
      </c>
      <c r="K1333" t="str">
        <f t="shared" si="83"/>
        <v>636</v>
      </c>
    </row>
    <row r="1334" spans="1:11" x14ac:dyDescent="0.2">
      <c r="A1334">
        <v>1936</v>
      </c>
      <c r="B1334" t="s">
        <v>924</v>
      </c>
      <c r="C1334" t="s">
        <v>8</v>
      </c>
      <c r="D1334" t="s">
        <v>9</v>
      </c>
      <c r="E1334" s="1" t="str">
        <f>IF(ISBLANK(ESE!E1335),"non terminato",ESE!E1335)</f>
        <v>non terminato</v>
      </c>
      <c r="F1334">
        <v>20</v>
      </c>
      <c r="G1334">
        <v>35</v>
      </c>
      <c r="H1334">
        <f t="shared" si="80"/>
        <v>700</v>
      </c>
      <c r="I1334" t="str">
        <f t="shared" si="81"/>
        <v>ITASG35</v>
      </c>
      <c r="J1334" t="str">
        <f t="shared" si="82"/>
        <v/>
      </c>
      <c r="K1334" t="str">
        <f t="shared" si="83"/>
        <v>636</v>
      </c>
    </row>
    <row r="1335" spans="1:11" x14ac:dyDescent="0.2">
      <c r="A1335">
        <v>1937</v>
      </c>
      <c r="B1335" t="s">
        <v>924</v>
      </c>
      <c r="C1335" t="s">
        <v>8</v>
      </c>
      <c r="D1335" t="s">
        <v>9</v>
      </c>
      <c r="E1335" s="1" t="str">
        <f>IF(ISBLANK(ESE!E1336),"non terminato",ESE!E1336)</f>
        <v>non terminato</v>
      </c>
      <c r="F1335">
        <v>10</v>
      </c>
      <c r="G1335">
        <v>34</v>
      </c>
      <c r="H1335">
        <f t="shared" si="80"/>
        <v>340</v>
      </c>
      <c r="I1335" t="str">
        <f t="shared" si="81"/>
        <v>ITASG34</v>
      </c>
      <c r="J1335" t="str">
        <f t="shared" si="82"/>
        <v/>
      </c>
      <c r="K1335" t="str">
        <f t="shared" si="83"/>
        <v>636</v>
      </c>
    </row>
    <row r="1336" spans="1:11" x14ac:dyDescent="0.2">
      <c r="A1336">
        <v>1938</v>
      </c>
      <c r="B1336" t="s">
        <v>925</v>
      </c>
      <c r="C1336" t="s">
        <v>8</v>
      </c>
      <c r="D1336" t="s">
        <v>9</v>
      </c>
      <c r="E1336" s="1" t="str">
        <f>IF(ISBLANK(ESE!E1337),"non terminato",ESE!E1337)</f>
        <v>terminato</v>
      </c>
      <c r="F1336">
        <v>20</v>
      </c>
      <c r="G1336">
        <v>26</v>
      </c>
      <c r="H1336">
        <f t="shared" si="80"/>
        <v>520</v>
      </c>
      <c r="I1336" t="str">
        <f t="shared" si="81"/>
        <v>ITASG26</v>
      </c>
      <c r="J1336" t="str">
        <f t="shared" si="82"/>
        <v/>
      </c>
      <c r="K1336" t="str">
        <f t="shared" si="83"/>
        <v>288</v>
      </c>
    </row>
    <row r="1337" spans="1:11" x14ac:dyDescent="0.2">
      <c r="A1337">
        <v>1939</v>
      </c>
      <c r="B1337" t="s">
        <v>925</v>
      </c>
      <c r="C1337" t="s">
        <v>8</v>
      </c>
      <c r="D1337" t="s">
        <v>9</v>
      </c>
      <c r="E1337" s="1" t="str">
        <f>IF(ISBLANK(ESE!E1338),"non terminato",ESE!E1338)</f>
        <v>non terminato</v>
      </c>
      <c r="F1337">
        <v>10</v>
      </c>
      <c r="G1337">
        <v>39</v>
      </c>
      <c r="H1337">
        <f t="shared" si="80"/>
        <v>390</v>
      </c>
      <c r="I1337" t="str">
        <f t="shared" si="81"/>
        <v>ITASG39</v>
      </c>
      <c r="J1337" t="str">
        <f t="shared" si="82"/>
        <v/>
      </c>
      <c r="K1337" t="str">
        <f t="shared" si="83"/>
        <v>288</v>
      </c>
    </row>
    <row r="1338" spans="1:11" x14ac:dyDescent="0.2">
      <c r="A1338">
        <v>1940</v>
      </c>
      <c r="B1338" t="s">
        <v>926</v>
      </c>
      <c r="C1338" t="s">
        <v>8</v>
      </c>
      <c r="D1338" t="s">
        <v>45</v>
      </c>
      <c r="E1338" s="1" t="str">
        <f>IF(ISBLANK(ESE!E1339),"non terminato",ESE!E1339)</f>
        <v>non terminato</v>
      </c>
      <c r="F1338">
        <v>20</v>
      </c>
      <c r="G1338">
        <v>30</v>
      </c>
      <c r="H1338">
        <f t="shared" si="80"/>
        <v>600</v>
      </c>
      <c r="I1338" t="str">
        <f t="shared" si="81"/>
        <v>ITASICURpin SUD S.r.l30</v>
      </c>
      <c r="J1338" t="str">
        <f t="shared" si="82"/>
        <v/>
      </c>
      <c r="K1338" t="str">
        <f t="shared" si="83"/>
        <v>504</v>
      </c>
    </row>
    <row r="1339" spans="1:11" x14ac:dyDescent="0.2">
      <c r="A1339">
        <v>1942</v>
      </c>
      <c r="B1339" t="s">
        <v>927</v>
      </c>
      <c r="C1339" t="s">
        <v>8</v>
      </c>
      <c r="D1339" t="s">
        <v>43</v>
      </c>
      <c r="E1339" s="1" t="str">
        <f>IF(ISBLANK(ESE!E1340),"non terminato",ESE!E1340)</f>
        <v>terminato</v>
      </c>
      <c r="F1339">
        <v>0</v>
      </c>
      <c r="G1339">
        <v>37</v>
      </c>
      <c r="H1339">
        <f t="shared" si="80"/>
        <v>0</v>
      </c>
      <c r="I1339" t="str">
        <f t="shared" si="81"/>
        <v>ITAzan pin SPA37</v>
      </c>
      <c r="J1339" t="str">
        <f t="shared" si="82"/>
        <v/>
      </c>
      <c r="K1339" t="str">
        <f t="shared" si="83"/>
        <v>766</v>
      </c>
    </row>
    <row r="1340" spans="1:11" x14ac:dyDescent="0.2">
      <c r="A1340">
        <v>1943</v>
      </c>
      <c r="B1340" t="s">
        <v>928</v>
      </c>
      <c r="C1340" t="s">
        <v>8</v>
      </c>
      <c r="D1340" t="s">
        <v>93</v>
      </c>
      <c r="E1340" s="1" t="str">
        <f>IF(ISBLANK(ESE!E1341),"non terminato",ESE!E1341)</f>
        <v>non terminato</v>
      </c>
      <c r="F1340">
        <v>20</v>
      </c>
      <c r="G1340">
        <v>26</v>
      </c>
      <c r="H1340">
        <f t="shared" si="80"/>
        <v>520</v>
      </c>
      <c r="I1340" t="str">
        <f t="shared" si="81"/>
        <v>ITAzan SPA26</v>
      </c>
      <c r="J1340" t="str">
        <f t="shared" si="82"/>
        <v/>
      </c>
      <c r="K1340" t="str">
        <f t="shared" si="83"/>
        <v>029</v>
      </c>
    </row>
    <row r="1341" spans="1:11" x14ac:dyDescent="0.2">
      <c r="A1341">
        <v>1944</v>
      </c>
      <c r="B1341" t="s">
        <v>929</v>
      </c>
      <c r="C1341" t="s">
        <v>8</v>
      </c>
      <c r="D1341" t="s">
        <v>9</v>
      </c>
      <c r="E1341" s="1" t="str">
        <f>IF(ISBLANK(ESE!E1342),"non terminato",ESE!E1342)</f>
        <v>non terminato</v>
      </c>
      <c r="F1341">
        <v>0</v>
      </c>
      <c r="G1341">
        <v>39</v>
      </c>
      <c r="H1341">
        <f t="shared" si="80"/>
        <v>0</v>
      </c>
      <c r="I1341" t="str">
        <f t="shared" si="81"/>
        <v>ITASG39</v>
      </c>
      <c r="J1341" t="str">
        <f t="shared" si="82"/>
        <v/>
      </c>
      <c r="K1341" t="str">
        <f t="shared" si="83"/>
        <v>467</v>
      </c>
    </row>
    <row r="1342" spans="1:11" x14ac:dyDescent="0.2">
      <c r="A1342">
        <v>1945</v>
      </c>
      <c r="B1342" t="s">
        <v>930</v>
      </c>
      <c r="C1342" t="s">
        <v>26</v>
      </c>
      <c r="D1342" t="s">
        <v>15</v>
      </c>
      <c r="E1342" s="1" t="str">
        <f>IF(ISBLANK(ESE!E1343),"non terminato",ESE!E1343)</f>
        <v>non terminato</v>
      </c>
      <c r="F1342">
        <v>0</v>
      </c>
      <c r="G1342">
        <v>23</v>
      </c>
      <c r="H1342">
        <f t="shared" si="80"/>
        <v>0</v>
      </c>
      <c r="I1342" t="str">
        <f t="shared" si="81"/>
        <v>NON PRESENTEEGYPTIAN SAE23</v>
      </c>
      <c r="J1342" t="str">
        <f t="shared" si="82"/>
        <v/>
      </c>
      <c r="K1342" t="str">
        <f t="shared" si="83"/>
        <v>102</v>
      </c>
    </row>
    <row r="1343" spans="1:11" x14ac:dyDescent="0.2">
      <c r="A1343">
        <v>1946</v>
      </c>
      <c r="B1343" t="s">
        <v>931</v>
      </c>
      <c r="C1343" t="s">
        <v>13</v>
      </c>
      <c r="D1343" t="s">
        <v>19</v>
      </c>
      <c r="E1343" s="1" t="str">
        <f>IF(ISBLANK(ESE!E1344),"non terminato",ESE!E1344)</f>
        <v>non terminato</v>
      </c>
      <c r="F1343">
        <v>10</v>
      </c>
      <c r="G1343">
        <v>25</v>
      </c>
      <c r="H1343">
        <f t="shared" si="80"/>
        <v>250</v>
      </c>
      <c r="I1343" t="str">
        <f t="shared" si="81"/>
        <v>EGYzan pin assuf S.A.E.25</v>
      </c>
      <c r="J1343" t="str">
        <f t="shared" si="82"/>
        <v>TROVATO</v>
      </c>
      <c r="K1343" t="str">
        <f t="shared" si="83"/>
        <v>531</v>
      </c>
    </row>
    <row r="1344" spans="1:11" x14ac:dyDescent="0.2">
      <c r="A1344">
        <v>1947</v>
      </c>
      <c r="B1344" t="s">
        <v>932</v>
      </c>
      <c r="C1344" t="s">
        <v>8</v>
      </c>
      <c r="D1344" t="s">
        <v>32</v>
      </c>
      <c r="E1344" s="1" t="str">
        <f>IF(ISBLANK(ESE!E1345),"non terminato",ESE!E1345)</f>
        <v>terminato</v>
      </c>
      <c r="F1344">
        <v>0</v>
      </c>
      <c r="G1344">
        <v>31</v>
      </c>
      <c r="H1344">
        <f t="shared" si="80"/>
        <v>0</v>
      </c>
      <c r="I1344" t="str">
        <f t="shared" si="81"/>
        <v>ITAzan VETRI31</v>
      </c>
      <c r="J1344" t="str">
        <f t="shared" si="82"/>
        <v/>
      </c>
      <c r="K1344" t="str">
        <f t="shared" si="83"/>
        <v>938</v>
      </c>
    </row>
    <row r="1345" spans="1:11" x14ac:dyDescent="0.2">
      <c r="A1345">
        <v>1948</v>
      </c>
      <c r="B1345" t="s">
        <v>932</v>
      </c>
      <c r="C1345" t="s">
        <v>8</v>
      </c>
      <c r="D1345" t="s">
        <v>32</v>
      </c>
      <c r="E1345" s="1" t="str">
        <f>IF(ISBLANK(ESE!E1346),"non terminato",ESE!E1346)</f>
        <v>non terminato</v>
      </c>
      <c r="F1345">
        <v>10</v>
      </c>
      <c r="G1345">
        <v>36</v>
      </c>
      <c r="H1345">
        <f t="shared" ref="H1345:H1408" si="84">G1345*F1345</f>
        <v>360</v>
      </c>
      <c r="I1345" t="str">
        <f t="shared" ref="I1345:I1408" si="85">_xlfn.CONCAT(C1345,D1345,G1345)</f>
        <v>ITAzan VETRI36</v>
      </c>
      <c r="J1345" t="str">
        <f t="shared" ref="J1345:J1408" si="86">IF(AND(C1345="EGY",G1345&gt;20),"TROVATO","")</f>
        <v/>
      </c>
      <c r="K1345" t="str">
        <f t="shared" si="83"/>
        <v>938</v>
      </c>
    </row>
    <row r="1346" spans="1:11" x14ac:dyDescent="0.2">
      <c r="A1346">
        <v>1950</v>
      </c>
      <c r="B1346" t="s">
        <v>932</v>
      </c>
      <c r="C1346" t="s">
        <v>8</v>
      </c>
      <c r="D1346" t="s">
        <v>32</v>
      </c>
      <c r="E1346" s="1" t="str">
        <f>IF(ISBLANK(ESE!E1347),"non terminato",ESE!E1347)</f>
        <v>terminato</v>
      </c>
      <c r="F1346">
        <v>20</v>
      </c>
      <c r="G1346">
        <v>40</v>
      </c>
      <c r="H1346">
        <f t="shared" si="84"/>
        <v>800</v>
      </c>
      <c r="I1346" t="str">
        <f t="shared" si="85"/>
        <v>ITAzan VETRI40</v>
      </c>
      <c r="J1346" t="str">
        <f t="shared" si="86"/>
        <v/>
      </c>
      <c r="K1346" t="str">
        <f t="shared" ref="K1346:K1409" si="87">MID(B1346,3,3)</f>
        <v>938</v>
      </c>
    </row>
    <row r="1347" spans="1:11" x14ac:dyDescent="0.2">
      <c r="A1347">
        <v>1951</v>
      </c>
      <c r="B1347" t="s">
        <v>933</v>
      </c>
      <c r="C1347" t="s">
        <v>8</v>
      </c>
      <c r="D1347" t="s">
        <v>93</v>
      </c>
      <c r="E1347" s="1" t="str">
        <f>IF(ISBLANK(ESE!E1348),"non terminato",ESE!E1348)</f>
        <v>terminato</v>
      </c>
      <c r="F1347">
        <v>10</v>
      </c>
      <c r="G1347">
        <v>37</v>
      </c>
      <c r="H1347">
        <f t="shared" si="84"/>
        <v>370</v>
      </c>
      <c r="I1347" t="str">
        <f t="shared" si="85"/>
        <v>ITAzan SPA37</v>
      </c>
      <c r="J1347" t="str">
        <f t="shared" si="86"/>
        <v/>
      </c>
      <c r="K1347" t="str">
        <f t="shared" si="87"/>
        <v>753</v>
      </c>
    </row>
    <row r="1348" spans="1:11" x14ac:dyDescent="0.2">
      <c r="A1348">
        <v>1953</v>
      </c>
      <c r="B1348" t="s">
        <v>934</v>
      </c>
      <c r="C1348" t="s">
        <v>8</v>
      </c>
      <c r="D1348" t="s">
        <v>61</v>
      </c>
      <c r="E1348" s="1" t="str">
        <f>IF(ISBLANK(ESE!E1349),"non terminato",ESE!E1349)</f>
        <v>non terminato</v>
      </c>
      <c r="F1348">
        <v>20</v>
      </c>
      <c r="G1348">
        <v>34</v>
      </c>
      <c r="H1348">
        <f t="shared" si="84"/>
        <v>680</v>
      </c>
      <c r="I1348" t="str">
        <f t="shared" si="85"/>
        <v>ITAzan PAM34</v>
      </c>
      <c r="J1348" t="str">
        <f t="shared" si="86"/>
        <v/>
      </c>
      <c r="K1348" t="str">
        <f t="shared" si="87"/>
        <v>568</v>
      </c>
    </row>
    <row r="1349" spans="1:11" x14ac:dyDescent="0.2">
      <c r="A1349">
        <v>1954</v>
      </c>
      <c r="B1349" t="s">
        <v>935</v>
      </c>
      <c r="C1349" t="s">
        <v>8</v>
      </c>
      <c r="D1349" t="s">
        <v>45</v>
      </c>
      <c r="E1349" s="1" t="str">
        <f>IF(ISBLANK(ESE!E1350),"non terminato",ESE!E1350)</f>
        <v>non terminato</v>
      </c>
      <c r="F1349">
        <v>10</v>
      </c>
      <c r="G1349">
        <v>22</v>
      </c>
      <c r="H1349">
        <f t="shared" si="84"/>
        <v>220</v>
      </c>
      <c r="I1349" t="str">
        <f t="shared" si="85"/>
        <v>ITASICURpin SUD S.r.l22</v>
      </c>
      <c r="J1349" t="str">
        <f t="shared" si="86"/>
        <v/>
      </c>
      <c r="K1349" t="str">
        <f t="shared" si="87"/>
        <v>244</v>
      </c>
    </row>
    <row r="1350" spans="1:11" x14ac:dyDescent="0.2">
      <c r="A1350">
        <v>1957</v>
      </c>
      <c r="B1350" t="s">
        <v>936</v>
      </c>
      <c r="C1350" t="s">
        <v>8</v>
      </c>
      <c r="D1350" t="s">
        <v>50</v>
      </c>
      <c r="E1350" s="1" t="str">
        <f>IF(ISBLANK(ESE!E1351),"non terminato",ESE!E1351)</f>
        <v>terminato</v>
      </c>
      <c r="F1350">
        <v>0</v>
      </c>
      <c r="G1350">
        <v>34</v>
      </c>
      <c r="H1350">
        <f t="shared" si="84"/>
        <v>0</v>
      </c>
      <c r="I1350" t="str">
        <f t="shared" si="85"/>
        <v>ITAzan S.R.L.34</v>
      </c>
      <c r="J1350" t="str">
        <f t="shared" si="86"/>
        <v/>
      </c>
      <c r="K1350" t="str">
        <f t="shared" si="87"/>
        <v>008</v>
      </c>
    </row>
    <row r="1351" spans="1:11" x14ac:dyDescent="0.2">
      <c r="A1351">
        <v>1958</v>
      </c>
      <c r="B1351" t="s">
        <v>938</v>
      </c>
      <c r="C1351" t="s">
        <v>8</v>
      </c>
      <c r="D1351" t="s">
        <v>32</v>
      </c>
      <c r="E1351" s="1" t="str">
        <f>IF(ISBLANK(ESE!E1352),"non terminato",ESE!E1352)</f>
        <v>non terminato</v>
      </c>
      <c r="F1351">
        <v>20</v>
      </c>
      <c r="G1351">
        <v>26</v>
      </c>
      <c r="H1351">
        <f t="shared" si="84"/>
        <v>520</v>
      </c>
      <c r="I1351" t="str">
        <f t="shared" si="85"/>
        <v>ITAzan VETRI26</v>
      </c>
      <c r="J1351" t="str">
        <f t="shared" si="86"/>
        <v/>
      </c>
      <c r="K1351" t="str">
        <f t="shared" si="87"/>
        <v>614</v>
      </c>
    </row>
    <row r="1352" spans="1:11" x14ac:dyDescent="0.2">
      <c r="A1352">
        <v>1959</v>
      </c>
      <c r="B1352" t="s">
        <v>938</v>
      </c>
      <c r="C1352" t="s">
        <v>8</v>
      </c>
      <c r="D1352" t="s">
        <v>32</v>
      </c>
      <c r="E1352" s="1" t="str">
        <f>IF(ISBLANK(ESE!E1353),"non terminato",ESE!E1353)</f>
        <v>non terminato</v>
      </c>
      <c r="F1352">
        <v>10</v>
      </c>
      <c r="G1352">
        <v>35</v>
      </c>
      <c r="H1352">
        <f t="shared" si="84"/>
        <v>350</v>
      </c>
      <c r="I1352" t="str">
        <f t="shared" si="85"/>
        <v>ITAzan VETRI35</v>
      </c>
      <c r="J1352" t="str">
        <f t="shared" si="86"/>
        <v/>
      </c>
      <c r="K1352" t="str">
        <f t="shared" si="87"/>
        <v>614</v>
      </c>
    </row>
    <row r="1353" spans="1:11" x14ac:dyDescent="0.2">
      <c r="A1353">
        <v>1960</v>
      </c>
      <c r="B1353" t="s">
        <v>938</v>
      </c>
      <c r="C1353" t="s">
        <v>8</v>
      </c>
      <c r="D1353" t="s">
        <v>32</v>
      </c>
      <c r="E1353" s="1" t="str">
        <f>IF(ISBLANK(ESE!E1354),"non terminato",ESE!E1354)</f>
        <v>terminato</v>
      </c>
      <c r="F1353">
        <v>0</v>
      </c>
      <c r="G1353">
        <v>32</v>
      </c>
      <c r="H1353">
        <f t="shared" si="84"/>
        <v>0</v>
      </c>
      <c r="I1353" t="str">
        <f t="shared" si="85"/>
        <v>ITAzan VETRI32</v>
      </c>
      <c r="J1353" t="str">
        <f t="shared" si="86"/>
        <v/>
      </c>
      <c r="K1353" t="str">
        <f t="shared" si="87"/>
        <v>614</v>
      </c>
    </row>
    <row r="1354" spans="1:11" x14ac:dyDescent="0.2">
      <c r="A1354">
        <v>1962</v>
      </c>
      <c r="B1354" t="s">
        <v>939</v>
      </c>
      <c r="C1354" t="s">
        <v>8</v>
      </c>
      <c r="D1354" t="s">
        <v>43</v>
      </c>
      <c r="E1354" s="1" t="str">
        <f>IF(ISBLANK(ESE!E1355),"non terminato",ESE!E1355)</f>
        <v>terminato</v>
      </c>
      <c r="F1354">
        <v>20</v>
      </c>
      <c r="G1354">
        <v>25</v>
      </c>
      <c r="H1354">
        <f t="shared" si="84"/>
        <v>500</v>
      </c>
      <c r="I1354" t="str">
        <f t="shared" si="85"/>
        <v>ITAzan pin SPA25</v>
      </c>
      <c r="J1354" t="str">
        <f t="shared" si="86"/>
        <v/>
      </c>
      <c r="K1354" t="str">
        <f t="shared" si="87"/>
        <v>477</v>
      </c>
    </row>
    <row r="1355" spans="1:11" x14ac:dyDescent="0.2">
      <c r="A1355">
        <v>1963</v>
      </c>
      <c r="B1355" t="s">
        <v>939</v>
      </c>
      <c r="C1355" t="s">
        <v>8</v>
      </c>
      <c r="D1355" t="s">
        <v>43</v>
      </c>
      <c r="E1355" s="1" t="str">
        <f>IF(ISBLANK(ESE!E1356),"non terminato",ESE!E1356)</f>
        <v>terminato</v>
      </c>
      <c r="F1355">
        <v>10</v>
      </c>
      <c r="G1355">
        <v>38</v>
      </c>
      <c r="H1355">
        <f t="shared" si="84"/>
        <v>380</v>
      </c>
      <c r="I1355" t="str">
        <f t="shared" si="85"/>
        <v>ITAzan pin SPA38</v>
      </c>
      <c r="J1355" t="str">
        <f t="shared" si="86"/>
        <v/>
      </c>
      <c r="K1355" t="str">
        <f t="shared" si="87"/>
        <v>477</v>
      </c>
    </row>
    <row r="1356" spans="1:11" x14ac:dyDescent="0.2">
      <c r="A1356">
        <v>1964</v>
      </c>
      <c r="B1356" t="s">
        <v>940</v>
      </c>
      <c r="C1356" t="s">
        <v>8</v>
      </c>
      <c r="D1356" t="s">
        <v>9</v>
      </c>
      <c r="E1356" s="1" t="str">
        <f>IF(ISBLANK(ESE!E1357),"non terminato",ESE!E1357)</f>
        <v>non terminato</v>
      </c>
      <c r="F1356">
        <v>0</v>
      </c>
      <c r="G1356">
        <v>33</v>
      </c>
      <c r="H1356">
        <f t="shared" si="84"/>
        <v>0</v>
      </c>
      <c r="I1356" t="str">
        <f t="shared" si="85"/>
        <v>ITASG33</v>
      </c>
      <c r="J1356" t="str">
        <f t="shared" si="86"/>
        <v/>
      </c>
      <c r="K1356" t="str">
        <f t="shared" si="87"/>
        <v>017</v>
      </c>
    </row>
    <row r="1357" spans="1:11" x14ac:dyDescent="0.2">
      <c r="A1357">
        <v>1965</v>
      </c>
      <c r="B1357" t="s">
        <v>941</v>
      </c>
      <c r="C1357" t="s">
        <v>8</v>
      </c>
      <c r="D1357" t="s">
        <v>50</v>
      </c>
      <c r="E1357" s="1" t="str">
        <f>IF(ISBLANK(ESE!E1358),"non terminato",ESE!E1358)</f>
        <v>non terminato</v>
      </c>
      <c r="F1357">
        <v>0</v>
      </c>
      <c r="G1357">
        <v>27</v>
      </c>
      <c r="H1357">
        <f t="shared" si="84"/>
        <v>0</v>
      </c>
      <c r="I1357" t="str">
        <f t="shared" si="85"/>
        <v>ITAzan S.R.L.27</v>
      </c>
      <c r="J1357" t="str">
        <f t="shared" si="86"/>
        <v/>
      </c>
      <c r="K1357" t="str">
        <f t="shared" si="87"/>
        <v>303</v>
      </c>
    </row>
    <row r="1358" spans="1:11" x14ac:dyDescent="0.2">
      <c r="A1358">
        <v>1966</v>
      </c>
      <c r="B1358" t="s">
        <v>941</v>
      </c>
      <c r="C1358" t="s">
        <v>8</v>
      </c>
      <c r="D1358" t="s">
        <v>50</v>
      </c>
      <c r="E1358" s="1" t="str">
        <f>IF(ISBLANK(ESE!E1359),"non terminato",ESE!E1359)</f>
        <v>terminato</v>
      </c>
      <c r="F1358">
        <v>20</v>
      </c>
      <c r="G1358">
        <v>32</v>
      </c>
      <c r="H1358">
        <f t="shared" si="84"/>
        <v>640</v>
      </c>
      <c r="I1358" t="str">
        <f t="shared" si="85"/>
        <v>ITAzan S.R.L.32</v>
      </c>
      <c r="J1358" t="str">
        <f t="shared" si="86"/>
        <v/>
      </c>
      <c r="K1358" t="str">
        <f t="shared" si="87"/>
        <v>303</v>
      </c>
    </row>
    <row r="1359" spans="1:11" x14ac:dyDescent="0.2">
      <c r="A1359">
        <v>1967</v>
      </c>
      <c r="B1359" t="s">
        <v>941</v>
      </c>
      <c r="C1359" t="s">
        <v>8</v>
      </c>
      <c r="D1359" t="s">
        <v>50</v>
      </c>
      <c r="E1359" s="1" t="str">
        <f>IF(ISBLANK(ESE!E1360),"non terminato",ESE!E1360)</f>
        <v>non terminato</v>
      </c>
      <c r="F1359">
        <v>10</v>
      </c>
      <c r="G1359">
        <v>27</v>
      </c>
      <c r="H1359">
        <f t="shared" si="84"/>
        <v>270</v>
      </c>
      <c r="I1359" t="str">
        <f t="shared" si="85"/>
        <v>ITAzan S.R.L.27</v>
      </c>
      <c r="J1359" t="str">
        <f t="shared" si="86"/>
        <v/>
      </c>
      <c r="K1359" t="str">
        <f t="shared" si="87"/>
        <v>303</v>
      </c>
    </row>
    <row r="1360" spans="1:11" x14ac:dyDescent="0.2">
      <c r="A1360">
        <v>1968</v>
      </c>
      <c r="B1360" t="s">
        <v>942</v>
      </c>
      <c r="C1360" t="s">
        <v>79</v>
      </c>
      <c r="D1360" t="s">
        <v>195</v>
      </c>
      <c r="E1360" s="1" t="str">
        <f>IF(ISBLANK(ESE!E1361),"non terminato",ESE!E1361)</f>
        <v>non terminato</v>
      </c>
      <c r="F1360">
        <v>0</v>
      </c>
      <c r="G1360">
        <v>20</v>
      </c>
      <c r="H1360">
        <f t="shared" si="84"/>
        <v>0</v>
      </c>
      <c r="I1360" t="str">
        <f t="shared" si="85"/>
        <v>GRCzan palla SA20</v>
      </c>
      <c r="J1360" t="str">
        <f t="shared" si="86"/>
        <v/>
      </c>
      <c r="K1360" t="str">
        <f t="shared" si="87"/>
        <v>058</v>
      </c>
    </row>
    <row r="1361" spans="1:11" x14ac:dyDescent="0.2">
      <c r="A1361">
        <v>1970</v>
      </c>
      <c r="B1361" t="s">
        <v>942</v>
      </c>
      <c r="C1361" t="s">
        <v>79</v>
      </c>
      <c r="D1361" t="s">
        <v>195</v>
      </c>
      <c r="E1361" s="1" t="str">
        <f>IF(ISBLANK(ESE!E1362),"non terminato",ESE!E1362)</f>
        <v>non terminato</v>
      </c>
      <c r="F1361">
        <v>10</v>
      </c>
      <c r="G1361">
        <v>23</v>
      </c>
      <c r="H1361">
        <f t="shared" si="84"/>
        <v>230</v>
      </c>
      <c r="I1361" t="str">
        <f t="shared" si="85"/>
        <v>GRCzan palla SA23</v>
      </c>
      <c r="J1361" t="str">
        <f t="shared" si="86"/>
        <v/>
      </c>
      <c r="K1361" t="str">
        <f t="shared" si="87"/>
        <v>058</v>
      </c>
    </row>
    <row r="1362" spans="1:11" x14ac:dyDescent="0.2">
      <c r="A1362">
        <v>1971</v>
      </c>
      <c r="B1362" t="s">
        <v>943</v>
      </c>
      <c r="C1362" t="s">
        <v>8</v>
      </c>
      <c r="D1362" t="s">
        <v>43</v>
      </c>
      <c r="E1362" s="1" t="str">
        <f>IF(ISBLANK(ESE!E1363),"non terminato",ESE!E1363)</f>
        <v>terminato</v>
      </c>
      <c r="F1362">
        <v>0</v>
      </c>
      <c r="G1362">
        <v>20</v>
      </c>
      <c r="H1362">
        <f t="shared" si="84"/>
        <v>0</v>
      </c>
      <c r="I1362" t="str">
        <f t="shared" si="85"/>
        <v>ITAzan pin SPA20</v>
      </c>
      <c r="J1362" t="str">
        <f t="shared" si="86"/>
        <v/>
      </c>
      <c r="K1362" t="str">
        <f t="shared" si="87"/>
        <v>322</v>
      </c>
    </row>
    <row r="1363" spans="1:11" x14ac:dyDescent="0.2">
      <c r="A1363">
        <v>1972</v>
      </c>
      <c r="B1363" t="s">
        <v>943</v>
      </c>
      <c r="C1363" t="s">
        <v>8</v>
      </c>
      <c r="D1363" t="s">
        <v>43</v>
      </c>
      <c r="E1363" s="1" t="str">
        <f>IF(ISBLANK(ESE!E1364),"non terminato",ESE!E1364)</f>
        <v>terminato</v>
      </c>
      <c r="F1363">
        <v>20</v>
      </c>
      <c r="G1363">
        <v>32</v>
      </c>
      <c r="H1363">
        <f t="shared" si="84"/>
        <v>640</v>
      </c>
      <c r="I1363" t="str">
        <f t="shared" si="85"/>
        <v>ITAzan pin SPA32</v>
      </c>
      <c r="J1363" t="str">
        <f t="shared" si="86"/>
        <v/>
      </c>
      <c r="K1363" t="str">
        <f t="shared" si="87"/>
        <v>322</v>
      </c>
    </row>
    <row r="1364" spans="1:11" x14ac:dyDescent="0.2">
      <c r="A1364">
        <v>1973</v>
      </c>
      <c r="B1364" t="s">
        <v>944</v>
      </c>
      <c r="C1364" t="s">
        <v>8</v>
      </c>
      <c r="D1364" t="s">
        <v>9</v>
      </c>
      <c r="E1364" s="1" t="str">
        <f>IF(ISBLANK(ESE!E1365),"non terminato",ESE!E1365)</f>
        <v>non terminato</v>
      </c>
      <c r="F1364">
        <v>0</v>
      </c>
      <c r="G1364">
        <v>28</v>
      </c>
      <c r="H1364">
        <f t="shared" si="84"/>
        <v>0</v>
      </c>
      <c r="I1364" t="str">
        <f t="shared" si="85"/>
        <v>ITASG28</v>
      </c>
      <c r="J1364" t="str">
        <f t="shared" si="86"/>
        <v/>
      </c>
      <c r="K1364" t="str">
        <f t="shared" si="87"/>
        <v>163</v>
      </c>
    </row>
    <row r="1365" spans="1:11" x14ac:dyDescent="0.2">
      <c r="A1365">
        <v>1974</v>
      </c>
      <c r="B1365" t="s">
        <v>944</v>
      </c>
      <c r="C1365" t="s">
        <v>8</v>
      </c>
      <c r="D1365" t="s">
        <v>9</v>
      </c>
      <c r="E1365" s="1" t="str">
        <f>IF(ISBLANK(ESE!E1366),"non terminato",ESE!E1366)</f>
        <v>non terminato</v>
      </c>
      <c r="F1365">
        <v>10</v>
      </c>
      <c r="G1365">
        <v>27</v>
      </c>
      <c r="H1365">
        <f t="shared" si="84"/>
        <v>270</v>
      </c>
      <c r="I1365" t="str">
        <f t="shared" si="85"/>
        <v>ITASG27</v>
      </c>
      <c r="J1365" t="str">
        <f t="shared" si="86"/>
        <v/>
      </c>
      <c r="K1365" t="str">
        <f t="shared" si="87"/>
        <v>163</v>
      </c>
    </row>
    <row r="1366" spans="1:11" x14ac:dyDescent="0.2">
      <c r="A1366">
        <v>1976</v>
      </c>
      <c r="B1366" t="s">
        <v>945</v>
      </c>
      <c r="C1366" t="s">
        <v>79</v>
      </c>
      <c r="D1366" t="s">
        <v>195</v>
      </c>
      <c r="E1366" s="1" t="str">
        <f>IF(ISBLANK(ESE!E1367),"non terminato",ESE!E1367)</f>
        <v>non terminato</v>
      </c>
      <c r="F1366">
        <v>0</v>
      </c>
      <c r="G1366">
        <v>28</v>
      </c>
      <c r="H1366">
        <f t="shared" si="84"/>
        <v>0</v>
      </c>
      <c r="I1366" t="str">
        <f t="shared" si="85"/>
        <v>GRCzan palla SA28</v>
      </c>
      <c r="J1366" t="str">
        <f t="shared" si="86"/>
        <v/>
      </c>
      <c r="K1366" t="str">
        <f t="shared" si="87"/>
        <v>003</v>
      </c>
    </row>
    <row r="1367" spans="1:11" x14ac:dyDescent="0.2">
      <c r="A1367">
        <v>1977</v>
      </c>
      <c r="B1367" t="s">
        <v>945</v>
      </c>
      <c r="C1367" t="s">
        <v>79</v>
      </c>
      <c r="D1367" t="s">
        <v>195</v>
      </c>
      <c r="E1367" s="1" t="str">
        <f>IF(ISBLANK(ESE!E1368),"non terminato",ESE!E1368)</f>
        <v>non terminato</v>
      </c>
      <c r="F1367">
        <v>10</v>
      </c>
      <c r="G1367">
        <v>25</v>
      </c>
      <c r="H1367">
        <f t="shared" si="84"/>
        <v>250</v>
      </c>
      <c r="I1367" t="str">
        <f t="shared" si="85"/>
        <v>GRCzan palla SA25</v>
      </c>
      <c r="J1367" t="str">
        <f t="shared" si="86"/>
        <v/>
      </c>
      <c r="K1367" t="str">
        <f t="shared" si="87"/>
        <v>003</v>
      </c>
    </row>
    <row r="1368" spans="1:11" x14ac:dyDescent="0.2">
      <c r="A1368">
        <v>1978</v>
      </c>
      <c r="B1368" t="s">
        <v>946</v>
      </c>
      <c r="C1368" t="s">
        <v>8</v>
      </c>
      <c r="D1368" t="s">
        <v>61</v>
      </c>
      <c r="E1368" s="1" t="str">
        <f>IF(ISBLANK(ESE!E1369),"non terminato",ESE!E1369)</f>
        <v>terminato</v>
      </c>
      <c r="F1368">
        <v>10</v>
      </c>
      <c r="G1368">
        <v>26</v>
      </c>
      <c r="H1368">
        <f t="shared" si="84"/>
        <v>260</v>
      </c>
      <c r="I1368" t="str">
        <f t="shared" si="85"/>
        <v>ITAzan PAM26</v>
      </c>
      <c r="J1368" t="str">
        <f t="shared" si="86"/>
        <v/>
      </c>
      <c r="K1368" t="str">
        <f t="shared" si="87"/>
        <v>167</v>
      </c>
    </row>
    <row r="1369" spans="1:11" x14ac:dyDescent="0.2">
      <c r="A1369">
        <v>1980</v>
      </c>
      <c r="B1369" t="s">
        <v>946</v>
      </c>
      <c r="C1369" t="s">
        <v>8</v>
      </c>
      <c r="D1369" t="s">
        <v>61</v>
      </c>
      <c r="E1369" s="1" t="str">
        <f>IF(ISBLANK(ESE!E1370),"non terminato",ESE!E1370)</f>
        <v>non terminato</v>
      </c>
      <c r="F1369">
        <v>0</v>
      </c>
      <c r="G1369">
        <v>39</v>
      </c>
      <c r="H1369">
        <f t="shared" si="84"/>
        <v>0</v>
      </c>
      <c r="I1369" t="str">
        <f t="shared" si="85"/>
        <v>ITAzan PAM39</v>
      </c>
      <c r="J1369" t="str">
        <f t="shared" si="86"/>
        <v/>
      </c>
      <c r="K1369" t="str">
        <f t="shared" si="87"/>
        <v>167</v>
      </c>
    </row>
    <row r="1370" spans="1:11" x14ac:dyDescent="0.2">
      <c r="A1370">
        <v>1981</v>
      </c>
      <c r="B1370" t="s">
        <v>947</v>
      </c>
      <c r="C1370" t="s">
        <v>26</v>
      </c>
      <c r="D1370" t="s">
        <v>15</v>
      </c>
      <c r="E1370" s="1" t="str">
        <f>IF(ISBLANK(ESE!E1371),"non terminato",ESE!E1371)</f>
        <v>non terminato</v>
      </c>
      <c r="F1370">
        <v>0</v>
      </c>
      <c r="G1370">
        <v>36</v>
      </c>
      <c r="H1370">
        <f t="shared" si="84"/>
        <v>0</v>
      </c>
      <c r="I1370" t="str">
        <f t="shared" si="85"/>
        <v>NON PRESENTEEGYPTIAN SAE36</v>
      </c>
      <c r="J1370" t="str">
        <f t="shared" si="86"/>
        <v/>
      </c>
      <c r="K1370" t="str">
        <f t="shared" si="87"/>
        <v>614</v>
      </c>
    </row>
    <row r="1371" spans="1:11" x14ac:dyDescent="0.2">
      <c r="A1371">
        <v>1982</v>
      </c>
      <c r="B1371" t="s">
        <v>948</v>
      </c>
      <c r="C1371" t="s">
        <v>26</v>
      </c>
      <c r="D1371" t="s">
        <v>15</v>
      </c>
      <c r="E1371" s="1" t="str">
        <f>IF(ISBLANK(ESE!E1372),"non terminato",ESE!E1372)</f>
        <v>terminato</v>
      </c>
      <c r="F1371">
        <v>0</v>
      </c>
      <c r="G1371">
        <v>23</v>
      </c>
      <c r="H1371">
        <f t="shared" si="84"/>
        <v>0</v>
      </c>
      <c r="I1371" t="str">
        <f t="shared" si="85"/>
        <v>NON PRESENTEEGYPTIAN SAE23</v>
      </c>
      <c r="J1371" t="str">
        <f t="shared" si="86"/>
        <v/>
      </c>
      <c r="K1371" t="str">
        <f t="shared" si="87"/>
        <v>359</v>
      </c>
    </row>
    <row r="1372" spans="1:11" x14ac:dyDescent="0.2">
      <c r="A1372">
        <v>1983</v>
      </c>
      <c r="B1372" t="s">
        <v>948</v>
      </c>
      <c r="C1372" t="s">
        <v>26</v>
      </c>
      <c r="D1372" t="s">
        <v>15</v>
      </c>
      <c r="E1372" s="1" t="str">
        <f>IF(ISBLANK(ESE!E1373),"non terminato",ESE!E1373)</f>
        <v>non terminato</v>
      </c>
      <c r="F1372">
        <v>10</v>
      </c>
      <c r="G1372">
        <v>20</v>
      </c>
      <c r="H1372">
        <f t="shared" si="84"/>
        <v>200</v>
      </c>
      <c r="I1372" t="str">
        <f t="shared" si="85"/>
        <v>NON PRESENTEEGYPTIAN SAE20</v>
      </c>
      <c r="J1372" t="str">
        <f t="shared" si="86"/>
        <v/>
      </c>
      <c r="K1372" t="str">
        <f t="shared" si="87"/>
        <v>359</v>
      </c>
    </row>
    <row r="1373" spans="1:11" x14ac:dyDescent="0.2">
      <c r="A1373">
        <v>1984</v>
      </c>
      <c r="B1373" t="s">
        <v>948</v>
      </c>
      <c r="C1373" t="s">
        <v>26</v>
      </c>
      <c r="D1373" t="s">
        <v>15</v>
      </c>
      <c r="E1373" s="1" t="str">
        <f>IF(ISBLANK(ESE!E1374),"non terminato",ESE!E1374)</f>
        <v>terminato</v>
      </c>
      <c r="F1373">
        <v>20</v>
      </c>
      <c r="G1373">
        <v>20</v>
      </c>
      <c r="H1373">
        <f t="shared" si="84"/>
        <v>400</v>
      </c>
      <c r="I1373" t="str">
        <f t="shared" si="85"/>
        <v>NON PRESENTEEGYPTIAN SAE20</v>
      </c>
      <c r="J1373" t="str">
        <f t="shared" si="86"/>
        <v/>
      </c>
      <c r="K1373" t="str">
        <f t="shared" si="87"/>
        <v>359</v>
      </c>
    </row>
    <row r="1374" spans="1:11" x14ac:dyDescent="0.2">
      <c r="A1374">
        <v>1987</v>
      </c>
      <c r="B1374" t="s">
        <v>949</v>
      </c>
      <c r="C1374" t="s">
        <v>8</v>
      </c>
      <c r="D1374" t="s">
        <v>32</v>
      </c>
      <c r="E1374" s="1" t="str">
        <f>IF(ISBLANK(ESE!E1375),"non terminato",ESE!E1375)</f>
        <v>non terminato</v>
      </c>
      <c r="F1374">
        <v>0</v>
      </c>
      <c r="G1374">
        <v>35</v>
      </c>
      <c r="H1374">
        <f t="shared" si="84"/>
        <v>0</v>
      </c>
      <c r="I1374" t="str">
        <f t="shared" si="85"/>
        <v>ITAzan VETRI35</v>
      </c>
      <c r="J1374" t="str">
        <f t="shared" si="86"/>
        <v/>
      </c>
      <c r="K1374" t="str">
        <f t="shared" si="87"/>
        <v>926</v>
      </c>
    </row>
    <row r="1375" spans="1:11" x14ac:dyDescent="0.2">
      <c r="A1375">
        <v>1988</v>
      </c>
      <c r="B1375" t="s">
        <v>950</v>
      </c>
      <c r="C1375" t="s">
        <v>8</v>
      </c>
      <c r="D1375" t="s">
        <v>9</v>
      </c>
      <c r="E1375" s="1" t="str">
        <f>IF(ISBLANK(ESE!E1376),"non terminato",ESE!E1376)</f>
        <v>non terminato</v>
      </c>
      <c r="F1375">
        <v>10</v>
      </c>
      <c r="G1375">
        <v>25</v>
      </c>
      <c r="H1375">
        <f t="shared" si="84"/>
        <v>250</v>
      </c>
      <c r="I1375" t="str">
        <f t="shared" si="85"/>
        <v>ITASG25</v>
      </c>
      <c r="J1375" t="str">
        <f t="shared" si="86"/>
        <v/>
      </c>
      <c r="K1375" t="str">
        <f t="shared" si="87"/>
        <v>046</v>
      </c>
    </row>
    <row r="1376" spans="1:11" x14ac:dyDescent="0.2">
      <c r="A1376">
        <v>1989</v>
      </c>
      <c r="B1376" t="s">
        <v>951</v>
      </c>
      <c r="C1376" t="s">
        <v>8</v>
      </c>
      <c r="D1376" t="s">
        <v>50</v>
      </c>
      <c r="E1376" s="1" t="str">
        <f>IF(ISBLANK(ESE!E1377),"non terminato",ESE!E1377)</f>
        <v>non terminato</v>
      </c>
      <c r="F1376">
        <v>20</v>
      </c>
      <c r="G1376">
        <v>33</v>
      </c>
      <c r="H1376">
        <f t="shared" si="84"/>
        <v>660</v>
      </c>
      <c r="I1376" t="str">
        <f t="shared" si="85"/>
        <v>ITAzan S.R.L.33</v>
      </c>
      <c r="J1376" t="str">
        <f t="shared" si="86"/>
        <v/>
      </c>
      <c r="K1376" t="str">
        <f t="shared" si="87"/>
        <v>524</v>
      </c>
    </row>
    <row r="1377" spans="1:11" x14ac:dyDescent="0.2">
      <c r="A1377">
        <v>1990</v>
      </c>
      <c r="B1377" t="s">
        <v>952</v>
      </c>
      <c r="C1377" t="s">
        <v>8</v>
      </c>
      <c r="D1377" t="s">
        <v>9</v>
      </c>
      <c r="E1377" s="1" t="str">
        <f>IF(ISBLANK(ESE!E1378),"non terminato",ESE!E1378)</f>
        <v>terminato</v>
      </c>
      <c r="F1377">
        <v>20</v>
      </c>
      <c r="G1377">
        <v>36</v>
      </c>
      <c r="H1377">
        <f t="shared" si="84"/>
        <v>720</v>
      </c>
      <c r="I1377" t="str">
        <f t="shared" si="85"/>
        <v>ITASG36</v>
      </c>
      <c r="J1377" t="str">
        <f t="shared" si="86"/>
        <v/>
      </c>
      <c r="K1377" t="str">
        <f t="shared" si="87"/>
        <v>608</v>
      </c>
    </row>
    <row r="1378" spans="1:11" x14ac:dyDescent="0.2">
      <c r="A1378">
        <v>1993</v>
      </c>
      <c r="B1378" t="s">
        <v>952</v>
      </c>
      <c r="C1378" t="s">
        <v>8</v>
      </c>
      <c r="D1378" t="s">
        <v>9</v>
      </c>
      <c r="E1378" s="1" t="str">
        <f>IF(ISBLANK(ESE!E1379),"non terminato",ESE!E1379)</f>
        <v>terminato</v>
      </c>
      <c r="F1378">
        <v>0</v>
      </c>
      <c r="G1378">
        <v>29</v>
      </c>
      <c r="H1378">
        <f t="shared" si="84"/>
        <v>0</v>
      </c>
      <c r="I1378" t="str">
        <f t="shared" si="85"/>
        <v>ITASG29</v>
      </c>
      <c r="J1378" t="str">
        <f t="shared" si="86"/>
        <v/>
      </c>
      <c r="K1378" t="str">
        <f t="shared" si="87"/>
        <v>608</v>
      </c>
    </row>
    <row r="1379" spans="1:11" x14ac:dyDescent="0.2">
      <c r="A1379">
        <v>1995</v>
      </c>
      <c r="B1379" t="s">
        <v>953</v>
      </c>
      <c r="C1379" t="s">
        <v>8</v>
      </c>
      <c r="D1379" t="s">
        <v>32</v>
      </c>
      <c r="E1379" s="1" t="str">
        <f>IF(ISBLANK(ESE!E1380),"non terminato",ESE!E1380)</f>
        <v>terminato</v>
      </c>
      <c r="F1379">
        <v>0</v>
      </c>
      <c r="G1379">
        <v>39</v>
      </c>
      <c r="H1379">
        <f t="shared" si="84"/>
        <v>0</v>
      </c>
      <c r="I1379" t="str">
        <f t="shared" si="85"/>
        <v>ITAzan VETRI39</v>
      </c>
      <c r="J1379" t="str">
        <f t="shared" si="86"/>
        <v/>
      </c>
      <c r="K1379" t="str">
        <f t="shared" si="87"/>
        <v>772</v>
      </c>
    </row>
    <row r="1380" spans="1:11" x14ac:dyDescent="0.2">
      <c r="A1380">
        <v>1996</v>
      </c>
      <c r="B1380" t="s">
        <v>955</v>
      </c>
      <c r="C1380" t="s">
        <v>8</v>
      </c>
      <c r="D1380" t="s">
        <v>43</v>
      </c>
      <c r="E1380" s="1" t="str">
        <f>IF(ISBLANK(ESE!E1381),"non terminato",ESE!E1381)</f>
        <v>non terminato</v>
      </c>
      <c r="F1380">
        <v>0</v>
      </c>
      <c r="G1380">
        <v>21</v>
      </c>
      <c r="H1380">
        <f t="shared" si="84"/>
        <v>0</v>
      </c>
      <c r="I1380" t="str">
        <f t="shared" si="85"/>
        <v>ITAzan pin SPA21</v>
      </c>
      <c r="J1380" t="str">
        <f t="shared" si="86"/>
        <v/>
      </c>
      <c r="K1380" t="str">
        <f t="shared" si="87"/>
        <v>647</v>
      </c>
    </row>
    <row r="1381" spans="1:11" x14ac:dyDescent="0.2">
      <c r="A1381">
        <v>1998</v>
      </c>
      <c r="B1381" t="s">
        <v>956</v>
      </c>
      <c r="C1381" t="s">
        <v>8</v>
      </c>
      <c r="D1381" t="s">
        <v>93</v>
      </c>
      <c r="E1381" s="1" t="str">
        <f>IF(ISBLANK(ESE!E1382),"non terminato",ESE!E1382)</f>
        <v>terminato</v>
      </c>
      <c r="F1381">
        <v>10</v>
      </c>
      <c r="G1381">
        <v>27</v>
      </c>
      <c r="H1381">
        <f t="shared" si="84"/>
        <v>270</v>
      </c>
      <c r="I1381" t="str">
        <f t="shared" si="85"/>
        <v>ITAzan SPA27</v>
      </c>
      <c r="J1381" t="str">
        <f t="shared" si="86"/>
        <v/>
      </c>
      <c r="K1381" t="str">
        <f t="shared" si="87"/>
        <v>978</v>
      </c>
    </row>
    <row r="1382" spans="1:11" x14ac:dyDescent="0.2">
      <c r="A1382">
        <v>1999</v>
      </c>
      <c r="B1382" t="s">
        <v>956</v>
      </c>
      <c r="C1382" t="s">
        <v>8</v>
      </c>
      <c r="D1382" t="s">
        <v>93</v>
      </c>
      <c r="E1382" s="1" t="str">
        <f>IF(ISBLANK(ESE!E1383),"non terminato",ESE!E1383)</f>
        <v>terminato</v>
      </c>
      <c r="F1382">
        <v>0</v>
      </c>
      <c r="G1382">
        <v>39</v>
      </c>
      <c r="H1382">
        <f t="shared" si="84"/>
        <v>0</v>
      </c>
      <c r="I1382" t="str">
        <f t="shared" si="85"/>
        <v>ITAzan SPA39</v>
      </c>
      <c r="J1382" t="str">
        <f t="shared" si="86"/>
        <v/>
      </c>
      <c r="K1382" t="str">
        <f t="shared" si="87"/>
        <v>978</v>
      </c>
    </row>
    <row r="1383" spans="1:11" x14ac:dyDescent="0.2">
      <c r="A1383">
        <v>2000</v>
      </c>
      <c r="B1383" t="s">
        <v>956</v>
      </c>
      <c r="C1383" t="s">
        <v>8</v>
      </c>
      <c r="D1383" t="s">
        <v>93</v>
      </c>
      <c r="E1383" s="1" t="str">
        <f>IF(ISBLANK(ESE!E1384),"non terminato",ESE!E1384)</f>
        <v>non terminato</v>
      </c>
      <c r="F1383">
        <v>20</v>
      </c>
      <c r="G1383">
        <v>35</v>
      </c>
      <c r="H1383">
        <f t="shared" si="84"/>
        <v>700</v>
      </c>
      <c r="I1383" t="str">
        <f t="shared" si="85"/>
        <v>ITAzan SPA35</v>
      </c>
      <c r="J1383" t="str">
        <f t="shared" si="86"/>
        <v/>
      </c>
      <c r="K1383" t="str">
        <f t="shared" si="87"/>
        <v>978</v>
      </c>
    </row>
    <row r="1384" spans="1:11" x14ac:dyDescent="0.2">
      <c r="A1384">
        <v>2001</v>
      </c>
      <c r="B1384" t="s">
        <v>957</v>
      </c>
      <c r="C1384" t="s">
        <v>8</v>
      </c>
      <c r="D1384" t="s">
        <v>61</v>
      </c>
      <c r="E1384" s="1" t="str">
        <f>IF(ISBLANK(ESE!E1385),"non terminato",ESE!E1385)</f>
        <v>non terminato</v>
      </c>
      <c r="F1384">
        <v>20</v>
      </c>
      <c r="G1384">
        <v>22</v>
      </c>
      <c r="H1384">
        <f t="shared" si="84"/>
        <v>440</v>
      </c>
      <c r="I1384" t="str">
        <f t="shared" si="85"/>
        <v>ITAzan PAM22</v>
      </c>
      <c r="J1384" t="str">
        <f t="shared" si="86"/>
        <v/>
      </c>
      <c r="K1384" t="str">
        <f t="shared" si="87"/>
        <v>979</v>
      </c>
    </row>
    <row r="1385" spans="1:11" x14ac:dyDescent="0.2">
      <c r="A1385">
        <v>2002</v>
      </c>
      <c r="B1385" t="s">
        <v>957</v>
      </c>
      <c r="C1385" t="s">
        <v>8</v>
      </c>
      <c r="D1385" t="s">
        <v>61</v>
      </c>
      <c r="E1385" s="1" t="str">
        <f>IF(ISBLANK(ESE!E1386),"non terminato",ESE!E1386)</f>
        <v>terminato</v>
      </c>
      <c r="F1385">
        <v>0</v>
      </c>
      <c r="G1385">
        <v>29</v>
      </c>
      <c r="H1385">
        <f t="shared" si="84"/>
        <v>0</v>
      </c>
      <c r="I1385" t="str">
        <f t="shared" si="85"/>
        <v>ITAzan PAM29</v>
      </c>
      <c r="J1385" t="str">
        <f t="shared" si="86"/>
        <v/>
      </c>
      <c r="K1385" t="str">
        <f t="shared" si="87"/>
        <v>979</v>
      </c>
    </row>
    <row r="1386" spans="1:11" x14ac:dyDescent="0.2">
      <c r="A1386">
        <v>2004</v>
      </c>
      <c r="B1386" t="s">
        <v>957</v>
      </c>
      <c r="C1386" t="s">
        <v>8</v>
      </c>
      <c r="D1386" t="s">
        <v>61</v>
      </c>
      <c r="E1386" s="1" t="str">
        <f>IF(ISBLANK(ESE!E1387),"non terminato",ESE!E1387)</f>
        <v>non terminato</v>
      </c>
      <c r="F1386">
        <v>10</v>
      </c>
      <c r="G1386">
        <v>24</v>
      </c>
      <c r="H1386">
        <f t="shared" si="84"/>
        <v>240</v>
      </c>
      <c r="I1386" t="str">
        <f t="shared" si="85"/>
        <v>ITAzan PAM24</v>
      </c>
      <c r="J1386" t="str">
        <f t="shared" si="86"/>
        <v/>
      </c>
      <c r="K1386" t="str">
        <f t="shared" si="87"/>
        <v>979</v>
      </c>
    </row>
    <row r="1387" spans="1:11" x14ac:dyDescent="0.2">
      <c r="A1387">
        <v>2005</v>
      </c>
      <c r="B1387" t="s">
        <v>959</v>
      </c>
      <c r="C1387" t="s">
        <v>8</v>
      </c>
      <c r="D1387" t="s">
        <v>50</v>
      </c>
      <c r="E1387" s="1" t="str">
        <f>IF(ISBLANK(ESE!E1388),"non terminato",ESE!E1388)</f>
        <v>non terminato</v>
      </c>
      <c r="F1387">
        <v>10</v>
      </c>
      <c r="G1387">
        <v>31</v>
      </c>
      <c r="H1387">
        <f t="shared" si="84"/>
        <v>310</v>
      </c>
      <c r="I1387" t="str">
        <f t="shared" si="85"/>
        <v>ITAzan S.R.L.31</v>
      </c>
      <c r="J1387" t="str">
        <f t="shared" si="86"/>
        <v/>
      </c>
      <c r="K1387" t="str">
        <f t="shared" si="87"/>
        <v>931</v>
      </c>
    </row>
    <row r="1388" spans="1:11" x14ac:dyDescent="0.2">
      <c r="A1388">
        <v>2008</v>
      </c>
      <c r="B1388" t="s">
        <v>959</v>
      </c>
      <c r="C1388" t="s">
        <v>8</v>
      </c>
      <c r="D1388" t="s">
        <v>50</v>
      </c>
      <c r="E1388" s="1" t="str">
        <f>IF(ISBLANK(ESE!E1389),"non terminato",ESE!E1389)</f>
        <v>non terminato</v>
      </c>
      <c r="F1388">
        <v>0</v>
      </c>
      <c r="G1388">
        <v>36</v>
      </c>
      <c r="H1388">
        <f t="shared" si="84"/>
        <v>0</v>
      </c>
      <c r="I1388" t="str">
        <f t="shared" si="85"/>
        <v>ITAzan S.R.L.36</v>
      </c>
      <c r="J1388" t="str">
        <f t="shared" si="86"/>
        <v/>
      </c>
      <c r="K1388" t="str">
        <f t="shared" si="87"/>
        <v>931</v>
      </c>
    </row>
    <row r="1389" spans="1:11" x14ac:dyDescent="0.2">
      <c r="A1389">
        <v>2009</v>
      </c>
      <c r="B1389" t="s">
        <v>960</v>
      </c>
      <c r="C1389" t="s">
        <v>8</v>
      </c>
      <c r="D1389" t="s">
        <v>9</v>
      </c>
      <c r="E1389" s="1" t="str">
        <f>IF(ISBLANK(ESE!E1390),"non terminato",ESE!E1390)</f>
        <v>terminato</v>
      </c>
      <c r="F1389">
        <v>20</v>
      </c>
      <c r="G1389">
        <v>36</v>
      </c>
      <c r="H1389">
        <f t="shared" si="84"/>
        <v>720</v>
      </c>
      <c r="I1389" t="str">
        <f t="shared" si="85"/>
        <v>ITASG36</v>
      </c>
      <c r="J1389" t="str">
        <f t="shared" si="86"/>
        <v/>
      </c>
      <c r="K1389" t="str">
        <f t="shared" si="87"/>
        <v>860</v>
      </c>
    </row>
    <row r="1390" spans="1:11" x14ac:dyDescent="0.2">
      <c r="A1390">
        <v>2012</v>
      </c>
      <c r="B1390" t="s">
        <v>960</v>
      </c>
      <c r="C1390" t="s">
        <v>8</v>
      </c>
      <c r="D1390" t="s">
        <v>9</v>
      </c>
      <c r="E1390" s="1" t="str">
        <f>IF(ISBLANK(ESE!E1391),"non terminato",ESE!E1391)</f>
        <v>terminato</v>
      </c>
      <c r="F1390">
        <v>10</v>
      </c>
      <c r="G1390">
        <v>35</v>
      </c>
      <c r="H1390">
        <f t="shared" si="84"/>
        <v>350</v>
      </c>
      <c r="I1390" t="str">
        <f t="shared" si="85"/>
        <v>ITASG35</v>
      </c>
      <c r="J1390" t="str">
        <f t="shared" si="86"/>
        <v/>
      </c>
      <c r="K1390" t="str">
        <f t="shared" si="87"/>
        <v>860</v>
      </c>
    </row>
    <row r="1391" spans="1:11" x14ac:dyDescent="0.2">
      <c r="A1391">
        <v>2013</v>
      </c>
      <c r="B1391" t="s">
        <v>961</v>
      </c>
      <c r="C1391" t="s">
        <v>8</v>
      </c>
      <c r="D1391" t="s">
        <v>32</v>
      </c>
      <c r="E1391" s="1" t="str">
        <f>IF(ISBLANK(ESE!E1392),"non terminato",ESE!E1392)</f>
        <v>non terminato</v>
      </c>
      <c r="F1391">
        <v>10</v>
      </c>
      <c r="G1391">
        <v>22</v>
      </c>
      <c r="H1391">
        <f t="shared" si="84"/>
        <v>220</v>
      </c>
      <c r="I1391" t="str">
        <f t="shared" si="85"/>
        <v>ITAzan VETRI22</v>
      </c>
      <c r="J1391" t="str">
        <f t="shared" si="86"/>
        <v/>
      </c>
      <c r="K1391" t="str">
        <f t="shared" si="87"/>
        <v>672</v>
      </c>
    </row>
    <row r="1392" spans="1:11" x14ac:dyDescent="0.2">
      <c r="A1392">
        <v>2014</v>
      </c>
      <c r="B1392" t="s">
        <v>962</v>
      </c>
      <c r="C1392" t="s">
        <v>8</v>
      </c>
      <c r="D1392" t="s">
        <v>32</v>
      </c>
      <c r="E1392" s="1" t="str">
        <f>IF(ISBLANK(ESE!E1393),"non terminato",ESE!E1393)</f>
        <v>non terminato</v>
      </c>
      <c r="F1392">
        <v>10</v>
      </c>
      <c r="G1392">
        <v>40</v>
      </c>
      <c r="H1392">
        <f t="shared" si="84"/>
        <v>400</v>
      </c>
      <c r="I1392" t="str">
        <f t="shared" si="85"/>
        <v>ITAzan VETRI40</v>
      </c>
      <c r="J1392" t="str">
        <f t="shared" si="86"/>
        <v/>
      </c>
      <c r="K1392" t="str">
        <f t="shared" si="87"/>
        <v>784</v>
      </c>
    </row>
    <row r="1393" spans="1:11" x14ac:dyDescent="0.2">
      <c r="A1393">
        <v>2015</v>
      </c>
      <c r="B1393" t="s">
        <v>962</v>
      </c>
      <c r="C1393" t="s">
        <v>8</v>
      </c>
      <c r="D1393" t="s">
        <v>32</v>
      </c>
      <c r="E1393" s="1" t="str">
        <f>IF(ISBLANK(ESE!E1394),"non terminato",ESE!E1394)</f>
        <v>terminato</v>
      </c>
      <c r="F1393">
        <v>0</v>
      </c>
      <c r="G1393">
        <v>33</v>
      </c>
      <c r="H1393">
        <f t="shared" si="84"/>
        <v>0</v>
      </c>
      <c r="I1393" t="str">
        <f t="shared" si="85"/>
        <v>ITAzan VETRI33</v>
      </c>
      <c r="J1393" t="str">
        <f t="shared" si="86"/>
        <v/>
      </c>
      <c r="K1393" t="str">
        <f t="shared" si="87"/>
        <v>784</v>
      </c>
    </row>
    <row r="1394" spans="1:11" x14ac:dyDescent="0.2">
      <c r="A1394">
        <v>2017</v>
      </c>
      <c r="B1394" t="s">
        <v>962</v>
      </c>
      <c r="C1394" t="s">
        <v>8</v>
      </c>
      <c r="D1394" t="s">
        <v>32</v>
      </c>
      <c r="E1394" s="1" t="str">
        <f>IF(ISBLANK(ESE!E1395),"non terminato",ESE!E1395)</f>
        <v>non terminato</v>
      </c>
      <c r="F1394">
        <v>20</v>
      </c>
      <c r="G1394">
        <v>30</v>
      </c>
      <c r="H1394">
        <f t="shared" si="84"/>
        <v>600</v>
      </c>
      <c r="I1394" t="str">
        <f t="shared" si="85"/>
        <v>ITAzan VETRI30</v>
      </c>
      <c r="J1394" t="str">
        <f t="shared" si="86"/>
        <v/>
      </c>
      <c r="K1394" t="str">
        <f t="shared" si="87"/>
        <v>784</v>
      </c>
    </row>
    <row r="1395" spans="1:11" x14ac:dyDescent="0.2">
      <c r="A1395">
        <v>2018</v>
      </c>
      <c r="B1395" t="s">
        <v>963</v>
      </c>
      <c r="C1395" t="s">
        <v>8</v>
      </c>
      <c r="D1395" t="s">
        <v>43</v>
      </c>
      <c r="E1395" s="1" t="str">
        <f>IF(ISBLANK(ESE!E1396),"non terminato",ESE!E1396)</f>
        <v>terminato</v>
      </c>
      <c r="F1395">
        <v>0</v>
      </c>
      <c r="G1395">
        <v>32</v>
      </c>
      <c r="H1395">
        <f t="shared" si="84"/>
        <v>0</v>
      </c>
      <c r="I1395" t="str">
        <f t="shared" si="85"/>
        <v>ITAzan pin SPA32</v>
      </c>
      <c r="J1395" t="str">
        <f t="shared" si="86"/>
        <v/>
      </c>
      <c r="K1395" t="str">
        <f t="shared" si="87"/>
        <v>094</v>
      </c>
    </row>
    <row r="1396" spans="1:11" x14ac:dyDescent="0.2">
      <c r="A1396">
        <v>2019</v>
      </c>
      <c r="B1396" t="s">
        <v>964</v>
      </c>
      <c r="C1396" t="s">
        <v>8</v>
      </c>
      <c r="D1396" t="s">
        <v>61</v>
      </c>
      <c r="E1396" s="1" t="str">
        <f>IF(ISBLANK(ESE!E1397),"non terminato",ESE!E1397)</f>
        <v>non terminato</v>
      </c>
      <c r="F1396">
        <v>20</v>
      </c>
      <c r="G1396">
        <v>33</v>
      </c>
      <c r="H1396">
        <f t="shared" si="84"/>
        <v>660</v>
      </c>
      <c r="I1396" t="str">
        <f t="shared" si="85"/>
        <v>ITAzan PAM33</v>
      </c>
      <c r="J1396" t="str">
        <f t="shared" si="86"/>
        <v/>
      </c>
      <c r="K1396" t="str">
        <f t="shared" si="87"/>
        <v>945</v>
      </c>
    </row>
    <row r="1397" spans="1:11" x14ac:dyDescent="0.2">
      <c r="A1397">
        <v>2020</v>
      </c>
      <c r="B1397" t="s">
        <v>964</v>
      </c>
      <c r="C1397" t="s">
        <v>8</v>
      </c>
      <c r="D1397" t="s">
        <v>61</v>
      </c>
      <c r="E1397" s="1" t="str">
        <f>IF(ISBLANK(ESE!E1398),"non terminato",ESE!E1398)</f>
        <v>terminato</v>
      </c>
      <c r="F1397">
        <v>10</v>
      </c>
      <c r="G1397">
        <v>33</v>
      </c>
      <c r="H1397">
        <f t="shared" si="84"/>
        <v>330</v>
      </c>
      <c r="I1397" t="str">
        <f t="shared" si="85"/>
        <v>ITAzan PAM33</v>
      </c>
      <c r="J1397" t="str">
        <f t="shared" si="86"/>
        <v/>
      </c>
      <c r="K1397" t="str">
        <f t="shared" si="87"/>
        <v>945</v>
      </c>
    </row>
    <row r="1398" spans="1:11" x14ac:dyDescent="0.2">
      <c r="A1398">
        <v>2021</v>
      </c>
      <c r="B1398" t="s">
        <v>964</v>
      </c>
      <c r="C1398" t="s">
        <v>8</v>
      </c>
      <c r="D1398" t="s">
        <v>61</v>
      </c>
      <c r="E1398" s="1" t="str">
        <f>IF(ISBLANK(ESE!E1399),"non terminato",ESE!E1399)</f>
        <v>non terminato</v>
      </c>
      <c r="F1398">
        <v>0</v>
      </c>
      <c r="G1398">
        <v>29</v>
      </c>
      <c r="H1398">
        <f t="shared" si="84"/>
        <v>0</v>
      </c>
      <c r="I1398" t="str">
        <f t="shared" si="85"/>
        <v>ITAzan PAM29</v>
      </c>
      <c r="J1398" t="str">
        <f t="shared" si="86"/>
        <v/>
      </c>
      <c r="K1398" t="str">
        <f t="shared" si="87"/>
        <v>945</v>
      </c>
    </row>
    <row r="1399" spans="1:11" x14ac:dyDescent="0.2">
      <c r="A1399">
        <v>2022</v>
      </c>
      <c r="B1399" t="s">
        <v>965</v>
      </c>
      <c r="C1399" t="s">
        <v>8</v>
      </c>
      <c r="D1399" t="s">
        <v>50</v>
      </c>
      <c r="E1399" s="1" t="str">
        <f>IF(ISBLANK(ESE!E1400),"non terminato",ESE!E1400)</f>
        <v>non terminato</v>
      </c>
      <c r="F1399">
        <v>0</v>
      </c>
      <c r="G1399">
        <v>29</v>
      </c>
      <c r="H1399">
        <f t="shared" si="84"/>
        <v>0</v>
      </c>
      <c r="I1399" t="str">
        <f t="shared" si="85"/>
        <v>ITAzan S.R.L.29</v>
      </c>
      <c r="J1399" t="str">
        <f t="shared" si="86"/>
        <v/>
      </c>
      <c r="K1399" t="str">
        <f t="shared" si="87"/>
        <v>768</v>
      </c>
    </row>
    <row r="1400" spans="1:11" x14ac:dyDescent="0.2">
      <c r="A1400">
        <v>2026</v>
      </c>
      <c r="B1400" t="s">
        <v>965</v>
      </c>
      <c r="C1400" t="s">
        <v>8</v>
      </c>
      <c r="D1400" t="s">
        <v>50</v>
      </c>
      <c r="E1400" s="1" t="str">
        <f>IF(ISBLANK(ESE!E1401),"non terminato",ESE!E1401)</f>
        <v>non terminato</v>
      </c>
      <c r="F1400">
        <v>20</v>
      </c>
      <c r="G1400">
        <v>33</v>
      </c>
      <c r="H1400">
        <f t="shared" si="84"/>
        <v>660</v>
      </c>
      <c r="I1400" t="str">
        <f t="shared" si="85"/>
        <v>ITAzan S.R.L.33</v>
      </c>
      <c r="J1400" t="str">
        <f t="shared" si="86"/>
        <v/>
      </c>
      <c r="K1400" t="str">
        <f t="shared" si="87"/>
        <v>768</v>
      </c>
    </row>
    <row r="1401" spans="1:11" x14ac:dyDescent="0.2">
      <c r="A1401">
        <v>2027</v>
      </c>
      <c r="B1401" t="s">
        <v>967</v>
      </c>
      <c r="C1401" t="s">
        <v>8</v>
      </c>
      <c r="D1401" t="s">
        <v>43</v>
      </c>
      <c r="E1401" s="1" t="str">
        <f>IF(ISBLANK(ESE!E1402),"non terminato",ESE!E1402)</f>
        <v>terminato</v>
      </c>
      <c r="F1401">
        <v>20</v>
      </c>
      <c r="G1401">
        <v>37</v>
      </c>
      <c r="H1401">
        <f t="shared" si="84"/>
        <v>740</v>
      </c>
      <c r="I1401" t="str">
        <f t="shared" si="85"/>
        <v>ITAzan pin SPA37</v>
      </c>
      <c r="J1401" t="str">
        <f t="shared" si="86"/>
        <v/>
      </c>
      <c r="K1401" t="str">
        <f t="shared" si="87"/>
        <v>417</v>
      </c>
    </row>
    <row r="1402" spans="1:11" x14ac:dyDescent="0.2">
      <c r="A1402">
        <v>2029</v>
      </c>
      <c r="B1402" t="s">
        <v>968</v>
      </c>
      <c r="C1402" t="s">
        <v>8</v>
      </c>
      <c r="D1402" t="s">
        <v>50</v>
      </c>
      <c r="E1402" s="1" t="str">
        <f>IF(ISBLANK(ESE!E1403),"non terminato",ESE!E1403)</f>
        <v>non terminato</v>
      </c>
      <c r="F1402">
        <v>0</v>
      </c>
      <c r="G1402">
        <v>24</v>
      </c>
      <c r="H1402">
        <f t="shared" si="84"/>
        <v>0</v>
      </c>
      <c r="I1402" t="str">
        <f t="shared" si="85"/>
        <v>ITAzan S.R.L.24</v>
      </c>
      <c r="J1402" t="str">
        <f t="shared" si="86"/>
        <v/>
      </c>
      <c r="K1402" t="str">
        <f t="shared" si="87"/>
        <v>613</v>
      </c>
    </row>
    <row r="1403" spans="1:11" x14ac:dyDescent="0.2">
      <c r="A1403">
        <v>2030</v>
      </c>
      <c r="B1403" t="s">
        <v>968</v>
      </c>
      <c r="C1403" t="s">
        <v>8</v>
      </c>
      <c r="D1403" t="s">
        <v>50</v>
      </c>
      <c r="E1403" s="1" t="str">
        <f>IF(ISBLANK(ESE!E1404),"non terminato",ESE!E1404)</f>
        <v>non terminato</v>
      </c>
      <c r="F1403">
        <v>10</v>
      </c>
      <c r="G1403">
        <v>37</v>
      </c>
      <c r="H1403">
        <f t="shared" si="84"/>
        <v>370</v>
      </c>
      <c r="I1403" t="str">
        <f t="shared" si="85"/>
        <v>ITAzan S.R.L.37</v>
      </c>
      <c r="J1403" t="str">
        <f t="shared" si="86"/>
        <v/>
      </c>
      <c r="K1403" t="str">
        <f t="shared" si="87"/>
        <v>613</v>
      </c>
    </row>
    <row r="1404" spans="1:11" x14ac:dyDescent="0.2">
      <c r="A1404">
        <v>2032</v>
      </c>
      <c r="B1404" t="s">
        <v>968</v>
      </c>
      <c r="C1404" t="s">
        <v>8</v>
      </c>
      <c r="D1404" t="s">
        <v>50</v>
      </c>
      <c r="E1404" s="1" t="str">
        <f>IF(ISBLANK(ESE!E1405),"non terminato",ESE!E1405)</f>
        <v>terminato</v>
      </c>
      <c r="F1404">
        <v>20</v>
      </c>
      <c r="G1404">
        <v>34</v>
      </c>
      <c r="H1404">
        <f t="shared" si="84"/>
        <v>680</v>
      </c>
      <c r="I1404" t="str">
        <f t="shared" si="85"/>
        <v>ITAzan S.R.L.34</v>
      </c>
      <c r="J1404" t="str">
        <f t="shared" si="86"/>
        <v/>
      </c>
      <c r="K1404" t="str">
        <f t="shared" si="87"/>
        <v>613</v>
      </c>
    </row>
    <row r="1405" spans="1:11" x14ac:dyDescent="0.2">
      <c r="A1405">
        <v>2033</v>
      </c>
      <c r="B1405" t="s">
        <v>970</v>
      </c>
      <c r="C1405" t="s">
        <v>8</v>
      </c>
      <c r="D1405" t="s">
        <v>176</v>
      </c>
      <c r="E1405" s="1" t="str">
        <f>IF(ISBLANK(ESE!E1406),"non terminato",ESE!E1406)</f>
        <v>non terminato</v>
      </c>
      <c r="F1405">
        <v>0</v>
      </c>
      <c r="G1405">
        <v>33</v>
      </c>
      <c r="H1405">
        <f t="shared" si="84"/>
        <v>0</v>
      </c>
      <c r="I1405" t="str">
        <f t="shared" si="85"/>
        <v>ITAmull33</v>
      </c>
      <c r="J1405" t="str">
        <f t="shared" si="86"/>
        <v/>
      </c>
      <c r="K1405" t="str">
        <f t="shared" si="87"/>
        <v>030</v>
      </c>
    </row>
    <row r="1406" spans="1:11" x14ac:dyDescent="0.2">
      <c r="A1406">
        <v>2034</v>
      </c>
      <c r="B1406" t="s">
        <v>971</v>
      </c>
      <c r="C1406" t="s">
        <v>8</v>
      </c>
      <c r="D1406" t="s">
        <v>32</v>
      </c>
      <c r="E1406" s="1" t="str">
        <f>IF(ISBLANK(ESE!E1407),"non terminato",ESE!E1407)</f>
        <v>non terminato</v>
      </c>
      <c r="F1406">
        <v>20</v>
      </c>
      <c r="G1406">
        <v>23</v>
      </c>
      <c r="H1406">
        <f t="shared" si="84"/>
        <v>460</v>
      </c>
      <c r="I1406" t="str">
        <f t="shared" si="85"/>
        <v>ITAzan VETRI23</v>
      </c>
      <c r="J1406" t="str">
        <f t="shared" si="86"/>
        <v/>
      </c>
      <c r="K1406" t="str">
        <f t="shared" si="87"/>
        <v>649</v>
      </c>
    </row>
    <row r="1407" spans="1:11" x14ac:dyDescent="0.2">
      <c r="A1407">
        <v>2036</v>
      </c>
      <c r="B1407" t="s">
        <v>971</v>
      </c>
      <c r="C1407" t="s">
        <v>8</v>
      </c>
      <c r="D1407" t="s">
        <v>32</v>
      </c>
      <c r="E1407" s="1" t="str">
        <f>IF(ISBLANK(ESE!E1408),"non terminato",ESE!E1408)</f>
        <v>terminato</v>
      </c>
      <c r="F1407">
        <v>0</v>
      </c>
      <c r="G1407">
        <v>40</v>
      </c>
      <c r="H1407">
        <f t="shared" si="84"/>
        <v>0</v>
      </c>
      <c r="I1407" t="str">
        <f t="shared" si="85"/>
        <v>ITAzan VETRI40</v>
      </c>
      <c r="J1407" t="str">
        <f t="shared" si="86"/>
        <v/>
      </c>
      <c r="K1407" t="str">
        <f t="shared" si="87"/>
        <v>649</v>
      </c>
    </row>
    <row r="1408" spans="1:11" x14ac:dyDescent="0.2">
      <c r="A1408">
        <v>2038</v>
      </c>
      <c r="B1408" t="s">
        <v>972</v>
      </c>
      <c r="C1408" t="s">
        <v>8</v>
      </c>
      <c r="D1408" t="s">
        <v>43</v>
      </c>
      <c r="E1408" s="1" t="str">
        <f>IF(ISBLANK(ESE!E1409),"non terminato",ESE!E1409)</f>
        <v>non terminato</v>
      </c>
      <c r="F1408">
        <v>0</v>
      </c>
      <c r="G1408">
        <v>33</v>
      </c>
      <c r="H1408">
        <f t="shared" si="84"/>
        <v>0</v>
      </c>
      <c r="I1408" t="str">
        <f t="shared" si="85"/>
        <v>ITAzan pin SPA33</v>
      </c>
      <c r="J1408" t="str">
        <f t="shared" si="86"/>
        <v/>
      </c>
      <c r="K1408" t="str">
        <f t="shared" si="87"/>
        <v>223</v>
      </c>
    </row>
    <row r="1409" spans="1:11" x14ac:dyDescent="0.2">
      <c r="A1409">
        <v>2040</v>
      </c>
      <c r="B1409" t="s">
        <v>973</v>
      </c>
      <c r="C1409" t="s">
        <v>8</v>
      </c>
      <c r="D1409" t="s">
        <v>32</v>
      </c>
      <c r="E1409" s="1" t="str">
        <f>IF(ISBLANK(ESE!E1410),"non terminato",ESE!E1410)</f>
        <v>non terminato</v>
      </c>
      <c r="F1409">
        <v>20</v>
      </c>
      <c r="G1409">
        <v>24</v>
      </c>
      <c r="H1409">
        <f t="shared" ref="H1409:H1472" si="88">G1409*F1409</f>
        <v>480</v>
      </c>
      <c r="I1409" t="str">
        <f t="shared" ref="I1409:I1472" si="89">_xlfn.CONCAT(C1409,D1409,G1409)</f>
        <v>ITAzan VETRI24</v>
      </c>
      <c r="J1409" t="str">
        <f t="shared" ref="J1409:J1472" si="90">IF(AND(C1409="EGY",G1409&gt;20),"TROVATO","")</f>
        <v/>
      </c>
      <c r="K1409" t="str">
        <f t="shared" si="87"/>
        <v>514</v>
      </c>
    </row>
    <row r="1410" spans="1:11" x14ac:dyDescent="0.2">
      <c r="A1410">
        <v>2041</v>
      </c>
      <c r="B1410" t="s">
        <v>974</v>
      </c>
      <c r="C1410" t="s">
        <v>8</v>
      </c>
      <c r="D1410" t="s">
        <v>9</v>
      </c>
      <c r="E1410" s="1" t="str">
        <f>IF(ISBLANK(ESE!E1411),"non terminato",ESE!E1411)</f>
        <v>non terminato</v>
      </c>
      <c r="F1410">
        <v>20</v>
      </c>
      <c r="G1410">
        <v>26</v>
      </c>
      <c r="H1410">
        <f t="shared" si="88"/>
        <v>520</v>
      </c>
      <c r="I1410" t="str">
        <f t="shared" si="89"/>
        <v>ITASG26</v>
      </c>
      <c r="J1410" t="str">
        <f t="shared" si="90"/>
        <v/>
      </c>
      <c r="K1410" t="str">
        <f t="shared" ref="K1410:K1473" si="91">MID(B1410,3,3)</f>
        <v>936</v>
      </c>
    </row>
    <row r="1411" spans="1:11" x14ac:dyDescent="0.2">
      <c r="A1411">
        <v>2042</v>
      </c>
      <c r="B1411" t="s">
        <v>974</v>
      </c>
      <c r="C1411" t="s">
        <v>8</v>
      </c>
      <c r="D1411" t="s">
        <v>9</v>
      </c>
      <c r="E1411" s="1" t="str">
        <f>IF(ISBLANK(ESE!E1412),"non terminato",ESE!E1412)</f>
        <v>non terminato</v>
      </c>
      <c r="F1411">
        <v>10</v>
      </c>
      <c r="G1411">
        <v>20</v>
      </c>
      <c r="H1411">
        <f t="shared" si="88"/>
        <v>200</v>
      </c>
      <c r="I1411" t="str">
        <f t="shared" si="89"/>
        <v>ITASG20</v>
      </c>
      <c r="J1411" t="str">
        <f t="shared" si="90"/>
        <v/>
      </c>
      <c r="K1411" t="str">
        <f t="shared" si="91"/>
        <v>936</v>
      </c>
    </row>
    <row r="1412" spans="1:11" x14ac:dyDescent="0.2">
      <c r="A1412">
        <v>2045</v>
      </c>
      <c r="B1412" t="s">
        <v>974</v>
      </c>
      <c r="C1412" t="s">
        <v>8</v>
      </c>
      <c r="D1412" t="s">
        <v>9</v>
      </c>
      <c r="E1412" s="1" t="str">
        <f>IF(ISBLANK(ESE!E1413),"non terminato",ESE!E1413)</f>
        <v>non terminato</v>
      </c>
      <c r="F1412">
        <v>0</v>
      </c>
      <c r="G1412">
        <v>32</v>
      </c>
      <c r="H1412">
        <f t="shared" si="88"/>
        <v>0</v>
      </c>
      <c r="I1412" t="str">
        <f t="shared" si="89"/>
        <v>ITASG32</v>
      </c>
      <c r="J1412" t="str">
        <f t="shared" si="90"/>
        <v/>
      </c>
      <c r="K1412" t="str">
        <f t="shared" si="91"/>
        <v>936</v>
      </c>
    </row>
    <row r="1413" spans="1:11" x14ac:dyDescent="0.2">
      <c r="A1413">
        <v>2046</v>
      </c>
      <c r="B1413" t="s">
        <v>976</v>
      </c>
      <c r="C1413" t="s">
        <v>8</v>
      </c>
      <c r="D1413" t="s">
        <v>32</v>
      </c>
      <c r="E1413" s="1" t="str">
        <f>IF(ISBLANK(ESE!E1414),"non terminato",ESE!E1414)</f>
        <v>terminato</v>
      </c>
      <c r="F1413">
        <v>20</v>
      </c>
      <c r="G1413">
        <v>23</v>
      </c>
      <c r="H1413">
        <f t="shared" si="88"/>
        <v>460</v>
      </c>
      <c r="I1413" t="str">
        <f t="shared" si="89"/>
        <v>ITAzan VETRI23</v>
      </c>
      <c r="J1413" t="str">
        <f t="shared" si="90"/>
        <v/>
      </c>
      <c r="K1413" t="str">
        <f t="shared" si="91"/>
        <v>966</v>
      </c>
    </row>
    <row r="1414" spans="1:11" x14ac:dyDescent="0.2">
      <c r="A1414">
        <v>2047</v>
      </c>
      <c r="B1414" t="s">
        <v>976</v>
      </c>
      <c r="C1414" t="s">
        <v>8</v>
      </c>
      <c r="D1414" t="s">
        <v>32</v>
      </c>
      <c r="E1414" s="1" t="str">
        <f>IF(ISBLANK(ESE!E1415),"non terminato",ESE!E1415)</f>
        <v>non terminato</v>
      </c>
      <c r="F1414">
        <v>0</v>
      </c>
      <c r="G1414">
        <v>26</v>
      </c>
      <c r="H1414">
        <f t="shared" si="88"/>
        <v>0</v>
      </c>
      <c r="I1414" t="str">
        <f t="shared" si="89"/>
        <v>ITAzan VETRI26</v>
      </c>
      <c r="J1414" t="str">
        <f t="shared" si="90"/>
        <v/>
      </c>
      <c r="K1414" t="str">
        <f t="shared" si="91"/>
        <v>966</v>
      </c>
    </row>
    <row r="1415" spans="1:11" x14ac:dyDescent="0.2">
      <c r="A1415">
        <v>2051</v>
      </c>
      <c r="B1415" t="s">
        <v>977</v>
      </c>
      <c r="C1415" t="s">
        <v>8</v>
      </c>
      <c r="D1415" t="s">
        <v>9</v>
      </c>
      <c r="E1415" s="1" t="str">
        <f>IF(ISBLANK(ESE!E1416),"non terminato",ESE!E1416)</f>
        <v>non terminato</v>
      </c>
      <c r="F1415">
        <v>10</v>
      </c>
      <c r="G1415">
        <v>32</v>
      </c>
      <c r="H1415">
        <f t="shared" si="88"/>
        <v>320</v>
      </c>
      <c r="I1415" t="str">
        <f t="shared" si="89"/>
        <v>ITASG32</v>
      </c>
      <c r="J1415" t="str">
        <f t="shared" si="90"/>
        <v/>
      </c>
      <c r="K1415" t="str">
        <f t="shared" si="91"/>
        <v>342</v>
      </c>
    </row>
    <row r="1416" spans="1:11" x14ac:dyDescent="0.2">
      <c r="A1416">
        <v>2053</v>
      </c>
      <c r="B1416" t="s">
        <v>979</v>
      </c>
      <c r="C1416" t="s">
        <v>8</v>
      </c>
      <c r="D1416" t="s">
        <v>43</v>
      </c>
      <c r="E1416" s="1" t="str">
        <f>IF(ISBLANK(ESE!E1417),"non terminato",ESE!E1417)</f>
        <v>terminato</v>
      </c>
      <c r="F1416">
        <v>0</v>
      </c>
      <c r="G1416">
        <v>37</v>
      </c>
      <c r="H1416">
        <f t="shared" si="88"/>
        <v>0</v>
      </c>
      <c r="I1416" t="str">
        <f t="shared" si="89"/>
        <v>ITAzan pin SPA37</v>
      </c>
      <c r="J1416" t="str">
        <f t="shared" si="90"/>
        <v/>
      </c>
      <c r="K1416" t="str">
        <f t="shared" si="91"/>
        <v>430</v>
      </c>
    </row>
    <row r="1417" spans="1:11" x14ac:dyDescent="0.2">
      <c r="A1417">
        <v>2055</v>
      </c>
      <c r="B1417" t="s">
        <v>980</v>
      </c>
      <c r="C1417" t="s">
        <v>8</v>
      </c>
      <c r="D1417" t="s">
        <v>9</v>
      </c>
      <c r="E1417" s="1" t="str">
        <f>IF(ISBLANK(ESE!E1418),"non terminato",ESE!E1418)</f>
        <v>non terminato</v>
      </c>
      <c r="F1417">
        <v>20</v>
      </c>
      <c r="G1417">
        <v>30</v>
      </c>
      <c r="H1417">
        <f t="shared" si="88"/>
        <v>600</v>
      </c>
      <c r="I1417" t="str">
        <f t="shared" si="89"/>
        <v>ITASG30</v>
      </c>
      <c r="J1417" t="str">
        <f t="shared" si="90"/>
        <v/>
      </c>
      <c r="K1417" t="str">
        <f t="shared" si="91"/>
        <v>698</v>
      </c>
    </row>
    <row r="1418" spans="1:11" x14ac:dyDescent="0.2">
      <c r="A1418">
        <v>2056</v>
      </c>
      <c r="B1418" t="s">
        <v>980</v>
      </c>
      <c r="C1418" t="s">
        <v>8</v>
      </c>
      <c r="D1418" t="s">
        <v>9</v>
      </c>
      <c r="E1418" s="1" t="str">
        <f>IF(ISBLANK(ESE!E1419),"non terminato",ESE!E1419)</f>
        <v>non terminato</v>
      </c>
      <c r="F1418">
        <v>10</v>
      </c>
      <c r="G1418">
        <v>20</v>
      </c>
      <c r="H1418">
        <f t="shared" si="88"/>
        <v>200</v>
      </c>
      <c r="I1418" t="str">
        <f t="shared" si="89"/>
        <v>ITASG20</v>
      </c>
      <c r="J1418" t="str">
        <f t="shared" si="90"/>
        <v/>
      </c>
      <c r="K1418" t="str">
        <f t="shared" si="91"/>
        <v>698</v>
      </c>
    </row>
    <row r="1419" spans="1:11" x14ac:dyDescent="0.2">
      <c r="A1419">
        <v>2057</v>
      </c>
      <c r="B1419" t="s">
        <v>980</v>
      </c>
      <c r="C1419" t="s">
        <v>8</v>
      </c>
      <c r="D1419" t="s">
        <v>9</v>
      </c>
      <c r="E1419" s="1" t="str">
        <f>IF(ISBLANK(ESE!E1420),"non terminato",ESE!E1420)</f>
        <v>non terminato</v>
      </c>
      <c r="F1419">
        <v>20</v>
      </c>
      <c r="G1419">
        <v>25</v>
      </c>
      <c r="H1419">
        <f t="shared" si="88"/>
        <v>500</v>
      </c>
      <c r="I1419" t="str">
        <f t="shared" si="89"/>
        <v>ITASG25</v>
      </c>
      <c r="J1419" t="str">
        <f t="shared" si="90"/>
        <v/>
      </c>
      <c r="K1419" t="str">
        <f t="shared" si="91"/>
        <v>698</v>
      </c>
    </row>
    <row r="1420" spans="1:11" x14ac:dyDescent="0.2">
      <c r="A1420">
        <v>2058</v>
      </c>
      <c r="B1420" t="s">
        <v>981</v>
      </c>
      <c r="C1420" t="s">
        <v>8</v>
      </c>
      <c r="D1420" t="s">
        <v>9</v>
      </c>
      <c r="E1420" s="1" t="str">
        <f>IF(ISBLANK(ESE!E1421),"non terminato",ESE!E1421)</f>
        <v>non terminato</v>
      </c>
      <c r="F1420">
        <v>20</v>
      </c>
      <c r="G1420">
        <v>36</v>
      </c>
      <c r="H1420">
        <f t="shared" si="88"/>
        <v>720</v>
      </c>
      <c r="I1420" t="str">
        <f t="shared" si="89"/>
        <v>ITASG36</v>
      </c>
      <c r="J1420" t="str">
        <f t="shared" si="90"/>
        <v/>
      </c>
      <c r="K1420" t="str">
        <f t="shared" si="91"/>
        <v>528</v>
      </c>
    </row>
    <row r="1421" spans="1:11" x14ac:dyDescent="0.2">
      <c r="A1421">
        <v>2060</v>
      </c>
      <c r="B1421" t="s">
        <v>981</v>
      </c>
      <c r="C1421" t="s">
        <v>8</v>
      </c>
      <c r="D1421" t="s">
        <v>9</v>
      </c>
      <c r="E1421" s="1" t="str">
        <f>IF(ISBLANK(ESE!E1422),"non terminato",ESE!E1422)</f>
        <v>non terminato</v>
      </c>
      <c r="F1421">
        <v>10</v>
      </c>
      <c r="G1421">
        <v>20</v>
      </c>
      <c r="H1421">
        <f t="shared" si="88"/>
        <v>200</v>
      </c>
      <c r="I1421" t="str">
        <f t="shared" si="89"/>
        <v>ITASG20</v>
      </c>
      <c r="J1421" t="str">
        <f t="shared" si="90"/>
        <v/>
      </c>
      <c r="K1421" t="str">
        <f t="shared" si="91"/>
        <v>528</v>
      </c>
    </row>
    <row r="1422" spans="1:11" x14ac:dyDescent="0.2">
      <c r="A1422">
        <v>2062</v>
      </c>
      <c r="B1422" t="s">
        <v>982</v>
      </c>
      <c r="C1422" t="s">
        <v>8</v>
      </c>
      <c r="D1422" t="s">
        <v>43</v>
      </c>
      <c r="E1422" s="1" t="str">
        <f>IF(ISBLANK(ESE!E1423),"non terminato",ESE!E1423)</f>
        <v>terminato</v>
      </c>
      <c r="F1422">
        <v>10</v>
      </c>
      <c r="G1422">
        <v>23</v>
      </c>
      <c r="H1422">
        <f t="shared" si="88"/>
        <v>230</v>
      </c>
      <c r="I1422" t="str">
        <f t="shared" si="89"/>
        <v>ITAzan pin SPA23</v>
      </c>
      <c r="J1422" t="str">
        <f t="shared" si="90"/>
        <v/>
      </c>
      <c r="K1422" t="str">
        <f t="shared" si="91"/>
        <v>790</v>
      </c>
    </row>
    <row r="1423" spans="1:11" x14ac:dyDescent="0.2">
      <c r="A1423">
        <v>2063</v>
      </c>
      <c r="B1423" t="s">
        <v>982</v>
      </c>
      <c r="C1423" t="s">
        <v>8</v>
      </c>
      <c r="D1423" t="s">
        <v>43</v>
      </c>
      <c r="E1423" s="1" t="str">
        <f>IF(ISBLANK(ESE!E1424),"non terminato",ESE!E1424)</f>
        <v>non terminato</v>
      </c>
      <c r="F1423">
        <v>20</v>
      </c>
      <c r="G1423">
        <v>21</v>
      </c>
      <c r="H1423">
        <f t="shared" si="88"/>
        <v>420</v>
      </c>
      <c r="I1423" t="str">
        <f t="shared" si="89"/>
        <v>ITAzan pin SPA21</v>
      </c>
      <c r="J1423" t="str">
        <f t="shared" si="90"/>
        <v/>
      </c>
      <c r="K1423" t="str">
        <f t="shared" si="91"/>
        <v>790</v>
      </c>
    </row>
    <row r="1424" spans="1:11" x14ac:dyDescent="0.2">
      <c r="A1424">
        <v>2064</v>
      </c>
      <c r="B1424" t="s">
        <v>983</v>
      </c>
      <c r="C1424" t="s">
        <v>8</v>
      </c>
      <c r="D1424" t="s">
        <v>176</v>
      </c>
      <c r="E1424" s="1" t="str">
        <f>IF(ISBLANK(ESE!E1425),"non terminato",ESE!E1425)</f>
        <v>terminato</v>
      </c>
      <c r="F1424">
        <v>0</v>
      </c>
      <c r="G1424">
        <v>28</v>
      </c>
      <c r="H1424">
        <f t="shared" si="88"/>
        <v>0</v>
      </c>
      <c r="I1424" t="str">
        <f t="shared" si="89"/>
        <v>ITAmull28</v>
      </c>
      <c r="J1424" t="str">
        <f t="shared" si="90"/>
        <v/>
      </c>
      <c r="K1424" t="str">
        <f t="shared" si="91"/>
        <v>203</v>
      </c>
    </row>
    <row r="1425" spans="1:11" x14ac:dyDescent="0.2">
      <c r="A1425">
        <v>2068</v>
      </c>
      <c r="B1425" t="s">
        <v>983</v>
      </c>
      <c r="C1425" t="s">
        <v>8</v>
      </c>
      <c r="D1425" t="s">
        <v>176</v>
      </c>
      <c r="E1425" s="1" t="str">
        <f>IF(ISBLANK(ESE!E1426),"non terminato",ESE!E1426)</f>
        <v>non terminato</v>
      </c>
      <c r="F1425">
        <v>10</v>
      </c>
      <c r="G1425">
        <v>33</v>
      </c>
      <c r="H1425">
        <f t="shared" si="88"/>
        <v>330</v>
      </c>
      <c r="I1425" t="str">
        <f t="shared" si="89"/>
        <v>ITAmull33</v>
      </c>
      <c r="J1425" t="str">
        <f t="shared" si="90"/>
        <v/>
      </c>
      <c r="K1425" t="str">
        <f t="shared" si="91"/>
        <v>203</v>
      </c>
    </row>
    <row r="1426" spans="1:11" x14ac:dyDescent="0.2">
      <c r="A1426">
        <v>2073</v>
      </c>
      <c r="B1426" t="s">
        <v>985</v>
      </c>
      <c r="C1426" t="s">
        <v>8</v>
      </c>
      <c r="D1426" t="s">
        <v>93</v>
      </c>
      <c r="E1426" s="1" t="str">
        <f>IF(ISBLANK(ESE!E1427),"non terminato",ESE!E1427)</f>
        <v>non terminato</v>
      </c>
      <c r="F1426">
        <v>0</v>
      </c>
      <c r="G1426">
        <v>23</v>
      </c>
      <c r="H1426">
        <f t="shared" si="88"/>
        <v>0</v>
      </c>
      <c r="I1426" t="str">
        <f t="shared" si="89"/>
        <v>ITAzan SPA23</v>
      </c>
      <c r="J1426" t="str">
        <f t="shared" si="90"/>
        <v/>
      </c>
      <c r="K1426" t="str">
        <f t="shared" si="91"/>
        <v>175</v>
      </c>
    </row>
    <row r="1427" spans="1:11" x14ac:dyDescent="0.2">
      <c r="A1427">
        <v>2075</v>
      </c>
      <c r="B1427" t="s">
        <v>987</v>
      </c>
      <c r="C1427" t="s">
        <v>8</v>
      </c>
      <c r="D1427" t="s">
        <v>43</v>
      </c>
      <c r="E1427" s="1" t="str">
        <f>IF(ISBLANK(ESE!E1428),"non terminato",ESE!E1428)</f>
        <v>terminato</v>
      </c>
      <c r="F1427">
        <v>10</v>
      </c>
      <c r="G1427">
        <v>26</v>
      </c>
      <c r="H1427">
        <f t="shared" si="88"/>
        <v>260</v>
      </c>
      <c r="I1427" t="str">
        <f t="shared" si="89"/>
        <v>ITAzan pin SPA26</v>
      </c>
      <c r="J1427" t="str">
        <f t="shared" si="90"/>
        <v/>
      </c>
      <c r="K1427" t="str">
        <f t="shared" si="91"/>
        <v>956</v>
      </c>
    </row>
    <row r="1428" spans="1:11" x14ac:dyDescent="0.2">
      <c r="A1428">
        <v>2076</v>
      </c>
      <c r="B1428" t="s">
        <v>987</v>
      </c>
      <c r="C1428" t="s">
        <v>8</v>
      </c>
      <c r="D1428" t="s">
        <v>43</v>
      </c>
      <c r="E1428" s="1" t="str">
        <f>IF(ISBLANK(ESE!E1429),"non terminato",ESE!E1429)</f>
        <v>non terminato</v>
      </c>
      <c r="F1428">
        <v>30</v>
      </c>
      <c r="G1428">
        <v>23</v>
      </c>
      <c r="H1428">
        <f t="shared" si="88"/>
        <v>690</v>
      </c>
      <c r="I1428" t="str">
        <f t="shared" si="89"/>
        <v>ITAzan pin SPA23</v>
      </c>
      <c r="J1428" t="str">
        <f t="shared" si="90"/>
        <v/>
      </c>
      <c r="K1428" t="str">
        <f t="shared" si="91"/>
        <v>956</v>
      </c>
    </row>
    <row r="1429" spans="1:11" x14ac:dyDescent="0.2">
      <c r="A1429">
        <v>2077</v>
      </c>
      <c r="B1429" t="s">
        <v>988</v>
      </c>
      <c r="C1429" t="s">
        <v>8</v>
      </c>
      <c r="D1429" t="s">
        <v>61</v>
      </c>
      <c r="E1429" s="1" t="str">
        <f>IF(ISBLANK(ESE!E1430),"non terminato",ESE!E1430)</f>
        <v>non terminato</v>
      </c>
      <c r="F1429">
        <v>0</v>
      </c>
      <c r="G1429">
        <v>31</v>
      </c>
      <c r="H1429">
        <f t="shared" si="88"/>
        <v>0</v>
      </c>
      <c r="I1429" t="str">
        <f t="shared" si="89"/>
        <v>ITAzan PAM31</v>
      </c>
      <c r="J1429" t="str">
        <f t="shared" si="90"/>
        <v/>
      </c>
      <c r="K1429" t="str">
        <f t="shared" si="91"/>
        <v>856</v>
      </c>
    </row>
    <row r="1430" spans="1:11" x14ac:dyDescent="0.2">
      <c r="A1430">
        <v>2078</v>
      </c>
      <c r="B1430" t="s">
        <v>988</v>
      </c>
      <c r="C1430" t="s">
        <v>8</v>
      </c>
      <c r="D1430" t="s">
        <v>61</v>
      </c>
      <c r="E1430" s="1" t="str">
        <f>IF(ISBLANK(ESE!E1431),"non terminato",ESE!E1431)</f>
        <v>non terminato</v>
      </c>
      <c r="F1430">
        <v>30</v>
      </c>
      <c r="G1430">
        <v>37</v>
      </c>
      <c r="H1430">
        <f t="shared" si="88"/>
        <v>1110</v>
      </c>
      <c r="I1430" t="str">
        <f t="shared" si="89"/>
        <v>ITAzan PAM37</v>
      </c>
      <c r="J1430" t="str">
        <f t="shared" si="90"/>
        <v/>
      </c>
      <c r="K1430" t="str">
        <f t="shared" si="91"/>
        <v>856</v>
      </c>
    </row>
    <row r="1431" spans="1:11" x14ac:dyDescent="0.2">
      <c r="A1431">
        <v>2079</v>
      </c>
      <c r="B1431" t="s">
        <v>989</v>
      </c>
      <c r="C1431" t="s">
        <v>79</v>
      </c>
      <c r="D1431" t="s">
        <v>80</v>
      </c>
      <c r="E1431" s="1" t="str">
        <f>IF(ISBLANK(ESE!E1432),"non terminato",ESE!E1432)</f>
        <v>terminato</v>
      </c>
      <c r="F1431">
        <v>10</v>
      </c>
      <c r="G1431">
        <v>23</v>
      </c>
      <c r="H1431">
        <f t="shared" si="88"/>
        <v>230</v>
      </c>
      <c r="I1431" t="str">
        <f t="shared" si="89"/>
        <v>GRCzan ABEE23</v>
      </c>
      <c r="J1431" t="str">
        <f t="shared" si="90"/>
        <v/>
      </c>
      <c r="K1431" t="str">
        <f t="shared" si="91"/>
        <v>416</v>
      </c>
    </row>
    <row r="1432" spans="1:11" x14ac:dyDescent="0.2">
      <c r="A1432">
        <v>2080</v>
      </c>
      <c r="B1432" t="s">
        <v>989</v>
      </c>
      <c r="C1432" t="s">
        <v>79</v>
      </c>
      <c r="D1432" t="s">
        <v>80</v>
      </c>
      <c r="E1432" s="1" t="str">
        <f>IF(ISBLANK(ESE!E1433),"non terminato",ESE!E1433)</f>
        <v>non terminato</v>
      </c>
      <c r="F1432">
        <v>30</v>
      </c>
      <c r="G1432">
        <v>36</v>
      </c>
      <c r="H1432">
        <f t="shared" si="88"/>
        <v>1080</v>
      </c>
      <c r="I1432" t="str">
        <f t="shared" si="89"/>
        <v>GRCzan ABEE36</v>
      </c>
      <c r="J1432" t="str">
        <f t="shared" si="90"/>
        <v/>
      </c>
      <c r="K1432" t="str">
        <f t="shared" si="91"/>
        <v>416</v>
      </c>
    </row>
    <row r="1433" spans="1:11" x14ac:dyDescent="0.2">
      <c r="A1433">
        <v>2081</v>
      </c>
      <c r="B1433" t="s">
        <v>989</v>
      </c>
      <c r="C1433" t="s">
        <v>79</v>
      </c>
      <c r="D1433" t="s">
        <v>80</v>
      </c>
      <c r="E1433" s="1" t="str">
        <f>IF(ISBLANK(ESE!E1434),"non terminato",ESE!E1434)</f>
        <v>non terminato</v>
      </c>
      <c r="F1433">
        <v>0</v>
      </c>
      <c r="G1433">
        <v>34</v>
      </c>
      <c r="H1433">
        <f t="shared" si="88"/>
        <v>0</v>
      </c>
      <c r="I1433" t="str">
        <f t="shared" si="89"/>
        <v>GRCzan ABEE34</v>
      </c>
      <c r="J1433" t="str">
        <f t="shared" si="90"/>
        <v/>
      </c>
      <c r="K1433" t="str">
        <f t="shared" si="91"/>
        <v>416</v>
      </c>
    </row>
    <row r="1434" spans="1:11" x14ac:dyDescent="0.2">
      <c r="A1434">
        <v>2082</v>
      </c>
      <c r="B1434" t="s">
        <v>990</v>
      </c>
      <c r="C1434" t="s">
        <v>8</v>
      </c>
      <c r="D1434" t="s">
        <v>9</v>
      </c>
      <c r="E1434" s="1" t="str">
        <f>IF(ISBLANK(ESE!E1435),"non terminato",ESE!E1435)</f>
        <v>terminato</v>
      </c>
      <c r="F1434">
        <v>0</v>
      </c>
      <c r="G1434">
        <v>24</v>
      </c>
      <c r="H1434">
        <f t="shared" si="88"/>
        <v>0</v>
      </c>
      <c r="I1434" t="str">
        <f t="shared" si="89"/>
        <v>ITASG24</v>
      </c>
      <c r="J1434" t="str">
        <f t="shared" si="90"/>
        <v/>
      </c>
      <c r="K1434" t="str">
        <f t="shared" si="91"/>
        <v>385</v>
      </c>
    </row>
    <row r="1435" spans="1:11" x14ac:dyDescent="0.2">
      <c r="A1435">
        <v>2083</v>
      </c>
      <c r="B1435" t="s">
        <v>990</v>
      </c>
      <c r="C1435" t="s">
        <v>8</v>
      </c>
      <c r="D1435" t="s">
        <v>9</v>
      </c>
      <c r="E1435" s="1" t="str">
        <f>IF(ISBLANK(ESE!E1436),"non terminato",ESE!E1436)</f>
        <v>non terminato</v>
      </c>
      <c r="F1435">
        <v>10</v>
      </c>
      <c r="G1435">
        <v>35</v>
      </c>
      <c r="H1435">
        <f t="shared" si="88"/>
        <v>350</v>
      </c>
      <c r="I1435" t="str">
        <f t="shared" si="89"/>
        <v>ITASG35</v>
      </c>
      <c r="J1435" t="str">
        <f t="shared" si="90"/>
        <v/>
      </c>
      <c r="K1435" t="str">
        <f t="shared" si="91"/>
        <v>385</v>
      </c>
    </row>
    <row r="1436" spans="1:11" x14ac:dyDescent="0.2">
      <c r="A1436">
        <v>2086</v>
      </c>
      <c r="B1436" t="s">
        <v>991</v>
      </c>
      <c r="C1436" t="s">
        <v>79</v>
      </c>
      <c r="D1436" t="s">
        <v>195</v>
      </c>
      <c r="E1436" s="1" t="str">
        <f>IF(ISBLANK(ESE!E1437),"non terminato",ESE!E1437)</f>
        <v>terminato</v>
      </c>
      <c r="F1436">
        <v>10</v>
      </c>
      <c r="G1436">
        <v>26</v>
      </c>
      <c r="H1436">
        <f t="shared" si="88"/>
        <v>260</v>
      </c>
      <c r="I1436" t="str">
        <f t="shared" si="89"/>
        <v>GRCzan palla SA26</v>
      </c>
      <c r="J1436" t="str">
        <f t="shared" si="90"/>
        <v/>
      </c>
      <c r="K1436" t="str">
        <f t="shared" si="91"/>
        <v>498</v>
      </c>
    </row>
    <row r="1437" spans="1:11" x14ac:dyDescent="0.2">
      <c r="A1437">
        <v>2089</v>
      </c>
      <c r="B1437" t="s">
        <v>992</v>
      </c>
      <c r="C1437" t="s">
        <v>8</v>
      </c>
      <c r="D1437" t="s">
        <v>43</v>
      </c>
      <c r="E1437" s="1" t="str">
        <f>IF(ISBLANK(ESE!E1438),"non terminato",ESE!E1438)</f>
        <v>non terminato</v>
      </c>
      <c r="F1437">
        <v>0</v>
      </c>
      <c r="G1437">
        <v>28</v>
      </c>
      <c r="H1437">
        <f t="shared" si="88"/>
        <v>0</v>
      </c>
      <c r="I1437" t="str">
        <f t="shared" si="89"/>
        <v>ITAzan pin SPA28</v>
      </c>
      <c r="J1437" t="str">
        <f t="shared" si="90"/>
        <v/>
      </c>
      <c r="K1437" t="str">
        <f t="shared" si="91"/>
        <v>107</v>
      </c>
    </row>
    <row r="1438" spans="1:11" x14ac:dyDescent="0.2">
      <c r="A1438">
        <v>2090</v>
      </c>
      <c r="B1438" t="s">
        <v>994</v>
      </c>
      <c r="C1438" t="s">
        <v>8</v>
      </c>
      <c r="D1438" t="s">
        <v>61</v>
      </c>
      <c r="E1438" s="1" t="str">
        <f>IF(ISBLANK(ESE!E1439),"non terminato",ESE!E1439)</f>
        <v>non terminato</v>
      </c>
      <c r="F1438">
        <v>0</v>
      </c>
      <c r="G1438">
        <v>26</v>
      </c>
      <c r="H1438">
        <f t="shared" si="88"/>
        <v>0</v>
      </c>
      <c r="I1438" t="str">
        <f t="shared" si="89"/>
        <v>ITAzan PAM26</v>
      </c>
      <c r="J1438" t="str">
        <f t="shared" si="90"/>
        <v/>
      </c>
      <c r="K1438" t="str">
        <f t="shared" si="91"/>
        <v>075</v>
      </c>
    </row>
    <row r="1439" spans="1:11" x14ac:dyDescent="0.2">
      <c r="A1439">
        <v>2093</v>
      </c>
      <c r="B1439" t="s">
        <v>994</v>
      </c>
      <c r="C1439" t="s">
        <v>8</v>
      </c>
      <c r="D1439" t="s">
        <v>61</v>
      </c>
      <c r="E1439" s="1" t="str">
        <f>IF(ISBLANK(ESE!E1440),"non terminato",ESE!E1440)</f>
        <v>non terminato</v>
      </c>
      <c r="F1439">
        <v>10</v>
      </c>
      <c r="G1439">
        <v>34</v>
      </c>
      <c r="H1439">
        <f t="shared" si="88"/>
        <v>340</v>
      </c>
      <c r="I1439" t="str">
        <f t="shared" si="89"/>
        <v>ITAzan PAM34</v>
      </c>
      <c r="J1439" t="str">
        <f t="shared" si="90"/>
        <v/>
      </c>
      <c r="K1439" t="str">
        <f t="shared" si="91"/>
        <v>075</v>
      </c>
    </row>
    <row r="1440" spans="1:11" x14ac:dyDescent="0.2">
      <c r="A1440">
        <v>2098</v>
      </c>
      <c r="B1440" t="s">
        <v>996</v>
      </c>
      <c r="C1440" t="s">
        <v>8</v>
      </c>
      <c r="D1440" t="s">
        <v>9</v>
      </c>
      <c r="E1440" s="1" t="str">
        <f>IF(ISBLANK(ESE!E1441),"non terminato",ESE!E1441)</f>
        <v>terminato</v>
      </c>
      <c r="F1440">
        <v>10</v>
      </c>
      <c r="G1440">
        <v>21</v>
      </c>
      <c r="H1440">
        <f t="shared" si="88"/>
        <v>210</v>
      </c>
      <c r="I1440" t="str">
        <f t="shared" si="89"/>
        <v>ITASG21</v>
      </c>
      <c r="J1440" t="str">
        <f t="shared" si="90"/>
        <v/>
      </c>
      <c r="K1440" t="str">
        <f t="shared" si="91"/>
        <v>354</v>
      </c>
    </row>
    <row r="1441" spans="1:11" x14ac:dyDescent="0.2">
      <c r="A1441">
        <v>2099</v>
      </c>
      <c r="B1441" t="s">
        <v>998</v>
      </c>
      <c r="C1441" t="s">
        <v>8</v>
      </c>
      <c r="D1441" t="s">
        <v>9</v>
      </c>
      <c r="E1441" s="1" t="str">
        <f>IF(ISBLANK(ESE!E1442),"non terminato",ESE!E1442)</f>
        <v>non terminato</v>
      </c>
      <c r="F1441">
        <v>30</v>
      </c>
      <c r="G1441">
        <v>26</v>
      </c>
      <c r="H1441">
        <f t="shared" si="88"/>
        <v>780</v>
      </c>
      <c r="I1441" t="str">
        <f t="shared" si="89"/>
        <v>ITASG26</v>
      </c>
      <c r="J1441" t="str">
        <f t="shared" si="90"/>
        <v/>
      </c>
      <c r="K1441" t="str">
        <f t="shared" si="91"/>
        <v>237</v>
      </c>
    </row>
    <row r="1442" spans="1:11" x14ac:dyDescent="0.2">
      <c r="A1442">
        <v>2100</v>
      </c>
      <c r="B1442" t="s">
        <v>999</v>
      </c>
      <c r="C1442" t="s">
        <v>8</v>
      </c>
      <c r="D1442" t="s">
        <v>93</v>
      </c>
      <c r="E1442" s="1" t="str">
        <f>IF(ISBLANK(ESE!E1443),"non terminato",ESE!E1443)</f>
        <v>terminato</v>
      </c>
      <c r="F1442">
        <v>10</v>
      </c>
      <c r="G1442">
        <v>31</v>
      </c>
      <c r="H1442">
        <f t="shared" si="88"/>
        <v>310</v>
      </c>
      <c r="I1442" t="str">
        <f t="shared" si="89"/>
        <v>ITAzan SPA31</v>
      </c>
      <c r="J1442" t="str">
        <f t="shared" si="90"/>
        <v/>
      </c>
      <c r="K1442" t="str">
        <f t="shared" si="91"/>
        <v>346</v>
      </c>
    </row>
    <row r="1443" spans="1:11" x14ac:dyDescent="0.2">
      <c r="A1443">
        <v>2101</v>
      </c>
      <c r="B1443" t="s">
        <v>1000</v>
      </c>
      <c r="C1443" t="s">
        <v>8</v>
      </c>
      <c r="D1443" t="s">
        <v>71</v>
      </c>
      <c r="E1443" s="1" t="str">
        <f>IF(ISBLANK(ESE!E1444),"non terminato",ESE!E1444)</f>
        <v>non terminato</v>
      </c>
      <c r="F1443">
        <v>0</v>
      </c>
      <c r="G1443">
        <v>33</v>
      </c>
      <c r="H1443">
        <f t="shared" si="88"/>
        <v>0</v>
      </c>
      <c r="I1443" t="str">
        <f t="shared" si="89"/>
        <v>ITAlollo SRL33</v>
      </c>
      <c r="J1443" t="str">
        <f t="shared" si="90"/>
        <v/>
      </c>
      <c r="K1443" t="str">
        <f t="shared" si="91"/>
        <v>605</v>
      </c>
    </row>
    <row r="1444" spans="1:11" x14ac:dyDescent="0.2">
      <c r="A1444">
        <v>2102</v>
      </c>
      <c r="B1444" t="s">
        <v>1001</v>
      </c>
      <c r="C1444" t="s">
        <v>8</v>
      </c>
      <c r="D1444" t="s">
        <v>9</v>
      </c>
      <c r="E1444" s="1" t="str">
        <f>IF(ISBLANK(ESE!E1445),"non terminato",ESE!E1445)</f>
        <v>non terminato</v>
      </c>
      <c r="F1444">
        <v>0</v>
      </c>
      <c r="G1444">
        <v>40</v>
      </c>
      <c r="H1444">
        <f t="shared" si="88"/>
        <v>0</v>
      </c>
      <c r="I1444" t="str">
        <f t="shared" si="89"/>
        <v>ITASG40</v>
      </c>
      <c r="J1444" t="str">
        <f t="shared" si="90"/>
        <v/>
      </c>
      <c r="K1444" t="str">
        <f t="shared" si="91"/>
        <v>262</v>
      </c>
    </row>
    <row r="1445" spans="1:11" x14ac:dyDescent="0.2">
      <c r="A1445">
        <v>2103</v>
      </c>
      <c r="B1445" t="s">
        <v>1002</v>
      </c>
      <c r="C1445" t="s">
        <v>8</v>
      </c>
      <c r="D1445" t="s">
        <v>32</v>
      </c>
      <c r="E1445" s="1" t="str">
        <f>IF(ISBLANK(ESE!E1446),"non terminato",ESE!E1446)</f>
        <v>terminato</v>
      </c>
      <c r="F1445">
        <v>30</v>
      </c>
      <c r="G1445">
        <v>32</v>
      </c>
      <c r="H1445">
        <f t="shared" si="88"/>
        <v>960</v>
      </c>
      <c r="I1445" t="str">
        <f t="shared" si="89"/>
        <v>ITAzan VETRI32</v>
      </c>
      <c r="J1445" t="str">
        <f t="shared" si="90"/>
        <v/>
      </c>
      <c r="K1445" t="str">
        <f t="shared" si="91"/>
        <v>559</v>
      </c>
    </row>
    <row r="1446" spans="1:11" x14ac:dyDescent="0.2">
      <c r="A1446">
        <v>2104</v>
      </c>
      <c r="B1446" t="s">
        <v>1002</v>
      </c>
      <c r="C1446" t="s">
        <v>8</v>
      </c>
      <c r="D1446" t="s">
        <v>32</v>
      </c>
      <c r="E1446" s="1" t="str">
        <f>IF(ISBLANK(ESE!E1447),"non terminato",ESE!E1447)</f>
        <v>terminato</v>
      </c>
      <c r="F1446">
        <v>0</v>
      </c>
      <c r="G1446">
        <v>33</v>
      </c>
      <c r="H1446">
        <f t="shared" si="88"/>
        <v>0</v>
      </c>
      <c r="I1446" t="str">
        <f t="shared" si="89"/>
        <v>ITAzan VETRI33</v>
      </c>
      <c r="J1446" t="str">
        <f t="shared" si="90"/>
        <v/>
      </c>
      <c r="K1446" t="str">
        <f t="shared" si="91"/>
        <v>559</v>
      </c>
    </row>
    <row r="1447" spans="1:11" x14ac:dyDescent="0.2">
      <c r="A1447">
        <v>2105</v>
      </c>
      <c r="B1447" t="s">
        <v>1002</v>
      </c>
      <c r="C1447" t="s">
        <v>8</v>
      </c>
      <c r="D1447" t="s">
        <v>32</v>
      </c>
      <c r="E1447" s="1" t="str">
        <f>IF(ISBLANK(ESE!E1448),"non terminato",ESE!E1448)</f>
        <v>non terminato</v>
      </c>
      <c r="F1447">
        <v>10</v>
      </c>
      <c r="G1447">
        <v>20</v>
      </c>
      <c r="H1447">
        <f t="shared" si="88"/>
        <v>200</v>
      </c>
      <c r="I1447" t="str">
        <f t="shared" si="89"/>
        <v>ITAzan VETRI20</v>
      </c>
      <c r="J1447" t="str">
        <f t="shared" si="90"/>
        <v/>
      </c>
      <c r="K1447" t="str">
        <f t="shared" si="91"/>
        <v>559</v>
      </c>
    </row>
    <row r="1448" spans="1:11" x14ac:dyDescent="0.2">
      <c r="A1448">
        <v>2107</v>
      </c>
      <c r="B1448" t="s">
        <v>1003</v>
      </c>
      <c r="C1448" t="s">
        <v>8</v>
      </c>
      <c r="D1448" t="s">
        <v>101</v>
      </c>
      <c r="E1448" s="1" t="str">
        <f>IF(ISBLANK(ESE!E1449),"non terminato",ESE!E1449)</f>
        <v>non terminato</v>
      </c>
      <c r="F1448">
        <v>10</v>
      </c>
      <c r="G1448">
        <v>38</v>
      </c>
      <c r="H1448">
        <f t="shared" si="88"/>
        <v>380</v>
      </c>
      <c r="I1448" t="str">
        <f t="shared" si="89"/>
        <v>ITASG DISTRIBUZIONE SRL38</v>
      </c>
      <c r="J1448" t="str">
        <f t="shared" si="90"/>
        <v/>
      </c>
      <c r="K1448" t="str">
        <f t="shared" si="91"/>
        <v>596</v>
      </c>
    </row>
    <row r="1449" spans="1:11" x14ac:dyDescent="0.2">
      <c r="A1449">
        <v>2108</v>
      </c>
      <c r="B1449" t="s">
        <v>1003</v>
      </c>
      <c r="C1449" t="s">
        <v>8</v>
      </c>
      <c r="D1449" t="s">
        <v>101</v>
      </c>
      <c r="E1449" s="1" t="str">
        <f>IF(ISBLANK(ESE!E1450),"non terminato",ESE!E1450)</f>
        <v>terminato</v>
      </c>
      <c r="F1449">
        <v>30</v>
      </c>
      <c r="G1449">
        <v>36</v>
      </c>
      <c r="H1449">
        <f t="shared" si="88"/>
        <v>1080</v>
      </c>
      <c r="I1449" t="str">
        <f t="shared" si="89"/>
        <v>ITASG DISTRIBUZIONE SRL36</v>
      </c>
      <c r="J1449" t="str">
        <f t="shared" si="90"/>
        <v/>
      </c>
      <c r="K1449" t="str">
        <f t="shared" si="91"/>
        <v>596</v>
      </c>
    </row>
    <row r="1450" spans="1:11" x14ac:dyDescent="0.2">
      <c r="A1450">
        <v>2109</v>
      </c>
      <c r="B1450" t="s">
        <v>1004</v>
      </c>
      <c r="C1450" t="s">
        <v>8</v>
      </c>
      <c r="D1450" t="s">
        <v>43</v>
      </c>
      <c r="E1450" s="1" t="str">
        <f>IF(ISBLANK(ESE!E1451),"non terminato",ESE!E1451)</f>
        <v>non terminato</v>
      </c>
      <c r="F1450">
        <v>0</v>
      </c>
      <c r="G1450">
        <v>27</v>
      </c>
      <c r="H1450">
        <f t="shared" si="88"/>
        <v>0</v>
      </c>
      <c r="I1450" t="str">
        <f t="shared" si="89"/>
        <v>ITAzan pin SPA27</v>
      </c>
      <c r="J1450" t="str">
        <f t="shared" si="90"/>
        <v/>
      </c>
      <c r="K1450" t="str">
        <f t="shared" si="91"/>
        <v>166</v>
      </c>
    </row>
    <row r="1451" spans="1:11" x14ac:dyDescent="0.2">
      <c r="A1451">
        <v>2110</v>
      </c>
      <c r="B1451" t="s">
        <v>1005</v>
      </c>
      <c r="C1451" t="s">
        <v>8</v>
      </c>
      <c r="D1451" t="s">
        <v>50</v>
      </c>
      <c r="E1451" s="1" t="str">
        <f>IF(ISBLANK(ESE!E1452),"non terminato",ESE!E1452)</f>
        <v>non terminato</v>
      </c>
      <c r="F1451">
        <v>0</v>
      </c>
      <c r="G1451">
        <v>31</v>
      </c>
      <c r="H1451">
        <f t="shared" si="88"/>
        <v>0</v>
      </c>
      <c r="I1451" t="str">
        <f t="shared" si="89"/>
        <v>ITAzan S.R.L.31</v>
      </c>
      <c r="J1451" t="str">
        <f t="shared" si="90"/>
        <v/>
      </c>
      <c r="K1451" t="str">
        <f t="shared" si="91"/>
        <v>887</v>
      </c>
    </row>
    <row r="1452" spans="1:11" x14ac:dyDescent="0.2">
      <c r="A1452">
        <v>2111</v>
      </c>
      <c r="B1452" t="s">
        <v>1005</v>
      </c>
      <c r="C1452" t="s">
        <v>8</v>
      </c>
      <c r="D1452" t="s">
        <v>50</v>
      </c>
      <c r="E1452" s="1" t="str">
        <f>IF(ISBLANK(ESE!E1453),"non terminato",ESE!E1453)</f>
        <v>terminato</v>
      </c>
      <c r="F1452">
        <v>10</v>
      </c>
      <c r="G1452">
        <v>33</v>
      </c>
      <c r="H1452">
        <f t="shared" si="88"/>
        <v>330</v>
      </c>
      <c r="I1452" t="str">
        <f t="shared" si="89"/>
        <v>ITAzan S.R.L.33</v>
      </c>
      <c r="J1452" t="str">
        <f t="shared" si="90"/>
        <v/>
      </c>
      <c r="K1452" t="str">
        <f t="shared" si="91"/>
        <v>887</v>
      </c>
    </row>
    <row r="1453" spans="1:11" x14ac:dyDescent="0.2">
      <c r="A1453">
        <v>2112</v>
      </c>
      <c r="B1453" t="s">
        <v>1005</v>
      </c>
      <c r="C1453" t="s">
        <v>8</v>
      </c>
      <c r="D1453" t="s">
        <v>50</v>
      </c>
      <c r="E1453" s="1" t="str">
        <f>IF(ISBLANK(ESE!E1454),"non terminato",ESE!E1454)</f>
        <v>non terminato</v>
      </c>
      <c r="F1453">
        <v>30</v>
      </c>
      <c r="G1453">
        <v>25</v>
      </c>
      <c r="H1453">
        <f t="shared" si="88"/>
        <v>750</v>
      </c>
      <c r="I1453" t="str">
        <f t="shared" si="89"/>
        <v>ITAzan S.R.L.25</v>
      </c>
      <c r="J1453" t="str">
        <f t="shared" si="90"/>
        <v/>
      </c>
      <c r="K1453" t="str">
        <f t="shared" si="91"/>
        <v>887</v>
      </c>
    </row>
    <row r="1454" spans="1:11" x14ac:dyDescent="0.2">
      <c r="A1454">
        <v>2113</v>
      </c>
      <c r="B1454" t="s">
        <v>1006</v>
      </c>
      <c r="C1454" t="s">
        <v>8</v>
      </c>
      <c r="D1454" t="s">
        <v>43</v>
      </c>
      <c r="E1454" s="1" t="str">
        <f>IF(ISBLANK(ESE!E1455),"non terminato",ESE!E1455)</f>
        <v>terminato</v>
      </c>
      <c r="F1454">
        <v>0</v>
      </c>
      <c r="G1454">
        <v>25</v>
      </c>
      <c r="H1454">
        <f t="shared" si="88"/>
        <v>0</v>
      </c>
      <c r="I1454" t="str">
        <f t="shared" si="89"/>
        <v>ITAzan pin SPA25</v>
      </c>
      <c r="J1454" t="str">
        <f t="shared" si="90"/>
        <v/>
      </c>
      <c r="K1454" t="str">
        <f t="shared" si="91"/>
        <v>131</v>
      </c>
    </row>
    <row r="1455" spans="1:11" x14ac:dyDescent="0.2">
      <c r="A1455">
        <v>2114</v>
      </c>
      <c r="B1455" t="s">
        <v>1007</v>
      </c>
      <c r="C1455" t="s">
        <v>8</v>
      </c>
      <c r="D1455" t="s">
        <v>9</v>
      </c>
      <c r="E1455" s="1" t="str">
        <f>IF(ISBLANK(ESE!E1456),"non terminato",ESE!E1456)</f>
        <v>non terminato</v>
      </c>
      <c r="F1455">
        <v>0</v>
      </c>
      <c r="G1455">
        <v>32</v>
      </c>
      <c r="H1455">
        <f t="shared" si="88"/>
        <v>0</v>
      </c>
      <c r="I1455" t="str">
        <f t="shared" si="89"/>
        <v>ITASG32</v>
      </c>
      <c r="J1455" t="str">
        <f t="shared" si="90"/>
        <v/>
      </c>
      <c r="K1455" t="str">
        <f t="shared" si="91"/>
        <v>564</v>
      </c>
    </row>
    <row r="1456" spans="1:11" x14ac:dyDescent="0.2">
      <c r="A1456">
        <v>2115</v>
      </c>
      <c r="B1456" t="s">
        <v>1008</v>
      </c>
      <c r="C1456" t="s">
        <v>8</v>
      </c>
      <c r="D1456" t="s">
        <v>9</v>
      </c>
      <c r="E1456" s="1" t="str">
        <f>IF(ISBLANK(ESE!E1457),"non terminato",ESE!E1457)</f>
        <v>terminato</v>
      </c>
      <c r="F1456">
        <v>0</v>
      </c>
      <c r="G1456">
        <v>24</v>
      </c>
      <c r="H1456">
        <f t="shared" si="88"/>
        <v>0</v>
      </c>
      <c r="I1456" t="str">
        <f t="shared" si="89"/>
        <v>ITASG24</v>
      </c>
      <c r="J1456" t="str">
        <f t="shared" si="90"/>
        <v/>
      </c>
      <c r="K1456" t="str">
        <f t="shared" si="91"/>
        <v>452</v>
      </c>
    </row>
    <row r="1457" spans="1:11" x14ac:dyDescent="0.2">
      <c r="A1457">
        <v>2116</v>
      </c>
      <c r="B1457" t="s">
        <v>1008</v>
      </c>
      <c r="C1457" t="s">
        <v>8</v>
      </c>
      <c r="D1457" t="s">
        <v>9</v>
      </c>
      <c r="E1457" s="1" t="str">
        <f>IF(ISBLANK(ESE!E1458),"non terminato",ESE!E1458)</f>
        <v>non terminato</v>
      </c>
      <c r="F1457">
        <v>30</v>
      </c>
      <c r="G1457">
        <v>37</v>
      </c>
      <c r="H1457">
        <f t="shared" si="88"/>
        <v>1110</v>
      </c>
      <c r="I1457" t="str">
        <f t="shared" si="89"/>
        <v>ITASG37</v>
      </c>
      <c r="J1457" t="str">
        <f t="shared" si="90"/>
        <v/>
      </c>
      <c r="K1457" t="str">
        <f t="shared" si="91"/>
        <v>452</v>
      </c>
    </row>
    <row r="1458" spans="1:11" x14ac:dyDescent="0.2">
      <c r="A1458">
        <v>2117</v>
      </c>
      <c r="B1458" t="s">
        <v>1008</v>
      </c>
      <c r="C1458" t="s">
        <v>8</v>
      </c>
      <c r="D1458" t="s">
        <v>9</v>
      </c>
      <c r="E1458" s="1" t="str">
        <f>IF(ISBLANK(ESE!E1459),"non terminato",ESE!E1459)</f>
        <v>non terminato</v>
      </c>
      <c r="F1458">
        <v>10</v>
      </c>
      <c r="G1458">
        <v>29</v>
      </c>
      <c r="H1458">
        <f t="shared" si="88"/>
        <v>290</v>
      </c>
      <c r="I1458" t="str">
        <f t="shared" si="89"/>
        <v>ITASG29</v>
      </c>
      <c r="J1458" t="str">
        <f t="shared" si="90"/>
        <v/>
      </c>
      <c r="K1458" t="str">
        <f t="shared" si="91"/>
        <v>452</v>
      </c>
    </row>
    <row r="1459" spans="1:11" x14ac:dyDescent="0.2">
      <c r="A1459">
        <v>2119</v>
      </c>
      <c r="B1459" t="s">
        <v>1009</v>
      </c>
      <c r="C1459" t="s">
        <v>8</v>
      </c>
      <c r="D1459" t="s">
        <v>50</v>
      </c>
      <c r="E1459" s="1" t="str">
        <f>IF(ISBLANK(ESE!E1460),"non terminato",ESE!E1460)</f>
        <v>terminato</v>
      </c>
      <c r="F1459">
        <v>0</v>
      </c>
      <c r="G1459">
        <v>26</v>
      </c>
      <c r="H1459">
        <f t="shared" si="88"/>
        <v>0</v>
      </c>
      <c r="I1459" t="str">
        <f t="shared" si="89"/>
        <v>ITAzan S.R.L.26</v>
      </c>
      <c r="J1459" t="str">
        <f t="shared" si="90"/>
        <v/>
      </c>
      <c r="K1459" t="str">
        <f t="shared" si="91"/>
        <v>811</v>
      </c>
    </row>
    <row r="1460" spans="1:11" x14ac:dyDescent="0.2">
      <c r="A1460">
        <v>2121</v>
      </c>
      <c r="B1460" t="s">
        <v>1009</v>
      </c>
      <c r="C1460" t="s">
        <v>8</v>
      </c>
      <c r="D1460" t="s">
        <v>50</v>
      </c>
      <c r="E1460" s="1" t="str">
        <f>IF(ISBLANK(ESE!E1461),"non terminato",ESE!E1461)</f>
        <v>non terminato</v>
      </c>
      <c r="F1460">
        <v>30</v>
      </c>
      <c r="G1460">
        <v>34</v>
      </c>
      <c r="H1460">
        <f t="shared" si="88"/>
        <v>1020</v>
      </c>
      <c r="I1460" t="str">
        <f t="shared" si="89"/>
        <v>ITAzan S.R.L.34</v>
      </c>
      <c r="J1460" t="str">
        <f t="shared" si="90"/>
        <v/>
      </c>
      <c r="K1460" t="str">
        <f t="shared" si="91"/>
        <v>811</v>
      </c>
    </row>
    <row r="1461" spans="1:11" x14ac:dyDescent="0.2">
      <c r="A1461">
        <v>2126</v>
      </c>
      <c r="B1461" t="s">
        <v>1011</v>
      </c>
      <c r="C1461" t="s">
        <v>8</v>
      </c>
      <c r="D1461" t="s">
        <v>32</v>
      </c>
      <c r="E1461" s="1" t="str">
        <f>IF(ISBLANK(ESE!E1462),"non terminato",ESE!E1462)</f>
        <v>non terminato</v>
      </c>
      <c r="F1461">
        <v>0</v>
      </c>
      <c r="G1461">
        <v>31</v>
      </c>
      <c r="H1461">
        <f t="shared" si="88"/>
        <v>0</v>
      </c>
      <c r="I1461" t="str">
        <f t="shared" si="89"/>
        <v>ITAzan VETRI31</v>
      </c>
      <c r="J1461" t="str">
        <f t="shared" si="90"/>
        <v/>
      </c>
      <c r="K1461" t="str">
        <f t="shared" si="91"/>
        <v>820</v>
      </c>
    </row>
    <row r="1462" spans="1:11" x14ac:dyDescent="0.2">
      <c r="A1462">
        <v>2127</v>
      </c>
      <c r="B1462" t="s">
        <v>1013</v>
      </c>
      <c r="C1462" t="s">
        <v>8</v>
      </c>
      <c r="D1462" t="s">
        <v>9</v>
      </c>
      <c r="E1462" s="1" t="str">
        <f>IF(ISBLANK(ESE!E1463),"non terminato",ESE!E1463)</f>
        <v>non terminato</v>
      </c>
      <c r="F1462">
        <v>0</v>
      </c>
      <c r="G1462">
        <v>28</v>
      </c>
      <c r="H1462">
        <f t="shared" si="88"/>
        <v>0</v>
      </c>
      <c r="I1462" t="str">
        <f t="shared" si="89"/>
        <v>ITASG28</v>
      </c>
      <c r="J1462" t="str">
        <f t="shared" si="90"/>
        <v/>
      </c>
      <c r="K1462" t="str">
        <f t="shared" si="91"/>
        <v>024</v>
      </c>
    </row>
    <row r="1463" spans="1:11" x14ac:dyDescent="0.2">
      <c r="A1463">
        <v>2128</v>
      </c>
      <c r="B1463" t="s">
        <v>1014</v>
      </c>
      <c r="C1463" t="s">
        <v>8</v>
      </c>
      <c r="D1463" t="s">
        <v>32</v>
      </c>
      <c r="E1463" s="1" t="str">
        <f>IF(ISBLANK(ESE!E1464),"non terminato",ESE!E1464)</f>
        <v>terminato</v>
      </c>
      <c r="F1463">
        <v>0</v>
      </c>
      <c r="G1463">
        <v>24</v>
      </c>
      <c r="H1463">
        <f t="shared" si="88"/>
        <v>0</v>
      </c>
      <c r="I1463" t="str">
        <f t="shared" si="89"/>
        <v>ITAzan VETRI24</v>
      </c>
      <c r="J1463" t="str">
        <f t="shared" si="90"/>
        <v/>
      </c>
      <c r="K1463" t="str">
        <f t="shared" si="91"/>
        <v>986</v>
      </c>
    </row>
    <row r="1464" spans="1:11" x14ac:dyDescent="0.2">
      <c r="A1464">
        <v>2129</v>
      </c>
      <c r="B1464" t="s">
        <v>1014</v>
      </c>
      <c r="C1464" t="s">
        <v>8</v>
      </c>
      <c r="D1464" t="s">
        <v>32</v>
      </c>
      <c r="E1464" s="1" t="str">
        <f>IF(ISBLANK(ESE!E1465),"non terminato",ESE!E1465)</f>
        <v>terminato</v>
      </c>
      <c r="F1464">
        <v>30</v>
      </c>
      <c r="G1464">
        <v>29</v>
      </c>
      <c r="H1464">
        <f t="shared" si="88"/>
        <v>870</v>
      </c>
      <c r="I1464" t="str">
        <f t="shared" si="89"/>
        <v>ITAzan VETRI29</v>
      </c>
      <c r="J1464" t="str">
        <f t="shared" si="90"/>
        <v/>
      </c>
      <c r="K1464" t="str">
        <f t="shared" si="91"/>
        <v>986</v>
      </c>
    </row>
    <row r="1465" spans="1:11" x14ac:dyDescent="0.2">
      <c r="A1465">
        <v>2130</v>
      </c>
      <c r="B1465" t="s">
        <v>1015</v>
      </c>
      <c r="C1465" t="s">
        <v>8</v>
      </c>
      <c r="D1465" t="s">
        <v>9</v>
      </c>
      <c r="E1465" s="1" t="str">
        <f>IF(ISBLANK(ESE!E1466),"non terminato",ESE!E1466)</f>
        <v>terminato</v>
      </c>
      <c r="F1465">
        <v>0</v>
      </c>
      <c r="G1465">
        <v>35</v>
      </c>
      <c r="H1465">
        <f t="shared" si="88"/>
        <v>0</v>
      </c>
      <c r="I1465" t="str">
        <f t="shared" si="89"/>
        <v>ITASG35</v>
      </c>
      <c r="J1465" t="str">
        <f t="shared" si="90"/>
        <v/>
      </c>
      <c r="K1465" t="str">
        <f t="shared" si="91"/>
        <v>920</v>
      </c>
    </row>
    <row r="1466" spans="1:11" x14ac:dyDescent="0.2">
      <c r="A1466">
        <v>2132</v>
      </c>
      <c r="B1466" t="s">
        <v>1015</v>
      </c>
      <c r="C1466" t="s">
        <v>8</v>
      </c>
      <c r="D1466" t="s">
        <v>9</v>
      </c>
      <c r="E1466" s="1" t="str">
        <f>IF(ISBLANK(ESE!E1467),"non terminato",ESE!E1467)</f>
        <v>non terminato</v>
      </c>
      <c r="F1466">
        <v>10</v>
      </c>
      <c r="G1466">
        <v>34</v>
      </c>
      <c r="H1466">
        <f t="shared" si="88"/>
        <v>340</v>
      </c>
      <c r="I1466" t="str">
        <f t="shared" si="89"/>
        <v>ITASG34</v>
      </c>
      <c r="J1466" t="str">
        <f t="shared" si="90"/>
        <v/>
      </c>
      <c r="K1466" t="str">
        <f t="shared" si="91"/>
        <v>920</v>
      </c>
    </row>
    <row r="1467" spans="1:11" x14ac:dyDescent="0.2">
      <c r="A1467">
        <v>2133</v>
      </c>
      <c r="B1467" t="s">
        <v>1017</v>
      </c>
      <c r="C1467" t="s">
        <v>8</v>
      </c>
      <c r="D1467" t="s">
        <v>9</v>
      </c>
      <c r="E1467" s="1" t="str">
        <f>IF(ISBLANK(ESE!E1468),"non terminato",ESE!E1468)</f>
        <v>terminato</v>
      </c>
      <c r="F1467">
        <v>0</v>
      </c>
      <c r="G1467">
        <v>38</v>
      </c>
      <c r="H1467">
        <f t="shared" si="88"/>
        <v>0</v>
      </c>
      <c r="I1467" t="str">
        <f t="shared" si="89"/>
        <v>ITASG38</v>
      </c>
      <c r="J1467" t="str">
        <f t="shared" si="90"/>
        <v/>
      </c>
      <c r="K1467" t="str">
        <f t="shared" si="91"/>
        <v>068</v>
      </c>
    </row>
    <row r="1468" spans="1:11" x14ac:dyDescent="0.2">
      <c r="A1468">
        <v>2136</v>
      </c>
      <c r="B1468" t="s">
        <v>1018</v>
      </c>
      <c r="C1468" t="s">
        <v>8</v>
      </c>
      <c r="D1468" t="s">
        <v>43</v>
      </c>
      <c r="E1468" s="1" t="str">
        <f>IF(ISBLANK(ESE!E1469),"non terminato",ESE!E1469)</f>
        <v>non terminato</v>
      </c>
      <c r="F1468">
        <v>0</v>
      </c>
      <c r="G1468">
        <v>26</v>
      </c>
      <c r="H1468">
        <f t="shared" si="88"/>
        <v>0</v>
      </c>
      <c r="I1468" t="str">
        <f t="shared" si="89"/>
        <v>ITAzan pin SPA26</v>
      </c>
      <c r="J1468" t="str">
        <f t="shared" si="90"/>
        <v/>
      </c>
      <c r="K1468" t="str">
        <f t="shared" si="91"/>
        <v>787</v>
      </c>
    </row>
    <row r="1469" spans="1:11" x14ac:dyDescent="0.2">
      <c r="A1469">
        <v>2137</v>
      </c>
      <c r="B1469" t="s">
        <v>1019</v>
      </c>
      <c r="C1469" t="s">
        <v>8</v>
      </c>
      <c r="D1469" t="s">
        <v>32</v>
      </c>
      <c r="E1469" s="1" t="str">
        <f>IF(ISBLANK(ESE!E1470),"non terminato",ESE!E1470)</f>
        <v>terminato</v>
      </c>
      <c r="F1469">
        <v>10</v>
      </c>
      <c r="G1469">
        <v>27</v>
      </c>
      <c r="H1469">
        <f t="shared" si="88"/>
        <v>270</v>
      </c>
      <c r="I1469" t="str">
        <f t="shared" si="89"/>
        <v>ITAzan VETRI27</v>
      </c>
      <c r="J1469" t="str">
        <f t="shared" si="90"/>
        <v/>
      </c>
      <c r="K1469" t="str">
        <f t="shared" si="91"/>
        <v>520</v>
      </c>
    </row>
    <row r="1470" spans="1:11" x14ac:dyDescent="0.2">
      <c r="A1470">
        <v>2139</v>
      </c>
      <c r="B1470" t="s">
        <v>1020</v>
      </c>
      <c r="C1470" t="s">
        <v>8</v>
      </c>
      <c r="D1470" t="s">
        <v>43</v>
      </c>
      <c r="E1470" s="1" t="str">
        <f>IF(ISBLANK(ESE!E1471),"non terminato",ESE!E1471)</f>
        <v>terminato</v>
      </c>
      <c r="F1470">
        <v>10</v>
      </c>
      <c r="G1470">
        <v>23</v>
      </c>
      <c r="H1470">
        <f t="shared" si="88"/>
        <v>230</v>
      </c>
      <c r="I1470" t="str">
        <f t="shared" si="89"/>
        <v>ITAzan pin SPA23</v>
      </c>
      <c r="J1470" t="str">
        <f t="shared" si="90"/>
        <v/>
      </c>
      <c r="K1470" t="str">
        <f t="shared" si="91"/>
        <v>600</v>
      </c>
    </row>
    <row r="1471" spans="1:11" x14ac:dyDescent="0.2">
      <c r="A1471">
        <v>2140</v>
      </c>
      <c r="B1471" t="s">
        <v>1021</v>
      </c>
      <c r="C1471" t="s">
        <v>8</v>
      </c>
      <c r="D1471" t="s">
        <v>32</v>
      </c>
      <c r="E1471" s="1" t="str">
        <f>IF(ISBLANK(ESE!E1472),"non terminato",ESE!E1472)</f>
        <v>terminato</v>
      </c>
      <c r="F1471">
        <v>0</v>
      </c>
      <c r="G1471">
        <v>39</v>
      </c>
      <c r="H1471">
        <f t="shared" si="88"/>
        <v>0</v>
      </c>
      <c r="I1471" t="str">
        <f t="shared" si="89"/>
        <v>ITAzan VETRI39</v>
      </c>
      <c r="J1471" t="str">
        <f t="shared" si="90"/>
        <v/>
      </c>
      <c r="K1471" t="str">
        <f t="shared" si="91"/>
        <v>476</v>
      </c>
    </row>
    <row r="1472" spans="1:11" x14ac:dyDescent="0.2">
      <c r="A1472">
        <v>2141</v>
      </c>
      <c r="B1472" t="s">
        <v>1022</v>
      </c>
      <c r="C1472" t="s">
        <v>8</v>
      </c>
      <c r="D1472" t="s">
        <v>43</v>
      </c>
      <c r="E1472" s="1" t="str">
        <f>IF(ISBLANK(ESE!E1473),"non terminato",ESE!E1473)</f>
        <v>terminato</v>
      </c>
      <c r="F1472">
        <v>0</v>
      </c>
      <c r="G1472">
        <v>40</v>
      </c>
      <c r="H1472">
        <f t="shared" si="88"/>
        <v>0</v>
      </c>
      <c r="I1472" t="str">
        <f t="shared" si="89"/>
        <v>ITAzan pin SPA40</v>
      </c>
      <c r="J1472" t="str">
        <f t="shared" si="90"/>
        <v/>
      </c>
      <c r="K1472" t="str">
        <f t="shared" si="91"/>
        <v>416</v>
      </c>
    </row>
    <row r="1473" spans="1:11" x14ac:dyDescent="0.2">
      <c r="A1473">
        <v>2142</v>
      </c>
      <c r="B1473" t="s">
        <v>1023</v>
      </c>
      <c r="C1473" t="s">
        <v>8</v>
      </c>
      <c r="D1473" t="s">
        <v>9</v>
      </c>
      <c r="E1473" s="1" t="str">
        <f>IF(ISBLANK(ESE!E1474),"non terminato",ESE!E1474)</f>
        <v>non terminato</v>
      </c>
      <c r="F1473">
        <v>0</v>
      </c>
      <c r="G1473">
        <v>27</v>
      </c>
      <c r="H1473">
        <f t="shared" ref="H1473:H1536" si="92">G1473*F1473</f>
        <v>0</v>
      </c>
      <c r="I1473" t="str">
        <f t="shared" ref="I1473:I1536" si="93">_xlfn.CONCAT(C1473,D1473,G1473)</f>
        <v>ITASG27</v>
      </c>
      <c r="J1473" t="str">
        <f t="shared" ref="J1473:J1536" si="94">IF(AND(C1473="EGY",G1473&gt;20),"TROVATO","")</f>
        <v/>
      </c>
      <c r="K1473" t="str">
        <f t="shared" si="91"/>
        <v>425</v>
      </c>
    </row>
    <row r="1474" spans="1:11" x14ac:dyDescent="0.2">
      <c r="A1474">
        <v>2143</v>
      </c>
      <c r="B1474" t="s">
        <v>1023</v>
      </c>
      <c r="C1474" t="s">
        <v>8</v>
      </c>
      <c r="D1474" t="s">
        <v>9</v>
      </c>
      <c r="E1474" s="1" t="str">
        <f>IF(ISBLANK(ESE!E1475),"non terminato",ESE!E1475)</f>
        <v>non terminato</v>
      </c>
      <c r="F1474">
        <v>10</v>
      </c>
      <c r="G1474">
        <v>29</v>
      </c>
      <c r="H1474">
        <f t="shared" si="92"/>
        <v>290</v>
      </c>
      <c r="I1474" t="str">
        <f t="shared" si="93"/>
        <v>ITASG29</v>
      </c>
      <c r="J1474" t="str">
        <f t="shared" si="94"/>
        <v/>
      </c>
      <c r="K1474" t="str">
        <f t="shared" ref="K1474:K1537" si="95">MID(B1474,3,3)</f>
        <v>425</v>
      </c>
    </row>
    <row r="1475" spans="1:11" x14ac:dyDescent="0.2">
      <c r="A1475">
        <v>2144</v>
      </c>
      <c r="B1475" t="s">
        <v>1024</v>
      </c>
      <c r="C1475" t="s">
        <v>8</v>
      </c>
      <c r="D1475" t="s">
        <v>43</v>
      </c>
      <c r="E1475" s="1" t="str">
        <f>IF(ISBLANK(ESE!E1476),"non terminato",ESE!E1476)</f>
        <v>non terminato</v>
      </c>
      <c r="F1475">
        <v>0</v>
      </c>
      <c r="G1475">
        <v>27</v>
      </c>
      <c r="H1475">
        <f t="shared" si="92"/>
        <v>0</v>
      </c>
      <c r="I1475" t="str">
        <f t="shared" si="93"/>
        <v>ITAzan pin SPA27</v>
      </c>
      <c r="J1475" t="str">
        <f t="shared" si="94"/>
        <v/>
      </c>
      <c r="K1475" t="str">
        <f t="shared" si="95"/>
        <v>032</v>
      </c>
    </row>
    <row r="1476" spans="1:11" x14ac:dyDescent="0.2">
      <c r="A1476">
        <v>2145</v>
      </c>
      <c r="B1476" t="s">
        <v>1025</v>
      </c>
      <c r="C1476" t="s">
        <v>13</v>
      </c>
      <c r="D1476" t="s">
        <v>12</v>
      </c>
      <c r="E1476" s="1" t="str">
        <f>IF(ISBLANK(ESE!E1477),"non terminato",ESE!E1477)</f>
        <v>terminato</v>
      </c>
      <c r="F1476">
        <v>30</v>
      </c>
      <c r="G1476">
        <v>24</v>
      </c>
      <c r="H1476">
        <f t="shared" si="92"/>
        <v>720</v>
      </c>
      <c r="I1476" t="str">
        <f t="shared" si="93"/>
        <v>EGYccc order24</v>
      </c>
      <c r="J1476" t="str">
        <f t="shared" si="94"/>
        <v>TROVATO</v>
      </c>
      <c r="K1476" t="str">
        <f t="shared" si="95"/>
        <v>136</v>
      </c>
    </row>
    <row r="1477" spans="1:11" x14ac:dyDescent="0.2">
      <c r="A1477">
        <v>2147</v>
      </c>
      <c r="B1477" t="s">
        <v>1025</v>
      </c>
      <c r="C1477" t="s">
        <v>13</v>
      </c>
      <c r="D1477" t="s">
        <v>12</v>
      </c>
      <c r="E1477" s="1" t="str">
        <f>IF(ISBLANK(ESE!E1478),"non terminato",ESE!E1478)</f>
        <v>non terminato</v>
      </c>
      <c r="F1477">
        <v>10</v>
      </c>
      <c r="G1477">
        <v>25</v>
      </c>
      <c r="H1477">
        <f t="shared" si="92"/>
        <v>250</v>
      </c>
      <c r="I1477" t="str">
        <f t="shared" si="93"/>
        <v>EGYccc order25</v>
      </c>
      <c r="J1477" t="str">
        <f t="shared" si="94"/>
        <v>TROVATO</v>
      </c>
      <c r="K1477" t="str">
        <f t="shared" si="95"/>
        <v>136</v>
      </c>
    </row>
    <row r="1478" spans="1:11" x14ac:dyDescent="0.2">
      <c r="A1478">
        <v>2148</v>
      </c>
      <c r="B1478" t="s">
        <v>1026</v>
      </c>
      <c r="C1478" t="s">
        <v>8</v>
      </c>
      <c r="D1478" t="s">
        <v>32</v>
      </c>
      <c r="E1478" s="1" t="str">
        <f>IF(ISBLANK(ESE!E1479),"non terminato",ESE!E1479)</f>
        <v>non terminato</v>
      </c>
      <c r="F1478">
        <v>20</v>
      </c>
      <c r="G1478">
        <v>40</v>
      </c>
      <c r="H1478">
        <f t="shared" si="92"/>
        <v>800</v>
      </c>
      <c r="I1478" t="str">
        <f t="shared" si="93"/>
        <v>ITAzan VETRI40</v>
      </c>
      <c r="J1478" t="str">
        <f t="shared" si="94"/>
        <v/>
      </c>
      <c r="K1478" t="str">
        <f t="shared" si="95"/>
        <v>345</v>
      </c>
    </row>
    <row r="1479" spans="1:11" x14ac:dyDescent="0.2">
      <c r="A1479">
        <v>2150</v>
      </c>
      <c r="B1479" t="s">
        <v>1026</v>
      </c>
      <c r="C1479" t="s">
        <v>8</v>
      </c>
      <c r="D1479" t="s">
        <v>32</v>
      </c>
      <c r="E1479" s="1" t="str">
        <f>IF(ISBLANK(ESE!E1480),"non terminato",ESE!E1480)</f>
        <v>non terminato</v>
      </c>
      <c r="F1479">
        <v>10</v>
      </c>
      <c r="G1479">
        <v>29</v>
      </c>
      <c r="H1479">
        <f t="shared" si="92"/>
        <v>290</v>
      </c>
      <c r="I1479" t="str">
        <f t="shared" si="93"/>
        <v>ITAzan VETRI29</v>
      </c>
      <c r="J1479" t="str">
        <f t="shared" si="94"/>
        <v/>
      </c>
      <c r="K1479" t="str">
        <f t="shared" si="95"/>
        <v>345</v>
      </c>
    </row>
    <row r="1480" spans="1:11" x14ac:dyDescent="0.2">
      <c r="A1480">
        <v>2151</v>
      </c>
      <c r="B1480" t="s">
        <v>1026</v>
      </c>
      <c r="C1480" t="s">
        <v>8</v>
      </c>
      <c r="D1480" t="s">
        <v>32</v>
      </c>
      <c r="E1480" s="1" t="str">
        <f>IF(ISBLANK(ESE!E1481),"non terminato",ESE!E1481)</f>
        <v>terminato</v>
      </c>
      <c r="F1480">
        <v>30</v>
      </c>
      <c r="G1480">
        <v>23</v>
      </c>
      <c r="H1480">
        <f t="shared" si="92"/>
        <v>690</v>
      </c>
      <c r="I1480" t="str">
        <f t="shared" si="93"/>
        <v>ITAzan VETRI23</v>
      </c>
      <c r="J1480" t="str">
        <f t="shared" si="94"/>
        <v/>
      </c>
      <c r="K1480" t="str">
        <f t="shared" si="95"/>
        <v>345</v>
      </c>
    </row>
    <row r="1481" spans="1:11" x14ac:dyDescent="0.2">
      <c r="A1481">
        <v>2152</v>
      </c>
      <c r="B1481" t="s">
        <v>1027</v>
      </c>
      <c r="C1481" t="s">
        <v>8</v>
      </c>
      <c r="D1481" t="s">
        <v>32</v>
      </c>
      <c r="E1481" s="1" t="str">
        <f>IF(ISBLANK(ESE!E1482),"non terminato",ESE!E1482)</f>
        <v>non terminato</v>
      </c>
      <c r="F1481">
        <v>10</v>
      </c>
      <c r="G1481">
        <v>24</v>
      </c>
      <c r="H1481">
        <f t="shared" si="92"/>
        <v>240</v>
      </c>
      <c r="I1481" t="str">
        <f t="shared" si="93"/>
        <v>ITAzan VETRI24</v>
      </c>
      <c r="J1481" t="str">
        <f t="shared" si="94"/>
        <v/>
      </c>
      <c r="K1481" t="str">
        <f t="shared" si="95"/>
        <v>732</v>
      </c>
    </row>
    <row r="1482" spans="1:11" x14ac:dyDescent="0.2">
      <c r="A1482">
        <v>2153</v>
      </c>
      <c r="B1482" t="s">
        <v>1027</v>
      </c>
      <c r="C1482" t="s">
        <v>8</v>
      </c>
      <c r="D1482" t="s">
        <v>32</v>
      </c>
      <c r="E1482" s="1" t="str">
        <f>IF(ISBLANK(ESE!E1483),"non terminato",ESE!E1483)</f>
        <v>terminato</v>
      </c>
      <c r="F1482">
        <v>30</v>
      </c>
      <c r="G1482">
        <v>30</v>
      </c>
      <c r="H1482">
        <f t="shared" si="92"/>
        <v>900</v>
      </c>
      <c r="I1482" t="str">
        <f t="shared" si="93"/>
        <v>ITAzan VETRI30</v>
      </c>
      <c r="J1482" t="str">
        <f t="shared" si="94"/>
        <v/>
      </c>
      <c r="K1482" t="str">
        <f t="shared" si="95"/>
        <v>732</v>
      </c>
    </row>
    <row r="1483" spans="1:11" x14ac:dyDescent="0.2">
      <c r="A1483">
        <v>2154</v>
      </c>
      <c r="B1483" t="s">
        <v>1027</v>
      </c>
      <c r="C1483" t="s">
        <v>8</v>
      </c>
      <c r="D1483" t="s">
        <v>32</v>
      </c>
      <c r="E1483" s="1" t="str">
        <f>IF(ISBLANK(ESE!E1484),"non terminato",ESE!E1484)</f>
        <v>non terminato</v>
      </c>
      <c r="F1483">
        <v>0</v>
      </c>
      <c r="G1483">
        <v>33</v>
      </c>
      <c r="H1483">
        <f t="shared" si="92"/>
        <v>0</v>
      </c>
      <c r="I1483" t="str">
        <f t="shared" si="93"/>
        <v>ITAzan VETRI33</v>
      </c>
      <c r="J1483" t="str">
        <f t="shared" si="94"/>
        <v/>
      </c>
      <c r="K1483" t="str">
        <f t="shared" si="95"/>
        <v>732</v>
      </c>
    </row>
    <row r="1484" spans="1:11" x14ac:dyDescent="0.2">
      <c r="A1484">
        <v>2155</v>
      </c>
      <c r="B1484" t="s">
        <v>1028</v>
      </c>
      <c r="C1484" t="s">
        <v>8</v>
      </c>
      <c r="D1484" t="s">
        <v>50</v>
      </c>
      <c r="E1484" s="1" t="str">
        <f>IF(ISBLANK(ESE!E1485),"non terminato",ESE!E1485)</f>
        <v>terminato</v>
      </c>
      <c r="F1484">
        <v>0</v>
      </c>
      <c r="G1484">
        <v>28</v>
      </c>
      <c r="H1484">
        <f t="shared" si="92"/>
        <v>0</v>
      </c>
      <c r="I1484" t="str">
        <f t="shared" si="93"/>
        <v>ITAzan S.R.L.28</v>
      </c>
      <c r="J1484" t="str">
        <f t="shared" si="94"/>
        <v/>
      </c>
      <c r="K1484" t="str">
        <f t="shared" si="95"/>
        <v>748</v>
      </c>
    </row>
    <row r="1485" spans="1:11" x14ac:dyDescent="0.2">
      <c r="A1485">
        <v>2156</v>
      </c>
      <c r="B1485" t="s">
        <v>1029</v>
      </c>
      <c r="C1485" t="s">
        <v>13</v>
      </c>
      <c r="D1485" t="s">
        <v>19</v>
      </c>
      <c r="E1485" s="1" t="str">
        <f>IF(ISBLANK(ESE!E1486),"non terminato",ESE!E1486)</f>
        <v>non terminato</v>
      </c>
      <c r="F1485">
        <v>10</v>
      </c>
      <c r="G1485">
        <v>40</v>
      </c>
      <c r="H1485">
        <f t="shared" si="92"/>
        <v>400</v>
      </c>
      <c r="I1485" t="str">
        <f t="shared" si="93"/>
        <v>EGYzan pin assuf S.A.E.40</v>
      </c>
      <c r="J1485" t="str">
        <f t="shared" si="94"/>
        <v>TROVATO</v>
      </c>
      <c r="K1485" t="str">
        <f t="shared" si="95"/>
        <v>368</v>
      </c>
    </row>
    <row r="1486" spans="1:11" x14ac:dyDescent="0.2">
      <c r="A1486">
        <v>2157</v>
      </c>
      <c r="B1486" t="s">
        <v>1029</v>
      </c>
      <c r="C1486" t="s">
        <v>13</v>
      </c>
      <c r="D1486" t="s">
        <v>19</v>
      </c>
      <c r="E1486" s="1" t="str">
        <f>IF(ISBLANK(ESE!E1487),"non terminato",ESE!E1487)</f>
        <v>terminato</v>
      </c>
      <c r="F1486">
        <v>0</v>
      </c>
      <c r="G1486">
        <v>39</v>
      </c>
      <c r="H1486">
        <f t="shared" si="92"/>
        <v>0</v>
      </c>
      <c r="I1486" t="str">
        <f t="shared" si="93"/>
        <v>EGYzan pin assuf S.A.E.39</v>
      </c>
      <c r="J1486" t="str">
        <f t="shared" si="94"/>
        <v>TROVATO</v>
      </c>
      <c r="K1486" t="str">
        <f t="shared" si="95"/>
        <v>368</v>
      </c>
    </row>
    <row r="1487" spans="1:11" x14ac:dyDescent="0.2">
      <c r="A1487">
        <v>2159</v>
      </c>
      <c r="B1487" t="s">
        <v>1030</v>
      </c>
      <c r="C1487" t="s">
        <v>8</v>
      </c>
      <c r="D1487" t="s">
        <v>9</v>
      </c>
      <c r="E1487" s="1" t="str">
        <f>IF(ISBLANK(ESE!E1488),"non terminato",ESE!E1488)</f>
        <v>non terminato</v>
      </c>
      <c r="F1487">
        <v>0</v>
      </c>
      <c r="G1487">
        <v>36</v>
      </c>
      <c r="H1487">
        <f t="shared" si="92"/>
        <v>0</v>
      </c>
      <c r="I1487" t="str">
        <f t="shared" si="93"/>
        <v>ITASG36</v>
      </c>
      <c r="J1487" t="str">
        <f t="shared" si="94"/>
        <v/>
      </c>
      <c r="K1487" t="str">
        <f t="shared" si="95"/>
        <v>032</v>
      </c>
    </row>
    <row r="1488" spans="1:11" x14ac:dyDescent="0.2">
      <c r="A1488">
        <v>2161</v>
      </c>
      <c r="B1488" t="s">
        <v>1031</v>
      </c>
      <c r="C1488" t="s">
        <v>8</v>
      </c>
      <c r="D1488" t="s">
        <v>9</v>
      </c>
      <c r="E1488" s="1" t="str">
        <f>IF(ISBLANK(ESE!E1489),"non terminato",ESE!E1489)</f>
        <v>non terminato</v>
      </c>
      <c r="F1488">
        <v>0</v>
      </c>
      <c r="G1488">
        <v>32</v>
      </c>
      <c r="H1488">
        <f t="shared" si="92"/>
        <v>0</v>
      </c>
      <c r="I1488" t="str">
        <f t="shared" si="93"/>
        <v>ITASG32</v>
      </c>
      <c r="J1488" t="str">
        <f t="shared" si="94"/>
        <v/>
      </c>
      <c r="K1488" t="str">
        <f t="shared" si="95"/>
        <v>983</v>
      </c>
    </row>
    <row r="1489" spans="1:11" x14ac:dyDescent="0.2">
      <c r="A1489">
        <v>2162</v>
      </c>
      <c r="B1489" t="s">
        <v>1032</v>
      </c>
      <c r="C1489" t="s">
        <v>8</v>
      </c>
      <c r="D1489" t="s">
        <v>50</v>
      </c>
      <c r="E1489" s="1" t="str">
        <f>IF(ISBLANK(ESE!E1490),"non terminato",ESE!E1490)</f>
        <v>non terminato</v>
      </c>
      <c r="F1489">
        <v>10</v>
      </c>
      <c r="G1489">
        <v>25</v>
      </c>
      <c r="H1489">
        <f t="shared" si="92"/>
        <v>250</v>
      </c>
      <c r="I1489" t="str">
        <f t="shared" si="93"/>
        <v>ITAzan S.R.L.25</v>
      </c>
      <c r="J1489" t="str">
        <f t="shared" si="94"/>
        <v/>
      </c>
      <c r="K1489" t="str">
        <f t="shared" si="95"/>
        <v>781</v>
      </c>
    </row>
    <row r="1490" spans="1:11" x14ac:dyDescent="0.2">
      <c r="A1490">
        <v>2165</v>
      </c>
      <c r="B1490" t="s">
        <v>1032</v>
      </c>
      <c r="C1490" t="s">
        <v>8</v>
      </c>
      <c r="D1490" t="s">
        <v>50</v>
      </c>
      <c r="E1490" s="1" t="str">
        <f>IF(ISBLANK(ESE!E1491),"non terminato",ESE!E1491)</f>
        <v>non terminato</v>
      </c>
      <c r="F1490">
        <v>0</v>
      </c>
      <c r="G1490">
        <v>33</v>
      </c>
      <c r="H1490">
        <f t="shared" si="92"/>
        <v>0</v>
      </c>
      <c r="I1490" t="str">
        <f t="shared" si="93"/>
        <v>ITAzan S.R.L.33</v>
      </c>
      <c r="J1490" t="str">
        <f t="shared" si="94"/>
        <v/>
      </c>
      <c r="K1490" t="str">
        <f t="shared" si="95"/>
        <v>781</v>
      </c>
    </row>
    <row r="1491" spans="1:11" x14ac:dyDescent="0.2">
      <c r="A1491">
        <v>2166</v>
      </c>
      <c r="B1491" t="s">
        <v>1033</v>
      </c>
      <c r="C1491" t="s">
        <v>8</v>
      </c>
      <c r="D1491" t="s">
        <v>9</v>
      </c>
      <c r="E1491" s="1" t="str">
        <f>IF(ISBLANK(ESE!E1492),"non terminato",ESE!E1492)</f>
        <v>non terminato</v>
      </c>
      <c r="F1491">
        <v>20</v>
      </c>
      <c r="G1491">
        <v>37</v>
      </c>
      <c r="H1491">
        <f t="shared" si="92"/>
        <v>740</v>
      </c>
      <c r="I1491" t="str">
        <f t="shared" si="93"/>
        <v>ITASG37</v>
      </c>
      <c r="J1491" t="str">
        <f t="shared" si="94"/>
        <v/>
      </c>
      <c r="K1491" t="str">
        <f t="shared" si="95"/>
        <v>802</v>
      </c>
    </row>
    <row r="1492" spans="1:11" x14ac:dyDescent="0.2">
      <c r="A1492">
        <v>2167</v>
      </c>
      <c r="B1492" t="s">
        <v>1034</v>
      </c>
      <c r="C1492" t="s">
        <v>8</v>
      </c>
      <c r="D1492" t="s">
        <v>9</v>
      </c>
      <c r="E1492" s="1" t="str">
        <f>IF(ISBLANK(ESE!E1493),"non terminato",ESE!E1493)</f>
        <v>terminato</v>
      </c>
      <c r="F1492">
        <v>0</v>
      </c>
      <c r="G1492">
        <v>20</v>
      </c>
      <c r="H1492">
        <f t="shared" si="92"/>
        <v>0</v>
      </c>
      <c r="I1492" t="str">
        <f t="shared" si="93"/>
        <v>ITASG20</v>
      </c>
      <c r="J1492" t="str">
        <f t="shared" si="94"/>
        <v/>
      </c>
      <c r="K1492" t="str">
        <f t="shared" si="95"/>
        <v>911</v>
      </c>
    </row>
    <row r="1493" spans="1:11" x14ac:dyDescent="0.2">
      <c r="A1493">
        <v>2168</v>
      </c>
      <c r="B1493" t="s">
        <v>1034</v>
      </c>
      <c r="C1493" t="s">
        <v>8</v>
      </c>
      <c r="D1493" t="s">
        <v>9</v>
      </c>
      <c r="E1493" s="1" t="str">
        <f>IF(ISBLANK(ESE!E1494),"non terminato",ESE!E1494)</f>
        <v>terminato</v>
      </c>
      <c r="F1493">
        <v>10</v>
      </c>
      <c r="G1493">
        <v>34</v>
      </c>
      <c r="H1493">
        <f t="shared" si="92"/>
        <v>340</v>
      </c>
      <c r="I1493" t="str">
        <f t="shared" si="93"/>
        <v>ITASG34</v>
      </c>
      <c r="J1493" t="str">
        <f t="shared" si="94"/>
        <v/>
      </c>
      <c r="K1493" t="str">
        <f t="shared" si="95"/>
        <v>911</v>
      </c>
    </row>
    <row r="1494" spans="1:11" x14ac:dyDescent="0.2">
      <c r="A1494">
        <v>2169</v>
      </c>
      <c r="B1494" t="s">
        <v>1035</v>
      </c>
      <c r="C1494" t="s">
        <v>8</v>
      </c>
      <c r="D1494" t="s">
        <v>32</v>
      </c>
      <c r="E1494" s="1" t="str">
        <f>IF(ISBLANK(ESE!E1495),"non terminato",ESE!E1495)</f>
        <v>non terminato</v>
      </c>
      <c r="F1494">
        <v>0</v>
      </c>
      <c r="G1494">
        <v>29</v>
      </c>
      <c r="H1494">
        <f t="shared" si="92"/>
        <v>0</v>
      </c>
      <c r="I1494" t="str">
        <f t="shared" si="93"/>
        <v>ITAzan VETRI29</v>
      </c>
      <c r="J1494" t="str">
        <f t="shared" si="94"/>
        <v/>
      </c>
      <c r="K1494" t="str">
        <f t="shared" si="95"/>
        <v>815</v>
      </c>
    </row>
    <row r="1495" spans="1:11" x14ac:dyDescent="0.2">
      <c r="A1495">
        <v>2170</v>
      </c>
      <c r="B1495" t="s">
        <v>1036</v>
      </c>
      <c r="C1495" t="s">
        <v>8</v>
      </c>
      <c r="D1495" t="s">
        <v>43</v>
      </c>
      <c r="E1495" s="1" t="str">
        <f>IF(ISBLANK(ESE!E1496),"non terminato",ESE!E1496)</f>
        <v>non terminato</v>
      </c>
      <c r="F1495">
        <v>30</v>
      </c>
      <c r="G1495">
        <v>40</v>
      </c>
      <c r="H1495">
        <f t="shared" si="92"/>
        <v>1200</v>
      </c>
      <c r="I1495" t="str">
        <f t="shared" si="93"/>
        <v>ITAzan pin SPA40</v>
      </c>
      <c r="J1495" t="str">
        <f t="shared" si="94"/>
        <v/>
      </c>
      <c r="K1495" t="str">
        <f t="shared" si="95"/>
        <v>622</v>
      </c>
    </row>
    <row r="1496" spans="1:11" x14ac:dyDescent="0.2">
      <c r="A1496">
        <v>2171</v>
      </c>
      <c r="B1496" t="s">
        <v>1036</v>
      </c>
      <c r="C1496" t="s">
        <v>8</v>
      </c>
      <c r="D1496" t="s">
        <v>43</v>
      </c>
      <c r="E1496" s="1" t="str">
        <f>IF(ISBLANK(ESE!E1497),"non terminato",ESE!E1497)</f>
        <v>terminato</v>
      </c>
      <c r="F1496">
        <v>0</v>
      </c>
      <c r="G1496">
        <v>25</v>
      </c>
      <c r="H1496">
        <f t="shared" si="92"/>
        <v>0</v>
      </c>
      <c r="I1496" t="str">
        <f t="shared" si="93"/>
        <v>ITAzan pin SPA25</v>
      </c>
      <c r="J1496" t="str">
        <f t="shared" si="94"/>
        <v/>
      </c>
      <c r="K1496" t="str">
        <f t="shared" si="95"/>
        <v>622</v>
      </c>
    </row>
    <row r="1497" spans="1:11" x14ac:dyDescent="0.2">
      <c r="A1497">
        <v>2172</v>
      </c>
      <c r="B1497" t="s">
        <v>1036</v>
      </c>
      <c r="C1497" t="s">
        <v>8</v>
      </c>
      <c r="D1497" t="s">
        <v>43</v>
      </c>
      <c r="E1497" s="1" t="str">
        <f>IF(ISBLANK(ESE!E1498),"non terminato",ESE!E1498)</f>
        <v>non terminato</v>
      </c>
      <c r="F1497">
        <v>10</v>
      </c>
      <c r="G1497">
        <v>32</v>
      </c>
      <c r="H1497">
        <f t="shared" si="92"/>
        <v>320</v>
      </c>
      <c r="I1497" t="str">
        <f t="shared" si="93"/>
        <v>ITAzan pin SPA32</v>
      </c>
      <c r="J1497" t="str">
        <f t="shared" si="94"/>
        <v/>
      </c>
      <c r="K1497" t="str">
        <f t="shared" si="95"/>
        <v>622</v>
      </c>
    </row>
    <row r="1498" spans="1:11" x14ac:dyDescent="0.2">
      <c r="A1498">
        <v>2173</v>
      </c>
      <c r="B1498" t="s">
        <v>1037</v>
      </c>
      <c r="C1498" t="s">
        <v>8</v>
      </c>
      <c r="D1498" t="s">
        <v>32</v>
      </c>
      <c r="E1498" s="1" t="str">
        <f>IF(ISBLANK(ESE!E1499),"non terminato",ESE!E1499)</f>
        <v>non terminato</v>
      </c>
      <c r="F1498">
        <v>0</v>
      </c>
      <c r="G1498">
        <v>25</v>
      </c>
      <c r="H1498">
        <f t="shared" si="92"/>
        <v>0</v>
      </c>
      <c r="I1498" t="str">
        <f t="shared" si="93"/>
        <v>ITAzan VETRI25</v>
      </c>
      <c r="J1498" t="str">
        <f t="shared" si="94"/>
        <v/>
      </c>
      <c r="K1498" t="str">
        <f t="shared" si="95"/>
        <v>014</v>
      </c>
    </row>
    <row r="1499" spans="1:11" x14ac:dyDescent="0.2">
      <c r="A1499">
        <v>2175</v>
      </c>
      <c r="B1499" t="s">
        <v>1038</v>
      </c>
      <c r="C1499" t="s">
        <v>8</v>
      </c>
      <c r="D1499" t="s">
        <v>9</v>
      </c>
      <c r="E1499" s="1" t="str">
        <f>IF(ISBLANK(ESE!E1500),"non terminato",ESE!E1500)</f>
        <v>non terminato</v>
      </c>
      <c r="F1499">
        <v>10</v>
      </c>
      <c r="G1499">
        <v>35</v>
      </c>
      <c r="H1499">
        <f t="shared" si="92"/>
        <v>350</v>
      </c>
      <c r="I1499" t="str">
        <f t="shared" si="93"/>
        <v>ITASG35</v>
      </c>
      <c r="J1499" t="str">
        <f t="shared" si="94"/>
        <v/>
      </c>
      <c r="K1499" t="str">
        <f t="shared" si="95"/>
        <v>855</v>
      </c>
    </row>
    <row r="1500" spans="1:11" x14ac:dyDescent="0.2">
      <c r="A1500">
        <v>2176</v>
      </c>
      <c r="B1500" t="s">
        <v>1038</v>
      </c>
      <c r="C1500" t="s">
        <v>8</v>
      </c>
      <c r="D1500" t="s">
        <v>9</v>
      </c>
      <c r="E1500" s="1" t="str">
        <f>IF(ISBLANK(ESE!E1501),"non terminato",ESE!E1501)</f>
        <v>terminato</v>
      </c>
      <c r="F1500">
        <v>30</v>
      </c>
      <c r="G1500">
        <v>21</v>
      </c>
      <c r="H1500">
        <f t="shared" si="92"/>
        <v>630</v>
      </c>
      <c r="I1500" t="str">
        <f t="shared" si="93"/>
        <v>ITASG21</v>
      </c>
      <c r="J1500" t="str">
        <f t="shared" si="94"/>
        <v/>
      </c>
      <c r="K1500" t="str">
        <f t="shared" si="95"/>
        <v>855</v>
      </c>
    </row>
    <row r="1501" spans="1:11" x14ac:dyDescent="0.2">
      <c r="A1501">
        <v>2177</v>
      </c>
      <c r="B1501" t="s">
        <v>1039</v>
      </c>
      <c r="C1501" t="s">
        <v>8</v>
      </c>
      <c r="D1501" t="s">
        <v>61</v>
      </c>
      <c r="E1501" s="1" t="str">
        <f>IF(ISBLANK(ESE!E1502),"non terminato",ESE!E1502)</f>
        <v>non terminato</v>
      </c>
      <c r="F1501">
        <v>0</v>
      </c>
      <c r="G1501">
        <v>28</v>
      </c>
      <c r="H1501">
        <f t="shared" si="92"/>
        <v>0</v>
      </c>
      <c r="I1501" t="str">
        <f t="shared" si="93"/>
        <v>ITAzan PAM28</v>
      </c>
      <c r="J1501" t="str">
        <f t="shared" si="94"/>
        <v/>
      </c>
      <c r="K1501" t="str">
        <f t="shared" si="95"/>
        <v>476</v>
      </c>
    </row>
    <row r="1502" spans="1:11" x14ac:dyDescent="0.2">
      <c r="A1502">
        <v>2178</v>
      </c>
      <c r="B1502" t="s">
        <v>1039</v>
      </c>
      <c r="C1502" t="s">
        <v>8</v>
      </c>
      <c r="D1502" t="s">
        <v>61</v>
      </c>
      <c r="E1502" s="1" t="str">
        <f>IF(ISBLANK(ESE!E1503),"non terminato",ESE!E1503)</f>
        <v>non terminato</v>
      </c>
      <c r="F1502">
        <v>30</v>
      </c>
      <c r="G1502">
        <v>38</v>
      </c>
      <c r="H1502">
        <f t="shared" si="92"/>
        <v>1140</v>
      </c>
      <c r="I1502" t="str">
        <f t="shared" si="93"/>
        <v>ITAzan PAM38</v>
      </c>
      <c r="J1502" t="str">
        <f t="shared" si="94"/>
        <v/>
      </c>
      <c r="K1502" t="str">
        <f t="shared" si="95"/>
        <v>476</v>
      </c>
    </row>
    <row r="1503" spans="1:11" x14ac:dyDescent="0.2">
      <c r="A1503">
        <v>2179</v>
      </c>
      <c r="B1503" t="s">
        <v>1039</v>
      </c>
      <c r="C1503" t="s">
        <v>8</v>
      </c>
      <c r="D1503" t="s">
        <v>61</v>
      </c>
      <c r="E1503" s="1" t="str">
        <f>IF(ISBLANK(ESE!E1504),"non terminato",ESE!E1504)</f>
        <v>non terminato</v>
      </c>
      <c r="F1503">
        <v>10</v>
      </c>
      <c r="G1503">
        <v>39</v>
      </c>
      <c r="H1503">
        <f t="shared" si="92"/>
        <v>390</v>
      </c>
      <c r="I1503" t="str">
        <f t="shared" si="93"/>
        <v>ITAzan PAM39</v>
      </c>
      <c r="J1503" t="str">
        <f t="shared" si="94"/>
        <v/>
      </c>
      <c r="K1503" t="str">
        <f t="shared" si="95"/>
        <v>476</v>
      </c>
    </row>
    <row r="1504" spans="1:11" x14ac:dyDescent="0.2">
      <c r="A1504">
        <v>2180</v>
      </c>
      <c r="B1504" t="s">
        <v>1040</v>
      </c>
      <c r="C1504" t="s">
        <v>8</v>
      </c>
      <c r="D1504" t="s">
        <v>61</v>
      </c>
      <c r="E1504" s="1" t="str">
        <f>IF(ISBLANK(ESE!E1505),"non terminato",ESE!E1505)</f>
        <v>terminato</v>
      </c>
      <c r="F1504">
        <v>0</v>
      </c>
      <c r="G1504">
        <v>20</v>
      </c>
      <c r="H1504">
        <f t="shared" si="92"/>
        <v>0</v>
      </c>
      <c r="I1504" t="str">
        <f t="shared" si="93"/>
        <v>ITAzan PAM20</v>
      </c>
      <c r="J1504" t="str">
        <f t="shared" si="94"/>
        <v/>
      </c>
      <c r="K1504" t="str">
        <f t="shared" si="95"/>
        <v>473</v>
      </c>
    </row>
    <row r="1505" spans="1:11" x14ac:dyDescent="0.2">
      <c r="A1505">
        <v>2182</v>
      </c>
      <c r="B1505" t="s">
        <v>1041</v>
      </c>
      <c r="C1505" t="s">
        <v>8</v>
      </c>
      <c r="D1505" t="s">
        <v>9</v>
      </c>
      <c r="E1505" s="1" t="str">
        <f>IF(ISBLANK(ESE!E1506),"non terminato",ESE!E1506)</f>
        <v>non terminato</v>
      </c>
      <c r="F1505">
        <v>0</v>
      </c>
      <c r="G1505">
        <v>24</v>
      </c>
      <c r="H1505">
        <f t="shared" si="92"/>
        <v>0</v>
      </c>
      <c r="I1505" t="str">
        <f t="shared" si="93"/>
        <v>ITASG24</v>
      </c>
      <c r="J1505" t="str">
        <f t="shared" si="94"/>
        <v/>
      </c>
      <c r="K1505" t="str">
        <f t="shared" si="95"/>
        <v>805</v>
      </c>
    </row>
    <row r="1506" spans="1:11" x14ac:dyDescent="0.2">
      <c r="A1506">
        <v>2186</v>
      </c>
      <c r="B1506" t="s">
        <v>1042</v>
      </c>
      <c r="C1506" t="s">
        <v>8</v>
      </c>
      <c r="D1506" t="s">
        <v>32</v>
      </c>
      <c r="E1506" s="1" t="str">
        <f>IF(ISBLANK(ESE!E1507),"non terminato",ESE!E1507)</f>
        <v>terminato</v>
      </c>
      <c r="F1506">
        <v>10</v>
      </c>
      <c r="G1506">
        <v>29</v>
      </c>
      <c r="H1506">
        <f t="shared" si="92"/>
        <v>290</v>
      </c>
      <c r="I1506" t="str">
        <f t="shared" si="93"/>
        <v>ITAzan VETRI29</v>
      </c>
      <c r="J1506" t="str">
        <f t="shared" si="94"/>
        <v/>
      </c>
      <c r="K1506" t="str">
        <f t="shared" si="95"/>
        <v>871</v>
      </c>
    </row>
    <row r="1507" spans="1:11" x14ac:dyDescent="0.2">
      <c r="A1507">
        <v>2187</v>
      </c>
      <c r="B1507" t="s">
        <v>1043</v>
      </c>
      <c r="C1507" t="s">
        <v>8</v>
      </c>
      <c r="D1507" t="s">
        <v>61</v>
      </c>
      <c r="E1507" s="1" t="str">
        <f>IF(ISBLANK(ESE!E1508),"non terminato",ESE!E1508)</f>
        <v>non terminato</v>
      </c>
      <c r="F1507">
        <v>0</v>
      </c>
      <c r="G1507">
        <v>30</v>
      </c>
      <c r="H1507">
        <f t="shared" si="92"/>
        <v>0</v>
      </c>
      <c r="I1507" t="str">
        <f t="shared" si="93"/>
        <v>ITAzan PAM30</v>
      </c>
      <c r="J1507" t="str">
        <f t="shared" si="94"/>
        <v/>
      </c>
      <c r="K1507" t="str">
        <f t="shared" si="95"/>
        <v>638</v>
      </c>
    </row>
    <row r="1508" spans="1:11" x14ac:dyDescent="0.2">
      <c r="A1508">
        <v>2189</v>
      </c>
      <c r="B1508" t="s">
        <v>1043</v>
      </c>
      <c r="C1508" t="s">
        <v>8</v>
      </c>
      <c r="D1508" t="s">
        <v>61</v>
      </c>
      <c r="E1508" s="1" t="str">
        <f>IF(ISBLANK(ESE!E1509),"non terminato",ESE!E1509)</f>
        <v>non terminato</v>
      </c>
      <c r="F1508">
        <v>30</v>
      </c>
      <c r="G1508">
        <v>22</v>
      </c>
      <c r="H1508">
        <f t="shared" si="92"/>
        <v>660</v>
      </c>
      <c r="I1508" t="str">
        <f t="shared" si="93"/>
        <v>ITAzan PAM22</v>
      </c>
      <c r="J1508" t="str">
        <f t="shared" si="94"/>
        <v/>
      </c>
      <c r="K1508" t="str">
        <f t="shared" si="95"/>
        <v>638</v>
      </c>
    </row>
    <row r="1509" spans="1:11" x14ac:dyDescent="0.2">
      <c r="A1509">
        <v>2190</v>
      </c>
      <c r="B1509" t="s">
        <v>1045</v>
      </c>
      <c r="C1509" t="s">
        <v>8</v>
      </c>
      <c r="D1509" t="s">
        <v>9</v>
      </c>
      <c r="E1509" s="1" t="str">
        <f>IF(ISBLANK(ESE!E1510),"non terminato",ESE!E1510)</f>
        <v>non terminato</v>
      </c>
      <c r="F1509">
        <v>0</v>
      </c>
      <c r="G1509">
        <v>23</v>
      </c>
      <c r="H1509">
        <f t="shared" si="92"/>
        <v>0</v>
      </c>
      <c r="I1509" t="str">
        <f t="shared" si="93"/>
        <v>ITASG23</v>
      </c>
      <c r="J1509" t="str">
        <f t="shared" si="94"/>
        <v/>
      </c>
      <c r="K1509" t="str">
        <f t="shared" si="95"/>
        <v>916</v>
      </c>
    </row>
    <row r="1510" spans="1:11" x14ac:dyDescent="0.2">
      <c r="A1510">
        <v>2191</v>
      </c>
      <c r="B1510" t="s">
        <v>1046</v>
      </c>
      <c r="C1510" t="s">
        <v>8</v>
      </c>
      <c r="D1510" t="s">
        <v>9</v>
      </c>
      <c r="E1510" s="1" t="str">
        <f>IF(ISBLANK(ESE!E1511),"non terminato",ESE!E1511)</f>
        <v>terminato</v>
      </c>
      <c r="F1510">
        <v>0</v>
      </c>
      <c r="G1510">
        <v>26</v>
      </c>
      <c r="H1510">
        <f t="shared" si="92"/>
        <v>0</v>
      </c>
      <c r="I1510" t="str">
        <f t="shared" si="93"/>
        <v>ITASG26</v>
      </c>
      <c r="J1510" t="str">
        <f t="shared" si="94"/>
        <v/>
      </c>
      <c r="K1510" t="str">
        <f t="shared" si="95"/>
        <v>124</v>
      </c>
    </row>
    <row r="1511" spans="1:11" x14ac:dyDescent="0.2">
      <c r="A1511">
        <v>2192</v>
      </c>
      <c r="B1511" t="s">
        <v>1046</v>
      </c>
      <c r="C1511" t="s">
        <v>8</v>
      </c>
      <c r="D1511" t="s">
        <v>9</v>
      </c>
      <c r="E1511" s="1" t="str">
        <f>IF(ISBLANK(ESE!E1512),"non terminato",ESE!E1512)</f>
        <v>non terminato</v>
      </c>
      <c r="F1511">
        <v>10</v>
      </c>
      <c r="G1511">
        <v>24</v>
      </c>
      <c r="H1511">
        <f t="shared" si="92"/>
        <v>240</v>
      </c>
      <c r="I1511" t="str">
        <f t="shared" si="93"/>
        <v>ITASG24</v>
      </c>
      <c r="J1511" t="str">
        <f t="shared" si="94"/>
        <v/>
      </c>
      <c r="K1511" t="str">
        <f t="shared" si="95"/>
        <v>124</v>
      </c>
    </row>
    <row r="1512" spans="1:11" x14ac:dyDescent="0.2">
      <c r="A1512">
        <v>2193</v>
      </c>
      <c r="B1512" t="s">
        <v>1047</v>
      </c>
      <c r="C1512" t="s">
        <v>8</v>
      </c>
      <c r="D1512" t="s">
        <v>43</v>
      </c>
      <c r="E1512" s="1" t="str">
        <f>IF(ISBLANK(ESE!E1513),"non terminato",ESE!E1513)</f>
        <v>terminato</v>
      </c>
      <c r="F1512">
        <v>0</v>
      </c>
      <c r="G1512">
        <v>26</v>
      </c>
      <c r="H1512">
        <f t="shared" si="92"/>
        <v>0</v>
      </c>
      <c r="I1512" t="str">
        <f t="shared" si="93"/>
        <v>ITAzan pin SPA26</v>
      </c>
      <c r="J1512" t="str">
        <f t="shared" si="94"/>
        <v/>
      </c>
      <c r="K1512" t="str">
        <f t="shared" si="95"/>
        <v>998</v>
      </c>
    </row>
    <row r="1513" spans="1:11" x14ac:dyDescent="0.2">
      <c r="A1513">
        <v>2194</v>
      </c>
      <c r="B1513" t="s">
        <v>1048</v>
      </c>
      <c r="C1513" t="s">
        <v>8</v>
      </c>
      <c r="D1513" t="s">
        <v>43</v>
      </c>
      <c r="E1513" s="1" t="str">
        <f>IF(ISBLANK(ESE!E1514),"non terminato",ESE!E1514)</f>
        <v>non terminato</v>
      </c>
      <c r="F1513">
        <v>0</v>
      </c>
      <c r="G1513">
        <v>32</v>
      </c>
      <c r="H1513">
        <f t="shared" si="92"/>
        <v>0</v>
      </c>
      <c r="I1513" t="str">
        <f t="shared" si="93"/>
        <v>ITAzan pin SPA32</v>
      </c>
      <c r="J1513" t="str">
        <f t="shared" si="94"/>
        <v/>
      </c>
      <c r="K1513" t="str">
        <f t="shared" si="95"/>
        <v>409</v>
      </c>
    </row>
    <row r="1514" spans="1:11" x14ac:dyDescent="0.2">
      <c r="A1514">
        <v>2195</v>
      </c>
      <c r="B1514" t="s">
        <v>1048</v>
      </c>
      <c r="C1514" t="s">
        <v>8</v>
      </c>
      <c r="D1514" t="s">
        <v>43</v>
      </c>
      <c r="E1514" s="1" t="str">
        <f>IF(ISBLANK(ESE!E1515),"non terminato",ESE!E1515)</f>
        <v>non terminato</v>
      </c>
      <c r="F1514">
        <v>30</v>
      </c>
      <c r="G1514">
        <v>39</v>
      </c>
      <c r="H1514">
        <f t="shared" si="92"/>
        <v>1170</v>
      </c>
      <c r="I1514" t="str">
        <f t="shared" si="93"/>
        <v>ITAzan pin SPA39</v>
      </c>
      <c r="J1514" t="str">
        <f t="shared" si="94"/>
        <v/>
      </c>
      <c r="K1514" t="str">
        <f t="shared" si="95"/>
        <v>409</v>
      </c>
    </row>
    <row r="1515" spans="1:11" x14ac:dyDescent="0.2">
      <c r="A1515">
        <v>2196</v>
      </c>
      <c r="B1515" t="s">
        <v>1049</v>
      </c>
      <c r="C1515" t="s">
        <v>8</v>
      </c>
      <c r="D1515" t="s">
        <v>43</v>
      </c>
      <c r="E1515" s="1" t="str">
        <f>IF(ISBLANK(ESE!E1516),"non terminato",ESE!E1516)</f>
        <v>non terminato</v>
      </c>
      <c r="F1515">
        <v>0</v>
      </c>
      <c r="G1515">
        <v>21</v>
      </c>
      <c r="H1515">
        <f t="shared" si="92"/>
        <v>0</v>
      </c>
      <c r="I1515" t="str">
        <f t="shared" si="93"/>
        <v>ITAzan pin SPA21</v>
      </c>
      <c r="J1515" t="str">
        <f t="shared" si="94"/>
        <v/>
      </c>
      <c r="K1515" t="str">
        <f t="shared" si="95"/>
        <v>485</v>
      </c>
    </row>
    <row r="1516" spans="1:11" x14ac:dyDescent="0.2">
      <c r="A1516">
        <v>2197</v>
      </c>
      <c r="B1516" t="s">
        <v>1050</v>
      </c>
      <c r="C1516" t="s">
        <v>8</v>
      </c>
      <c r="D1516" t="s">
        <v>32</v>
      </c>
      <c r="E1516" s="1" t="str">
        <f>IF(ISBLANK(ESE!E1517),"non terminato",ESE!E1517)</f>
        <v>terminato</v>
      </c>
      <c r="F1516">
        <v>0</v>
      </c>
      <c r="G1516">
        <v>27</v>
      </c>
      <c r="H1516">
        <f t="shared" si="92"/>
        <v>0</v>
      </c>
      <c r="I1516" t="str">
        <f t="shared" si="93"/>
        <v>ITAzan VETRI27</v>
      </c>
      <c r="J1516" t="str">
        <f t="shared" si="94"/>
        <v/>
      </c>
      <c r="K1516" t="str">
        <f t="shared" si="95"/>
        <v>479</v>
      </c>
    </row>
    <row r="1517" spans="1:11" x14ac:dyDescent="0.2">
      <c r="A1517">
        <v>2198</v>
      </c>
      <c r="B1517" t="s">
        <v>1050</v>
      </c>
      <c r="C1517" t="s">
        <v>8</v>
      </c>
      <c r="D1517" t="s">
        <v>32</v>
      </c>
      <c r="E1517" s="1" t="str">
        <f>IF(ISBLANK(ESE!E1518),"non terminato",ESE!E1518)</f>
        <v>non terminato</v>
      </c>
      <c r="F1517">
        <v>30</v>
      </c>
      <c r="G1517">
        <v>27</v>
      </c>
      <c r="H1517">
        <f t="shared" si="92"/>
        <v>810</v>
      </c>
      <c r="I1517" t="str">
        <f t="shared" si="93"/>
        <v>ITAzan VETRI27</v>
      </c>
      <c r="J1517" t="str">
        <f t="shared" si="94"/>
        <v/>
      </c>
      <c r="K1517" t="str">
        <f t="shared" si="95"/>
        <v>479</v>
      </c>
    </row>
    <row r="1518" spans="1:11" x14ac:dyDescent="0.2">
      <c r="A1518">
        <v>2200</v>
      </c>
      <c r="B1518" t="s">
        <v>1050</v>
      </c>
      <c r="C1518" t="s">
        <v>8</v>
      </c>
      <c r="D1518" t="s">
        <v>32</v>
      </c>
      <c r="E1518" s="1" t="str">
        <f>IF(ISBLANK(ESE!E1519),"non terminato",ESE!E1519)</f>
        <v>terminato</v>
      </c>
      <c r="F1518">
        <v>10</v>
      </c>
      <c r="G1518">
        <v>40</v>
      </c>
      <c r="H1518">
        <f t="shared" si="92"/>
        <v>400</v>
      </c>
      <c r="I1518" t="str">
        <f t="shared" si="93"/>
        <v>ITAzan VETRI40</v>
      </c>
      <c r="J1518" t="str">
        <f t="shared" si="94"/>
        <v/>
      </c>
      <c r="K1518" t="str">
        <f t="shared" si="95"/>
        <v>479</v>
      </c>
    </row>
    <row r="1519" spans="1:11" x14ac:dyDescent="0.2">
      <c r="A1519">
        <v>2201</v>
      </c>
      <c r="B1519" t="s">
        <v>1052</v>
      </c>
      <c r="C1519" t="s">
        <v>8</v>
      </c>
      <c r="D1519" t="s">
        <v>9</v>
      </c>
      <c r="E1519" s="1" t="str">
        <f>IF(ISBLANK(ESE!E1520),"non terminato",ESE!E1520)</f>
        <v>non terminato</v>
      </c>
      <c r="F1519">
        <v>10</v>
      </c>
      <c r="G1519">
        <v>26</v>
      </c>
      <c r="H1519">
        <f t="shared" si="92"/>
        <v>260</v>
      </c>
      <c r="I1519" t="str">
        <f t="shared" si="93"/>
        <v>ITASG26</v>
      </c>
      <c r="J1519" t="str">
        <f t="shared" si="94"/>
        <v/>
      </c>
      <c r="K1519" t="str">
        <f t="shared" si="95"/>
        <v>690</v>
      </c>
    </row>
    <row r="1520" spans="1:11" x14ac:dyDescent="0.2">
      <c r="A1520">
        <v>2203</v>
      </c>
      <c r="B1520" t="s">
        <v>1052</v>
      </c>
      <c r="C1520" t="s">
        <v>8</v>
      </c>
      <c r="D1520" t="s">
        <v>9</v>
      </c>
      <c r="E1520" s="1" t="str">
        <f>IF(ISBLANK(ESE!E1521),"non terminato",ESE!E1521)</f>
        <v>non terminato</v>
      </c>
      <c r="F1520">
        <v>0</v>
      </c>
      <c r="G1520">
        <v>27</v>
      </c>
      <c r="H1520">
        <f t="shared" si="92"/>
        <v>0</v>
      </c>
      <c r="I1520" t="str">
        <f t="shared" si="93"/>
        <v>ITASG27</v>
      </c>
      <c r="J1520" t="str">
        <f t="shared" si="94"/>
        <v/>
      </c>
      <c r="K1520" t="str">
        <f t="shared" si="95"/>
        <v>690</v>
      </c>
    </row>
    <row r="1521" spans="1:11" x14ac:dyDescent="0.2">
      <c r="A1521">
        <v>2206</v>
      </c>
      <c r="B1521" t="s">
        <v>1053</v>
      </c>
      <c r="C1521" t="s">
        <v>8</v>
      </c>
      <c r="D1521" t="s">
        <v>9</v>
      </c>
      <c r="E1521" s="1" t="str">
        <f>IF(ISBLANK(ESE!E1522),"non terminato",ESE!E1522)</f>
        <v>non terminato</v>
      </c>
      <c r="F1521">
        <v>10</v>
      </c>
      <c r="G1521">
        <v>36</v>
      </c>
      <c r="H1521">
        <f t="shared" si="92"/>
        <v>360</v>
      </c>
      <c r="I1521" t="str">
        <f t="shared" si="93"/>
        <v>ITASG36</v>
      </c>
      <c r="J1521" t="str">
        <f t="shared" si="94"/>
        <v/>
      </c>
      <c r="K1521" t="str">
        <f t="shared" si="95"/>
        <v>927</v>
      </c>
    </row>
    <row r="1522" spans="1:11" x14ac:dyDescent="0.2">
      <c r="A1522">
        <v>2207</v>
      </c>
      <c r="B1522" t="s">
        <v>1055</v>
      </c>
      <c r="C1522" t="s">
        <v>8</v>
      </c>
      <c r="D1522" t="s">
        <v>43</v>
      </c>
      <c r="E1522" s="1" t="str">
        <f>IF(ISBLANK(ESE!E1523),"non terminato",ESE!E1523)</f>
        <v>terminato</v>
      </c>
      <c r="F1522">
        <v>30</v>
      </c>
      <c r="G1522">
        <v>31</v>
      </c>
      <c r="H1522">
        <f t="shared" si="92"/>
        <v>930</v>
      </c>
      <c r="I1522" t="str">
        <f t="shared" si="93"/>
        <v>ITAzan pin SPA31</v>
      </c>
      <c r="J1522" t="str">
        <f t="shared" si="94"/>
        <v/>
      </c>
      <c r="K1522" t="str">
        <f t="shared" si="95"/>
        <v>706</v>
      </c>
    </row>
    <row r="1523" spans="1:11" x14ac:dyDescent="0.2">
      <c r="A1523">
        <v>2209</v>
      </c>
      <c r="B1523" t="s">
        <v>1055</v>
      </c>
      <c r="C1523" t="s">
        <v>8</v>
      </c>
      <c r="D1523" t="s">
        <v>43</v>
      </c>
      <c r="E1523" s="1" t="str">
        <f>IF(ISBLANK(ESE!E1524),"non terminato",ESE!E1524)</f>
        <v>terminato</v>
      </c>
      <c r="F1523">
        <v>0</v>
      </c>
      <c r="G1523">
        <v>31</v>
      </c>
      <c r="H1523">
        <f t="shared" si="92"/>
        <v>0</v>
      </c>
      <c r="I1523" t="str">
        <f t="shared" si="93"/>
        <v>ITAzan pin SPA31</v>
      </c>
      <c r="J1523" t="str">
        <f t="shared" si="94"/>
        <v/>
      </c>
      <c r="K1523" t="str">
        <f t="shared" si="95"/>
        <v>706</v>
      </c>
    </row>
    <row r="1524" spans="1:11" x14ac:dyDescent="0.2">
      <c r="A1524">
        <v>2210</v>
      </c>
      <c r="B1524" t="s">
        <v>1056</v>
      </c>
      <c r="C1524" t="s">
        <v>8</v>
      </c>
      <c r="D1524" t="s">
        <v>9</v>
      </c>
      <c r="E1524" s="1" t="str">
        <f>IF(ISBLANK(ESE!E1525),"non terminato",ESE!E1525)</f>
        <v>non terminato</v>
      </c>
      <c r="F1524">
        <v>20</v>
      </c>
      <c r="G1524">
        <v>38</v>
      </c>
      <c r="H1524">
        <f t="shared" si="92"/>
        <v>760</v>
      </c>
      <c r="I1524" t="str">
        <f t="shared" si="93"/>
        <v>ITASG38</v>
      </c>
      <c r="J1524" t="str">
        <f t="shared" si="94"/>
        <v/>
      </c>
      <c r="K1524" t="str">
        <f t="shared" si="95"/>
        <v>475</v>
      </c>
    </row>
    <row r="1525" spans="1:11" x14ac:dyDescent="0.2">
      <c r="A1525">
        <v>2212</v>
      </c>
      <c r="B1525" t="s">
        <v>1056</v>
      </c>
      <c r="C1525" t="s">
        <v>8</v>
      </c>
      <c r="D1525" t="s">
        <v>9</v>
      </c>
      <c r="E1525" s="1" t="str">
        <f>IF(ISBLANK(ESE!E1526),"non terminato",ESE!E1526)</f>
        <v>non terminato</v>
      </c>
      <c r="F1525">
        <v>30</v>
      </c>
      <c r="G1525">
        <v>27</v>
      </c>
      <c r="H1525">
        <f t="shared" si="92"/>
        <v>810</v>
      </c>
      <c r="I1525" t="str">
        <f t="shared" si="93"/>
        <v>ITASG27</v>
      </c>
      <c r="J1525" t="str">
        <f t="shared" si="94"/>
        <v/>
      </c>
      <c r="K1525" t="str">
        <f t="shared" si="95"/>
        <v>475</v>
      </c>
    </row>
    <row r="1526" spans="1:11" x14ac:dyDescent="0.2">
      <c r="A1526">
        <v>2213</v>
      </c>
      <c r="B1526" t="s">
        <v>1057</v>
      </c>
      <c r="C1526" t="s">
        <v>8</v>
      </c>
      <c r="D1526" t="s">
        <v>9</v>
      </c>
      <c r="E1526" s="1" t="str">
        <f>IF(ISBLANK(ESE!E1527),"non terminato",ESE!E1527)</f>
        <v>terminato</v>
      </c>
      <c r="F1526">
        <v>0</v>
      </c>
      <c r="G1526">
        <v>34</v>
      </c>
      <c r="H1526">
        <f t="shared" si="92"/>
        <v>0</v>
      </c>
      <c r="I1526" t="str">
        <f t="shared" si="93"/>
        <v>ITASG34</v>
      </c>
      <c r="J1526" t="str">
        <f t="shared" si="94"/>
        <v/>
      </c>
      <c r="K1526" t="str">
        <f t="shared" si="95"/>
        <v>984</v>
      </c>
    </row>
    <row r="1527" spans="1:11" x14ac:dyDescent="0.2">
      <c r="A1527">
        <v>2214</v>
      </c>
      <c r="B1527" t="s">
        <v>1057</v>
      </c>
      <c r="C1527" t="s">
        <v>8</v>
      </c>
      <c r="D1527" t="s">
        <v>9</v>
      </c>
      <c r="E1527" s="1" t="str">
        <f>IF(ISBLANK(ESE!E1528),"non terminato",ESE!E1528)</f>
        <v>non terminato</v>
      </c>
      <c r="F1527">
        <v>10</v>
      </c>
      <c r="G1527">
        <v>38</v>
      </c>
      <c r="H1527">
        <f t="shared" si="92"/>
        <v>380</v>
      </c>
      <c r="I1527" t="str">
        <f t="shared" si="93"/>
        <v>ITASG38</v>
      </c>
      <c r="J1527" t="str">
        <f t="shared" si="94"/>
        <v/>
      </c>
      <c r="K1527" t="str">
        <f t="shared" si="95"/>
        <v>984</v>
      </c>
    </row>
    <row r="1528" spans="1:11" x14ac:dyDescent="0.2">
      <c r="A1528">
        <v>2215</v>
      </c>
      <c r="B1528" t="s">
        <v>1058</v>
      </c>
      <c r="C1528" t="s">
        <v>8</v>
      </c>
      <c r="D1528" t="s">
        <v>32</v>
      </c>
      <c r="E1528" s="1" t="str">
        <f>IF(ISBLANK(ESE!E1529),"non terminato",ESE!E1529)</f>
        <v>non terminato</v>
      </c>
      <c r="F1528">
        <v>0</v>
      </c>
      <c r="G1528">
        <v>28</v>
      </c>
      <c r="H1528">
        <f t="shared" si="92"/>
        <v>0</v>
      </c>
      <c r="I1528" t="str">
        <f t="shared" si="93"/>
        <v>ITAzan VETRI28</v>
      </c>
      <c r="J1528" t="str">
        <f t="shared" si="94"/>
        <v/>
      </c>
      <c r="K1528" t="str">
        <f t="shared" si="95"/>
        <v>575</v>
      </c>
    </row>
    <row r="1529" spans="1:11" x14ac:dyDescent="0.2">
      <c r="A1529">
        <v>2216</v>
      </c>
      <c r="B1529" t="s">
        <v>1059</v>
      </c>
      <c r="C1529" t="s">
        <v>8</v>
      </c>
      <c r="D1529" t="s">
        <v>43</v>
      </c>
      <c r="E1529" s="1" t="str">
        <f>IF(ISBLANK(ESE!E1530),"non terminato",ESE!E1530)</f>
        <v>terminato</v>
      </c>
      <c r="F1529">
        <v>10</v>
      </c>
      <c r="G1529">
        <v>40</v>
      </c>
      <c r="H1529">
        <f t="shared" si="92"/>
        <v>400</v>
      </c>
      <c r="I1529" t="str">
        <f t="shared" si="93"/>
        <v>ITAzan pin SPA40</v>
      </c>
      <c r="J1529" t="str">
        <f t="shared" si="94"/>
        <v/>
      </c>
      <c r="K1529" t="str">
        <f t="shared" si="95"/>
        <v>284</v>
      </c>
    </row>
    <row r="1530" spans="1:11" x14ac:dyDescent="0.2">
      <c r="A1530">
        <v>2217</v>
      </c>
      <c r="B1530" t="s">
        <v>1059</v>
      </c>
      <c r="C1530" t="s">
        <v>8</v>
      </c>
      <c r="D1530" t="s">
        <v>43</v>
      </c>
      <c r="E1530" s="1" t="str">
        <f>IF(ISBLANK(ESE!E1531),"non terminato",ESE!E1531)</f>
        <v>non terminato</v>
      </c>
      <c r="F1530">
        <v>0</v>
      </c>
      <c r="G1530">
        <v>21</v>
      </c>
      <c r="H1530">
        <f t="shared" si="92"/>
        <v>0</v>
      </c>
      <c r="I1530" t="str">
        <f t="shared" si="93"/>
        <v>ITAzan pin SPA21</v>
      </c>
      <c r="J1530" t="str">
        <f t="shared" si="94"/>
        <v/>
      </c>
      <c r="K1530" t="str">
        <f t="shared" si="95"/>
        <v>284</v>
      </c>
    </row>
    <row r="1531" spans="1:11" x14ac:dyDescent="0.2">
      <c r="A1531">
        <v>2218</v>
      </c>
      <c r="B1531" t="s">
        <v>1059</v>
      </c>
      <c r="C1531" t="s">
        <v>8</v>
      </c>
      <c r="D1531" t="s">
        <v>43</v>
      </c>
      <c r="E1531" s="1" t="str">
        <f>IF(ISBLANK(ESE!E1532),"non terminato",ESE!E1532)</f>
        <v>non terminato</v>
      </c>
      <c r="F1531">
        <v>30</v>
      </c>
      <c r="G1531">
        <v>25</v>
      </c>
      <c r="H1531">
        <f t="shared" si="92"/>
        <v>750</v>
      </c>
      <c r="I1531" t="str">
        <f t="shared" si="93"/>
        <v>ITAzan pin SPA25</v>
      </c>
      <c r="J1531" t="str">
        <f t="shared" si="94"/>
        <v/>
      </c>
      <c r="K1531" t="str">
        <f t="shared" si="95"/>
        <v>284</v>
      </c>
    </row>
    <row r="1532" spans="1:11" x14ac:dyDescent="0.2">
      <c r="A1532">
        <v>2220</v>
      </c>
      <c r="B1532" t="s">
        <v>1060</v>
      </c>
      <c r="C1532" t="s">
        <v>8</v>
      </c>
      <c r="D1532" t="s">
        <v>32</v>
      </c>
      <c r="E1532" s="1" t="str">
        <f>IF(ISBLANK(ESE!E1533),"non terminato",ESE!E1533)</f>
        <v>non terminato</v>
      </c>
      <c r="F1532">
        <v>10</v>
      </c>
      <c r="G1532">
        <v>31</v>
      </c>
      <c r="H1532">
        <f t="shared" si="92"/>
        <v>310</v>
      </c>
      <c r="I1532" t="str">
        <f t="shared" si="93"/>
        <v>ITAzan VETRI31</v>
      </c>
      <c r="J1532" t="str">
        <f t="shared" si="94"/>
        <v/>
      </c>
      <c r="K1532" t="str">
        <f t="shared" si="95"/>
        <v>979</v>
      </c>
    </row>
    <row r="1533" spans="1:11" x14ac:dyDescent="0.2">
      <c r="A1533">
        <v>2221</v>
      </c>
      <c r="B1533" t="s">
        <v>1061</v>
      </c>
      <c r="C1533" t="s">
        <v>8</v>
      </c>
      <c r="D1533" t="s">
        <v>43</v>
      </c>
      <c r="E1533" s="1" t="str">
        <f>IF(ISBLANK(ESE!E1534),"non terminato",ESE!E1534)</f>
        <v>non terminato</v>
      </c>
      <c r="F1533">
        <v>0</v>
      </c>
      <c r="G1533">
        <v>25</v>
      </c>
      <c r="H1533">
        <f t="shared" si="92"/>
        <v>0</v>
      </c>
      <c r="I1533" t="str">
        <f t="shared" si="93"/>
        <v>ITAzan pin SPA25</v>
      </c>
      <c r="J1533" t="str">
        <f t="shared" si="94"/>
        <v/>
      </c>
      <c r="K1533" t="str">
        <f t="shared" si="95"/>
        <v>632</v>
      </c>
    </row>
    <row r="1534" spans="1:11" x14ac:dyDescent="0.2">
      <c r="A1534">
        <v>2222</v>
      </c>
      <c r="B1534" t="s">
        <v>1062</v>
      </c>
      <c r="C1534" t="s">
        <v>8</v>
      </c>
      <c r="D1534" t="s">
        <v>9</v>
      </c>
      <c r="E1534" s="1" t="str">
        <f>IF(ISBLANK(ESE!E1535),"non terminato",ESE!E1535)</f>
        <v>terminato</v>
      </c>
      <c r="F1534">
        <v>0</v>
      </c>
      <c r="G1534">
        <v>31</v>
      </c>
      <c r="H1534">
        <f t="shared" si="92"/>
        <v>0</v>
      </c>
      <c r="I1534" t="str">
        <f t="shared" si="93"/>
        <v>ITASG31</v>
      </c>
      <c r="J1534" t="str">
        <f t="shared" si="94"/>
        <v/>
      </c>
      <c r="K1534" t="str">
        <f t="shared" si="95"/>
        <v>739</v>
      </c>
    </row>
    <row r="1535" spans="1:11" x14ac:dyDescent="0.2">
      <c r="A1535">
        <v>2223</v>
      </c>
      <c r="B1535" t="s">
        <v>1062</v>
      </c>
      <c r="C1535" t="s">
        <v>8</v>
      </c>
      <c r="D1535" t="s">
        <v>9</v>
      </c>
      <c r="E1535" s="1" t="str">
        <f>IF(ISBLANK(ESE!E1536),"non terminato",ESE!E1536)</f>
        <v>terminato</v>
      </c>
      <c r="F1535">
        <v>30</v>
      </c>
      <c r="G1535">
        <v>24</v>
      </c>
      <c r="H1535">
        <f t="shared" si="92"/>
        <v>720</v>
      </c>
      <c r="I1535" t="str">
        <f t="shared" si="93"/>
        <v>ITASG24</v>
      </c>
      <c r="J1535" t="str">
        <f t="shared" si="94"/>
        <v/>
      </c>
      <c r="K1535" t="str">
        <f t="shared" si="95"/>
        <v>739</v>
      </c>
    </row>
    <row r="1536" spans="1:11" x14ac:dyDescent="0.2">
      <c r="A1536">
        <v>2224</v>
      </c>
      <c r="B1536" t="s">
        <v>1062</v>
      </c>
      <c r="C1536" t="s">
        <v>8</v>
      </c>
      <c r="D1536" t="s">
        <v>9</v>
      </c>
      <c r="E1536" s="1" t="str">
        <f>IF(ISBLANK(ESE!E1537),"non terminato",ESE!E1537)</f>
        <v>non terminato</v>
      </c>
      <c r="F1536">
        <v>10</v>
      </c>
      <c r="G1536">
        <v>30</v>
      </c>
      <c r="H1536">
        <f t="shared" si="92"/>
        <v>300</v>
      </c>
      <c r="I1536" t="str">
        <f t="shared" si="93"/>
        <v>ITASG30</v>
      </c>
      <c r="J1536" t="str">
        <f t="shared" si="94"/>
        <v/>
      </c>
      <c r="K1536" t="str">
        <f t="shared" si="95"/>
        <v>739</v>
      </c>
    </row>
    <row r="1537" spans="1:11" x14ac:dyDescent="0.2">
      <c r="A1537">
        <v>2225</v>
      </c>
      <c r="B1537" t="s">
        <v>1062</v>
      </c>
      <c r="C1537" t="s">
        <v>8</v>
      </c>
      <c r="D1537" t="s">
        <v>9</v>
      </c>
      <c r="E1537" s="1" t="str">
        <f>IF(ISBLANK(ESE!E1538),"non terminato",ESE!E1538)</f>
        <v>terminato</v>
      </c>
      <c r="F1537">
        <v>20</v>
      </c>
      <c r="G1537">
        <v>29</v>
      </c>
      <c r="H1537">
        <f t="shared" ref="H1537:H1600" si="96">G1537*F1537</f>
        <v>580</v>
      </c>
      <c r="I1537" t="str">
        <f t="shared" ref="I1537:I1600" si="97">_xlfn.CONCAT(C1537,D1537,G1537)</f>
        <v>ITASG29</v>
      </c>
      <c r="J1537" t="str">
        <f t="shared" ref="J1537:J1600" si="98">IF(AND(C1537="EGY",G1537&gt;20),"TROVATO","")</f>
        <v/>
      </c>
      <c r="K1537" t="str">
        <f t="shared" si="95"/>
        <v>739</v>
      </c>
    </row>
    <row r="1538" spans="1:11" x14ac:dyDescent="0.2">
      <c r="A1538">
        <v>2226</v>
      </c>
      <c r="B1538" t="s">
        <v>1063</v>
      </c>
      <c r="C1538" t="s">
        <v>8</v>
      </c>
      <c r="D1538" t="s">
        <v>43</v>
      </c>
      <c r="E1538" s="1" t="str">
        <f>IF(ISBLANK(ESE!E1539),"non terminato",ESE!E1539)</f>
        <v>non terminato</v>
      </c>
      <c r="F1538">
        <v>0</v>
      </c>
      <c r="G1538">
        <v>27</v>
      </c>
      <c r="H1538">
        <f t="shared" si="96"/>
        <v>0</v>
      </c>
      <c r="I1538" t="str">
        <f t="shared" si="97"/>
        <v>ITAzan pin SPA27</v>
      </c>
      <c r="J1538" t="str">
        <f t="shared" si="98"/>
        <v/>
      </c>
      <c r="K1538" t="str">
        <f t="shared" ref="K1538:K1601" si="99">MID(B1538,3,3)</f>
        <v>233</v>
      </c>
    </row>
    <row r="1539" spans="1:11" x14ac:dyDescent="0.2">
      <c r="A1539">
        <v>2228</v>
      </c>
      <c r="B1539" t="s">
        <v>1063</v>
      </c>
      <c r="C1539" t="s">
        <v>8</v>
      </c>
      <c r="D1539" t="s">
        <v>43</v>
      </c>
      <c r="E1539" s="1" t="str">
        <f>IF(ISBLANK(ESE!E1540),"non terminato",ESE!E1540)</f>
        <v>non terminato</v>
      </c>
      <c r="F1539">
        <v>30</v>
      </c>
      <c r="G1539">
        <v>38</v>
      </c>
      <c r="H1539">
        <f t="shared" si="96"/>
        <v>1140</v>
      </c>
      <c r="I1539" t="str">
        <f t="shared" si="97"/>
        <v>ITAzan pin SPA38</v>
      </c>
      <c r="J1539" t="str">
        <f t="shared" si="98"/>
        <v/>
      </c>
      <c r="K1539" t="str">
        <f t="shared" si="99"/>
        <v>233</v>
      </c>
    </row>
    <row r="1540" spans="1:11" x14ac:dyDescent="0.2">
      <c r="A1540">
        <v>2229</v>
      </c>
      <c r="B1540" t="s">
        <v>1064</v>
      </c>
      <c r="C1540" t="s">
        <v>8</v>
      </c>
      <c r="D1540" t="s">
        <v>9</v>
      </c>
      <c r="E1540" s="1" t="str">
        <f>IF(ISBLANK(ESE!E1541),"non terminato",ESE!E1541)</f>
        <v>terminato</v>
      </c>
      <c r="F1540">
        <v>10</v>
      </c>
      <c r="G1540">
        <v>26</v>
      </c>
      <c r="H1540">
        <f t="shared" si="96"/>
        <v>260</v>
      </c>
      <c r="I1540" t="str">
        <f t="shared" si="97"/>
        <v>ITASG26</v>
      </c>
      <c r="J1540" t="str">
        <f t="shared" si="98"/>
        <v/>
      </c>
      <c r="K1540" t="str">
        <f t="shared" si="99"/>
        <v>858</v>
      </c>
    </row>
    <row r="1541" spans="1:11" x14ac:dyDescent="0.2">
      <c r="A1541">
        <v>2230</v>
      </c>
      <c r="B1541" t="s">
        <v>1064</v>
      </c>
      <c r="C1541" t="s">
        <v>8</v>
      </c>
      <c r="D1541" t="s">
        <v>9</v>
      </c>
      <c r="E1541" s="1" t="str">
        <f>IF(ISBLANK(ESE!E1542),"non terminato",ESE!E1542)</f>
        <v>non terminato</v>
      </c>
      <c r="F1541">
        <v>0</v>
      </c>
      <c r="G1541">
        <v>40</v>
      </c>
      <c r="H1541">
        <f t="shared" si="96"/>
        <v>0</v>
      </c>
      <c r="I1541" t="str">
        <f t="shared" si="97"/>
        <v>ITASG40</v>
      </c>
      <c r="J1541" t="str">
        <f t="shared" si="98"/>
        <v/>
      </c>
      <c r="K1541" t="str">
        <f t="shared" si="99"/>
        <v>858</v>
      </c>
    </row>
    <row r="1542" spans="1:11" x14ac:dyDescent="0.2">
      <c r="A1542">
        <v>2231</v>
      </c>
      <c r="B1542" t="s">
        <v>1064</v>
      </c>
      <c r="C1542" t="s">
        <v>8</v>
      </c>
      <c r="D1542" t="s">
        <v>9</v>
      </c>
      <c r="E1542" s="1" t="str">
        <f>IF(ISBLANK(ESE!E1543),"non terminato",ESE!E1543)</f>
        <v>terminato</v>
      </c>
      <c r="F1542">
        <v>30</v>
      </c>
      <c r="G1542">
        <v>23</v>
      </c>
      <c r="H1542">
        <f t="shared" si="96"/>
        <v>690</v>
      </c>
      <c r="I1542" t="str">
        <f t="shared" si="97"/>
        <v>ITASG23</v>
      </c>
      <c r="J1542" t="str">
        <f t="shared" si="98"/>
        <v/>
      </c>
      <c r="K1542" t="str">
        <f t="shared" si="99"/>
        <v>858</v>
      </c>
    </row>
    <row r="1543" spans="1:11" x14ac:dyDescent="0.2">
      <c r="A1543">
        <v>2232</v>
      </c>
      <c r="B1543" t="s">
        <v>1065</v>
      </c>
      <c r="C1543" t="s">
        <v>8</v>
      </c>
      <c r="D1543" t="s">
        <v>71</v>
      </c>
      <c r="E1543" s="1" t="str">
        <f>IF(ISBLANK(ESE!E1544),"non terminato",ESE!E1544)</f>
        <v>non terminato</v>
      </c>
      <c r="F1543">
        <v>0</v>
      </c>
      <c r="G1543">
        <v>35</v>
      </c>
      <c r="H1543">
        <f t="shared" si="96"/>
        <v>0</v>
      </c>
      <c r="I1543" t="str">
        <f t="shared" si="97"/>
        <v>ITAlollo SRL35</v>
      </c>
      <c r="J1543" t="str">
        <f t="shared" si="98"/>
        <v/>
      </c>
      <c r="K1543" t="str">
        <f t="shared" si="99"/>
        <v>182</v>
      </c>
    </row>
    <row r="1544" spans="1:11" x14ac:dyDescent="0.2">
      <c r="A1544">
        <v>2233</v>
      </c>
      <c r="B1544" t="s">
        <v>1066</v>
      </c>
      <c r="C1544" t="s">
        <v>8</v>
      </c>
      <c r="D1544" t="s">
        <v>32</v>
      </c>
      <c r="E1544" s="1" t="str">
        <f>IF(ISBLANK(ESE!E1545),"non terminato",ESE!E1545)</f>
        <v>terminato</v>
      </c>
      <c r="F1544">
        <v>0</v>
      </c>
      <c r="G1544">
        <v>37</v>
      </c>
      <c r="H1544">
        <f t="shared" si="96"/>
        <v>0</v>
      </c>
      <c r="I1544" t="str">
        <f t="shared" si="97"/>
        <v>ITAzan VETRI37</v>
      </c>
      <c r="J1544" t="str">
        <f t="shared" si="98"/>
        <v/>
      </c>
      <c r="K1544" t="str">
        <f t="shared" si="99"/>
        <v>687</v>
      </c>
    </row>
    <row r="1545" spans="1:11" x14ac:dyDescent="0.2">
      <c r="A1545">
        <v>2234</v>
      </c>
      <c r="B1545" t="s">
        <v>1066</v>
      </c>
      <c r="C1545" t="s">
        <v>8</v>
      </c>
      <c r="D1545" t="s">
        <v>32</v>
      </c>
      <c r="E1545" s="1" t="str">
        <f>IF(ISBLANK(ESE!E1546),"non terminato",ESE!E1546)</f>
        <v>terminato</v>
      </c>
      <c r="F1545">
        <v>10</v>
      </c>
      <c r="G1545">
        <v>25</v>
      </c>
      <c r="H1545">
        <f t="shared" si="96"/>
        <v>250</v>
      </c>
      <c r="I1545" t="str">
        <f t="shared" si="97"/>
        <v>ITAzan VETRI25</v>
      </c>
      <c r="J1545" t="str">
        <f t="shared" si="98"/>
        <v/>
      </c>
      <c r="K1545" t="str">
        <f t="shared" si="99"/>
        <v>687</v>
      </c>
    </row>
    <row r="1546" spans="1:11" x14ac:dyDescent="0.2">
      <c r="A1546">
        <v>2235</v>
      </c>
      <c r="B1546" t="s">
        <v>1066</v>
      </c>
      <c r="C1546" t="s">
        <v>8</v>
      </c>
      <c r="D1546" t="s">
        <v>32</v>
      </c>
      <c r="E1546" s="1" t="str">
        <f>IF(ISBLANK(ESE!E1547),"non terminato",ESE!E1547)</f>
        <v>non terminato</v>
      </c>
      <c r="F1546">
        <v>30</v>
      </c>
      <c r="G1546">
        <v>29</v>
      </c>
      <c r="H1546">
        <f t="shared" si="96"/>
        <v>870</v>
      </c>
      <c r="I1546" t="str">
        <f t="shared" si="97"/>
        <v>ITAzan VETRI29</v>
      </c>
      <c r="J1546" t="str">
        <f t="shared" si="98"/>
        <v/>
      </c>
      <c r="K1546" t="str">
        <f t="shared" si="99"/>
        <v>687</v>
      </c>
    </row>
    <row r="1547" spans="1:11" x14ac:dyDescent="0.2">
      <c r="A1547">
        <v>2236</v>
      </c>
      <c r="B1547" t="s">
        <v>1067</v>
      </c>
      <c r="C1547" t="s">
        <v>8</v>
      </c>
      <c r="D1547" t="s">
        <v>176</v>
      </c>
      <c r="E1547" s="1" t="str">
        <f>IF(ISBLANK(ESE!E1548),"non terminato",ESE!E1548)</f>
        <v>non terminato</v>
      </c>
      <c r="F1547">
        <v>30</v>
      </c>
      <c r="G1547">
        <v>22</v>
      </c>
      <c r="H1547">
        <f t="shared" si="96"/>
        <v>660</v>
      </c>
      <c r="I1547" t="str">
        <f t="shared" si="97"/>
        <v>ITAmull22</v>
      </c>
      <c r="J1547" t="str">
        <f t="shared" si="98"/>
        <v/>
      </c>
      <c r="K1547" t="str">
        <f t="shared" si="99"/>
        <v>906</v>
      </c>
    </row>
    <row r="1548" spans="1:11" x14ac:dyDescent="0.2">
      <c r="A1548">
        <v>2238</v>
      </c>
      <c r="B1548" t="s">
        <v>1067</v>
      </c>
      <c r="C1548" t="s">
        <v>8</v>
      </c>
      <c r="D1548" t="s">
        <v>176</v>
      </c>
      <c r="E1548" s="1" t="str">
        <f>IF(ISBLANK(ESE!E1549),"non terminato",ESE!E1549)</f>
        <v>terminato</v>
      </c>
      <c r="F1548">
        <v>0</v>
      </c>
      <c r="G1548">
        <v>24</v>
      </c>
      <c r="H1548">
        <f t="shared" si="96"/>
        <v>0</v>
      </c>
      <c r="I1548" t="str">
        <f t="shared" si="97"/>
        <v>ITAmull24</v>
      </c>
      <c r="J1548" t="str">
        <f t="shared" si="98"/>
        <v/>
      </c>
      <c r="K1548" t="str">
        <f t="shared" si="99"/>
        <v>906</v>
      </c>
    </row>
    <row r="1549" spans="1:11" x14ac:dyDescent="0.2">
      <c r="A1549">
        <v>2241</v>
      </c>
      <c r="B1549" t="s">
        <v>1067</v>
      </c>
      <c r="C1549" t="s">
        <v>8</v>
      </c>
      <c r="D1549" t="s">
        <v>176</v>
      </c>
      <c r="E1549" s="1" t="str">
        <f>IF(ISBLANK(ESE!E1550),"non terminato",ESE!E1550)</f>
        <v>non terminato</v>
      </c>
      <c r="F1549">
        <v>10</v>
      </c>
      <c r="G1549">
        <v>40</v>
      </c>
      <c r="H1549">
        <f t="shared" si="96"/>
        <v>400</v>
      </c>
      <c r="I1549" t="str">
        <f t="shared" si="97"/>
        <v>ITAmull40</v>
      </c>
      <c r="J1549" t="str">
        <f t="shared" si="98"/>
        <v/>
      </c>
      <c r="K1549" t="str">
        <f t="shared" si="99"/>
        <v>906</v>
      </c>
    </row>
    <row r="1550" spans="1:11" x14ac:dyDescent="0.2">
      <c r="A1550">
        <v>2242</v>
      </c>
      <c r="B1550" t="s">
        <v>1069</v>
      </c>
      <c r="C1550" t="s">
        <v>8</v>
      </c>
      <c r="D1550" t="s">
        <v>71</v>
      </c>
      <c r="E1550" s="1" t="str">
        <f>IF(ISBLANK(ESE!E1551),"non terminato",ESE!E1551)</f>
        <v>terminato</v>
      </c>
      <c r="F1550">
        <v>10</v>
      </c>
      <c r="G1550">
        <v>35</v>
      </c>
      <c r="H1550">
        <f t="shared" si="96"/>
        <v>350</v>
      </c>
      <c r="I1550" t="str">
        <f t="shared" si="97"/>
        <v>ITAlollo SRL35</v>
      </c>
      <c r="J1550" t="str">
        <f t="shared" si="98"/>
        <v/>
      </c>
      <c r="K1550" t="str">
        <f t="shared" si="99"/>
        <v>172</v>
      </c>
    </row>
    <row r="1551" spans="1:11" x14ac:dyDescent="0.2">
      <c r="A1551">
        <v>2245</v>
      </c>
      <c r="B1551" t="s">
        <v>1070</v>
      </c>
      <c r="C1551" t="s">
        <v>8</v>
      </c>
      <c r="D1551" t="s">
        <v>32</v>
      </c>
      <c r="E1551" s="1" t="str">
        <f>IF(ISBLANK(ESE!E1552),"non terminato",ESE!E1552)</f>
        <v>non terminato</v>
      </c>
      <c r="F1551">
        <v>10</v>
      </c>
      <c r="G1551">
        <v>38</v>
      </c>
      <c r="H1551">
        <f t="shared" si="96"/>
        <v>380</v>
      </c>
      <c r="I1551" t="str">
        <f t="shared" si="97"/>
        <v>ITAzan VETRI38</v>
      </c>
      <c r="J1551" t="str">
        <f t="shared" si="98"/>
        <v/>
      </c>
      <c r="K1551" t="str">
        <f t="shared" si="99"/>
        <v>964</v>
      </c>
    </row>
    <row r="1552" spans="1:11" x14ac:dyDescent="0.2">
      <c r="A1552">
        <v>2248</v>
      </c>
      <c r="B1552" t="s">
        <v>1072</v>
      </c>
      <c r="C1552" t="s">
        <v>13</v>
      </c>
      <c r="D1552" t="s">
        <v>19</v>
      </c>
      <c r="E1552" s="1" t="str">
        <f>IF(ISBLANK(ESE!E1553),"non terminato",ESE!E1553)</f>
        <v>terminato</v>
      </c>
      <c r="F1552">
        <v>0</v>
      </c>
      <c r="G1552">
        <v>23</v>
      </c>
      <c r="H1552">
        <f t="shared" si="96"/>
        <v>0</v>
      </c>
      <c r="I1552" t="str">
        <f t="shared" si="97"/>
        <v>EGYzan pin assuf S.A.E.23</v>
      </c>
      <c r="J1552" t="str">
        <f t="shared" si="98"/>
        <v>TROVATO</v>
      </c>
      <c r="K1552" t="str">
        <f t="shared" si="99"/>
        <v>052</v>
      </c>
    </row>
    <row r="1553" spans="1:11" x14ac:dyDescent="0.2">
      <c r="A1553">
        <v>2250</v>
      </c>
      <c r="B1553" t="s">
        <v>1072</v>
      </c>
      <c r="C1553" t="s">
        <v>13</v>
      </c>
      <c r="D1553" t="s">
        <v>19</v>
      </c>
      <c r="E1553" s="1" t="str">
        <f>IF(ISBLANK(ESE!E1554),"non terminato",ESE!E1554)</f>
        <v>non terminato</v>
      </c>
      <c r="F1553">
        <v>10</v>
      </c>
      <c r="G1553">
        <v>37</v>
      </c>
      <c r="H1553">
        <f t="shared" si="96"/>
        <v>370</v>
      </c>
      <c r="I1553" t="str">
        <f t="shared" si="97"/>
        <v>EGYzan pin assuf S.A.E.37</v>
      </c>
      <c r="J1553" t="str">
        <f t="shared" si="98"/>
        <v>TROVATO</v>
      </c>
      <c r="K1553" t="str">
        <f t="shared" si="99"/>
        <v>052</v>
      </c>
    </row>
    <row r="1554" spans="1:11" x14ac:dyDescent="0.2">
      <c r="A1554">
        <v>2252</v>
      </c>
      <c r="B1554" t="s">
        <v>1073</v>
      </c>
      <c r="C1554" t="s">
        <v>26</v>
      </c>
      <c r="D1554" t="s">
        <v>15</v>
      </c>
      <c r="E1554" s="1" t="str">
        <f>IF(ISBLANK(ESE!E1555),"non terminato",ESE!E1555)</f>
        <v>non terminato</v>
      </c>
      <c r="F1554">
        <v>0</v>
      </c>
      <c r="G1554">
        <v>20</v>
      </c>
      <c r="H1554">
        <f t="shared" si="96"/>
        <v>0</v>
      </c>
      <c r="I1554" t="str">
        <f t="shared" si="97"/>
        <v>NON PRESENTEEGYPTIAN SAE20</v>
      </c>
      <c r="J1554" t="str">
        <f t="shared" si="98"/>
        <v/>
      </c>
      <c r="K1554" t="str">
        <f t="shared" si="99"/>
        <v>809</v>
      </c>
    </row>
    <row r="1555" spans="1:11" x14ac:dyDescent="0.2">
      <c r="A1555">
        <v>2256</v>
      </c>
      <c r="B1555" t="s">
        <v>1074</v>
      </c>
      <c r="C1555" t="s">
        <v>13</v>
      </c>
      <c r="D1555" t="s">
        <v>12</v>
      </c>
      <c r="E1555" s="1" t="str">
        <f>IF(ISBLANK(ESE!E1556),"non terminato",ESE!E1556)</f>
        <v>terminato</v>
      </c>
      <c r="F1555">
        <v>20</v>
      </c>
      <c r="G1555">
        <v>23</v>
      </c>
      <c r="H1555">
        <f t="shared" si="96"/>
        <v>460</v>
      </c>
      <c r="I1555" t="str">
        <f t="shared" si="97"/>
        <v>EGYccc order23</v>
      </c>
      <c r="J1555" t="str">
        <f t="shared" si="98"/>
        <v>TROVATO</v>
      </c>
      <c r="K1555" t="str">
        <f t="shared" si="99"/>
        <v>705</v>
      </c>
    </row>
    <row r="1556" spans="1:11" x14ac:dyDescent="0.2">
      <c r="A1556">
        <v>2257</v>
      </c>
      <c r="B1556" t="s">
        <v>1075</v>
      </c>
      <c r="C1556" t="s">
        <v>8</v>
      </c>
      <c r="D1556" t="s">
        <v>71</v>
      </c>
      <c r="E1556" s="1" t="str">
        <f>IF(ISBLANK(ESE!E1557),"non terminato",ESE!E1557)</f>
        <v>non terminato</v>
      </c>
      <c r="F1556">
        <v>0</v>
      </c>
      <c r="G1556">
        <v>25</v>
      </c>
      <c r="H1556">
        <f t="shared" si="96"/>
        <v>0</v>
      </c>
      <c r="I1556" t="str">
        <f t="shared" si="97"/>
        <v>ITAlollo SRL25</v>
      </c>
      <c r="J1556" t="str">
        <f t="shared" si="98"/>
        <v/>
      </c>
      <c r="K1556" t="str">
        <f t="shared" si="99"/>
        <v>542</v>
      </c>
    </row>
    <row r="1557" spans="1:11" x14ac:dyDescent="0.2">
      <c r="A1557">
        <v>2258</v>
      </c>
      <c r="B1557" t="s">
        <v>1075</v>
      </c>
      <c r="C1557" t="s">
        <v>8</v>
      </c>
      <c r="D1557" t="s">
        <v>71</v>
      </c>
      <c r="E1557" s="1" t="str">
        <f>IF(ISBLANK(ESE!E1558),"non terminato",ESE!E1558)</f>
        <v>terminato</v>
      </c>
      <c r="F1557">
        <v>20</v>
      </c>
      <c r="G1557">
        <v>29</v>
      </c>
      <c r="H1557">
        <f t="shared" si="96"/>
        <v>580</v>
      </c>
      <c r="I1557" t="str">
        <f t="shared" si="97"/>
        <v>ITAlollo SRL29</v>
      </c>
      <c r="J1557" t="str">
        <f t="shared" si="98"/>
        <v/>
      </c>
      <c r="K1557" t="str">
        <f t="shared" si="99"/>
        <v>542</v>
      </c>
    </row>
    <row r="1558" spans="1:11" x14ac:dyDescent="0.2">
      <c r="A1558">
        <v>2259</v>
      </c>
      <c r="B1558" t="s">
        <v>1076</v>
      </c>
      <c r="C1558" t="s">
        <v>8</v>
      </c>
      <c r="D1558" t="s">
        <v>9</v>
      </c>
      <c r="E1558" s="1" t="str">
        <f>IF(ISBLANK(ESE!E1559),"non terminato",ESE!E1559)</f>
        <v>non terminato</v>
      </c>
      <c r="F1558">
        <v>0</v>
      </c>
      <c r="G1558">
        <v>24</v>
      </c>
      <c r="H1558">
        <f t="shared" si="96"/>
        <v>0</v>
      </c>
      <c r="I1558" t="str">
        <f t="shared" si="97"/>
        <v>ITASG24</v>
      </c>
      <c r="J1558" t="str">
        <f t="shared" si="98"/>
        <v/>
      </c>
      <c r="K1558" t="str">
        <f t="shared" si="99"/>
        <v>200</v>
      </c>
    </row>
    <row r="1559" spans="1:11" x14ac:dyDescent="0.2">
      <c r="A1559">
        <v>2260</v>
      </c>
      <c r="B1559" t="s">
        <v>1076</v>
      </c>
      <c r="C1559" t="s">
        <v>8</v>
      </c>
      <c r="D1559" t="s">
        <v>9</v>
      </c>
      <c r="E1559" s="1" t="str">
        <f>IF(ISBLANK(ESE!E1560),"non terminato",ESE!E1560)</f>
        <v>non terminato</v>
      </c>
      <c r="F1559">
        <v>10</v>
      </c>
      <c r="G1559">
        <v>24</v>
      </c>
      <c r="H1559">
        <f t="shared" si="96"/>
        <v>240</v>
      </c>
      <c r="I1559" t="str">
        <f t="shared" si="97"/>
        <v>ITASG24</v>
      </c>
      <c r="J1559" t="str">
        <f t="shared" si="98"/>
        <v/>
      </c>
      <c r="K1559" t="str">
        <f t="shared" si="99"/>
        <v>200</v>
      </c>
    </row>
    <row r="1560" spans="1:11" x14ac:dyDescent="0.2">
      <c r="A1560">
        <v>2261</v>
      </c>
      <c r="B1560" t="s">
        <v>1076</v>
      </c>
      <c r="C1560" t="s">
        <v>8</v>
      </c>
      <c r="D1560" t="s">
        <v>9</v>
      </c>
      <c r="E1560" s="1" t="str">
        <f>IF(ISBLANK(ESE!E1561),"non terminato",ESE!E1561)</f>
        <v>non terminato</v>
      </c>
      <c r="F1560">
        <v>30</v>
      </c>
      <c r="G1560">
        <v>28</v>
      </c>
      <c r="H1560">
        <f t="shared" si="96"/>
        <v>840</v>
      </c>
      <c r="I1560" t="str">
        <f t="shared" si="97"/>
        <v>ITASG28</v>
      </c>
      <c r="J1560" t="str">
        <f t="shared" si="98"/>
        <v/>
      </c>
      <c r="K1560" t="str">
        <f t="shared" si="99"/>
        <v>200</v>
      </c>
    </row>
    <row r="1561" spans="1:11" x14ac:dyDescent="0.2">
      <c r="A1561">
        <v>2262</v>
      </c>
      <c r="B1561" t="s">
        <v>1077</v>
      </c>
      <c r="C1561" t="s">
        <v>8</v>
      </c>
      <c r="D1561" t="s">
        <v>43</v>
      </c>
      <c r="E1561" s="1" t="str">
        <f>IF(ISBLANK(ESE!E1562),"non terminato",ESE!E1562)</f>
        <v>terminato</v>
      </c>
      <c r="F1561">
        <v>0</v>
      </c>
      <c r="G1561">
        <v>25</v>
      </c>
      <c r="H1561">
        <f t="shared" si="96"/>
        <v>0</v>
      </c>
      <c r="I1561" t="str">
        <f t="shared" si="97"/>
        <v>ITAzan pin SPA25</v>
      </c>
      <c r="J1561" t="str">
        <f t="shared" si="98"/>
        <v/>
      </c>
      <c r="K1561" t="str">
        <f t="shared" si="99"/>
        <v>252</v>
      </c>
    </row>
    <row r="1562" spans="1:11" x14ac:dyDescent="0.2">
      <c r="A1562">
        <v>2263</v>
      </c>
      <c r="B1562" t="s">
        <v>1078</v>
      </c>
      <c r="C1562" t="s">
        <v>8</v>
      </c>
      <c r="D1562" t="s">
        <v>9</v>
      </c>
      <c r="E1562" s="1" t="str">
        <f>IF(ISBLANK(ESE!E1563),"non terminato",ESE!E1563)</f>
        <v>non terminato</v>
      </c>
      <c r="F1562">
        <v>0</v>
      </c>
      <c r="G1562">
        <v>33</v>
      </c>
      <c r="H1562">
        <f t="shared" si="96"/>
        <v>0</v>
      </c>
      <c r="I1562" t="str">
        <f t="shared" si="97"/>
        <v>ITASG33</v>
      </c>
      <c r="J1562" t="str">
        <f t="shared" si="98"/>
        <v/>
      </c>
      <c r="K1562" t="str">
        <f t="shared" si="99"/>
        <v>255</v>
      </c>
    </row>
    <row r="1563" spans="1:11" x14ac:dyDescent="0.2">
      <c r="A1563">
        <v>2265</v>
      </c>
      <c r="B1563" t="s">
        <v>1079</v>
      </c>
      <c r="C1563" t="s">
        <v>8</v>
      </c>
      <c r="D1563" t="s">
        <v>32</v>
      </c>
      <c r="E1563" s="1" t="str">
        <f>IF(ISBLANK(ESE!E1564),"non terminato",ESE!E1564)</f>
        <v>terminato</v>
      </c>
      <c r="F1563">
        <v>0</v>
      </c>
      <c r="G1563">
        <v>33</v>
      </c>
      <c r="H1563">
        <f t="shared" si="96"/>
        <v>0</v>
      </c>
      <c r="I1563" t="str">
        <f t="shared" si="97"/>
        <v>ITAzan VETRI33</v>
      </c>
      <c r="J1563" t="str">
        <f t="shared" si="98"/>
        <v/>
      </c>
      <c r="K1563" t="str">
        <f t="shared" si="99"/>
        <v>524</v>
      </c>
    </row>
    <row r="1564" spans="1:11" x14ac:dyDescent="0.2">
      <c r="A1564">
        <v>2268</v>
      </c>
      <c r="B1564" t="s">
        <v>1079</v>
      </c>
      <c r="C1564" t="s">
        <v>8</v>
      </c>
      <c r="D1564" t="s">
        <v>32</v>
      </c>
      <c r="E1564" s="1" t="str">
        <f>IF(ISBLANK(ESE!E1565),"non terminato",ESE!E1565)</f>
        <v>non terminato</v>
      </c>
      <c r="F1564">
        <v>10</v>
      </c>
      <c r="G1564">
        <v>40</v>
      </c>
      <c r="H1564">
        <f t="shared" si="96"/>
        <v>400</v>
      </c>
      <c r="I1564" t="str">
        <f t="shared" si="97"/>
        <v>ITAzan VETRI40</v>
      </c>
      <c r="J1564" t="str">
        <f t="shared" si="98"/>
        <v/>
      </c>
      <c r="K1564" t="str">
        <f t="shared" si="99"/>
        <v>524</v>
      </c>
    </row>
    <row r="1565" spans="1:11" x14ac:dyDescent="0.2">
      <c r="A1565">
        <v>2269</v>
      </c>
      <c r="B1565" t="s">
        <v>1081</v>
      </c>
      <c r="C1565" t="s">
        <v>8</v>
      </c>
      <c r="D1565" t="s">
        <v>43</v>
      </c>
      <c r="E1565" s="1" t="str">
        <f>IF(ISBLANK(ESE!E1566),"non terminato",ESE!E1566)</f>
        <v>non terminato</v>
      </c>
      <c r="F1565">
        <v>10</v>
      </c>
      <c r="G1565">
        <v>35</v>
      </c>
      <c r="H1565">
        <f t="shared" si="96"/>
        <v>350</v>
      </c>
      <c r="I1565" t="str">
        <f t="shared" si="97"/>
        <v>ITAzan pin SPA35</v>
      </c>
      <c r="J1565" t="str">
        <f t="shared" si="98"/>
        <v/>
      </c>
      <c r="K1565" t="str">
        <f t="shared" si="99"/>
        <v>021</v>
      </c>
    </row>
    <row r="1566" spans="1:11" x14ac:dyDescent="0.2">
      <c r="A1566">
        <v>2270</v>
      </c>
      <c r="B1566" t="s">
        <v>1081</v>
      </c>
      <c r="C1566" t="s">
        <v>8</v>
      </c>
      <c r="D1566" t="s">
        <v>43</v>
      </c>
      <c r="E1566" s="1" t="str">
        <f>IF(ISBLANK(ESE!E1567),"non terminato",ESE!E1567)</f>
        <v>non terminato</v>
      </c>
      <c r="F1566">
        <v>0</v>
      </c>
      <c r="G1566">
        <v>23</v>
      </c>
      <c r="H1566">
        <f t="shared" si="96"/>
        <v>0</v>
      </c>
      <c r="I1566" t="str">
        <f t="shared" si="97"/>
        <v>ITAzan pin SPA23</v>
      </c>
      <c r="J1566" t="str">
        <f t="shared" si="98"/>
        <v/>
      </c>
      <c r="K1566" t="str">
        <f t="shared" si="99"/>
        <v>021</v>
      </c>
    </row>
    <row r="1567" spans="1:11" x14ac:dyDescent="0.2">
      <c r="A1567">
        <v>2271</v>
      </c>
      <c r="B1567" t="s">
        <v>1081</v>
      </c>
      <c r="C1567" t="s">
        <v>8</v>
      </c>
      <c r="D1567" t="s">
        <v>43</v>
      </c>
      <c r="E1567" s="1" t="str">
        <f>IF(ISBLANK(ESE!E1568),"non terminato",ESE!E1568)</f>
        <v>non terminato</v>
      </c>
      <c r="F1567">
        <v>30</v>
      </c>
      <c r="G1567">
        <v>24</v>
      </c>
      <c r="H1567">
        <f t="shared" si="96"/>
        <v>720</v>
      </c>
      <c r="I1567" t="str">
        <f t="shared" si="97"/>
        <v>ITAzan pin SPA24</v>
      </c>
      <c r="J1567" t="str">
        <f t="shared" si="98"/>
        <v/>
      </c>
      <c r="K1567" t="str">
        <f t="shared" si="99"/>
        <v>021</v>
      </c>
    </row>
    <row r="1568" spans="1:11" x14ac:dyDescent="0.2">
      <c r="A1568">
        <v>2272</v>
      </c>
      <c r="B1568" t="s">
        <v>1082</v>
      </c>
      <c r="C1568" t="s">
        <v>8</v>
      </c>
      <c r="D1568" t="s">
        <v>43</v>
      </c>
      <c r="E1568" s="1" t="str">
        <f>IF(ISBLANK(ESE!E1569),"non terminato",ESE!E1569)</f>
        <v>non terminato</v>
      </c>
      <c r="F1568">
        <v>30</v>
      </c>
      <c r="G1568">
        <v>20</v>
      </c>
      <c r="H1568">
        <f t="shared" si="96"/>
        <v>600</v>
      </c>
      <c r="I1568" t="str">
        <f t="shared" si="97"/>
        <v>ITAzan pin SPA20</v>
      </c>
      <c r="J1568" t="str">
        <f t="shared" si="98"/>
        <v/>
      </c>
      <c r="K1568" t="str">
        <f t="shared" si="99"/>
        <v>087</v>
      </c>
    </row>
    <row r="1569" spans="1:11" x14ac:dyDescent="0.2">
      <c r="A1569">
        <v>2274</v>
      </c>
      <c r="B1569" t="s">
        <v>1082</v>
      </c>
      <c r="C1569" t="s">
        <v>8</v>
      </c>
      <c r="D1569" t="s">
        <v>43</v>
      </c>
      <c r="E1569" s="1" t="str">
        <f>IF(ISBLANK(ESE!E1570),"non terminato",ESE!E1570)</f>
        <v>terminato</v>
      </c>
      <c r="F1569">
        <v>10</v>
      </c>
      <c r="G1569">
        <v>36</v>
      </c>
      <c r="H1569">
        <f t="shared" si="96"/>
        <v>360</v>
      </c>
      <c r="I1569" t="str">
        <f t="shared" si="97"/>
        <v>ITAzan pin SPA36</v>
      </c>
      <c r="J1569" t="str">
        <f t="shared" si="98"/>
        <v/>
      </c>
      <c r="K1569" t="str">
        <f t="shared" si="99"/>
        <v>087</v>
      </c>
    </row>
    <row r="1570" spans="1:11" x14ac:dyDescent="0.2">
      <c r="A1570">
        <v>2275</v>
      </c>
      <c r="B1570" t="s">
        <v>1083</v>
      </c>
      <c r="C1570" t="s">
        <v>8</v>
      </c>
      <c r="D1570" t="s">
        <v>9</v>
      </c>
      <c r="E1570" s="1" t="str">
        <f>IF(ISBLANK(ESE!E1571),"non terminato",ESE!E1571)</f>
        <v>terminato</v>
      </c>
      <c r="F1570">
        <v>0</v>
      </c>
      <c r="G1570">
        <v>38</v>
      </c>
      <c r="H1570">
        <f t="shared" si="96"/>
        <v>0</v>
      </c>
      <c r="I1570" t="str">
        <f t="shared" si="97"/>
        <v>ITASG38</v>
      </c>
      <c r="J1570" t="str">
        <f t="shared" si="98"/>
        <v/>
      </c>
      <c r="K1570" t="str">
        <f t="shared" si="99"/>
        <v>687</v>
      </c>
    </row>
    <row r="1571" spans="1:11" x14ac:dyDescent="0.2">
      <c r="A1571">
        <v>2277</v>
      </c>
      <c r="B1571" t="s">
        <v>1083</v>
      </c>
      <c r="C1571" t="s">
        <v>8</v>
      </c>
      <c r="D1571" t="s">
        <v>9</v>
      </c>
      <c r="E1571" s="1" t="str">
        <f>IF(ISBLANK(ESE!E1572),"non terminato",ESE!E1572)</f>
        <v>non terminato</v>
      </c>
      <c r="F1571">
        <v>10</v>
      </c>
      <c r="G1571">
        <v>33</v>
      </c>
      <c r="H1571">
        <f t="shared" si="96"/>
        <v>330</v>
      </c>
      <c r="I1571" t="str">
        <f t="shared" si="97"/>
        <v>ITASG33</v>
      </c>
      <c r="J1571" t="str">
        <f t="shared" si="98"/>
        <v/>
      </c>
      <c r="K1571" t="str">
        <f t="shared" si="99"/>
        <v>687</v>
      </c>
    </row>
    <row r="1572" spans="1:11" x14ac:dyDescent="0.2">
      <c r="A1572">
        <v>2278</v>
      </c>
      <c r="B1572" t="s">
        <v>1084</v>
      </c>
      <c r="C1572" t="s">
        <v>8</v>
      </c>
      <c r="D1572" t="s">
        <v>9</v>
      </c>
      <c r="E1572" s="1" t="str">
        <f>IF(ISBLANK(ESE!E1573),"non terminato",ESE!E1573)</f>
        <v>terminato</v>
      </c>
      <c r="F1572">
        <v>10</v>
      </c>
      <c r="G1572">
        <v>35</v>
      </c>
      <c r="H1572">
        <f t="shared" si="96"/>
        <v>350</v>
      </c>
      <c r="I1572" t="str">
        <f t="shared" si="97"/>
        <v>ITASG35</v>
      </c>
      <c r="J1572" t="str">
        <f t="shared" si="98"/>
        <v/>
      </c>
      <c r="K1572" t="str">
        <f t="shared" si="99"/>
        <v>882</v>
      </c>
    </row>
    <row r="1573" spans="1:11" x14ac:dyDescent="0.2">
      <c r="A1573">
        <v>2280</v>
      </c>
      <c r="B1573" t="s">
        <v>1084</v>
      </c>
      <c r="C1573" t="s">
        <v>8</v>
      </c>
      <c r="D1573" t="s">
        <v>9</v>
      </c>
      <c r="E1573" s="1" t="str">
        <f>IF(ISBLANK(ESE!E1574),"non terminato",ESE!E1574)</f>
        <v>terminato</v>
      </c>
      <c r="F1573">
        <v>0</v>
      </c>
      <c r="G1573">
        <v>20</v>
      </c>
      <c r="H1573">
        <f t="shared" si="96"/>
        <v>0</v>
      </c>
      <c r="I1573" t="str">
        <f t="shared" si="97"/>
        <v>ITASG20</v>
      </c>
      <c r="J1573" t="str">
        <f t="shared" si="98"/>
        <v/>
      </c>
      <c r="K1573" t="str">
        <f t="shared" si="99"/>
        <v>882</v>
      </c>
    </row>
    <row r="1574" spans="1:11" x14ac:dyDescent="0.2">
      <c r="A1574">
        <v>2281</v>
      </c>
      <c r="B1574" t="s">
        <v>1085</v>
      </c>
      <c r="C1574" t="s">
        <v>13</v>
      </c>
      <c r="D1574" t="s">
        <v>19</v>
      </c>
      <c r="E1574" s="1" t="str">
        <f>IF(ISBLANK(ESE!E1575),"non terminato",ESE!E1575)</f>
        <v>terminato</v>
      </c>
      <c r="F1574">
        <v>10</v>
      </c>
      <c r="G1574">
        <v>37</v>
      </c>
      <c r="H1574">
        <f t="shared" si="96"/>
        <v>370</v>
      </c>
      <c r="I1574" t="str">
        <f t="shared" si="97"/>
        <v>EGYzan pin assuf S.A.E.37</v>
      </c>
      <c r="J1574" t="str">
        <f t="shared" si="98"/>
        <v>TROVATO</v>
      </c>
      <c r="K1574" t="str">
        <f t="shared" si="99"/>
        <v>331</v>
      </c>
    </row>
    <row r="1575" spans="1:11" x14ac:dyDescent="0.2">
      <c r="A1575">
        <v>2282</v>
      </c>
      <c r="B1575" t="s">
        <v>1085</v>
      </c>
      <c r="C1575" t="s">
        <v>13</v>
      </c>
      <c r="D1575" t="s">
        <v>19</v>
      </c>
      <c r="E1575" s="1" t="str">
        <f>IF(ISBLANK(ESE!E1576),"non terminato",ESE!E1576)</f>
        <v>non terminato</v>
      </c>
      <c r="F1575">
        <v>20</v>
      </c>
      <c r="G1575">
        <v>36</v>
      </c>
      <c r="H1575">
        <f t="shared" si="96"/>
        <v>720</v>
      </c>
      <c r="I1575" t="str">
        <f t="shared" si="97"/>
        <v>EGYzan pin assuf S.A.E.36</v>
      </c>
      <c r="J1575" t="str">
        <f t="shared" si="98"/>
        <v>TROVATO</v>
      </c>
      <c r="K1575" t="str">
        <f t="shared" si="99"/>
        <v>331</v>
      </c>
    </row>
    <row r="1576" spans="1:11" x14ac:dyDescent="0.2">
      <c r="A1576">
        <v>2284</v>
      </c>
      <c r="B1576" t="s">
        <v>1085</v>
      </c>
      <c r="C1576" t="s">
        <v>13</v>
      </c>
      <c r="D1576" t="s">
        <v>19</v>
      </c>
      <c r="E1576" s="1" t="str">
        <f>IF(ISBLANK(ESE!E1577),"non terminato",ESE!E1577)</f>
        <v>terminato</v>
      </c>
      <c r="F1576">
        <v>30</v>
      </c>
      <c r="G1576">
        <v>30</v>
      </c>
      <c r="H1576">
        <f t="shared" si="96"/>
        <v>900</v>
      </c>
      <c r="I1576" t="str">
        <f t="shared" si="97"/>
        <v>EGYzan pin assuf S.A.E.30</v>
      </c>
      <c r="J1576" t="str">
        <f t="shared" si="98"/>
        <v>TROVATO</v>
      </c>
      <c r="K1576" t="str">
        <f t="shared" si="99"/>
        <v>331</v>
      </c>
    </row>
    <row r="1577" spans="1:11" x14ac:dyDescent="0.2">
      <c r="A1577">
        <v>2285</v>
      </c>
      <c r="B1577" t="s">
        <v>1087</v>
      </c>
      <c r="C1577" t="s">
        <v>13</v>
      </c>
      <c r="D1577" t="s">
        <v>19</v>
      </c>
      <c r="E1577" s="1" t="str">
        <f>IF(ISBLANK(ESE!E1578),"non terminato",ESE!E1578)</f>
        <v>non terminato</v>
      </c>
      <c r="F1577">
        <v>10</v>
      </c>
      <c r="G1577">
        <v>27</v>
      </c>
      <c r="H1577">
        <f t="shared" si="96"/>
        <v>270</v>
      </c>
      <c r="I1577" t="str">
        <f t="shared" si="97"/>
        <v>EGYzan pin assuf S.A.E.27</v>
      </c>
      <c r="J1577" t="str">
        <f t="shared" si="98"/>
        <v>TROVATO</v>
      </c>
      <c r="K1577" t="str">
        <f t="shared" si="99"/>
        <v>940</v>
      </c>
    </row>
    <row r="1578" spans="1:11" x14ac:dyDescent="0.2">
      <c r="A1578">
        <v>2286</v>
      </c>
      <c r="B1578" t="s">
        <v>1087</v>
      </c>
      <c r="C1578" t="s">
        <v>13</v>
      </c>
      <c r="D1578" t="s">
        <v>19</v>
      </c>
      <c r="E1578" s="1" t="str">
        <f>IF(ISBLANK(ESE!E1579),"non terminato",ESE!E1579)</f>
        <v>non terminato</v>
      </c>
      <c r="F1578">
        <v>0</v>
      </c>
      <c r="G1578">
        <v>31</v>
      </c>
      <c r="H1578">
        <f t="shared" si="96"/>
        <v>0</v>
      </c>
      <c r="I1578" t="str">
        <f t="shared" si="97"/>
        <v>EGYzan pin assuf S.A.E.31</v>
      </c>
      <c r="J1578" t="str">
        <f t="shared" si="98"/>
        <v>TROVATO</v>
      </c>
      <c r="K1578" t="str">
        <f t="shared" si="99"/>
        <v>940</v>
      </c>
    </row>
    <row r="1579" spans="1:11" x14ac:dyDescent="0.2">
      <c r="A1579">
        <v>2287</v>
      </c>
      <c r="B1579" t="s">
        <v>1087</v>
      </c>
      <c r="C1579" t="s">
        <v>13</v>
      </c>
      <c r="D1579" t="s">
        <v>19</v>
      </c>
      <c r="E1579" s="1" t="str">
        <f>IF(ISBLANK(ESE!E1580),"non terminato",ESE!E1580)</f>
        <v>terminato</v>
      </c>
      <c r="F1579">
        <v>30</v>
      </c>
      <c r="G1579">
        <v>23</v>
      </c>
      <c r="H1579">
        <f t="shared" si="96"/>
        <v>690</v>
      </c>
      <c r="I1579" t="str">
        <f t="shared" si="97"/>
        <v>EGYzan pin assuf S.A.E.23</v>
      </c>
      <c r="J1579" t="str">
        <f t="shared" si="98"/>
        <v>TROVATO</v>
      </c>
      <c r="K1579" t="str">
        <f t="shared" si="99"/>
        <v>940</v>
      </c>
    </row>
    <row r="1580" spans="1:11" x14ac:dyDescent="0.2">
      <c r="A1580">
        <v>2288</v>
      </c>
      <c r="B1580" t="s">
        <v>1088</v>
      </c>
      <c r="C1580" t="s">
        <v>13</v>
      </c>
      <c r="D1580" t="s">
        <v>19</v>
      </c>
      <c r="E1580" s="1" t="str">
        <f>IF(ISBLANK(ESE!E1581),"non terminato",ESE!E1581)</f>
        <v>non terminato</v>
      </c>
      <c r="F1580">
        <v>10</v>
      </c>
      <c r="G1580">
        <v>39</v>
      </c>
      <c r="H1580">
        <f t="shared" si="96"/>
        <v>390</v>
      </c>
      <c r="I1580" t="str">
        <f t="shared" si="97"/>
        <v>EGYzan pin assuf S.A.E.39</v>
      </c>
      <c r="J1580" t="str">
        <f t="shared" si="98"/>
        <v>TROVATO</v>
      </c>
      <c r="K1580" t="str">
        <f t="shared" si="99"/>
        <v>644</v>
      </c>
    </row>
    <row r="1581" spans="1:11" x14ac:dyDescent="0.2">
      <c r="A1581">
        <v>2289</v>
      </c>
      <c r="B1581" t="s">
        <v>1088</v>
      </c>
      <c r="C1581" t="s">
        <v>13</v>
      </c>
      <c r="D1581" t="s">
        <v>19</v>
      </c>
      <c r="E1581" s="1" t="str">
        <f>IF(ISBLANK(ESE!E1582),"non terminato",ESE!E1582)</f>
        <v>non terminato</v>
      </c>
      <c r="F1581">
        <v>20</v>
      </c>
      <c r="G1581">
        <v>32</v>
      </c>
      <c r="H1581">
        <f t="shared" si="96"/>
        <v>640</v>
      </c>
      <c r="I1581" t="str">
        <f t="shared" si="97"/>
        <v>EGYzan pin assuf S.A.E.32</v>
      </c>
      <c r="J1581" t="str">
        <f t="shared" si="98"/>
        <v>TROVATO</v>
      </c>
      <c r="K1581" t="str">
        <f t="shared" si="99"/>
        <v>644</v>
      </c>
    </row>
    <row r="1582" spans="1:11" x14ac:dyDescent="0.2">
      <c r="A1582">
        <v>2291</v>
      </c>
      <c r="B1582" t="s">
        <v>1088</v>
      </c>
      <c r="C1582" t="s">
        <v>13</v>
      </c>
      <c r="D1582" t="s">
        <v>19</v>
      </c>
      <c r="E1582" s="1" t="str">
        <f>IF(ISBLANK(ESE!E1583),"non terminato",ESE!E1583)</f>
        <v>non terminato</v>
      </c>
      <c r="F1582">
        <v>0</v>
      </c>
      <c r="G1582">
        <v>35</v>
      </c>
      <c r="H1582">
        <f t="shared" si="96"/>
        <v>0</v>
      </c>
      <c r="I1582" t="str">
        <f t="shared" si="97"/>
        <v>EGYzan pin assuf S.A.E.35</v>
      </c>
      <c r="J1582" t="str">
        <f t="shared" si="98"/>
        <v>TROVATO</v>
      </c>
      <c r="K1582" t="str">
        <f t="shared" si="99"/>
        <v>644</v>
      </c>
    </row>
    <row r="1583" spans="1:11" x14ac:dyDescent="0.2">
      <c r="A1583">
        <v>2293</v>
      </c>
      <c r="B1583" t="s">
        <v>1089</v>
      </c>
      <c r="C1583" t="s">
        <v>8</v>
      </c>
      <c r="D1583" t="s">
        <v>32</v>
      </c>
      <c r="E1583" s="1" t="str">
        <f>IF(ISBLANK(ESE!E1584),"non terminato",ESE!E1584)</f>
        <v>terminato</v>
      </c>
      <c r="F1583">
        <v>0</v>
      </c>
      <c r="G1583">
        <v>40</v>
      </c>
      <c r="H1583">
        <f t="shared" si="96"/>
        <v>0</v>
      </c>
      <c r="I1583" t="str">
        <f t="shared" si="97"/>
        <v>ITAzan VETRI40</v>
      </c>
      <c r="J1583" t="str">
        <f t="shared" si="98"/>
        <v/>
      </c>
      <c r="K1583" t="str">
        <f t="shared" si="99"/>
        <v>269</v>
      </c>
    </row>
    <row r="1584" spans="1:11" x14ac:dyDescent="0.2">
      <c r="A1584">
        <v>2294</v>
      </c>
      <c r="B1584" t="s">
        <v>1090</v>
      </c>
      <c r="C1584" t="s">
        <v>8</v>
      </c>
      <c r="D1584" t="s">
        <v>43</v>
      </c>
      <c r="E1584" s="1" t="str">
        <f>IF(ISBLANK(ESE!E1585),"non terminato",ESE!E1585)</f>
        <v>non terminato</v>
      </c>
      <c r="F1584">
        <v>10</v>
      </c>
      <c r="G1584">
        <v>34</v>
      </c>
      <c r="H1584">
        <f t="shared" si="96"/>
        <v>340</v>
      </c>
      <c r="I1584" t="str">
        <f t="shared" si="97"/>
        <v>ITAzan pin SPA34</v>
      </c>
      <c r="J1584" t="str">
        <f t="shared" si="98"/>
        <v/>
      </c>
      <c r="K1584" t="str">
        <f t="shared" si="99"/>
        <v>808</v>
      </c>
    </row>
    <row r="1585" spans="1:11" x14ac:dyDescent="0.2">
      <c r="A1585">
        <v>2295</v>
      </c>
      <c r="B1585" t="s">
        <v>1090</v>
      </c>
      <c r="C1585" t="s">
        <v>8</v>
      </c>
      <c r="D1585" t="s">
        <v>43</v>
      </c>
      <c r="E1585" s="1" t="str">
        <f>IF(ISBLANK(ESE!E1586),"non terminato",ESE!E1586)</f>
        <v>terminato</v>
      </c>
      <c r="F1585">
        <v>30</v>
      </c>
      <c r="G1585">
        <v>21</v>
      </c>
      <c r="H1585">
        <f t="shared" si="96"/>
        <v>630</v>
      </c>
      <c r="I1585" t="str">
        <f t="shared" si="97"/>
        <v>ITAzan pin SPA21</v>
      </c>
      <c r="J1585" t="str">
        <f t="shared" si="98"/>
        <v/>
      </c>
      <c r="K1585" t="str">
        <f t="shared" si="99"/>
        <v>808</v>
      </c>
    </row>
    <row r="1586" spans="1:11" x14ac:dyDescent="0.2">
      <c r="A1586">
        <v>2296</v>
      </c>
      <c r="B1586" t="s">
        <v>1091</v>
      </c>
      <c r="C1586" t="s">
        <v>8</v>
      </c>
      <c r="D1586" t="s">
        <v>9</v>
      </c>
      <c r="E1586" s="1" t="str">
        <f>IF(ISBLANK(ESE!E1587),"non terminato",ESE!E1587)</f>
        <v>terminato</v>
      </c>
      <c r="F1586">
        <v>10</v>
      </c>
      <c r="G1586">
        <v>31</v>
      </c>
      <c r="H1586">
        <f t="shared" si="96"/>
        <v>310</v>
      </c>
      <c r="I1586" t="str">
        <f t="shared" si="97"/>
        <v>ITASG31</v>
      </c>
      <c r="J1586" t="str">
        <f t="shared" si="98"/>
        <v/>
      </c>
      <c r="K1586" t="str">
        <f t="shared" si="99"/>
        <v>228</v>
      </c>
    </row>
    <row r="1587" spans="1:11" x14ac:dyDescent="0.2">
      <c r="A1587">
        <v>2297</v>
      </c>
      <c r="B1587" t="s">
        <v>1092</v>
      </c>
      <c r="C1587" t="s">
        <v>8</v>
      </c>
      <c r="D1587" t="s">
        <v>9</v>
      </c>
      <c r="E1587" s="1" t="str">
        <f>IF(ISBLANK(ESE!E1588),"non terminato",ESE!E1588)</f>
        <v>terminato</v>
      </c>
      <c r="F1587">
        <v>10</v>
      </c>
      <c r="G1587">
        <v>32</v>
      </c>
      <c r="H1587">
        <f t="shared" si="96"/>
        <v>320</v>
      </c>
      <c r="I1587" t="str">
        <f t="shared" si="97"/>
        <v>ITASG32</v>
      </c>
      <c r="J1587" t="str">
        <f t="shared" si="98"/>
        <v/>
      </c>
      <c r="K1587" t="str">
        <f t="shared" si="99"/>
        <v>741</v>
      </c>
    </row>
    <row r="1588" spans="1:11" x14ac:dyDescent="0.2">
      <c r="A1588">
        <v>2299</v>
      </c>
      <c r="B1588" t="s">
        <v>1093</v>
      </c>
      <c r="C1588" t="s">
        <v>8</v>
      </c>
      <c r="D1588" t="s">
        <v>93</v>
      </c>
      <c r="E1588" s="1" t="str">
        <f>IF(ISBLANK(ESE!E1589),"non terminato",ESE!E1589)</f>
        <v>non terminato</v>
      </c>
      <c r="F1588">
        <v>30</v>
      </c>
      <c r="G1588">
        <v>37</v>
      </c>
      <c r="H1588">
        <f t="shared" si="96"/>
        <v>1110</v>
      </c>
      <c r="I1588" t="str">
        <f t="shared" si="97"/>
        <v>ITAzan SPA37</v>
      </c>
      <c r="J1588" t="str">
        <f t="shared" si="98"/>
        <v/>
      </c>
      <c r="K1588" t="str">
        <f t="shared" si="99"/>
        <v>466</v>
      </c>
    </row>
    <row r="1589" spans="1:11" x14ac:dyDescent="0.2">
      <c r="A1589">
        <v>2300</v>
      </c>
      <c r="B1589" t="s">
        <v>1093</v>
      </c>
      <c r="C1589" t="s">
        <v>8</v>
      </c>
      <c r="D1589" t="s">
        <v>93</v>
      </c>
      <c r="E1589" s="1" t="str">
        <f>IF(ISBLANK(ESE!E1590),"non terminato",ESE!E1590)</f>
        <v>terminato</v>
      </c>
      <c r="F1589">
        <v>10</v>
      </c>
      <c r="G1589">
        <v>21</v>
      </c>
      <c r="H1589">
        <f t="shared" si="96"/>
        <v>210</v>
      </c>
      <c r="I1589" t="str">
        <f t="shared" si="97"/>
        <v>ITAzan SPA21</v>
      </c>
      <c r="J1589" t="str">
        <f t="shared" si="98"/>
        <v/>
      </c>
      <c r="K1589" t="str">
        <f t="shared" si="99"/>
        <v>466</v>
      </c>
    </row>
    <row r="1590" spans="1:11" x14ac:dyDescent="0.2">
      <c r="A1590">
        <v>2301</v>
      </c>
      <c r="B1590" t="s">
        <v>1094</v>
      </c>
      <c r="C1590" t="s">
        <v>8</v>
      </c>
      <c r="D1590" t="s">
        <v>50</v>
      </c>
      <c r="E1590" s="1" t="str">
        <f>IF(ISBLANK(ESE!E1591),"non terminato",ESE!E1591)</f>
        <v>non terminato</v>
      </c>
      <c r="F1590">
        <v>0</v>
      </c>
      <c r="G1590">
        <v>38</v>
      </c>
      <c r="H1590">
        <f t="shared" si="96"/>
        <v>0</v>
      </c>
      <c r="I1590" t="str">
        <f t="shared" si="97"/>
        <v>ITAzan S.R.L.38</v>
      </c>
      <c r="J1590" t="str">
        <f t="shared" si="98"/>
        <v/>
      </c>
      <c r="K1590" t="str">
        <f t="shared" si="99"/>
        <v>412</v>
      </c>
    </row>
    <row r="1591" spans="1:11" x14ac:dyDescent="0.2">
      <c r="A1591">
        <v>2303</v>
      </c>
      <c r="B1591" t="s">
        <v>1094</v>
      </c>
      <c r="C1591" t="s">
        <v>8</v>
      </c>
      <c r="D1591" t="s">
        <v>50</v>
      </c>
      <c r="E1591" s="1" t="str">
        <f>IF(ISBLANK(ESE!E1592),"non terminato",ESE!E1592)</f>
        <v>terminato</v>
      </c>
      <c r="F1591">
        <v>30</v>
      </c>
      <c r="G1591">
        <v>29</v>
      </c>
      <c r="H1591">
        <f t="shared" si="96"/>
        <v>870</v>
      </c>
      <c r="I1591" t="str">
        <f t="shared" si="97"/>
        <v>ITAzan S.R.L.29</v>
      </c>
      <c r="J1591" t="str">
        <f t="shared" si="98"/>
        <v/>
      </c>
      <c r="K1591" t="str">
        <f t="shared" si="99"/>
        <v>412</v>
      </c>
    </row>
    <row r="1592" spans="1:11" x14ac:dyDescent="0.2">
      <c r="A1592">
        <v>2304</v>
      </c>
      <c r="B1592" t="s">
        <v>1095</v>
      </c>
      <c r="C1592" t="s">
        <v>8</v>
      </c>
      <c r="D1592" t="s">
        <v>50</v>
      </c>
      <c r="E1592" s="1" t="str">
        <f>IF(ISBLANK(ESE!E1593),"non terminato",ESE!E1593)</f>
        <v>non terminato</v>
      </c>
      <c r="F1592">
        <v>0</v>
      </c>
      <c r="G1592">
        <v>23</v>
      </c>
      <c r="H1592">
        <f t="shared" si="96"/>
        <v>0</v>
      </c>
      <c r="I1592" t="str">
        <f t="shared" si="97"/>
        <v>ITAzan S.R.L.23</v>
      </c>
      <c r="J1592" t="str">
        <f t="shared" si="98"/>
        <v/>
      </c>
      <c r="K1592" t="str">
        <f t="shared" si="99"/>
        <v>791</v>
      </c>
    </row>
    <row r="1593" spans="1:11" x14ac:dyDescent="0.2">
      <c r="A1593">
        <v>2305</v>
      </c>
      <c r="B1593" t="s">
        <v>1095</v>
      </c>
      <c r="C1593" t="s">
        <v>8</v>
      </c>
      <c r="D1593" t="s">
        <v>50</v>
      </c>
      <c r="E1593" s="1" t="str">
        <f>IF(ISBLANK(ESE!E1594),"non terminato",ESE!E1594)</f>
        <v>terminato</v>
      </c>
      <c r="F1593">
        <v>30</v>
      </c>
      <c r="G1593">
        <v>40</v>
      </c>
      <c r="H1593">
        <f t="shared" si="96"/>
        <v>1200</v>
      </c>
      <c r="I1593" t="str">
        <f t="shared" si="97"/>
        <v>ITAzan S.R.L.40</v>
      </c>
      <c r="J1593" t="str">
        <f t="shared" si="98"/>
        <v/>
      </c>
      <c r="K1593" t="str">
        <f t="shared" si="99"/>
        <v>791</v>
      </c>
    </row>
    <row r="1594" spans="1:11" x14ac:dyDescent="0.2">
      <c r="A1594">
        <v>2306</v>
      </c>
      <c r="B1594" t="s">
        <v>1096</v>
      </c>
      <c r="C1594" t="s">
        <v>8</v>
      </c>
      <c r="D1594" t="s">
        <v>50</v>
      </c>
      <c r="E1594" s="1" t="str">
        <f>IF(ISBLANK(ESE!E1595),"non terminato",ESE!E1595)</f>
        <v>non terminato</v>
      </c>
      <c r="F1594">
        <v>0</v>
      </c>
      <c r="G1594">
        <v>33</v>
      </c>
      <c r="H1594">
        <f t="shared" si="96"/>
        <v>0</v>
      </c>
      <c r="I1594" t="str">
        <f t="shared" si="97"/>
        <v>ITAzan S.R.L.33</v>
      </c>
      <c r="J1594" t="str">
        <f t="shared" si="98"/>
        <v/>
      </c>
      <c r="K1594" t="str">
        <f t="shared" si="99"/>
        <v>919</v>
      </c>
    </row>
    <row r="1595" spans="1:11" x14ac:dyDescent="0.2">
      <c r="A1595">
        <v>2309</v>
      </c>
      <c r="B1595" t="s">
        <v>1096</v>
      </c>
      <c r="C1595" t="s">
        <v>8</v>
      </c>
      <c r="D1595" t="s">
        <v>50</v>
      </c>
      <c r="E1595" s="1" t="str">
        <f>IF(ISBLANK(ESE!E1596),"non terminato",ESE!E1596)</f>
        <v>non terminato</v>
      </c>
      <c r="F1595">
        <v>10</v>
      </c>
      <c r="G1595">
        <v>35</v>
      </c>
      <c r="H1595">
        <f t="shared" si="96"/>
        <v>350</v>
      </c>
      <c r="I1595" t="str">
        <f t="shared" si="97"/>
        <v>ITAzan S.R.L.35</v>
      </c>
      <c r="J1595" t="str">
        <f t="shared" si="98"/>
        <v/>
      </c>
      <c r="K1595" t="str">
        <f t="shared" si="99"/>
        <v>919</v>
      </c>
    </row>
    <row r="1596" spans="1:11" x14ac:dyDescent="0.2">
      <c r="A1596">
        <v>2310</v>
      </c>
      <c r="B1596" t="s">
        <v>1097</v>
      </c>
      <c r="C1596" t="s">
        <v>8</v>
      </c>
      <c r="D1596" t="s">
        <v>9</v>
      </c>
      <c r="E1596" s="1" t="str">
        <f>IF(ISBLANK(ESE!E1597),"non terminato",ESE!E1597)</f>
        <v>non terminato</v>
      </c>
      <c r="F1596">
        <v>0</v>
      </c>
      <c r="G1596">
        <v>29</v>
      </c>
      <c r="H1596">
        <f t="shared" si="96"/>
        <v>0</v>
      </c>
      <c r="I1596" t="str">
        <f t="shared" si="97"/>
        <v>ITASG29</v>
      </c>
      <c r="J1596" t="str">
        <f t="shared" si="98"/>
        <v/>
      </c>
      <c r="K1596" t="str">
        <f t="shared" si="99"/>
        <v>281</v>
      </c>
    </row>
    <row r="1597" spans="1:11" x14ac:dyDescent="0.2">
      <c r="A1597">
        <v>2311</v>
      </c>
      <c r="B1597" t="s">
        <v>1098</v>
      </c>
      <c r="C1597" t="s">
        <v>8</v>
      </c>
      <c r="D1597" t="s">
        <v>9</v>
      </c>
      <c r="E1597" s="1" t="str">
        <f>IF(ISBLANK(ESE!E1598),"non terminato",ESE!E1598)</f>
        <v>terminato</v>
      </c>
      <c r="F1597">
        <v>0</v>
      </c>
      <c r="G1597">
        <v>33</v>
      </c>
      <c r="H1597">
        <f t="shared" si="96"/>
        <v>0</v>
      </c>
      <c r="I1597" t="str">
        <f t="shared" si="97"/>
        <v>ITASG33</v>
      </c>
      <c r="J1597" t="str">
        <f t="shared" si="98"/>
        <v/>
      </c>
      <c r="K1597" t="str">
        <f t="shared" si="99"/>
        <v>303</v>
      </c>
    </row>
    <row r="1598" spans="1:11" x14ac:dyDescent="0.2">
      <c r="A1598">
        <v>2312</v>
      </c>
      <c r="B1598" t="s">
        <v>1099</v>
      </c>
      <c r="C1598" t="s">
        <v>8</v>
      </c>
      <c r="D1598" t="s">
        <v>9</v>
      </c>
      <c r="E1598" s="1" t="str">
        <f>IF(ISBLANK(ESE!E1599),"non terminato",ESE!E1599)</f>
        <v>terminato</v>
      </c>
      <c r="F1598">
        <v>0</v>
      </c>
      <c r="G1598">
        <v>28</v>
      </c>
      <c r="H1598">
        <f t="shared" si="96"/>
        <v>0</v>
      </c>
      <c r="I1598" t="str">
        <f t="shared" si="97"/>
        <v>ITASG28</v>
      </c>
      <c r="J1598" t="str">
        <f t="shared" si="98"/>
        <v/>
      </c>
      <c r="K1598" t="str">
        <f t="shared" si="99"/>
        <v>428</v>
      </c>
    </row>
    <row r="1599" spans="1:11" x14ac:dyDescent="0.2">
      <c r="A1599">
        <v>2315</v>
      </c>
      <c r="B1599" t="s">
        <v>1099</v>
      </c>
      <c r="C1599" t="s">
        <v>8</v>
      </c>
      <c r="D1599" t="s">
        <v>9</v>
      </c>
      <c r="E1599" s="1" t="str">
        <f>IF(ISBLANK(ESE!E1600),"non terminato",ESE!E1600)</f>
        <v>non terminato</v>
      </c>
      <c r="F1599">
        <v>10</v>
      </c>
      <c r="G1599">
        <v>32</v>
      </c>
      <c r="H1599">
        <f t="shared" si="96"/>
        <v>320</v>
      </c>
      <c r="I1599" t="str">
        <f t="shared" si="97"/>
        <v>ITASG32</v>
      </c>
      <c r="J1599" t="str">
        <f t="shared" si="98"/>
        <v/>
      </c>
      <c r="K1599" t="str">
        <f t="shared" si="99"/>
        <v>428</v>
      </c>
    </row>
    <row r="1600" spans="1:11" x14ac:dyDescent="0.2">
      <c r="A1600">
        <v>2316</v>
      </c>
      <c r="B1600" t="s">
        <v>1100</v>
      </c>
      <c r="C1600" t="s">
        <v>793</v>
      </c>
      <c r="D1600" t="s">
        <v>1101</v>
      </c>
      <c r="E1600" s="1" t="str">
        <f>IF(ISBLANK(ESE!E1601),"non terminato",ESE!E1601)</f>
        <v>non terminato</v>
      </c>
      <c r="F1600">
        <v>0</v>
      </c>
      <c r="G1600">
        <v>30</v>
      </c>
      <c r="H1600">
        <f t="shared" si="96"/>
        <v>0</v>
      </c>
      <c r="I1600" t="str">
        <f t="shared" si="97"/>
        <v>FRAsetter DES BOIS ET30</v>
      </c>
      <c r="J1600" t="str">
        <f t="shared" si="98"/>
        <v/>
      </c>
      <c r="K1600" t="str">
        <f t="shared" si="99"/>
        <v>193</v>
      </c>
    </row>
    <row r="1601" spans="1:11" x14ac:dyDescent="0.2">
      <c r="A1601">
        <v>2321</v>
      </c>
      <c r="B1601" t="s">
        <v>1102</v>
      </c>
      <c r="C1601" t="s">
        <v>8</v>
      </c>
      <c r="D1601" t="s">
        <v>9</v>
      </c>
      <c r="E1601" s="1" t="str">
        <f>IF(ISBLANK(ESE!E1602),"non terminato",ESE!E1602)</f>
        <v>terminato</v>
      </c>
      <c r="F1601">
        <v>0</v>
      </c>
      <c r="G1601">
        <v>39</v>
      </c>
      <c r="H1601">
        <f t="shared" ref="H1601:H1664" si="100">G1601*F1601</f>
        <v>0</v>
      </c>
      <c r="I1601" t="str">
        <f t="shared" ref="I1601:I1664" si="101">_xlfn.CONCAT(C1601,D1601,G1601)</f>
        <v>ITASG39</v>
      </c>
      <c r="J1601" t="str">
        <f t="shared" ref="J1601:J1664" si="102">IF(AND(C1601="EGY",G1601&gt;20),"TROVATO","")</f>
        <v/>
      </c>
      <c r="K1601" t="str">
        <f t="shared" si="99"/>
        <v>538</v>
      </c>
    </row>
    <row r="1602" spans="1:11" x14ac:dyDescent="0.2">
      <c r="A1602">
        <v>2322</v>
      </c>
      <c r="B1602" t="s">
        <v>1103</v>
      </c>
      <c r="C1602" t="s">
        <v>8</v>
      </c>
      <c r="D1602" t="s">
        <v>32</v>
      </c>
      <c r="E1602" s="1" t="str">
        <f>IF(ISBLANK(ESE!E1603),"non terminato",ESE!E1603)</f>
        <v>non terminato</v>
      </c>
      <c r="F1602">
        <v>30</v>
      </c>
      <c r="G1602">
        <v>33</v>
      </c>
      <c r="H1602">
        <f t="shared" si="100"/>
        <v>990</v>
      </c>
      <c r="I1602" t="str">
        <f t="shared" si="101"/>
        <v>ITAzan VETRI33</v>
      </c>
      <c r="J1602" t="str">
        <f t="shared" si="102"/>
        <v/>
      </c>
      <c r="K1602" t="str">
        <f t="shared" ref="K1602:K1665" si="103">MID(B1602,3,3)</f>
        <v>465</v>
      </c>
    </row>
    <row r="1603" spans="1:11" x14ac:dyDescent="0.2">
      <c r="A1603">
        <v>2323</v>
      </c>
      <c r="B1603" t="s">
        <v>1104</v>
      </c>
      <c r="C1603" t="s">
        <v>8</v>
      </c>
      <c r="D1603" t="s">
        <v>43</v>
      </c>
      <c r="E1603" s="1" t="str">
        <f>IF(ISBLANK(ESE!E1604),"non terminato",ESE!E1604)</f>
        <v>terminato</v>
      </c>
      <c r="F1603">
        <v>10</v>
      </c>
      <c r="G1603">
        <v>40</v>
      </c>
      <c r="H1603">
        <f t="shared" si="100"/>
        <v>400</v>
      </c>
      <c r="I1603" t="str">
        <f t="shared" si="101"/>
        <v>ITAzan pin SPA40</v>
      </c>
      <c r="J1603" t="str">
        <f t="shared" si="102"/>
        <v/>
      </c>
      <c r="K1603" t="str">
        <f t="shared" si="103"/>
        <v>599</v>
      </c>
    </row>
    <row r="1604" spans="1:11" x14ac:dyDescent="0.2">
      <c r="A1604">
        <v>2325</v>
      </c>
      <c r="B1604" t="s">
        <v>1105</v>
      </c>
      <c r="C1604" t="s">
        <v>8</v>
      </c>
      <c r="D1604" t="s">
        <v>50</v>
      </c>
      <c r="E1604" s="1" t="str">
        <f>IF(ISBLANK(ESE!E1605),"non terminato",ESE!E1605)</f>
        <v>terminato</v>
      </c>
      <c r="F1604">
        <v>30</v>
      </c>
      <c r="G1604">
        <v>33</v>
      </c>
      <c r="H1604">
        <f t="shared" si="100"/>
        <v>990</v>
      </c>
      <c r="I1604" t="str">
        <f t="shared" si="101"/>
        <v>ITAzan S.R.L.33</v>
      </c>
      <c r="J1604" t="str">
        <f t="shared" si="102"/>
        <v/>
      </c>
      <c r="K1604" t="str">
        <f t="shared" si="103"/>
        <v>877</v>
      </c>
    </row>
    <row r="1605" spans="1:11" x14ac:dyDescent="0.2">
      <c r="A1605">
        <v>2327</v>
      </c>
      <c r="B1605" t="s">
        <v>1106</v>
      </c>
      <c r="C1605" t="s">
        <v>8</v>
      </c>
      <c r="D1605" t="s">
        <v>50</v>
      </c>
      <c r="E1605" s="1" t="str">
        <f>IF(ISBLANK(ESE!E1606),"non terminato",ESE!E1606)</f>
        <v>terminato</v>
      </c>
      <c r="F1605">
        <v>0</v>
      </c>
      <c r="G1605">
        <v>26</v>
      </c>
      <c r="H1605">
        <f t="shared" si="100"/>
        <v>0</v>
      </c>
      <c r="I1605" t="str">
        <f t="shared" si="101"/>
        <v>ITAzan S.R.L.26</v>
      </c>
      <c r="J1605" t="str">
        <f t="shared" si="102"/>
        <v/>
      </c>
      <c r="K1605" t="str">
        <f t="shared" si="103"/>
        <v>246</v>
      </c>
    </row>
    <row r="1606" spans="1:11" x14ac:dyDescent="0.2">
      <c r="A1606">
        <v>2328</v>
      </c>
      <c r="B1606" t="s">
        <v>1107</v>
      </c>
      <c r="C1606" t="s">
        <v>8</v>
      </c>
      <c r="D1606" t="s">
        <v>9</v>
      </c>
      <c r="E1606" s="1" t="str">
        <f>IF(ISBLANK(ESE!E1607),"non terminato",ESE!E1607)</f>
        <v>non terminato</v>
      </c>
      <c r="F1606">
        <v>10</v>
      </c>
      <c r="G1606">
        <v>22</v>
      </c>
      <c r="H1606">
        <f t="shared" si="100"/>
        <v>220</v>
      </c>
      <c r="I1606" t="str">
        <f t="shared" si="101"/>
        <v>ITASG22</v>
      </c>
      <c r="J1606" t="str">
        <f t="shared" si="102"/>
        <v/>
      </c>
      <c r="K1606" t="str">
        <f t="shared" si="103"/>
        <v>217</v>
      </c>
    </row>
    <row r="1607" spans="1:11" x14ac:dyDescent="0.2">
      <c r="A1607">
        <v>2329</v>
      </c>
      <c r="B1607" t="s">
        <v>1108</v>
      </c>
      <c r="C1607" t="s">
        <v>8</v>
      </c>
      <c r="D1607" t="s">
        <v>176</v>
      </c>
      <c r="E1607" s="1" t="str">
        <f>IF(ISBLANK(ESE!E1608),"non terminato",ESE!E1608)</f>
        <v>terminato</v>
      </c>
      <c r="F1607">
        <v>10</v>
      </c>
      <c r="G1607">
        <v>34</v>
      </c>
      <c r="H1607">
        <f t="shared" si="100"/>
        <v>340</v>
      </c>
      <c r="I1607" t="str">
        <f t="shared" si="101"/>
        <v>ITAmull34</v>
      </c>
      <c r="J1607" t="str">
        <f t="shared" si="102"/>
        <v/>
      </c>
      <c r="K1607" t="str">
        <f t="shared" si="103"/>
        <v>883</v>
      </c>
    </row>
    <row r="1608" spans="1:11" x14ac:dyDescent="0.2">
      <c r="A1608">
        <v>2330</v>
      </c>
      <c r="B1608" t="s">
        <v>1108</v>
      </c>
      <c r="C1608" t="s">
        <v>8</v>
      </c>
      <c r="D1608" t="s">
        <v>176</v>
      </c>
      <c r="E1608" s="1" t="str">
        <f>IF(ISBLANK(ESE!E1609),"non terminato",ESE!E1609)</f>
        <v>non terminato</v>
      </c>
      <c r="F1608">
        <v>0</v>
      </c>
      <c r="G1608">
        <v>31</v>
      </c>
      <c r="H1608">
        <f t="shared" si="100"/>
        <v>0</v>
      </c>
      <c r="I1608" t="str">
        <f t="shared" si="101"/>
        <v>ITAmull31</v>
      </c>
      <c r="J1608" t="str">
        <f t="shared" si="102"/>
        <v/>
      </c>
      <c r="K1608" t="str">
        <f t="shared" si="103"/>
        <v>883</v>
      </c>
    </row>
    <row r="1609" spans="1:11" x14ac:dyDescent="0.2">
      <c r="A1609">
        <v>2333</v>
      </c>
      <c r="B1609" t="s">
        <v>1108</v>
      </c>
      <c r="C1609" t="s">
        <v>8</v>
      </c>
      <c r="D1609" t="s">
        <v>176</v>
      </c>
      <c r="E1609" s="1" t="str">
        <f>IF(ISBLANK(ESE!E1610),"non terminato",ESE!E1610)</f>
        <v>terminato</v>
      </c>
      <c r="F1609">
        <v>30</v>
      </c>
      <c r="G1609">
        <v>28</v>
      </c>
      <c r="H1609">
        <f t="shared" si="100"/>
        <v>840</v>
      </c>
      <c r="I1609" t="str">
        <f t="shared" si="101"/>
        <v>ITAmull28</v>
      </c>
      <c r="J1609" t="str">
        <f t="shared" si="102"/>
        <v/>
      </c>
      <c r="K1609" t="str">
        <f t="shared" si="103"/>
        <v>883</v>
      </c>
    </row>
    <row r="1610" spans="1:11" x14ac:dyDescent="0.2">
      <c r="A1610">
        <v>2335</v>
      </c>
      <c r="B1610" t="s">
        <v>1109</v>
      </c>
      <c r="C1610" t="s">
        <v>8</v>
      </c>
      <c r="D1610" t="s">
        <v>9</v>
      </c>
      <c r="E1610" s="1" t="str">
        <f>IF(ISBLANK(ESE!E1611),"non terminato",ESE!E1611)</f>
        <v>terminato</v>
      </c>
      <c r="F1610">
        <v>10</v>
      </c>
      <c r="G1610">
        <v>24</v>
      </c>
      <c r="H1610">
        <f t="shared" si="100"/>
        <v>240</v>
      </c>
      <c r="I1610" t="str">
        <f t="shared" si="101"/>
        <v>ITASG24</v>
      </c>
      <c r="J1610" t="str">
        <f t="shared" si="102"/>
        <v/>
      </c>
      <c r="K1610" t="str">
        <f t="shared" si="103"/>
        <v>943</v>
      </c>
    </row>
    <row r="1611" spans="1:11" x14ac:dyDescent="0.2">
      <c r="A1611">
        <v>2337</v>
      </c>
      <c r="B1611" t="s">
        <v>1111</v>
      </c>
      <c r="C1611" t="s">
        <v>8</v>
      </c>
      <c r="D1611" t="s">
        <v>43</v>
      </c>
      <c r="E1611" s="1" t="str">
        <f>IF(ISBLANK(ESE!E1612),"non terminato",ESE!E1612)</f>
        <v>non terminato</v>
      </c>
      <c r="F1611">
        <v>0</v>
      </c>
      <c r="G1611">
        <v>31</v>
      </c>
      <c r="H1611">
        <f t="shared" si="100"/>
        <v>0</v>
      </c>
      <c r="I1611" t="str">
        <f t="shared" si="101"/>
        <v>ITAzan pin SPA31</v>
      </c>
      <c r="J1611" t="str">
        <f t="shared" si="102"/>
        <v/>
      </c>
      <c r="K1611" t="str">
        <f t="shared" si="103"/>
        <v>928</v>
      </c>
    </row>
    <row r="1612" spans="1:11" x14ac:dyDescent="0.2">
      <c r="A1612">
        <v>2338</v>
      </c>
      <c r="B1612" t="s">
        <v>1112</v>
      </c>
      <c r="C1612" t="s">
        <v>8</v>
      </c>
      <c r="D1612" t="s">
        <v>32</v>
      </c>
      <c r="E1612" s="1" t="str">
        <f>IF(ISBLANK(ESE!E1613),"non terminato",ESE!E1613)</f>
        <v>non terminato</v>
      </c>
      <c r="F1612">
        <v>20</v>
      </c>
      <c r="G1612">
        <v>24</v>
      </c>
      <c r="H1612">
        <f t="shared" si="100"/>
        <v>480</v>
      </c>
      <c r="I1612" t="str">
        <f t="shared" si="101"/>
        <v>ITAzan VETRI24</v>
      </c>
      <c r="J1612" t="str">
        <f t="shared" si="102"/>
        <v/>
      </c>
      <c r="K1612" t="str">
        <f t="shared" si="103"/>
        <v>855</v>
      </c>
    </row>
    <row r="1613" spans="1:11" x14ac:dyDescent="0.2">
      <c r="A1613">
        <v>2339</v>
      </c>
      <c r="B1613" t="s">
        <v>1112</v>
      </c>
      <c r="C1613" t="s">
        <v>8</v>
      </c>
      <c r="D1613" t="s">
        <v>32</v>
      </c>
      <c r="E1613" s="1" t="str">
        <f>IF(ISBLANK(ESE!E1614),"non terminato",ESE!E1614)</f>
        <v>terminato</v>
      </c>
      <c r="F1613">
        <v>10</v>
      </c>
      <c r="G1613">
        <v>29</v>
      </c>
      <c r="H1613">
        <f t="shared" si="100"/>
        <v>290</v>
      </c>
      <c r="I1613" t="str">
        <f t="shared" si="101"/>
        <v>ITAzan VETRI29</v>
      </c>
      <c r="J1613" t="str">
        <f t="shared" si="102"/>
        <v/>
      </c>
      <c r="K1613" t="str">
        <f t="shared" si="103"/>
        <v>855</v>
      </c>
    </row>
    <row r="1614" spans="1:11" x14ac:dyDescent="0.2">
      <c r="A1614">
        <v>2341</v>
      </c>
      <c r="B1614" t="s">
        <v>1112</v>
      </c>
      <c r="C1614" t="s">
        <v>8</v>
      </c>
      <c r="D1614" t="s">
        <v>32</v>
      </c>
      <c r="E1614" s="1" t="str">
        <f>IF(ISBLANK(ESE!E1615),"non terminato",ESE!E1615)</f>
        <v>terminato</v>
      </c>
      <c r="F1614">
        <v>0</v>
      </c>
      <c r="G1614">
        <v>35</v>
      </c>
      <c r="H1614">
        <f t="shared" si="100"/>
        <v>0</v>
      </c>
      <c r="I1614" t="str">
        <f t="shared" si="101"/>
        <v>ITAzan VETRI35</v>
      </c>
      <c r="J1614" t="str">
        <f t="shared" si="102"/>
        <v/>
      </c>
      <c r="K1614" t="str">
        <f t="shared" si="103"/>
        <v>855</v>
      </c>
    </row>
    <row r="1615" spans="1:11" x14ac:dyDescent="0.2">
      <c r="A1615">
        <v>2342</v>
      </c>
      <c r="B1615" t="s">
        <v>1114</v>
      </c>
      <c r="C1615" t="s">
        <v>8</v>
      </c>
      <c r="D1615" t="s">
        <v>43</v>
      </c>
      <c r="E1615" s="1" t="str">
        <f>IF(ISBLANK(ESE!E1616),"non terminato",ESE!E1616)</f>
        <v>non terminato</v>
      </c>
      <c r="F1615">
        <v>30</v>
      </c>
      <c r="G1615">
        <v>33</v>
      </c>
      <c r="H1615">
        <f t="shared" si="100"/>
        <v>990</v>
      </c>
      <c r="I1615" t="str">
        <f t="shared" si="101"/>
        <v>ITAzan pin SPA33</v>
      </c>
      <c r="J1615" t="str">
        <f t="shared" si="102"/>
        <v/>
      </c>
      <c r="K1615" t="str">
        <f t="shared" si="103"/>
        <v>768</v>
      </c>
    </row>
    <row r="1616" spans="1:11" x14ac:dyDescent="0.2">
      <c r="A1616">
        <v>2344</v>
      </c>
      <c r="B1616" t="s">
        <v>1114</v>
      </c>
      <c r="C1616" t="s">
        <v>8</v>
      </c>
      <c r="D1616" t="s">
        <v>43</v>
      </c>
      <c r="E1616" s="1" t="str">
        <f>IF(ISBLANK(ESE!E1617),"non terminato",ESE!E1617)</f>
        <v>non terminato</v>
      </c>
      <c r="F1616">
        <v>0</v>
      </c>
      <c r="G1616">
        <v>24</v>
      </c>
      <c r="H1616">
        <f t="shared" si="100"/>
        <v>0</v>
      </c>
      <c r="I1616" t="str">
        <f t="shared" si="101"/>
        <v>ITAzan pin SPA24</v>
      </c>
      <c r="J1616" t="str">
        <f t="shared" si="102"/>
        <v/>
      </c>
      <c r="K1616" t="str">
        <f t="shared" si="103"/>
        <v>768</v>
      </c>
    </row>
    <row r="1617" spans="1:11" x14ac:dyDescent="0.2">
      <c r="A1617">
        <v>2345</v>
      </c>
      <c r="B1617" t="s">
        <v>1115</v>
      </c>
      <c r="C1617" t="s">
        <v>8</v>
      </c>
      <c r="D1617" t="s">
        <v>9</v>
      </c>
      <c r="E1617" s="1" t="str">
        <f>IF(ISBLANK(ESE!E1618),"non terminato",ESE!E1618)</f>
        <v>terminato</v>
      </c>
      <c r="F1617">
        <v>10</v>
      </c>
      <c r="G1617">
        <v>33</v>
      </c>
      <c r="H1617">
        <f t="shared" si="100"/>
        <v>330</v>
      </c>
      <c r="I1617" t="str">
        <f t="shared" si="101"/>
        <v>ITASG33</v>
      </c>
      <c r="J1617" t="str">
        <f t="shared" si="102"/>
        <v/>
      </c>
      <c r="K1617" t="str">
        <f t="shared" si="103"/>
        <v>371</v>
      </c>
    </row>
    <row r="1618" spans="1:11" x14ac:dyDescent="0.2">
      <c r="A1618">
        <v>2347</v>
      </c>
      <c r="B1618" t="s">
        <v>1115</v>
      </c>
      <c r="C1618" t="s">
        <v>8</v>
      </c>
      <c r="D1618" t="s">
        <v>9</v>
      </c>
      <c r="E1618" s="1" t="str">
        <f>IF(ISBLANK(ESE!E1619),"non terminato",ESE!E1619)</f>
        <v>non terminato</v>
      </c>
      <c r="F1618">
        <v>0</v>
      </c>
      <c r="G1618">
        <v>28</v>
      </c>
      <c r="H1618">
        <f t="shared" si="100"/>
        <v>0</v>
      </c>
      <c r="I1618" t="str">
        <f t="shared" si="101"/>
        <v>ITASG28</v>
      </c>
      <c r="J1618" t="str">
        <f t="shared" si="102"/>
        <v/>
      </c>
      <c r="K1618" t="str">
        <f t="shared" si="103"/>
        <v>371</v>
      </c>
    </row>
    <row r="1619" spans="1:11" x14ac:dyDescent="0.2">
      <c r="A1619">
        <v>2350</v>
      </c>
      <c r="B1619" t="s">
        <v>1116</v>
      </c>
      <c r="C1619" t="s">
        <v>8</v>
      </c>
      <c r="D1619" t="s">
        <v>32</v>
      </c>
      <c r="E1619" s="1" t="str">
        <f>IF(ISBLANK(ESE!E1620),"non terminato",ESE!E1620)</f>
        <v>non terminato</v>
      </c>
      <c r="F1619">
        <v>10</v>
      </c>
      <c r="G1619">
        <v>35</v>
      </c>
      <c r="H1619">
        <f t="shared" si="100"/>
        <v>350</v>
      </c>
      <c r="I1619" t="str">
        <f t="shared" si="101"/>
        <v>ITAzan VETRI35</v>
      </c>
      <c r="J1619" t="str">
        <f t="shared" si="102"/>
        <v/>
      </c>
      <c r="K1619" t="str">
        <f t="shared" si="103"/>
        <v>786</v>
      </c>
    </row>
    <row r="1620" spans="1:11" x14ac:dyDescent="0.2">
      <c r="A1620">
        <v>2351</v>
      </c>
      <c r="B1620" t="s">
        <v>1117</v>
      </c>
      <c r="C1620" t="s">
        <v>8</v>
      </c>
      <c r="D1620" t="s">
        <v>50</v>
      </c>
      <c r="E1620" s="1" t="str">
        <f>IF(ISBLANK(ESE!E1621),"non terminato",ESE!E1621)</f>
        <v>non terminato</v>
      </c>
      <c r="F1620">
        <v>30</v>
      </c>
      <c r="G1620">
        <v>27</v>
      </c>
      <c r="H1620">
        <f t="shared" si="100"/>
        <v>810</v>
      </c>
      <c r="I1620" t="str">
        <f t="shared" si="101"/>
        <v>ITAzan S.R.L.27</v>
      </c>
      <c r="J1620" t="str">
        <f t="shared" si="102"/>
        <v/>
      </c>
      <c r="K1620" t="str">
        <f t="shared" si="103"/>
        <v>541</v>
      </c>
    </row>
    <row r="1621" spans="1:11" x14ac:dyDescent="0.2">
      <c r="A1621">
        <v>2353</v>
      </c>
      <c r="B1621" t="s">
        <v>1118</v>
      </c>
      <c r="C1621" t="s">
        <v>8</v>
      </c>
      <c r="D1621" t="s">
        <v>43</v>
      </c>
      <c r="E1621" s="1" t="str">
        <f>IF(ISBLANK(ESE!E1622),"non terminato",ESE!E1622)</f>
        <v>terminato</v>
      </c>
      <c r="F1621">
        <v>0</v>
      </c>
      <c r="G1621">
        <v>35</v>
      </c>
      <c r="H1621">
        <f t="shared" si="100"/>
        <v>0</v>
      </c>
      <c r="I1621" t="str">
        <f t="shared" si="101"/>
        <v>ITAzan pin SPA35</v>
      </c>
      <c r="J1621" t="str">
        <f t="shared" si="102"/>
        <v/>
      </c>
      <c r="K1621" t="str">
        <f t="shared" si="103"/>
        <v>234</v>
      </c>
    </row>
    <row r="1622" spans="1:11" x14ac:dyDescent="0.2">
      <c r="A1622">
        <v>2356</v>
      </c>
      <c r="B1622" t="s">
        <v>1118</v>
      </c>
      <c r="C1622" t="s">
        <v>8</v>
      </c>
      <c r="D1622" t="s">
        <v>43</v>
      </c>
      <c r="E1622" s="1" t="str">
        <f>IF(ISBLANK(ESE!E1623),"non terminato",ESE!E1623)</f>
        <v>non terminato</v>
      </c>
      <c r="F1622">
        <v>10</v>
      </c>
      <c r="G1622">
        <v>22</v>
      </c>
      <c r="H1622">
        <f t="shared" si="100"/>
        <v>220</v>
      </c>
      <c r="I1622" t="str">
        <f t="shared" si="101"/>
        <v>ITAzan pin SPA22</v>
      </c>
      <c r="J1622" t="str">
        <f t="shared" si="102"/>
        <v/>
      </c>
      <c r="K1622" t="str">
        <f t="shared" si="103"/>
        <v>234</v>
      </c>
    </row>
    <row r="1623" spans="1:11" x14ac:dyDescent="0.2">
      <c r="A1623">
        <v>2358</v>
      </c>
      <c r="B1623" t="s">
        <v>1120</v>
      </c>
      <c r="C1623" t="s">
        <v>8</v>
      </c>
      <c r="D1623" t="s">
        <v>9</v>
      </c>
      <c r="E1623" s="1" t="str">
        <f>IF(ISBLANK(ESE!E1624),"non terminato",ESE!E1624)</f>
        <v>terminato</v>
      </c>
      <c r="F1623">
        <v>0</v>
      </c>
      <c r="G1623">
        <v>29</v>
      </c>
      <c r="H1623">
        <f t="shared" si="100"/>
        <v>0</v>
      </c>
      <c r="I1623" t="str">
        <f t="shared" si="101"/>
        <v>ITASG29</v>
      </c>
      <c r="J1623" t="str">
        <f t="shared" si="102"/>
        <v/>
      </c>
      <c r="K1623" t="str">
        <f t="shared" si="103"/>
        <v>380</v>
      </c>
    </row>
    <row r="1624" spans="1:11" x14ac:dyDescent="0.2">
      <c r="A1624">
        <v>2360</v>
      </c>
      <c r="B1624" t="s">
        <v>1121</v>
      </c>
      <c r="C1624" t="s">
        <v>8</v>
      </c>
      <c r="D1624" t="s">
        <v>9</v>
      </c>
      <c r="E1624" s="1" t="str">
        <f>IF(ISBLANK(ESE!E1625),"non terminato",ESE!E1625)</f>
        <v>non terminato</v>
      </c>
      <c r="F1624">
        <v>0</v>
      </c>
      <c r="G1624">
        <v>24</v>
      </c>
      <c r="H1624">
        <f t="shared" si="100"/>
        <v>0</v>
      </c>
      <c r="I1624" t="str">
        <f t="shared" si="101"/>
        <v>ITASG24</v>
      </c>
      <c r="J1624" t="str">
        <f t="shared" si="102"/>
        <v/>
      </c>
      <c r="K1624" t="str">
        <f t="shared" si="103"/>
        <v>639</v>
      </c>
    </row>
    <row r="1625" spans="1:11" x14ac:dyDescent="0.2">
      <c r="A1625">
        <v>2361</v>
      </c>
      <c r="B1625" t="s">
        <v>1121</v>
      </c>
      <c r="C1625" t="s">
        <v>8</v>
      </c>
      <c r="D1625" t="s">
        <v>9</v>
      </c>
      <c r="E1625" s="1" t="str">
        <f>IF(ISBLANK(ESE!E1626),"non terminato",ESE!E1626)</f>
        <v>non terminato</v>
      </c>
      <c r="F1625">
        <v>20</v>
      </c>
      <c r="G1625">
        <v>23</v>
      </c>
      <c r="H1625">
        <f t="shared" si="100"/>
        <v>460</v>
      </c>
      <c r="I1625" t="str">
        <f t="shared" si="101"/>
        <v>ITASG23</v>
      </c>
      <c r="J1625" t="str">
        <f t="shared" si="102"/>
        <v/>
      </c>
      <c r="K1625" t="str">
        <f t="shared" si="103"/>
        <v>639</v>
      </c>
    </row>
    <row r="1626" spans="1:11" x14ac:dyDescent="0.2">
      <c r="A1626">
        <v>2363</v>
      </c>
      <c r="B1626" t="s">
        <v>1121</v>
      </c>
      <c r="C1626" t="s">
        <v>8</v>
      </c>
      <c r="D1626" t="s">
        <v>9</v>
      </c>
      <c r="E1626" s="1" t="str">
        <f>IF(ISBLANK(ESE!E1627),"non terminato",ESE!E1627)</f>
        <v>non terminato</v>
      </c>
      <c r="F1626">
        <v>30</v>
      </c>
      <c r="G1626">
        <v>30</v>
      </c>
      <c r="H1626">
        <f t="shared" si="100"/>
        <v>900</v>
      </c>
      <c r="I1626" t="str">
        <f t="shared" si="101"/>
        <v>ITASG30</v>
      </c>
      <c r="J1626" t="str">
        <f t="shared" si="102"/>
        <v/>
      </c>
      <c r="K1626" t="str">
        <f t="shared" si="103"/>
        <v>639</v>
      </c>
    </row>
    <row r="1627" spans="1:11" x14ac:dyDescent="0.2">
      <c r="A1627">
        <v>2364</v>
      </c>
      <c r="B1627" t="s">
        <v>1122</v>
      </c>
      <c r="C1627" t="s">
        <v>8</v>
      </c>
      <c r="D1627" t="s">
        <v>93</v>
      </c>
      <c r="E1627" s="1" t="str">
        <f>IF(ISBLANK(ESE!E1628),"non terminato",ESE!E1628)</f>
        <v>non terminato</v>
      </c>
      <c r="F1627">
        <v>10</v>
      </c>
      <c r="G1627">
        <v>32</v>
      </c>
      <c r="H1627">
        <f t="shared" si="100"/>
        <v>320</v>
      </c>
      <c r="I1627" t="str">
        <f t="shared" si="101"/>
        <v>ITAzan SPA32</v>
      </c>
      <c r="J1627" t="str">
        <f t="shared" si="102"/>
        <v/>
      </c>
      <c r="K1627" t="str">
        <f t="shared" si="103"/>
        <v>125</v>
      </c>
    </row>
    <row r="1628" spans="1:11" x14ac:dyDescent="0.2">
      <c r="A1628">
        <v>2366</v>
      </c>
      <c r="B1628" t="s">
        <v>1122</v>
      </c>
      <c r="C1628" t="s">
        <v>8</v>
      </c>
      <c r="D1628" t="s">
        <v>93</v>
      </c>
      <c r="E1628" s="1" t="str">
        <f>IF(ISBLANK(ESE!E1629),"non terminato",ESE!E1629)</f>
        <v>terminato</v>
      </c>
      <c r="F1628">
        <v>0</v>
      </c>
      <c r="G1628">
        <v>33</v>
      </c>
      <c r="H1628">
        <f t="shared" si="100"/>
        <v>0</v>
      </c>
      <c r="I1628" t="str">
        <f t="shared" si="101"/>
        <v>ITAzan SPA33</v>
      </c>
      <c r="J1628" t="str">
        <f t="shared" si="102"/>
        <v/>
      </c>
      <c r="K1628" t="str">
        <f t="shared" si="103"/>
        <v>125</v>
      </c>
    </row>
    <row r="1629" spans="1:11" x14ac:dyDescent="0.2">
      <c r="A1629">
        <v>2368</v>
      </c>
      <c r="B1629" t="s">
        <v>1124</v>
      </c>
      <c r="C1629" t="s">
        <v>8</v>
      </c>
      <c r="D1629" t="s">
        <v>90</v>
      </c>
      <c r="E1629" s="1" t="str">
        <f>IF(ISBLANK(ESE!E1630),"non terminato",ESE!E1630)</f>
        <v>terminato</v>
      </c>
      <c r="F1629">
        <v>30</v>
      </c>
      <c r="G1629">
        <v>27</v>
      </c>
      <c r="H1629">
        <f t="shared" si="100"/>
        <v>810</v>
      </c>
      <c r="I1629" t="str">
        <f t="shared" si="101"/>
        <v>ITASG palla S.R.L.27</v>
      </c>
      <c r="J1629" t="str">
        <f t="shared" si="102"/>
        <v/>
      </c>
      <c r="K1629" t="str">
        <f t="shared" si="103"/>
        <v>520</v>
      </c>
    </row>
    <row r="1630" spans="1:11" x14ac:dyDescent="0.2">
      <c r="A1630">
        <v>2370</v>
      </c>
      <c r="B1630" t="s">
        <v>1126</v>
      </c>
      <c r="C1630" t="s">
        <v>8</v>
      </c>
      <c r="D1630" t="s">
        <v>9</v>
      </c>
      <c r="E1630" s="1" t="str">
        <f>IF(ISBLANK(ESE!E1631),"non terminato",ESE!E1631)</f>
        <v>non terminato</v>
      </c>
      <c r="F1630">
        <v>10</v>
      </c>
      <c r="G1630">
        <v>24</v>
      </c>
      <c r="H1630">
        <f t="shared" si="100"/>
        <v>240</v>
      </c>
      <c r="I1630" t="str">
        <f t="shared" si="101"/>
        <v>ITASG24</v>
      </c>
      <c r="J1630" t="str">
        <f t="shared" si="102"/>
        <v/>
      </c>
      <c r="K1630" t="str">
        <f t="shared" si="103"/>
        <v>856</v>
      </c>
    </row>
    <row r="1631" spans="1:11" x14ac:dyDescent="0.2">
      <c r="A1631">
        <v>2371</v>
      </c>
      <c r="B1631" t="s">
        <v>1127</v>
      </c>
      <c r="C1631" t="s">
        <v>8</v>
      </c>
      <c r="D1631" t="s">
        <v>9</v>
      </c>
      <c r="E1631" s="1" t="str">
        <f>IF(ISBLANK(ESE!E1632),"non terminato",ESE!E1632)</f>
        <v>terminato</v>
      </c>
      <c r="F1631">
        <v>0</v>
      </c>
      <c r="G1631">
        <v>33</v>
      </c>
      <c r="H1631">
        <f t="shared" si="100"/>
        <v>0</v>
      </c>
      <c r="I1631" t="str">
        <f t="shared" si="101"/>
        <v>ITASG33</v>
      </c>
      <c r="J1631" t="str">
        <f t="shared" si="102"/>
        <v/>
      </c>
      <c r="K1631" t="str">
        <f t="shared" si="103"/>
        <v>946</v>
      </c>
    </row>
    <row r="1632" spans="1:11" x14ac:dyDescent="0.2">
      <c r="A1632">
        <v>2372</v>
      </c>
      <c r="B1632" t="s">
        <v>1127</v>
      </c>
      <c r="C1632" t="s">
        <v>8</v>
      </c>
      <c r="D1632" t="s">
        <v>9</v>
      </c>
      <c r="E1632" s="1" t="str">
        <f>IF(ISBLANK(ESE!E1633),"non terminato",ESE!E1633)</f>
        <v>terminato</v>
      </c>
      <c r="F1632">
        <v>10</v>
      </c>
      <c r="G1632">
        <v>40</v>
      </c>
      <c r="H1632">
        <f t="shared" si="100"/>
        <v>400</v>
      </c>
      <c r="I1632" t="str">
        <f t="shared" si="101"/>
        <v>ITASG40</v>
      </c>
      <c r="J1632" t="str">
        <f t="shared" si="102"/>
        <v/>
      </c>
      <c r="K1632" t="str">
        <f t="shared" si="103"/>
        <v>946</v>
      </c>
    </row>
    <row r="1633" spans="1:11" x14ac:dyDescent="0.2">
      <c r="A1633">
        <v>2373</v>
      </c>
      <c r="B1633" t="s">
        <v>1127</v>
      </c>
      <c r="C1633" t="s">
        <v>8</v>
      </c>
      <c r="D1633" t="s">
        <v>9</v>
      </c>
      <c r="E1633" s="1" t="str">
        <f>IF(ISBLANK(ESE!E1634),"non terminato",ESE!E1634)</f>
        <v>terminato</v>
      </c>
      <c r="F1633">
        <v>20</v>
      </c>
      <c r="G1633">
        <v>24</v>
      </c>
      <c r="H1633">
        <f t="shared" si="100"/>
        <v>480</v>
      </c>
      <c r="I1633" t="str">
        <f t="shared" si="101"/>
        <v>ITASG24</v>
      </c>
      <c r="J1633" t="str">
        <f t="shared" si="102"/>
        <v/>
      </c>
      <c r="K1633" t="str">
        <f t="shared" si="103"/>
        <v>946</v>
      </c>
    </row>
    <row r="1634" spans="1:11" x14ac:dyDescent="0.2">
      <c r="A1634">
        <v>2374</v>
      </c>
      <c r="B1634" t="s">
        <v>1127</v>
      </c>
      <c r="C1634" t="s">
        <v>8</v>
      </c>
      <c r="D1634" t="s">
        <v>9</v>
      </c>
      <c r="E1634" s="1" t="str">
        <f>IF(ISBLANK(ESE!E1635),"non terminato",ESE!E1635)</f>
        <v>non terminato</v>
      </c>
      <c r="F1634">
        <v>30</v>
      </c>
      <c r="G1634">
        <v>27</v>
      </c>
      <c r="H1634">
        <f t="shared" si="100"/>
        <v>810</v>
      </c>
      <c r="I1634" t="str">
        <f t="shared" si="101"/>
        <v>ITASG27</v>
      </c>
      <c r="J1634" t="str">
        <f t="shared" si="102"/>
        <v/>
      </c>
      <c r="K1634" t="str">
        <f t="shared" si="103"/>
        <v>946</v>
      </c>
    </row>
    <row r="1635" spans="1:11" x14ac:dyDescent="0.2">
      <c r="A1635">
        <v>2375</v>
      </c>
      <c r="B1635" t="s">
        <v>1128</v>
      </c>
      <c r="C1635" t="s">
        <v>26</v>
      </c>
      <c r="D1635" t="s">
        <v>32</v>
      </c>
      <c r="E1635" s="1" t="str">
        <f>IF(ISBLANK(ESE!E1636),"non terminato",ESE!E1636)</f>
        <v>non terminato</v>
      </c>
      <c r="F1635">
        <v>0</v>
      </c>
      <c r="G1635">
        <v>30</v>
      </c>
      <c r="H1635">
        <f t="shared" si="100"/>
        <v>0</v>
      </c>
      <c r="I1635" t="str">
        <f t="shared" si="101"/>
        <v>NON PRESENTEzan VETRI30</v>
      </c>
      <c r="J1635" t="str">
        <f t="shared" si="102"/>
        <v/>
      </c>
      <c r="K1635" t="str">
        <f t="shared" si="103"/>
        <v>583</v>
      </c>
    </row>
    <row r="1636" spans="1:11" x14ac:dyDescent="0.2">
      <c r="A1636">
        <v>2376</v>
      </c>
      <c r="B1636" t="s">
        <v>1129</v>
      </c>
      <c r="C1636" t="s">
        <v>8</v>
      </c>
      <c r="D1636" t="s">
        <v>9</v>
      </c>
      <c r="E1636" s="1" t="str">
        <f>IF(ISBLANK(ESE!E1637),"non terminato",ESE!E1637)</f>
        <v>terminato</v>
      </c>
      <c r="F1636">
        <v>30</v>
      </c>
      <c r="G1636">
        <v>31</v>
      </c>
      <c r="H1636">
        <f t="shared" si="100"/>
        <v>930</v>
      </c>
      <c r="I1636" t="str">
        <f t="shared" si="101"/>
        <v>ITASG31</v>
      </c>
      <c r="J1636" t="str">
        <f t="shared" si="102"/>
        <v/>
      </c>
      <c r="K1636" t="str">
        <f t="shared" si="103"/>
        <v>543</v>
      </c>
    </row>
    <row r="1637" spans="1:11" x14ac:dyDescent="0.2">
      <c r="A1637">
        <v>2378</v>
      </c>
      <c r="B1637" t="s">
        <v>1129</v>
      </c>
      <c r="C1637" t="s">
        <v>8</v>
      </c>
      <c r="D1637" t="s">
        <v>9</v>
      </c>
      <c r="E1637" s="1" t="str">
        <f>IF(ISBLANK(ESE!E1638),"non terminato",ESE!E1638)</f>
        <v>terminato</v>
      </c>
      <c r="F1637">
        <v>10</v>
      </c>
      <c r="G1637">
        <v>26</v>
      </c>
      <c r="H1637">
        <f t="shared" si="100"/>
        <v>260</v>
      </c>
      <c r="I1637" t="str">
        <f t="shared" si="101"/>
        <v>ITASG26</v>
      </c>
      <c r="J1637" t="str">
        <f t="shared" si="102"/>
        <v/>
      </c>
      <c r="K1637" t="str">
        <f t="shared" si="103"/>
        <v>543</v>
      </c>
    </row>
    <row r="1638" spans="1:11" x14ac:dyDescent="0.2">
      <c r="A1638">
        <v>2379</v>
      </c>
      <c r="B1638" t="s">
        <v>1130</v>
      </c>
      <c r="C1638" t="s">
        <v>8</v>
      </c>
      <c r="D1638" t="s">
        <v>9</v>
      </c>
      <c r="E1638" s="1" t="str">
        <f>IF(ISBLANK(ESE!E1639),"non terminato",ESE!E1639)</f>
        <v>terminato</v>
      </c>
      <c r="F1638">
        <v>0</v>
      </c>
      <c r="G1638">
        <v>26</v>
      </c>
      <c r="H1638">
        <f t="shared" si="100"/>
        <v>0</v>
      </c>
      <c r="I1638" t="str">
        <f t="shared" si="101"/>
        <v>ITASG26</v>
      </c>
      <c r="J1638" t="str">
        <f t="shared" si="102"/>
        <v/>
      </c>
      <c r="K1638" t="str">
        <f t="shared" si="103"/>
        <v>608</v>
      </c>
    </row>
    <row r="1639" spans="1:11" x14ac:dyDescent="0.2">
      <c r="A1639">
        <v>2380</v>
      </c>
      <c r="B1639" t="s">
        <v>1130</v>
      </c>
      <c r="C1639" t="s">
        <v>8</v>
      </c>
      <c r="D1639" t="s">
        <v>9</v>
      </c>
      <c r="E1639" s="1" t="str">
        <f>IF(ISBLANK(ESE!E1640),"non terminato",ESE!E1640)</f>
        <v>terminato</v>
      </c>
      <c r="F1639">
        <v>10</v>
      </c>
      <c r="G1639">
        <v>20</v>
      </c>
      <c r="H1639">
        <f t="shared" si="100"/>
        <v>200</v>
      </c>
      <c r="I1639" t="str">
        <f t="shared" si="101"/>
        <v>ITASG20</v>
      </c>
      <c r="J1639" t="str">
        <f t="shared" si="102"/>
        <v/>
      </c>
      <c r="K1639" t="str">
        <f t="shared" si="103"/>
        <v>608</v>
      </c>
    </row>
    <row r="1640" spans="1:11" x14ac:dyDescent="0.2">
      <c r="A1640">
        <v>2381</v>
      </c>
      <c r="B1640" t="s">
        <v>1130</v>
      </c>
      <c r="C1640" t="s">
        <v>8</v>
      </c>
      <c r="D1640" t="s">
        <v>9</v>
      </c>
      <c r="E1640" s="1" t="str">
        <f>IF(ISBLANK(ESE!E1641),"non terminato",ESE!E1641)</f>
        <v>non terminato</v>
      </c>
      <c r="F1640">
        <v>30</v>
      </c>
      <c r="G1640">
        <v>28</v>
      </c>
      <c r="H1640">
        <f t="shared" si="100"/>
        <v>840</v>
      </c>
      <c r="I1640" t="str">
        <f t="shared" si="101"/>
        <v>ITASG28</v>
      </c>
      <c r="J1640" t="str">
        <f t="shared" si="102"/>
        <v/>
      </c>
      <c r="K1640" t="str">
        <f t="shared" si="103"/>
        <v>608</v>
      </c>
    </row>
    <row r="1641" spans="1:11" x14ac:dyDescent="0.2">
      <c r="A1641">
        <v>2382</v>
      </c>
      <c r="B1641" t="s">
        <v>1131</v>
      </c>
      <c r="C1641" t="s">
        <v>8</v>
      </c>
      <c r="D1641" t="s">
        <v>9</v>
      </c>
      <c r="E1641" s="1" t="str">
        <f>IF(ISBLANK(ESE!E1642),"non terminato",ESE!E1642)</f>
        <v>non terminato</v>
      </c>
      <c r="F1641">
        <v>10</v>
      </c>
      <c r="G1641">
        <v>39</v>
      </c>
      <c r="H1641">
        <f t="shared" si="100"/>
        <v>390</v>
      </c>
      <c r="I1641" t="str">
        <f t="shared" si="101"/>
        <v>ITASG39</v>
      </c>
      <c r="J1641" t="str">
        <f t="shared" si="102"/>
        <v/>
      </c>
      <c r="K1641" t="str">
        <f t="shared" si="103"/>
        <v>157</v>
      </c>
    </row>
    <row r="1642" spans="1:11" x14ac:dyDescent="0.2">
      <c r="A1642">
        <v>2383</v>
      </c>
      <c r="B1642" t="s">
        <v>1131</v>
      </c>
      <c r="C1642" t="s">
        <v>8</v>
      </c>
      <c r="D1642" t="s">
        <v>9</v>
      </c>
      <c r="E1642" s="1" t="str">
        <f>IF(ISBLANK(ESE!E1643),"non terminato",ESE!E1643)</f>
        <v>terminato</v>
      </c>
      <c r="F1642">
        <v>0</v>
      </c>
      <c r="G1642">
        <v>21</v>
      </c>
      <c r="H1642">
        <f t="shared" si="100"/>
        <v>0</v>
      </c>
      <c r="I1642" t="str">
        <f t="shared" si="101"/>
        <v>ITASG21</v>
      </c>
      <c r="J1642" t="str">
        <f t="shared" si="102"/>
        <v/>
      </c>
      <c r="K1642" t="str">
        <f t="shared" si="103"/>
        <v>157</v>
      </c>
    </row>
    <row r="1643" spans="1:11" x14ac:dyDescent="0.2">
      <c r="A1643">
        <v>2384</v>
      </c>
      <c r="B1643" t="s">
        <v>1132</v>
      </c>
      <c r="C1643" t="s">
        <v>8</v>
      </c>
      <c r="D1643" t="s">
        <v>90</v>
      </c>
      <c r="E1643" s="1" t="str">
        <f>IF(ISBLANK(ESE!E1644),"non terminato",ESE!E1644)</f>
        <v>non terminato</v>
      </c>
      <c r="F1643">
        <v>30</v>
      </c>
      <c r="G1643">
        <v>23</v>
      </c>
      <c r="H1643">
        <f t="shared" si="100"/>
        <v>690</v>
      </c>
      <c r="I1643" t="str">
        <f t="shared" si="101"/>
        <v>ITASG palla S.R.L.23</v>
      </c>
      <c r="J1643" t="str">
        <f t="shared" si="102"/>
        <v/>
      </c>
      <c r="K1643" t="str">
        <f t="shared" si="103"/>
        <v>835</v>
      </c>
    </row>
    <row r="1644" spans="1:11" x14ac:dyDescent="0.2">
      <c r="A1644">
        <v>2385</v>
      </c>
      <c r="B1644" t="s">
        <v>1132</v>
      </c>
      <c r="C1644" t="s">
        <v>8</v>
      </c>
      <c r="D1644" t="s">
        <v>90</v>
      </c>
      <c r="E1644" s="1" t="str">
        <f>IF(ISBLANK(ESE!E1645),"non terminato",ESE!E1645)</f>
        <v>non terminato</v>
      </c>
      <c r="F1644">
        <v>10</v>
      </c>
      <c r="G1644">
        <v>23</v>
      </c>
      <c r="H1644">
        <f t="shared" si="100"/>
        <v>230</v>
      </c>
      <c r="I1644" t="str">
        <f t="shared" si="101"/>
        <v>ITASG palla S.R.L.23</v>
      </c>
      <c r="J1644" t="str">
        <f t="shared" si="102"/>
        <v/>
      </c>
      <c r="K1644" t="str">
        <f t="shared" si="103"/>
        <v>835</v>
      </c>
    </row>
    <row r="1645" spans="1:11" x14ac:dyDescent="0.2">
      <c r="A1645">
        <v>2386</v>
      </c>
      <c r="B1645" t="s">
        <v>1133</v>
      </c>
      <c r="C1645" t="s">
        <v>8</v>
      </c>
      <c r="D1645" t="s">
        <v>101</v>
      </c>
      <c r="E1645" s="1" t="str">
        <f>IF(ISBLANK(ESE!E1646),"non terminato",ESE!E1646)</f>
        <v>terminato</v>
      </c>
      <c r="F1645">
        <v>10</v>
      </c>
      <c r="G1645">
        <v>26</v>
      </c>
      <c r="H1645">
        <f t="shared" si="100"/>
        <v>260</v>
      </c>
      <c r="I1645" t="str">
        <f t="shared" si="101"/>
        <v>ITASG DISTRIBUZIONE SRL26</v>
      </c>
      <c r="J1645" t="str">
        <f t="shared" si="102"/>
        <v/>
      </c>
      <c r="K1645" t="str">
        <f t="shared" si="103"/>
        <v>031</v>
      </c>
    </row>
    <row r="1646" spans="1:11" x14ac:dyDescent="0.2">
      <c r="A1646">
        <v>2387</v>
      </c>
      <c r="B1646" t="s">
        <v>1134</v>
      </c>
      <c r="C1646" t="s">
        <v>8</v>
      </c>
      <c r="D1646" t="s">
        <v>9</v>
      </c>
      <c r="E1646" s="1" t="str">
        <f>IF(ISBLANK(ESE!E1647),"non terminato",ESE!E1647)</f>
        <v>non terminato</v>
      </c>
      <c r="F1646">
        <v>0</v>
      </c>
      <c r="G1646">
        <v>33</v>
      </c>
      <c r="H1646">
        <f t="shared" si="100"/>
        <v>0</v>
      </c>
      <c r="I1646" t="str">
        <f t="shared" si="101"/>
        <v>ITASG33</v>
      </c>
      <c r="J1646" t="str">
        <f t="shared" si="102"/>
        <v/>
      </c>
      <c r="K1646" t="str">
        <f t="shared" si="103"/>
        <v>282</v>
      </c>
    </row>
    <row r="1647" spans="1:11" x14ac:dyDescent="0.2">
      <c r="A1647">
        <v>2388</v>
      </c>
      <c r="B1647" t="s">
        <v>1135</v>
      </c>
      <c r="C1647" t="s">
        <v>8</v>
      </c>
      <c r="D1647" t="s">
        <v>50</v>
      </c>
      <c r="E1647" s="1" t="str">
        <f>IF(ISBLANK(ESE!E1648),"non terminato",ESE!E1648)</f>
        <v>terminato</v>
      </c>
      <c r="F1647">
        <v>10</v>
      </c>
      <c r="G1647">
        <v>33</v>
      </c>
      <c r="H1647">
        <f t="shared" si="100"/>
        <v>330</v>
      </c>
      <c r="I1647" t="str">
        <f t="shared" si="101"/>
        <v>ITAzan S.R.L.33</v>
      </c>
      <c r="J1647" t="str">
        <f t="shared" si="102"/>
        <v/>
      </c>
      <c r="K1647" t="str">
        <f t="shared" si="103"/>
        <v>154</v>
      </c>
    </row>
    <row r="1648" spans="1:11" x14ac:dyDescent="0.2">
      <c r="A1648">
        <v>2389</v>
      </c>
      <c r="B1648" t="s">
        <v>1135</v>
      </c>
      <c r="C1648" t="s">
        <v>8</v>
      </c>
      <c r="D1648" t="s">
        <v>50</v>
      </c>
      <c r="E1648" s="1" t="str">
        <f>IF(ISBLANK(ESE!E1649),"non terminato",ESE!E1649)</f>
        <v>terminato</v>
      </c>
      <c r="F1648">
        <v>0</v>
      </c>
      <c r="G1648">
        <v>38</v>
      </c>
      <c r="H1648">
        <f t="shared" si="100"/>
        <v>0</v>
      </c>
      <c r="I1648" t="str">
        <f t="shared" si="101"/>
        <v>ITAzan S.R.L.38</v>
      </c>
      <c r="J1648" t="str">
        <f t="shared" si="102"/>
        <v/>
      </c>
      <c r="K1648" t="str">
        <f t="shared" si="103"/>
        <v>154</v>
      </c>
    </row>
    <row r="1649" spans="1:11" x14ac:dyDescent="0.2">
      <c r="A1649">
        <v>2390</v>
      </c>
      <c r="B1649" t="s">
        <v>1136</v>
      </c>
      <c r="C1649" t="s">
        <v>8</v>
      </c>
      <c r="D1649" t="s">
        <v>9</v>
      </c>
      <c r="E1649" s="1" t="str">
        <f>IF(ISBLANK(ESE!E1650),"non terminato",ESE!E1650)</f>
        <v>non terminato</v>
      </c>
      <c r="F1649">
        <v>0</v>
      </c>
      <c r="G1649">
        <v>36</v>
      </c>
      <c r="H1649">
        <f t="shared" si="100"/>
        <v>0</v>
      </c>
      <c r="I1649" t="str">
        <f t="shared" si="101"/>
        <v>ITASG36</v>
      </c>
      <c r="J1649" t="str">
        <f t="shared" si="102"/>
        <v/>
      </c>
      <c r="K1649" t="str">
        <f t="shared" si="103"/>
        <v>957</v>
      </c>
    </row>
    <row r="1650" spans="1:11" x14ac:dyDescent="0.2">
      <c r="A1650">
        <v>2393</v>
      </c>
      <c r="B1650" t="s">
        <v>1137</v>
      </c>
      <c r="C1650" t="s">
        <v>8</v>
      </c>
      <c r="D1650" t="s">
        <v>9</v>
      </c>
      <c r="E1650" s="1" t="str">
        <f>IF(ISBLANK(ESE!E1651),"non terminato",ESE!E1651)</f>
        <v>non terminato</v>
      </c>
      <c r="F1650">
        <v>10</v>
      </c>
      <c r="G1650">
        <v>31</v>
      </c>
      <c r="H1650">
        <f t="shared" si="100"/>
        <v>310</v>
      </c>
      <c r="I1650" t="str">
        <f t="shared" si="101"/>
        <v>ITASG31</v>
      </c>
      <c r="J1650" t="str">
        <f t="shared" si="102"/>
        <v/>
      </c>
      <c r="K1650" t="str">
        <f t="shared" si="103"/>
        <v>448</v>
      </c>
    </row>
    <row r="1651" spans="1:11" x14ac:dyDescent="0.2">
      <c r="A1651">
        <v>2396</v>
      </c>
      <c r="B1651" t="s">
        <v>1138</v>
      </c>
      <c r="C1651" t="s">
        <v>8</v>
      </c>
      <c r="D1651" t="s">
        <v>9</v>
      </c>
      <c r="E1651" s="1" t="str">
        <f>IF(ISBLANK(ESE!E1652),"non terminato",ESE!E1652)</f>
        <v>terminato</v>
      </c>
      <c r="F1651">
        <v>30</v>
      </c>
      <c r="G1651">
        <v>30</v>
      </c>
      <c r="H1651">
        <f t="shared" si="100"/>
        <v>900</v>
      </c>
      <c r="I1651" t="str">
        <f t="shared" si="101"/>
        <v>ITASG30</v>
      </c>
      <c r="J1651" t="str">
        <f t="shared" si="102"/>
        <v/>
      </c>
      <c r="K1651" t="str">
        <f t="shared" si="103"/>
        <v>398</v>
      </c>
    </row>
    <row r="1652" spans="1:11" x14ac:dyDescent="0.2">
      <c r="A1652">
        <v>2397</v>
      </c>
      <c r="B1652" t="s">
        <v>1140</v>
      </c>
      <c r="C1652" t="s">
        <v>8</v>
      </c>
      <c r="D1652" t="s">
        <v>71</v>
      </c>
      <c r="E1652" s="1" t="str">
        <f>IF(ISBLANK(ESE!E1653),"non terminato",ESE!E1653)</f>
        <v>non terminato</v>
      </c>
      <c r="F1652">
        <v>0</v>
      </c>
      <c r="G1652">
        <v>29</v>
      </c>
      <c r="H1652">
        <f t="shared" si="100"/>
        <v>0</v>
      </c>
      <c r="I1652" t="str">
        <f t="shared" si="101"/>
        <v>ITAlollo SRL29</v>
      </c>
      <c r="J1652" t="str">
        <f t="shared" si="102"/>
        <v/>
      </c>
      <c r="K1652" t="str">
        <f t="shared" si="103"/>
        <v>822</v>
      </c>
    </row>
    <row r="1653" spans="1:11" x14ac:dyDescent="0.2">
      <c r="A1653">
        <v>2398</v>
      </c>
      <c r="B1653" t="s">
        <v>1141</v>
      </c>
      <c r="C1653" t="s">
        <v>8</v>
      </c>
      <c r="D1653" t="s">
        <v>45</v>
      </c>
      <c r="E1653" s="1" t="str">
        <f>IF(ISBLANK(ESE!E1654),"non terminato",ESE!E1654)</f>
        <v>terminato</v>
      </c>
      <c r="F1653">
        <v>0</v>
      </c>
      <c r="G1653">
        <v>34</v>
      </c>
      <c r="H1653">
        <f t="shared" si="100"/>
        <v>0</v>
      </c>
      <c r="I1653" t="str">
        <f t="shared" si="101"/>
        <v>ITASICURpin SUD S.r.l34</v>
      </c>
      <c r="J1653" t="str">
        <f t="shared" si="102"/>
        <v/>
      </c>
      <c r="K1653" t="str">
        <f t="shared" si="103"/>
        <v>535</v>
      </c>
    </row>
    <row r="1654" spans="1:11" x14ac:dyDescent="0.2">
      <c r="A1654">
        <v>2399</v>
      </c>
      <c r="B1654" t="s">
        <v>1141</v>
      </c>
      <c r="C1654" t="s">
        <v>8</v>
      </c>
      <c r="D1654" t="s">
        <v>45</v>
      </c>
      <c r="E1654" s="1" t="str">
        <f>IF(ISBLANK(ESE!E1655),"non terminato",ESE!E1655)</f>
        <v>non terminato</v>
      </c>
      <c r="F1654">
        <v>10</v>
      </c>
      <c r="G1654">
        <v>31</v>
      </c>
      <c r="H1654">
        <f t="shared" si="100"/>
        <v>310</v>
      </c>
      <c r="I1654" t="str">
        <f t="shared" si="101"/>
        <v>ITASICURpin SUD S.r.l31</v>
      </c>
      <c r="J1654" t="str">
        <f t="shared" si="102"/>
        <v/>
      </c>
      <c r="K1654" t="str">
        <f t="shared" si="103"/>
        <v>535</v>
      </c>
    </row>
    <row r="1655" spans="1:11" x14ac:dyDescent="0.2">
      <c r="A1655">
        <v>2401</v>
      </c>
      <c r="B1655" t="s">
        <v>1142</v>
      </c>
      <c r="C1655" t="s">
        <v>8</v>
      </c>
      <c r="D1655" t="s">
        <v>45</v>
      </c>
      <c r="E1655" s="1" t="str">
        <f>IF(ISBLANK(ESE!E1656),"non terminato",ESE!E1656)</f>
        <v>terminato</v>
      </c>
      <c r="F1655">
        <v>0</v>
      </c>
      <c r="G1655">
        <v>28</v>
      </c>
      <c r="H1655">
        <f t="shared" si="100"/>
        <v>0</v>
      </c>
      <c r="I1655" t="str">
        <f t="shared" si="101"/>
        <v>ITASICURpin SUD S.r.l28</v>
      </c>
      <c r="J1655" t="str">
        <f t="shared" si="102"/>
        <v/>
      </c>
      <c r="K1655" t="str">
        <f t="shared" si="103"/>
        <v>726</v>
      </c>
    </row>
    <row r="1656" spans="1:11" x14ac:dyDescent="0.2">
      <c r="A1656">
        <v>2403</v>
      </c>
      <c r="B1656" t="s">
        <v>1143</v>
      </c>
      <c r="C1656" t="s">
        <v>8</v>
      </c>
      <c r="D1656" t="s">
        <v>43</v>
      </c>
      <c r="E1656" s="1" t="str">
        <f>IF(ISBLANK(ESE!E1657),"non terminato",ESE!E1657)</f>
        <v>non terminato</v>
      </c>
      <c r="F1656">
        <v>0</v>
      </c>
      <c r="G1656">
        <v>22</v>
      </c>
      <c r="H1656">
        <f t="shared" si="100"/>
        <v>0</v>
      </c>
      <c r="I1656" t="str">
        <f t="shared" si="101"/>
        <v>ITAzan pin SPA22</v>
      </c>
      <c r="J1656" t="str">
        <f t="shared" si="102"/>
        <v/>
      </c>
      <c r="K1656" t="str">
        <f t="shared" si="103"/>
        <v>647</v>
      </c>
    </row>
    <row r="1657" spans="1:11" x14ac:dyDescent="0.2">
      <c r="A1657">
        <v>2405</v>
      </c>
      <c r="B1657" t="s">
        <v>1144</v>
      </c>
      <c r="C1657" t="s">
        <v>8</v>
      </c>
      <c r="D1657" t="s">
        <v>9</v>
      </c>
      <c r="E1657" s="1" t="str">
        <f>IF(ISBLANK(ESE!E1658),"non terminato",ESE!E1658)</f>
        <v>terminato</v>
      </c>
      <c r="F1657">
        <v>10</v>
      </c>
      <c r="G1657">
        <v>28</v>
      </c>
      <c r="H1657">
        <f t="shared" si="100"/>
        <v>280</v>
      </c>
      <c r="I1657" t="str">
        <f t="shared" si="101"/>
        <v>ITASG28</v>
      </c>
      <c r="J1657" t="str">
        <f t="shared" si="102"/>
        <v/>
      </c>
      <c r="K1657" t="str">
        <f t="shared" si="103"/>
        <v>547</v>
      </c>
    </row>
    <row r="1658" spans="1:11" x14ac:dyDescent="0.2">
      <c r="A1658">
        <v>2407</v>
      </c>
      <c r="B1658" t="s">
        <v>1145</v>
      </c>
      <c r="C1658" t="s">
        <v>8</v>
      </c>
      <c r="D1658" t="s">
        <v>61</v>
      </c>
      <c r="E1658" s="1" t="str">
        <f>IF(ISBLANK(ESE!E1659),"non terminato",ESE!E1659)</f>
        <v>non terminato</v>
      </c>
      <c r="F1658">
        <v>10</v>
      </c>
      <c r="G1658">
        <v>23</v>
      </c>
      <c r="H1658">
        <f t="shared" si="100"/>
        <v>230</v>
      </c>
      <c r="I1658" t="str">
        <f t="shared" si="101"/>
        <v>ITAzan PAM23</v>
      </c>
      <c r="J1658" t="str">
        <f t="shared" si="102"/>
        <v/>
      </c>
      <c r="K1658" t="str">
        <f t="shared" si="103"/>
        <v>897</v>
      </c>
    </row>
    <row r="1659" spans="1:11" x14ac:dyDescent="0.2">
      <c r="A1659">
        <v>2409</v>
      </c>
      <c r="B1659" t="s">
        <v>1146</v>
      </c>
      <c r="C1659" t="s">
        <v>13</v>
      </c>
      <c r="D1659" t="s">
        <v>19</v>
      </c>
      <c r="E1659" s="1" t="str">
        <f>IF(ISBLANK(ESE!E1660),"non terminato",ESE!E1660)</f>
        <v>terminato</v>
      </c>
      <c r="F1659">
        <v>0</v>
      </c>
      <c r="G1659">
        <v>33</v>
      </c>
      <c r="H1659">
        <f t="shared" si="100"/>
        <v>0</v>
      </c>
      <c r="I1659" t="str">
        <f t="shared" si="101"/>
        <v>EGYzan pin assuf S.A.E.33</v>
      </c>
      <c r="J1659" t="str">
        <f t="shared" si="102"/>
        <v>TROVATO</v>
      </c>
      <c r="K1659" t="str">
        <f t="shared" si="103"/>
        <v>250</v>
      </c>
    </row>
    <row r="1660" spans="1:11" x14ac:dyDescent="0.2">
      <c r="A1660">
        <v>2411</v>
      </c>
      <c r="B1660" t="s">
        <v>1146</v>
      </c>
      <c r="C1660" t="s">
        <v>13</v>
      </c>
      <c r="D1660" t="s">
        <v>19</v>
      </c>
      <c r="E1660" s="1" t="str">
        <f>IF(ISBLANK(ESE!E1661),"non terminato",ESE!E1661)</f>
        <v>non terminato</v>
      </c>
      <c r="F1660">
        <v>30</v>
      </c>
      <c r="G1660">
        <v>31</v>
      </c>
      <c r="H1660">
        <f t="shared" si="100"/>
        <v>930</v>
      </c>
      <c r="I1660" t="str">
        <f t="shared" si="101"/>
        <v>EGYzan pin assuf S.A.E.31</v>
      </c>
      <c r="J1660" t="str">
        <f t="shared" si="102"/>
        <v>TROVATO</v>
      </c>
      <c r="K1660" t="str">
        <f t="shared" si="103"/>
        <v>250</v>
      </c>
    </row>
    <row r="1661" spans="1:11" x14ac:dyDescent="0.2">
      <c r="A1661">
        <v>2412</v>
      </c>
      <c r="B1661" t="s">
        <v>1147</v>
      </c>
      <c r="C1661" t="s">
        <v>13</v>
      </c>
      <c r="D1661" t="s">
        <v>19</v>
      </c>
      <c r="E1661" s="1" t="str">
        <f>IF(ISBLANK(ESE!E1662),"non terminato",ESE!E1662)</f>
        <v>terminato</v>
      </c>
      <c r="F1661">
        <v>20</v>
      </c>
      <c r="G1661">
        <v>39</v>
      </c>
      <c r="H1661">
        <f t="shared" si="100"/>
        <v>780</v>
      </c>
      <c r="I1661" t="str">
        <f t="shared" si="101"/>
        <v>EGYzan pin assuf S.A.E.39</v>
      </c>
      <c r="J1661" t="str">
        <f t="shared" si="102"/>
        <v>TROVATO</v>
      </c>
      <c r="K1661" t="str">
        <f t="shared" si="103"/>
        <v>555</v>
      </c>
    </row>
    <row r="1662" spans="1:11" x14ac:dyDescent="0.2">
      <c r="A1662">
        <v>2413</v>
      </c>
      <c r="B1662" t="s">
        <v>1147</v>
      </c>
      <c r="C1662" t="s">
        <v>13</v>
      </c>
      <c r="D1662" t="s">
        <v>19</v>
      </c>
      <c r="E1662" s="1" t="str">
        <f>IF(ISBLANK(ESE!E1663),"non terminato",ESE!E1663)</f>
        <v>non terminato</v>
      </c>
      <c r="F1662">
        <v>10</v>
      </c>
      <c r="G1662">
        <v>26</v>
      </c>
      <c r="H1662">
        <f t="shared" si="100"/>
        <v>260</v>
      </c>
      <c r="I1662" t="str">
        <f t="shared" si="101"/>
        <v>EGYzan pin assuf S.A.E.26</v>
      </c>
      <c r="J1662" t="str">
        <f t="shared" si="102"/>
        <v>TROVATO</v>
      </c>
      <c r="K1662" t="str">
        <f t="shared" si="103"/>
        <v>555</v>
      </c>
    </row>
    <row r="1663" spans="1:11" x14ac:dyDescent="0.2">
      <c r="A1663">
        <v>2417</v>
      </c>
      <c r="B1663" t="s">
        <v>1147</v>
      </c>
      <c r="C1663" t="s">
        <v>13</v>
      </c>
      <c r="D1663" t="s">
        <v>19</v>
      </c>
      <c r="E1663" s="1" t="str">
        <f>IF(ISBLANK(ESE!E1664),"non terminato",ESE!E1664)</f>
        <v>non terminato</v>
      </c>
      <c r="F1663">
        <v>30</v>
      </c>
      <c r="G1663">
        <v>22</v>
      </c>
      <c r="H1663">
        <f t="shared" si="100"/>
        <v>660</v>
      </c>
      <c r="I1663" t="str">
        <f t="shared" si="101"/>
        <v>EGYzan pin assuf S.A.E.22</v>
      </c>
      <c r="J1663" t="str">
        <f t="shared" si="102"/>
        <v>TROVATO</v>
      </c>
      <c r="K1663" t="str">
        <f t="shared" si="103"/>
        <v>555</v>
      </c>
    </row>
    <row r="1664" spans="1:11" x14ac:dyDescent="0.2">
      <c r="A1664">
        <v>2420</v>
      </c>
      <c r="B1664" t="s">
        <v>1149</v>
      </c>
      <c r="C1664" t="s">
        <v>8</v>
      </c>
      <c r="D1664" t="s">
        <v>43</v>
      </c>
      <c r="E1664" s="1" t="str">
        <f>IF(ISBLANK(ESE!E1665),"non terminato",ESE!E1665)</f>
        <v>terminato</v>
      </c>
      <c r="F1664">
        <v>0</v>
      </c>
      <c r="G1664">
        <v>34</v>
      </c>
      <c r="H1664">
        <f t="shared" si="100"/>
        <v>0</v>
      </c>
      <c r="I1664" t="str">
        <f t="shared" si="101"/>
        <v>ITAzan pin SPA34</v>
      </c>
      <c r="J1664" t="str">
        <f t="shared" si="102"/>
        <v/>
      </c>
      <c r="K1664" t="str">
        <f t="shared" si="103"/>
        <v>091</v>
      </c>
    </row>
    <row r="1665" spans="1:11" x14ac:dyDescent="0.2">
      <c r="A1665">
        <v>2422</v>
      </c>
      <c r="B1665" t="s">
        <v>1150</v>
      </c>
      <c r="C1665" t="s">
        <v>8</v>
      </c>
      <c r="D1665" t="s">
        <v>43</v>
      </c>
      <c r="E1665" s="1" t="str">
        <f>IF(ISBLANK(ESE!E1666),"non terminato",ESE!E1666)</f>
        <v>non terminato</v>
      </c>
      <c r="F1665">
        <v>30</v>
      </c>
      <c r="G1665">
        <v>39</v>
      </c>
      <c r="H1665">
        <f t="shared" ref="H1665:H1728" si="104">G1665*F1665</f>
        <v>1170</v>
      </c>
      <c r="I1665" t="str">
        <f t="shared" ref="I1665:I1728" si="105">_xlfn.CONCAT(C1665,D1665,G1665)</f>
        <v>ITAzan pin SPA39</v>
      </c>
      <c r="J1665" t="str">
        <f t="shared" ref="J1665:J1728" si="106">IF(AND(C1665="EGY",G1665&gt;20),"TROVATO","")</f>
        <v/>
      </c>
      <c r="K1665" t="str">
        <f t="shared" si="103"/>
        <v>700</v>
      </c>
    </row>
    <row r="1666" spans="1:11" x14ac:dyDescent="0.2">
      <c r="A1666">
        <v>2423</v>
      </c>
      <c r="B1666" t="s">
        <v>1151</v>
      </c>
      <c r="C1666" t="s">
        <v>13</v>
      </c>
      <c r="D1666" t="s">
        <v>12</v>
      </c>
      <c r="E1666" s="1" t="str">
        <f>IF(ISBLANK(ESE!E1667),"non terminato",ESE!E1667)</f>
        <v>terminato</v>
      </c>
      <c r="F1666">
        <v>10</v>
      </c>
      <c r="G1666">
        <v>37</v>
      </c>
      <c r="H1666">
        <f t="shared" si="104"/>
        <v>370</v>
      </c>
      <c r="I1666" t="str">
        <f t="shared" si="105"/>
        <v>EGYccc order37</v>
      </c>
      <c r="J1666" t="str">
        <f t="shared" si="106"/>
        <v>TROVATO</v>
      </c>
      <c r="K1666" t="str">
        <f t="shared" ref="K1666:K1729" si="107">MID(B1666,3,3)</f>
        <v>031</v>
      </c>
    </row>
    <row r="1667" spans="1:11" x14ac:dyDescent="0.2">
      <c r="A1667">
        <v>2424</v>
      </c>
      <c r="B1667" t="s">
        <v>1151</v>
      </c>
      <c r="C1667" t="s">
        <v>13</v>
      </c>
      <c r="D1667" t="s">
        <v>12</v>
      </c>
      <c r="E1667" s="1" t="str">
        <f>IF(ISBLANK(ESE!E1668),"non terminato",ESE!E1668)</f>
        <v>non terminato</v>
      </c>
      <c r="F1667">
        <v>30</v>
      </c>
      <c r="G1667">
        <v>27</v>
      </c>
      <c r="H1667">
        <f t="shared" si="104"/>
        <v>810</v>
      </c>
      <c r="I1667" t="str">
        <f t="shared" si="105"/>
        <v>EGYccc order27</v>
      </c>
      <c r="J1667" t="str">
        <f t="shared" si="106"/>
        <v>TROVATO</v>
      </c>
      <c r="K1667" t="str">
        <f t="shared" si="107"/>
        <v>031</v>
      </c>
    </row>
    <row r="1668" spans="1:11" x14ac:dyDescent="0.2">
      <c r="A1668">
        <v>2425</v>
      </c>
      <c r="B1668" t="s">
        <v>1152</v>
      </c>
      <c r="C1668" t="s">
        <v>13</v>
      </c>
      <c r="D1668" t="s">
        <v>27</v>
      </c>
      <c r="E1668" s="1" t="str">
        <f>IF(ISBLANK(ESE!E1669),"non terminato",ESE!E1669)</f>
        <v>non terminato</v>
      </c>
      <c r="F1668">
        <v>0</v>
      </c>
      <c r="G1668">
        <v>29</v>
      </c>
      <c r="H1668">
        <f t="shared" si="104"/>
        <v>0</v>
      </c>
      <c r="I1668" t="str">
        <f t="shared" si="105"/>
        <v>EGYorder For Trading SARL29</v>
      </c>
      <c r="J1668" t="str">
        <f t="shared" si="106"/>
        <v>TROVATO</v>
      </c>
      <c r="K1668" t="str">
        <f t="shared" si="107"/>
        <v>209</v>
      </c>
    </row>
    <row r="1669" spans="1:11" x14ac:dyDescent="0.2">
      <c r="A1669">
        <v>2427</v>
      </c>
      <c r="B1669" t="s">
        <v>1152</v>
      </c>
      <c r="C1669" t="s">
        <v>13</v>
      </c>
      <c r="D1669" t="s">
        <v>27</v>
      </c>
      <c r="E1669" s="1" t="str">
        <f>IF(ISBLANK(ESE!E1670),"non terminato",ESE!E1670)</f>
        <v>non terminato</v>
      </c>
      <c r="F1669">
        <v>30</v>
      </c>
      <c r="G1669">
        <v>37</v>
      </c>
      <c r="H1669">
        <f t="shared" si="104"/>
        <v>1110</v>
      </c>
      <c r="I1669" t="str">
        <f t="shared" si="105"/>
        <v>EGYorder For Trading SARL37</v>
      </c>
      <c r="J1669" t="str">
        <f t="shared" si="106"/>
        <v>TROVATO</v>
      </c>
      <c r="K1669" t="str">
        <f t="shared" si="107"/>
        <v>209</v>
      </c>
    </row>
    <row r="1670" spans="1:11" x14ac:dyDescent="0.2">
      <c r="A1670">
        <v>2428</v>
      </c>
      <c r="B1670" t="s">
        <v>1153</v>
      </c>
      <c r="C1670" t="s">
        <v>13</v>
      </c>
      <c r="D1670" t="s">
        <v>19</v>
      </c>
      <c r="E1670" s="1" t="str">
        <f>IF(ISBLANK(ESE!E1671),"non terminato",ESE!E1671)</f>
        <v>terminato</v>
      </c>
      <c r="F1670">
        <v>0</v>
      </c>
      <c r="G1670">
        <v>38</v>
      </c>
      <c r="H1670">
        <f t="shared" si="104"/>
        <v>0</v>
      </c>
      <c r="I1670" t="str">
        <f t="shared" si="105"/>
        <v>EGYzan pin assuf S.A.E.38</v>
      </c>
      <c r="J1670" t="str">
        <f t="shared" si="106"/>
        <v>TROVATO</v>
      </c>
      <c r="K1670" t="str">
        <f t="shared" si="107"/>
        <v>462</v>
      </c>
    </row>
    <row r="1671" spans="1:11" x14ac:dyDescent="0.2">
      <c r="A1671">
        <v>2429</v>
      </c>
      <c r="B1671" t="s">
        <v>1153</v>
      </c>
      <c r="C1671" t="s">
        <v>13</v>
      </c>
      <c r="D1671" t="s">
        <v>19</v>
      </c>
      <c r="E1671" s="1" t="str">
        <f>IF(ISBLANK(ESE!E1672),"non terminato",ESE!E1672)</f>
        <v>non terminato</v>
      </c>
      <c r="F1671">
        <v>30</v>
      </c>
      <c r="G1671">
        <v>34</v>
      </c>
      <c r="H1671">
        <f t="shared" si="104"/>
        <v>1020</v>
      </c>
      <c r="I1671" t="str">
        <f t="shared" si="105"/>
        <v>EGYzan pin assuf S.A.E.34</v>
      </c>
      <c r="J1671" t="str">
        <f t="shared" si="106"/>
        <v>TROVATO</v>
      </c>
      <c r="K1671" t="str">
        <f t="shared" si="107"/>
        <v>462</v>
      </c>
    </row>
    <row r="1672" spans="1:11" x14ac:dyDescent="0.2">
      <c r="A1672">
        <v>2430</v>
      </c>
      <c r="B1672" t="s">
        <v>1154</v>
      </c>
      <c r="C1672" t="s">
        <v>13</v>
      </c>
      <c r="D1672" t="s">
        <v>19</v>
      </c>
      <c r="E1672" s="1" t="str">
        <f>IF(ISBLANK(ESE!E1673),"non terminato",ESE!E1673)</f>
        <v>terminato</v>
      </c>
      <c r="F1672">
        <v>10</v>
      </c>
      <c r="G1672">
        <v>38</v>
      </c>
      <c r="H1672">
        <f t="shared" si="104"/>
        <v>380</v>
      </c>
      <c r="I1672" t="str">
        <f t="shared" si="105"/>
        <v>EGYzan pin assuf S.A.E.38</v>
      </c>
      <c r="J1672" t="str">
        <f t="shared" si="106"/>
        <v>TROVATO</v>
      </c>
      <c r="K1672" t="str">
        <f t="shared" si="107"/>
        <v>375</v>
      </c>
    </row>
    <row r="1673" spans="1:11" x14ac:dyDescent="0.2">
      <c r="A1673">
        <v>2431</v>
      </c>
      <c r="B1673" t="s">
        <v>1155</v>
      </c>
      <c r="C1673" t="s">
        <v>13</v>
      </c>
      <c r="D1673" t="s">
        <v>19</v>
      </c>
      <c r="E1673" s="1" t="str">
        <f>IF(ISBLANK(ESE!E1674),"non terminato",ESE!E1674)</f>
        <v>non terminato</v>
      </c>
      <c r="F1673">
        <v>0</v>
      </c>
      <c r="G1673">
        <v>20</v>
      </c>
      <c r="H1673">
        <f t="shared" si="104"/>
        <v>0</v>
      </c>
      <c r="I1673" t="str">
        <f t="shared" si="105"/>
        <v>EGYzan pin assuf S.A.E.20</v>
      </c>
      <c r="J1673" t="str">
        <f t="shared" si="106"/>
        <v/>
      </c>
      <c r="K1673" t="str">
        <f t="shared" si="107"/>
        <v>060</v>
      </c>
    </row>
    <row r="1674" spans="1:11" x14ac:dyDescent="0.2">
      <c r="A1674">
        <v>2433</v>
      </c>
      <c r="B1674" t="s">
        <v>1155</v>
      </c>
      <c r="C1674" t="s">
        <v>13</v>
      </c>
      <c r="D1674" t="s">
        <v>19</v>
      </c>
      <c r="E1674" s="1" t="str">
        <f>IF(ISBLANK(ESE!E1675),"non terminato",ESE!E1675)</f>
        <v>terminato</v>
      </c>
      <c r="F1674">
        <v>10</v>
      </c>
      <c r="G1674">
        <v>29</v>
      </c>
      <c r="H1674">
        <f t="shared" si="104"/>
        <v>290</v>
      </c>
      <c r="I1674" t="str">
        <f t="shared" si="105"/>
        <v>EGYzan pin assuf S.A.E.29</v>
      </c>
      <c r="J1674" t="str">
        <f t="shared" si="106"/>
        <v>TROVATO</v>
      </c>
      <c r="K1674" t="str">
        <f t="shared" si="107"/>
        <v>060</v>
      </c>
    </row>
    <row r="1675" spans="1:11" x14ac:dyDescent="0.2">
      <c r="A1675">
        <v>2436</v>
      </c>
      <c r="B1675" t="s">
        <v>1156</v>
      </c>
      <c r="C1675" t="s">
        <v>13</v>
      </c>
      <c r="D1675" t="s">
        <v>12</v>
      </c>
      <c r="E1675" s="1" t="str">
        <f>IF(ISBLANK(ESE!E1676),"non terminato",ESE!E1676)</f>
        <v>non terminato</v>
      </c>
      <c r="F1675">
        <v>30</v>
      </c>
      <c r="G1675">
        <v>40</v>
      </c>
      <c r="H1675">
        <f t="shared" si="104"/>
        <v>1200</v>
      </c>
      <c r="I1675" t="str">
        <f t="shared" si="105"/>
        <v>EGYccc order40</v>
      </c>
      <c r="J1675" t="str">
        <f t="shared" si="106"/>
        <v>TROVATO</v>
      </c>
      <c r="K1675" t="str">
        <f t="shared" si="107"/>
        <v>403</v>
      </c>
    </row>
    <row r="1676" spans="1:11" x14ac:dyDescent="0.2">
      <c r="A1676">
        <v>2439</v>
      </c>
      <c r="B1676" t="s">
        <v>1158</v>
      </c>
      <c r="C1676" t="s">
        <v>8</v>
      </c>
      <c r="D1676" t="s">
        <v>93</v>
      </c>
      <c r="E1676" s="1" t="str">
        <f>IF(ISBLANK(ESE!E1677),"non terminato",ESE!E1677)</f>
        <v>non terminato</v>
      </c>
      <c r="F1676">
        <v>0</v>
      </c>
      <c r="G1676">
        <v>24</v>
      </c>
      <c r="H1676">
        <f t="shared" si="104"/>
        <v>0</v>
      </c>
      <c r="I1676" t="str">
        <f t="shared" si="105"/>
        <v>ITAzan SPA24</v>
      </c>
      <c r="J1676" t="str">
        <f t="shared" si="106"/>
        <v/>
      </c>
      <c r="K1676" t="str">
        <f t="shared" si="107"/>
        <v>524</v>
      </c>
    </row>
    <row r="1677" spans="1:11" x14ac:dyDescent="0.2">
      <c r="A1677">
        <v>2440</v>
      </c>
      <c r="B1677" t="s">
        <v>1159</v>
      </c>
      <c r="C1677" t="s">
        <v>8</v>
      </c>
      <c r="D1677" t="s">
        <v>93</v>
      </c>
      <c r="E1677" s="1" t="str">
        <f>IF(ISBLANK(ESE!E1678),"non terminato",ESE!E1678)</f>
        <v>non terminato</v>
      </c>
      <c r="F1677">
        <v>30</v>
      </c>
      <c r="G1677">
        <v>32</v>
      </c>
      <c r="H1677">
        <f t="shared" si="104"/>
        <v>960</v>
      </c>
      <c r="I1677" t="str">
        <f t="shared" si="105"/>
        <v>ITAzan SPA32</v>
      </c>
      <c r="J1677" t="str">
        <f t="shared" si="106"/>
        <v/>
      </c>
      <c r="K1677" t="str">
        <f t="shared" si="107"/>
        <v>780</v>
      </c>
    </row>
    <row r="1678" spans="1:11" x14ac:dyDescent="0.2">
      <c r="A1678">
        <v>2441</v>
      </c>
      <c r="B1678" t="s">
        <v>1159</v>
      </c>
      <c r="C1678" t="s">
        <v>8</v>
      </c>
      <c r="D1678" t="s">
        <v>93</v>
      </c>
      <c r="E1678" s="1" t="str">
        <f>IF(ISBLANK(ESE!E1679),"non terminato",ESE!E1679)</f>
        <v>terminato</v>
      </c>
      <c r="F1678">
        <v>10</v>
      </c>
      <c r="G1678">
        <v>35</v>
      </c>
      <c r="H1678">
        <f t="shared" si="104"/>
        <v>350</v>
      </c>
      <c r="I1678" t="str">
        <f t="shared" si="105"/>
        <v>ITAzan SPA35</v>
      </c>
      <c r="J1678" t="str">
        <f t="shared" si="106"/>
        <v/>
      </c>
      <c r="K1678" t="str">
        <f t="shared" si="107"/>
        <v>780</v>
      </c>
    </row>
    <row r="1679" spans="1:11" x14ac:dyDescent="0.2">
      <c r="A1679">
        <v>2442</v>
      </c>
      <c r="B1679" t="s">
        <v>1159</v>
      </c>
      <c r="C1679" t="s">
        <v>8</v>
      </c>
      <c r="D1679" t="s">
        <v>93</v>
      </c>
      <c r="E1679" s="1" t="str">
        <f>IF(ISBLANK(ESE!E1680),"non terminato",ESE!E1680)</f>
        <v>terminato</v>
      </c>
      <c r="F1679">
        <v>0</v>
      </c>
      <c r="G1679">
        <v>38</v>
      </c>
      <c r="H1679">
        <f t="shared" si="104"/>
        <v>0</v>
      </c>
      <c r="I1679" t="str">
        <f t="shared" si="105"/>
        <v>ITAzan SPA38</v>
      </c>
      <c r="J1679" t="str">
        <f t="shared" si="106"/>
        <v/>
      </c>
      <c r="K1679" t="str">
        <f t="shared" si="107"/>
        <v>780</v>
      </c>
    </row>
    <row r="1680" spans="1:11" x14ac:dyDescent="0.2">
      <c r="A1680">
        <v>2446</v>
      </c>
      <c r="B1680" t="s">
        <v>1160</v>
      </c>
      <c r="C1680" t="s">
        <v>8</v>
      </c>
      <c r="D1680" t="s">
        <v>32</v>
      </c>
      <c r="E1680" s="1" t="str">
        <f>IF(ISBLANK(ESE!E1681),"non terminato",ESE!E1681)</f>
        <v>non terminato</v>
      </c>
      <c r="F1680">
        <v>0</v>
      </c>
      <c r="G1680">
        <v>30</v>
      </c>
      <c r="H1680">
        <f t="shared" si="104"/>
        <v>0</v>
      </c>
      <c r="I1680" t="str">
        <f t="shared" si="105"/>
        <v>ITAzan VETRI30</v>
      </c>
      <c r="J1680" t="str">
        <f t="shared" si="106"/>
        <v/>
      </c>
      <c r="K1680" t="str">
        <f t="shared" si="107"/>
        <v>787</v>
      </c>
    </row>
    <row r="1681" spans="1:11" x14ac:dyDescent="0.2">
      <c r="A1681">
        <v>2447</v>
      </c>
      <c r="B1681" t="s">
        <v>1162</v>
      </c>
      <c r="C1681" t="s">
        <v>13</v>
      </c>
      <c r="D1681" t="s">
        <v>19</v>
      </c>
      <c r="E1681" s="1" t="str">
        <f>IF(ISBLANK(ESE!E1682),"non terminato",ESE!E1682)</f>
        <v>non terminato</v>
      </c>
      <c r="F1681">
        <v>30</v>
      </c>
      <c r="G1681">
        <v>27</v>
      </c>
      <c r="H1681">
        <f t="shared" si="104"/>
        <v>810</v>
      </c>
      <c r="I1681" t="str">
        <f t="shared" si="105"/>
        <v>EGYzan pin assuf S.A.E.27</v>
      </c>
      <c r="J1681" t="str">
        <f t="shared" si="106"/>
        <v>TROVATO</v>
      </c>
      <c r="K1681" t="str">
        <f t="shared" si="107"/>
        <v>997</v>
      </c>
    </row>
    <row r="1682" spans="1:11" x14ac:dyDescent="0.2">
      <c r="A1682">
        <v>2448</v>
      </c>
      <c r="B1682" t="s">
        <v>1162</v>
      </c>
      <c r="C1682" t="s">
        <v>13</v>
      </c>
      <c r="D1682" t="s">
        <v>19</v>
      </c>
      <c r="E1682" s="1" t="str">
        <f>IF(ISBLANK(ESE!E1683),"non terminato",ESE!E1683)</f>
        <v>terminato</v>
      </c>
      <c r="F1682">
        <v>10</v>
      </c>
      <c r="G1682">
        <v>26</v>
      </c>
      <c r="H1682">
        <f t="shared" si="104"/>
        <v>260</v>
      </c>
      <c r="I1682" t="str">
        <f t="shared" si="105"/>
        <v>EGYzan pin assuf S.A.E.26</v>
      </c>
      <c r="J1682" t="str">
        <f t="shared" si="106"/>
        <v>TROVATO</v>
      </c>
      <c r="K1682" t="str">
        <f t="shared" si="107"/>
        <v>997</v>
      </c>
    </row>
    <row r="1683" spans="1:11" x14ac:dyDescent="0.2">
      <c r="A1683">
        <v>2452</v>
      </c>
      <c r="B1683" t="s">
        <v>1163</v>
      </c>
      <c r="C1683" t="s">
        <v>26</v>
      </c>
      <c r="D1683" t="s">
        <v>15</v>
      </c>
      <c r="E1683" s="1" t="str">
        <f>IF(ISBLANK(ESE!E1684),"non terminato",ESE!E1684)</f>
        <v>non terminato</v>
      </c>
      <c r="F1683">
        <v>30</v>
      </c>
      <c r="G1683">
        <v>23</v>
      </c>
      <c r="H1683">
        <f t="shared" si="104"/>
        <v>690</v>
      </c>
      <c r="I1683" t="str">
        <f t="shared" si="105"/>
        <v>NON PRESENTEEGYPTIAN SAE23</v>
      </c>
      <c r="J1683" t="str">
        <f t="shared" si="106"/>
        <v/>
      </c>
      <c r="K1683" t="str">
        <f t="shared" si="107"/>
        <v>930</v>
      </c>
    </row>
    <row r="1684" spans="1:11" x14ac:dyDescent="0.2">
      <c r="A1684">
        <v>2453</v>
      </c>
      <c r="B1684" t="s">
        <v>1164</v>
      </c>
      <c r="C1684" t="s">
        <v>8</v>
      </c>
      <c r="D1684" t="s">
        <v>93</v>
      </c>
      <c r="E1684" s="1" t="str">
        <f>IF(ISBLANK(ESE!E1685),"non terminato",ESE!E1685)</f>
        <v>terminato</v>
      </c>
      <c r="F1684">
        <v>0</v>
      </c>
      <c r="G1684">
        <v>25</v>
      </c>
      <c r="H1684">
        <f t="shared" si="104"/>
        <v>0</v>
      </c>
      <c r="I1684" t="str">
        <f t="shared" si="105"/>
        <v>ITAzan SPA25</v>
      </c>
      <c r="J1684" t="str">
        <f t="shared" si="106"/>
        <v/>
      </c>
      <c r="K1684" t="str">
        <f t="shared" si="107"/>
        <v>984</v>
      </c>
    </row>
    <row r="1685" spans="1:11" x14ac:dyDescent="0.2">
      <c r="A1685">
        <v>2456</v>
      </c>
      <c r="B1685" t="s">
        <v>1164</v>
      </c>
      <c r="C1685" t="s">
        <v>8</v>
      </c>
      <c r="D1685" t="s">
        <v>93</v>
      </c>
      <c r="E1685" s="1" t="str">
        <f>IF(ISBLANK(ESE!E1686),"non terminato",ESE!E1686)</f>
        <v>non terminato</v>
      </c>
      <c r="F1685">
        <v>30</v>
      </c>
      <c r="G1685">
        <v>39</v>
      </c>
      <c r="H1685">
        <f t="shared" si="104"/>
        <v>1170</v>
      </c>
      <c r="I1685" t="str">
        <f t="shared" si="105"/>
        <v>ITAzan SPA39</v>
      </c>
      <c r="J1685" t="str">
        <f t="shared" si="106"/>
        <v/>
      </c>
      <c r="K1685" t="str">
        <f t="shared" si="107"/>
        <v>984</v>
      </c>
    </row>
    <row r="1686" spans="1:11" x14ac:dyDescent="0.2">
      <c r="A1686">
        <v>2457</v>
      </c>
      <c r="B1686" t="s">
        <v>1165</v>
      </c>
      <c r="C1686" t="s">
        <v>8</v>
      </c>
      <c r="D1686" t="s">
        <v>50</v>
      </c>
      <c r="E1686" s="1" t="str">
        <f>IF(ISBLANK(ESE!E1687),"non terminato",ESE!E1687)</f>
        <v>terminato</v>
      </c>
      <c r="F1686">
        <v>30</v>
      </c>
      <c r="G1686">
        <v>26</v>
      </c>
      <c r="H1686">
        <f t="shared" si="104"/>
        <v>780</v>
      </c>
      <c r="I1686" t="str">
        <f t="shared" si="105"/>
        <v>ITAzan S.R.L.26</v>
      </c>
      <c r="J1686" t="str">
        <f t="shared" si="106"/>
        <v/>
      </c>
      <c r="K1686" t="str">
        <f t="shared" si="107"/>
        <v>703</v>
      </c>
    </row>
    <row r="1687" spans="1:11" x14ac:dyDescent="0.2">
      <c r="A1687">
        <v>2458</v>
      </c>
      <c r="B1687" t="s">
        <v>1166</v>
      </c>
      <c r="C1687" t="s">
        <v>8</v>
      </c>
      <c r="D1687" t="s">
        <v>32</v>
      </c>
      <c r="E1687" s="1" t="str">
        <f>IF(ISBLANK(ESE!E1688),"non terminato",ESE!E1688)</f>
        <v>non terminato</v>
      </c>
      <c r="F1687">
        <v>0</v>
      </c>
      <c r="G1687">
        <v>39</v>
      </c>
      <c r="H1687">
        <f t="shared" si="104"/>
        <v>0</v>
      </c>
      <c r="I1687" t="str">
        <f t="shared" si="105"/>
        <v>ITAzan VETRI39</v>
      </c>
      <c r="J1687" t="str">
        <f t="shared" si="106"/>
        <v/>
      </c>
      <c r="K1687" t="str">
        <f t="shared" si="107"/>
        <v>501</v>
      </c>
    </row>
    <row r="1688" spans="1:11" x14ac:dyDescent="0.2">
      <c r="A1688">
        <v>2460</v>
      </c>
      <c r="B1688" t="s">
        <v>1166</v>
      </c>
      <c r="C1688" t="s">
        <v>8</v>
      </c>
      <c r="D1688" t="s">
        <v>32</v>
      </c>
      <c r="E1688" s="1" t="str">
        <f>IF(ISBLANK(ESE!E1689),"non terminato",ESE!E1689)</f>
        <v>terminato</v>
      </c>
      <c r="F1688">
        <v>10</v>
      </c>
      <c r="G1688">
        <v>20</v>
      </c>
      <c r="H1688">
        <f t="shared" si="104"/>
        <v>200</v>
      </c>
      <c r="I1688" t="str">
        <f t="shared" si="105"/>
        <v>ITAzan VETRI20</v>
      </c>
      <c r="J1688" t="str">
        <f t="shared" si="106"/>
        <v/>
      </c>
      <c r="K1688" t="str">
        <f t="shared" si="107"/>
        <v>501</v>
      </c>
    </row>
    <row r="1689" spans="1:11" x14ac:dyDescent="0.2">
      <c r="A1689">
        <v>2468</v>
      </c>
      <c r="B1689" t="s">
        <v>1168</v>
      </c>
      <c r="C1689" t="s">
        <v>8</v>
      </c>
      <c r="D1689" t="s">
        <v>9</v>
      </c>
      <c r="E1689" s="1" t="str">
        <f>IF(ISBLANK(ESE!E1690),"non terminato",ESE!E1690)</f>
        <v>non terminato</v>
      </c>
      <c r="F1689">
        <v>0</v>
      </c>
      <c r="G1689">
        <v>25</v>
      </c>
      <c r="H1689">
        <f t="shared" si="104"/>
        <v>0</v>
      </c>
      <c r="I1689" t="str">
        <f t="shared" si="105"/>
        <v>ITASG25</v>
      </c>
      <c r="J1689" t="str">
        <f t="shared" si="106"/>
        <v/>
      </c>
      <c r="K1689" t="str">
        <f t="shared" si="107"/>
        <v>459</v>
      </c>
    </row>
    <row r="1690" spans="1:11" x14ac:dyDescent="0.2">
      <c r="A1690">
        <v>2471</v>
      </c>
      <c r="B1690" t="s">
        <v>1172</v>
      </c>
      <c r="C1690" t="s">
        <v>8</v>
      </c>
      <c r="D1690" t="s">
        <v>32</v>
      </c>
      <c r="E1690" s="1" t="str">
        <f>IF(ISBLANK(ESE!E1691),"non terminato",ESE!E1691)</f>
        <v>non terminato</v>
      </c>
      <c r="F1690">
        <v>0</v>
      </c>
      <c r="G1690">
        <v>22</v>
      </c>
      <c r="H1690">
        <f t="shared" si="104"/>
        <v>0</v>
      </c>
      <c r="I1690" t="str">
        <f t="shared" si="105"/>
        <v>ITAzan VETRI22</v>
      </c>
      <c r="J1690" t="str">
        <f t="shared" si="106"/>
        <v/>
      </c>
      <c r="K1690" t="str">
        <f t="shared" si="107"/>
        <v>252</v>
      </c>
    </row>
    <row r="1691" spans="1:11" x14ac:dyDescent="0.2">
      <c r="A1691">
        <v>2473</v>
      </c>
      <c r="B1691" t="s">
        <v>1174</v>
      </c>
      <c r="C1691" t="s">
        <v>8</v>
      </c>
      <c r="D1691" t="s">
        <v>43</v>
      </c>
      <c r="E1691" s="1" t="str">
        <f>IF(ISBLANK(ESE!E1692),"non terminato",ESE!E1692)</f>
        <v>non terminato</v>
      </c>
      <c r="F1691">
        <v>0</v>
      </c>
      <c r="G1691">
        <v>32</v>
      </c>
      <c r="H1691">
        <f t="shared" si="104"/>
        <v>0</v>
      </c>
      <c r="I1691" t="str">
        <f t="shared" si="105"/>
        <v>ITAzan pin SPA32</v>
      </c>
      <c r="J1691" t="str">
        <f t="shared" si="106"/>
        <v/>
      </c>
      <c r="K1691" t="str">
        <f t="shared" si="107"/>
        <v>608</v>
      </c>
    </row>
    <row r="1692" spans="1:11" x14ac:dyDescent="0.2">
      <c r="A1692">
        <v>2474</v>
      </c>
      <c r="B1692" t="s">
        <v>1175</v>
      </c>
      <c r="C1692" t="s">
        <v>8</v>
      </c>
      <c r="D1692" t="s">
        <v>9</v>
      </c>
      <c r="E1692" s="1" t="str">
        <f>IF(ISBLANK(ESE!E1693),"non terminato",ESE!E1693)</f>
        <v>terminato</v>
      </c>
      <c r="F1692">
        <v>10</v>
      </c>
      <c r="G1692">
        <v>28</v>
      </c>
      <c r="H1692">
        <f t="shared" si="104"/>
        <v>280</v>
      </c>
      <c r="I1692" t="str">
        <f t="shared" si="105"/>
        <v>ITASG28</v>
      </c>
      <c r="J1692" t="str">
        <f t="shared" si="106"/>
        <v/>
      </c>
      <c r="K1692" t="str">
        <f t="shared" si="107"/>
        <v>885</v>
      </c>
    </row>
    <row r="1693" spans="1:11" x14ac:dyDescent="0.2">
      <c r="A1693">
        <v>2475</v>
      </c>
      <c r="B1693" t="s">
        <v>1175</v>
      </c>
      <c r="C1693" t="s">
        <v>8</v>
      </c>
      <c r="D1693" t="s">
        <v>9</v>
      </c>
      <c r="E1693" s="1" t="str">
        <f>IF(ISBLANK(ESE!E1694),"non terminato",ESE!E1694)</f>
        <v>terminato</v>
      </c>
      <c r="F1693">
        <v>30</v>
      </c>
      <c r="G1693">
        <v>25</v>
      </c>
      <c r="H1693">
        <f t="shared" si="104"/>
        <v>750</v>
      </c>
      <c r="I1693" t="str">
        <f t="shared" si="105"/>
        <v>ITASG25</v>
      </c>
      <c r="J1693" t="str">
        <f t="shared" si="106"/>
        <v/>
      </c>
      <c r="K1693" t="str">
        <f t="shared" si="107"/>
        <v>885</v>
      </c>
    </row>
    <row r="1694" spans="1:11" x14ac:dyDescent="0.2">
      <c r="A1694">
        <v>2478</v>
      </c>
      <c r="B1694" t="s">
        <v>1175</v>
      </c>
      <c r="C1694" t="s">
        <v>8</v>
      </c>
      <c r="D1694" t="s">
        <v>9</v>
      </c>
      <c r="E1694" s="1" t="str">
        <f>IF(ISBLANK(ESE!E1695),"non terminato",ESE!E1695)</f>
        <v>non terminato</v>
      </c>
      <c r="F1694">
        <v>0</v>
      </c>
      <c r="G1694">
        <v>33</v>
      </c>
      <c r="H1694">
        <f t="shared" si="104"/>
        <v>0</v>
      </c>
      <c r="I1694" t="str">
        <f t="shared" si="105"/>
        <v>ITASG33</v>
      </c>
      <c r="J1694" t="str">
        <f t="shared" si="106"/>
        <v/>
      </c>
      <c r="K1694" t="str">
        <f t="shared" si="107"/>
        <v>885</v>
      </c>
    </row>
    <row r="1695" spans="1:11" x14ac:dyDescent="0.2">
      <c r="A1695">
        <v>2479</v>
      </c>
      <c r="B1695" t="s">
        <v>1176</v>
      </c>
      <c r="C1695" t="s">
        <v>8</v>
      </c>
      <c r="D1695" t="s">
        <v>9</v>
      </c>
      <c r="E1695" s="1" t="str">
        <f>IF(ISBLANK(ESE!E1696),"non terminato",ESE!E1696)</f>
        <v>terminato</v>
      </c>
      <c r="F1695">
        <v>30</v>
      </c>
      <c r="G1695">
        <v>35</v>
      </c>
      <c r="H1695">
        <f t="shared" si="104"/>
        <v>1050</v>
      </c>
      <c r="I1695" t="str">
        <f t="shared" si="105"/>
        <v>ITASG35</v>
      </c>
      <c r="J1695" t="str">
        <f t="shared" si="106"/>
        <v/>
      </c>
      <c r="K1695" t="str">
        <f t="shared" si="107"/>
        <v>954</v>
      </c>
    </row>
    <row r="1696" spans="1:11" x14ac:dyDescent="0.2">
      <c r="A1696">
        <v>2482</v>
      </c>
      <c r="B1696" t="s">
        <v>1177</v>
      </c>
      <c r="C1696" t="s">
        <v>8</v>
      </c>
      <c r="D1696" t="s">
        <v>9</v>
      </c>
      <c r="E1696" s="1" t="str">
        <f>IF(ISBLANK(ESE!E1697),"non terminato",ESE!E1697)</f>
        <v>non terminato</v>
      </c>
      <c r="F1696">
        <v>20</v>
      </c>
      <c r="G1696">
        <v>20</v>
      </c>
      <c r="H1696">
        <f t="shared" si="104"/>
        <v>400</v>
      </c>
      <c r="I1696" t="str">
        <f t="shared" si="105"/>
        <v>ITASG20</v>
      </c>
      <c r="J1696" t="str">
        <f t="shared" si="106"/>
        <v/>
      </c>
      <c r="K1696" t="str">
        <f t="shared" si="107"/>
        <v>683</v>
      </c>
    </row>
    <row r="1697" spans="1:11" x14ac:dyDescent="0.2">
      <c r="A1697">
        <v>2483</v>
      </c>
      <c r="B1697" t="s">
        <v>1177</v>
      </c>
      <c r="C1697" t="s">
        <v>8</v>
      </c>
      <c r="D1697" t="s">
        <v>9</v>
      </c>
      <c r="E1697" s="1" t="str">
        <f>IF(ISBLANK(ESE!E1698),"non terminato",ESE!E1698)</f>
        <v>non terminato</v>
      </c>
      <c r="F1697">
        <v>30</v>
      </c>
      <c r="G1697">
        <v>23</v>
      </c>
      <c r="H1697">
        <f t="shared" si="104"/>
        <v>690</v>
      </c>
      <c r="I1697" t="str">
        <f t="shared" si="105"/>
        <v>ITASG23</v>
      </c>
      <c r="J1697" t="str">
        <f t="shared" si="106"/>
        <v/>
      </c>
      <c r="K1697" t="str">
        <f t="shared" si="107"/>
        <v>683</v>
      </c>
    </row>
    <row r="1698" spans="1:11" x14ac:dyDescent="0.2">
      <c r="A1698">
        <v>2484</v>
      </c>
      <c r="B1698" t="s">
        <v>1178</v>
      </c>
      <c r="C1698" t="s">
        <v>8</v>
      </c>
      <c r="D1698" t="s">
        <v>9</v>
      </c>
      <c r="E1698" s="1" t="str">
        <f>IF(ISBLANK(ESE!E1699),"non terminato",ESE!E1699)</f>
        <v>terminato</v>
      </c>
      <c r="F1698">
        <v>30</v>
      </c>
      <c r="G1698">
        <v>36</v>
      </c>
      <c r="H1698">
        <f t="shared" si="104"/>
        <v>1080</v>
      </c>
      <c r="I1698" t="str">
        <f t="shared" si="105"/>
        <v>ITASG36</v>
      </c>
      <c r="J1698" t="str">
        <f t="shared" si="106"/>
        <v/>
      </c>
      <c r="K1698" t="str">
        <f t="shared" si="107"/>
        <v>273</v>
      </c>
    </row>
    <row r="1699" spans="1:11" x14ac:dyDescent="0.2">
      <c r="A1699">
        <v>2488</v>
      </c>
      <c r="B1699" t="s">
        <v>1178</v>
      </c>
      <c r="C1699" t="s">
        <v>8</v>
      </c>
      <c r="D1699" t="s">
        <v>9</v>
      </c>
      <c r="E1699" s="1" t="str">
        <f>IF(ISBLANK(ESE!E1700),"non terminato",ESE!E1700)</f>
        <v>non terminato</v>
      </c>
      <c r="F1699">
        <v>0</v>
      </c>
      <c r="G1699">
        <v>22</v>
      </c>
      <c r="H1699">
        <f t="shared" si="104"/>
        <v>0</v>
      </c>
      <c r="I1699" t="str">
        <f t="shared" si="105"/>
        <v>ITASG22</v>
      </c>
      <c r="J1699" t="str">
        <f t="shared" si="106"/>
        <v/>
      </c>
      <c r="K1699" t="str">
        <f t="shared" si="107"/>
        <v>273</v>
      </c>
    </row>
    <row r="1700" spans="1:11" x14ac:dyDescent="0.2">
      <c r="A1700">
        <v>2489</v>
      </c>
      <c r="B1700" t="s">
        <v>1180</v>
      </c>
      <c r="C1700" t="s">
        <v>8</v>
      </c>
      <c r="D1700" t="s">
        <v>50</v>
      </c>
      <c r="E1700" s="1" t="str">
        <f>IF(ISBLANK(ESE!E1701),"non terminato",ESE!E1701)</f>
        <v>terminato</v>
      </c>
      <c r="F1700">
        <v>0</v>
      </c>
      <c r="G1700">
        <v>33</v>
      </c>
      <c r="H1700">
        <f t="shared" si="104"/>
        <v>0</v>
      </c>
      <c r="I1700" t="str">
        <f t="shared" si="105"/>
        <v>ITAzan S.R.L.33</v>
      </c>
      <c r="J1700" t="str">
        <f t="shared" si="106"/>
        <v/>
      </c>
      <c r="K1700" t="str">
        <f t="shared" si="107"/>
        <v>228</v>
      </c>
    </row>
    <row r="1701" spans="1:11" x14ac:dyDescent="0.2">
      <c r="A1701">
        <v>2490</v>
      </c>
      <c r="B1701" t="s">
        <v>1180</v>
      </c>
      <c r="C1701" t="s">
        <v>8</v>
      </c>
      <c r="D1701" t="s">
        <v>50</v>
      </c>
      <c r="E1701" s="1" t="str">
        <f>IF(ISBLANK(ESE!E1702),"non terminato",ESE!E1702)</f>
        <v>terminato</v>
      </c>
      <c r="F1701">
        <v>30</v>
      </c>
      <c r="G1701">
        <v>29</v>
      </c>
      <c r="H1701">
        <f t="shared" si="104"/>
        <v>870</v>
      </c>
      <c r="I1701" t="str">
        <f t="shared" si="105"/>
        <v>ITAzan S.R.L.29</v>
      </c>
      <c r="J1701" t="str">
        <f t="shared" si="106"/>
        <v/>
      </c>
      <c r="K1701" t="str">
        <f t="shared" si="107"/>
        <v>228</v>
      </c>
    </row>
    <row r="1702" spans="1:11" x14ac:dyDescent="0.2">
      <c r="A1702">
        <v>2491</v>
      </c>
      <c r="B1702" t="s">
        <v>1180</v>
      </c>
      <c r="C1702" t="s">
        <v>8</v>
      </c>
      <c r="D1702" t="s">
        <v>50</v>
      </c>
      <c r="E1702" s="1" t="str">
        <f>IF(ISBLANK(ESE!E1703),"non terminato",ESE!E1703)</f>
        <v>terminato</v>
      </c>
      <c r="F1702">
        <v>10</v>
      </c>
      <c r="G1702">
        <v>40</v>
      </c>
      <c r="H1702">
        <f t="shared" si="104"/>
        <v>400</v>
      </c>
      <c r="I1702" t="str">
        <f t="shared" si="105"/>
        <v>ITAzan S.R.L.40</v>
      </c>
      <c r="J1702" t="str">
        <f t="shared" si="106"/>
        <v/>
      </c>
      <c r="K1702" t="str">
        <f t="shared" si="107"/>
        <v>228</v>
      </c>
    </row>
    <row r="1703" spans="1:11" x14ac:dyDescent="0.2">
      <c r="A1703">
        <v>2492</v>
      </c>
      <c r="B1703" t="s">
        <v>1181</v>
      </c>
      <c r="C1703" t="s">
        <v>8</v>
      </c>
      <c r="D1703" t="s">
        <v>32</v>
      </c>
      <c r="E1703" s="1" t="str">
        <f>IF(ISBLANK(ESE!E1704),"non terminato",ESE!E1704)</f>
        <v>non terminato</v>
      </c>
      <c r="F1703">
        <v>0</v>
      </c>
      <c r="G1703">
        <v>21</v>
      </c>
      <c r="H1703">
        <f t="shared" si="104"/>
        <v>0</v>
      </c>
      <c r="I1703" t="str">
        <f t="shared" si="105"/>
        <v>ITAzan VETRI21</v>
      </c>
      <c r="J1703" t="str">
        <f t="shared" si="106"/>
        <v/>
      </c>
      <c r="K1703" t="str">
        <f t="shared" si="107"/>
        <v>871</v>
      </c>
    </row>
    <row r="1704" spans="1:11" x14ac:dyDescent="0.2">
      <c r="A1704">
        <v>2494</v>
      </c>
      <c r="B1704" t="s">
        <v>1181</v>
      </c>
      <c r="C1704" t="s">
        <v>8</v>
      </c>
      <c r="D1704" t="s">
        <v>32</v>
      </c>
      <c r="E1704" s="1" t="str">
        <f>IF(ISBLANK(ESE!E1705),"non terminato",ESE!E1705)</f>
        <v>non terminato</v>
      </c>
      <c r="F1704">
        <v>10</v>
      </c>
      <c r="G1704">
        <v>22</v>
      </c>
      <c r="H1704">
        <f t="shared" si="104"/>
        <v>220</v>
      </c>
      <c r="I1704" t="str">
        <f t="shared" si="105"/>
        <v>ITAzan VETRI22</v>
      </c>
      <c r="J1704" t="str">
        <f t="shared" si="106"/>
        <v/>
      </c>
      <c r="K1704" t="str">
        <f t="shared" si="107"/>
        <v>871</v>
      </c>
    </row>
    <row r="1705" spans="1:11" x14ac:dyDescent="0.2">
      <c r="A1705">
        <v>2495</v>
      </c>
      <c r="B1705" t="s">
        <v>1182</v>
      </c>
      <c r="C1705" t="s">
        <v>8</v>
      </c>
      <c r="D1705" t="s">
        <v>71</v>
      </c>
      <c r="E1705" s="1" t="str">
        <f>IF(ISBLANK(ESE!E1706),"non terminato",ESE!E1706)</f>
        <v>terminato</v>
      </c>
      <c r="F1705">
        <v>0</v>
      </c>
      <c r="G1705">
        <v>32</v>
      </c>
      <c r="H1705">
        <f t="shared" si="104"/>
        <v>0</v>
      </c>
      <c r="I1705" t="str">
        <f t="shared" si="105"/>
        <v>ITAlollo SRL32</v>
      </c>
      <c r="J1705" t="str">
        <f t="shared" si="106"/>
        <v/>
      </c>
      <c r="K1705" t="str">
        <f t="shared" si="107"/>
        <v>024</v>
      </c>
    </row>
    <row r="1706" spans="1:11" x14ac:dyDescent="0.2">
      <c r="A1706">
        <v>2498</v>
      </c>
      <c r="B1706" t="s">
        <v>1183</v>
      </c>
      <c r="C1706" t="s">
        <v>8</v>
      </c>
      <c r="D1706" t="s">
        <v>9</v>
      </c>
      <c r="E1706" s="1" t="str">
        <f>IF(ISBLANK(ESE!E1707),"non terminato",ESE!E1707)</f>
        <v>non terminato</v>
      </c>
      <c r="F1706">
        <v>0</v>
      </c>
      <c r="G1706">
        <v>33</v>
      </c>
      <c r="H1706">
        <f t="shared" si="104"/>
        <v>0</v>
      </c>
      <c r="I1706" t="str">
        <f t="shared" si="105"/>
        <v>ITASG33</v>
      </c>
      <c r="J1706" t="str">
        <f t="shared" si="106"/>
        <v/>
      </c>
      <c r="K1706" t="str">
        <f t="shared" si="107"/>
        <v>579</v>
      </c>
    </row>
    <row r="1707" spans="1:11" x14ac:dyDescent="0.2">
      <c r="A1707">
        <v>2500</v>
      </c>
      <c r="B1707" t="s">
        <v>1184</v>
      </c>
      <c r="C1707" t="s">
        <v>13</v>
      </c>
      <c r="D1707" t="s">
        <v>12</v>
      </c>
      <c r="E1707" s="1" t="str">
        <f>IF(ISBLANK(ESE!E1708),"non terminato",ESE!E1708)</f>
        <v>non terminato</v>
      </c>
      <c r="F1707">
        <v>30</v>
      </c>
      <c r="G1707">
        <v>22</v>
      </c>
      <c r="H1707">
        <f t="shared" si="104"/>
        <v>660</v>
      </c>
      <c r="I1707" t="str">
        <f t="shared" si="105"/>
        <v>EGYccc order22</v>
      </c>
      <c r="J1707" t="str">
        <f t="shared" si="106"/>
        <v>TROVATO</v>
      </c>
      <c r="K1707" t="str">
        <f t="shared" si="107"/>
        <v>711</v>
      </c>
    </row>
    <row r="1708" spans="1:11" x14ac:dyDescent="0.2">
      <c r="A1708">
        <v>2501</v>
      </c>
      <c r="B1708" t="s">
        <v>1185</v>
      </c>
      <c r="C1708" t="s">
        <v>8</v>
      </c>
      <c r="D1708" t="s">
        <v>9</v>
      </c>
      <c r="E1708" s="1" t="str">
        <f>IF(ISBLANK(ESE!E1709),"non terminato",ESE!E1709)</f>
        <v>non terminato</v>
      </c>
      <c r="F1708">
        <v>30</v>
      </c>
      <c r="G1708">
        <v>30</v>
      </c>
      <c r="H1708">
        <f t="shared" si="104"/>
        <v>900</v>
      </c>
      <c r="I1708" t="str">
        <f t="shared" si="105"/>
        <v>ITASG30</v>
      </c>
      <c r="J1708" t="str">
        <f t="shared" si="106"/>
        <v/>
      </c>
      <c r="K1708" t="str">
        <f t="shared" si="107"/>
        <v>644</v>
      </c>
    </row>
    <row r="1709" spans="1:11" x14ac:dyDescent="0.2">
      <c r="A1709">
        <v>2503</v>
      </c>
      <c r="B1709" t="s">
        <v>1185</v>
      </c>
      <c r="C1709" t="s">
        <v>8</v>
      </c>
      <c r="D1709" t="s">
        <v>9</v>
      </c>
      <c r="E1709" s="1" t="str">
        <f>IF(ISBLANK(ESE!E1710),"non terminato",ESE!E1710)</f>
        <v>terminato</v>
      </c>
      <c r="F1709">
        <v>10</v>
      </c>
      <c r="G1709">
        <v>29</v>
      </c>
      <c r="H1709">
        <f t="shared" si="104"/>
        <v>290</v>
      </c>
      <c r="I1709" t="str">
        <f t="shared" si="105"/>
        <v>ITASG29</v>
      </c>
      <c r="J1709" t="str">
        <f t="shared" si="106"/>
        <v/>
      </c>
      <c r="K1709" t="str">
        <f t="shared" si="107"/>
        <v>644</v>
      </c>
    </row>
    <row r="1710" spans="1:11" x14ac:dyDescent="0.2">
      <c r="A1710">
        <v>2504</v>
      </c>
      <c r="B1710" t="s">
        <v>1186</v>
      </c>
      <c r="C1710" t="s">
        <v>8</v>
      </c>
      <c r="D1710" t="s">
        <v>9</v>
      </c>
      <c r="E1710" s="1" t="str">
        <f>IF(ISBLANK(ESE!E1711),"non terminato",ESE!E1711)</f>
        <v>non terminato</v>
      </c>
      <c r="F1710">
        <v>0</v>
      </c>
      <c r="G1710">
        <v>38</v>
      </c>
      <c r="H1710">
        <f t="shared" si="104"/>
        <v>0</v>
      </c>
      <c r="I1710" t="str">
        <f t="shared" si="105"/>
        <v>ITASG38</v>
      </c>
      <c r="J1710" t="str">
        <f t="shared" si="106"/>
        <v/>
      </c>
      <c r="K1710" t="str">
        <f t="shared" si="107"/>
        <v>089</v>
      </c>
    </row>
    <row r="1711" spans="1:11" x14ac:dyDescent="0.2">
      <c r="A1711">
        <v>2506</v>
      </c>
      <c r="B1711" t="s">
        <v>1187</v>
      </c>
      <c r="C1711" t="s">
        <v>26</v>
      </c>
      <c r="D1711" t="s">
        <v>32</v>
      </c>
      <c r="E1711" s="1" t="str">
        <f>IF(ISBLANK(ESE!E1712),"non terminato",ESE!E1712)</f>
        <v>terminato</v>
      </c>
      <c r="F1711">
        <v>0</v>
      </c>
      <c r="G1711">
        <v>29</v>
      </c>
      <c r="H1711">
        <f t="shared" si="104"/>
        <v>0</v>
      </c>
      <c r="I1711" t="str">
        <f t="shared" si="105"/>
        <v>NON PRESENTEzan VETRI29</v>
      </c>
      <c r="J1711" t="str">
        <f t="shared" si="106"/>
        <v/>
      </c>
      <c r="K1711" t="str">
        <f t="shared" si="107"/>
        <v>756</v>
      </c>
    </row>
    <row r="1712" spans="1:11" x14ac:dyDescent="0.2">
      <c r="A1712">
        <v>2508</v>
      </c>
      <c r="B1712" t="s">
        <v>1188</v>
      </c>
      <c r="C1712" t="s">
        <v>8</v>
      </c>
      <c r="D1712" t="s">
        <v>9</v>
      </c>
      <c r="E1712" s="1" t="str">
        <f>IF(ISBLANK(ESE!E1713),"non terminato",ESE!E1713)</f>
        <v>terminato</v>
      </c>
      <c r="F1712">
        <v>0</v>
      </c>
      <c r="G1712">
        <v>35</v>
      </c>
      <c r="H1712">
        <f t="shared" si="104"/>
        <v>0</v>
      </c>
      <c r="I1712" t="str">
        <f t="shared" si="105"/>
        <v>ITASG35</v>
      </c>
      <c r="J1712" t="str">
        <f t="shared" si="106"/>
        <v/>
      </c>
      <c r="K1712" t="str">
        <f t="shared" si="107"/>
        <v>972</v>
      </c>
    </row>
    <row r="1713" spans="1:11" x14ac:dyDescent="0.2">
      <c r="A1713">
        <v>2510</v>
      </c>
      <c r="B1713" t="s">
        <v>1190</v>
      </c>
      <c r="C1713" t="s">
        <v>8</v>
      </c>
      <c r="D1713" t="s">
        <v>32</v>
      </c>
      <c r="E1713" s="1" t="str">
        <f>IF(ISBLANK(ESE!E1714),"non terminato",ESE!E1714)</f>
        <v>non terminato</v>
      </c>
      <c r="F1713">
        <v>0</v>
      </c>
      <c r="G1713">
        <v>38</v>
      </c>
      <c r="H1713">
        <f t="shared" si="104"/>
        <v>0</v>
      </c>
      <c r="I1713" t="str">
        <f t="shared" si="105"/>
        <v>ITAzan VETRI38</v>
      </c>
      <c r="J1713" t="str">
        <f t="shared" si="106"/>
        <v/>
      </c>
      <c r="K1713" t="str">
        <f t="shared" si="107"/>
        <v>488</v>
      </c>
    </row>
    <row r="1714" spans="1:11" x14ac:dyDescent="0.2">
      <c r="A1714">
        <v>2511</v>
      </c>
      <c r="B1714" t="s">
        <v>1191</v>
      </c>
      <c r="C1714" t="s">
        <v>8</v>
      </c>
      <c r="D1714" t="s">
        <v>90</v>
      </c>
      <c r="E1714" s="1" t="str">
        <f>IF(ISBLANK(ESE!E1715),"non terminato",ESE!E1715)</f>
        <v>non terminato</v>
      </c>
      <c r="F1714">
        <v>30</v>
      </c>
      <c r="G1714">
        <v>30</v>
      </c>
      <c r="H1714">
        <f t="shared" si="104"/>
        <v>900</v>
      </c>
      <c r="I1714" t="str">
        <f t="shared" si="105"/>
        <v>ITASG palla S.R.L.30</v>
      </c>
      <c r="J1714" t="str">
        <f t="shared" si="106"/>
        <v/>
      </c>
      <c r="K1714" t="str">
        <f t="shared" si="107"/>
        <v>937</v>
      </c>
    </row>
    <row r="1715" spans="1:11" x14ac:dyDescent="0.2">
      <c r="A1715">
        <v>2514</v>
      </c>
      <c r="B1715" t="s">
        <v>1191</v>
      </c>
      <c r="C1715" t="s">
        <v>8</v>
      </c>
      <c r="D1715" t="s">
        <v>90</v>
      </c>
      <c r="E1715" s="1" t="str">
        <f>IF(ISBLANK(ESE!E1716),"non terminato",ESE!E1716)</f>
        <v>terminato</v>
      </c>
      <c r="F1715">
        <v>0</v>
      </c>
      <c r="G1715">
        <v>30</v>
      </c>
      <c r="H1715">
        <f t="shared" si="104"/>
        <v>0</v>
      </c>
      <c r="I1715" t="str">
        <f t="shared" si="105"/>
        <v>ITASG palla S.R.L.30</v>
      </c>
      <c r="J1715" t="str">
        <f t="shared" si="106"/>
        <v/>
      </c>
      <c r="K1715" t="str">
        <f t="shared" si="107"/>
        <v>937</v>
      </c>
    </row>
    <row r="1716" spans="1:11" x14ac:dyDescent="0.2">
      <c r="A1716">
        <v>2515</v>
      </c>
      <c r="B1716" t="s">
        <v>1192</v>
      </c>
      <c r="C1716" t="s">
        <v>8</v>
      </c>
      <c r="D1716" t="s">
        <v>93</v>
      </c>
      <c r="E1716" s="1" t="str">
        <f>IF(ISBLANK(ESE!E1717),"non terminato",ESE!E1717)</f>
        <v>terminato</v>
      </c>
      <c r="F1716">
        <v>10</v>
      </c>
      <c r="G1716">
        <v>24</v>
      </c>
      <c r="H1716">
        <f t="shared" si="104"/>
        <v>240</v>
      </c>
      <c r="I1716" t="str">
        <f t="shared" si="105"/>
        <v>ITAzan SPA24</v>
      </c>
      <c r="J1716" t="str">
        <f t="shared" si="106"/>
        <v/>
      </c>
      <c r="K1716" t="str">
        <f t="shared" si="107"/>
        <v>599</v>
      </c>
    </row>
    <row r="1717" spans="1:11" x14ac:dyDescent="0.2">
      <c r="A1717">
        <v>2516</v>
      </c>
      <c r="B1717" t="s">
        <v>1193</v>
      </c>
      <c r="C1717" t="s">
        <v>8</v>
      </c>
      <c r="D1717" t="s">
        <v>43</v>
      </c>
      <c r="E1717" s="1" t="str">
        <f>IF(ISBLANK(ESE!E1718),"non terminato",ESE!E1718)</f>
        <v>non terminato</v>
      </c>
      <c r="F1717">
        <v>30</v>
      </c>
      <c r="G1717">
        <v>20</v>
      </c>
      <c r="H1717">
        <f t="shared" si="104"/>
        <v>600</v>
      </c>
      <c r="I1717" t="str">
        <f t="shared" si="105"/>
        <v>ITAzan pin SPA20</v>
      </c>
      <c r="J1717" t="str">
        <f t="shared" si="106"/>
        <v/>
      </c>
      <c r="K1717" t="str">
        <f t="shared" si="107"/>
        <v>110</v>
      </c>
    </row>
    <row r="1718" spans="1:11" x14ac:dyDescent="0.2">
      <c r="A1718">
        <v>2517</v>
      </c>
      <c r="B1718" t="s">
        <v>1193</v>
      </c>
      <c r="C1718" t="s">
        <v>8</v>
      </c>
      <c r="D1718" t="s">
        <v>43</v>
      </c>
      <c r="E1718" s="1" t="str">
        <f>IF(ISBLANK(ESE!E1719),"non terminato",ESE!E1719)</f>
        <v>terminato</v>
      </c>
      <c r="F1718">
        <v>0</v>
      </c>
      <c r="G1718">
        <v>35</v>
      </c>
      <c r="H1718">
        <f t="shared" si="104"/>
        <v>0</v>
      </c>
      <c r="I1718" t="str">
        <f t="shared" si="105"/>
        <v>ITAzan pin SPA35</v>
      </c>
      <c r="J1718" t="str">
        <f t="shared" si="106"/>
        <v/>
      </c>
      <c r="K1718" t="str">
        <f t="shared" si="107"/>
        <v>110</v>
      </c>
    </row>
    <row r="1719" spans="1:11" x14ac:dyDescent="0.2">
      <c r="A1719">
        <v>2518</v>
      </c>
      <c r="B1719" t="s">
        <v>1193</v>
      </c>
      <c r="C1719" t="s">
        <v>8</v>
      </c>
      <c r="D1719" t="s">
        <v>43</v>
      </c>
      <c r="E1719" s="1" t="str">
        <f>IF(ISBLANK(ESE!E1720),"non terminato",ESE!E1720)</f>
        <v>non terminato</v>
      </c>
      <c r="F1719">
        <v>10</v>
      </c>
      <c r="G1719">
        <v>33</v>
      </c>
      <c r="H1719">
        <f t="shared" si="104"/>
        <v>330</v>
      </c>
      <c r="I1719" t="str">
        <f t="shared" si="105"/>
        <v>ITAzan pin SPA33</v>
      </c>
      <c r="J1719" t="str">
        <f t="shared" si="106"/>
        <v/>
      </c>
      <c r="K1719" t="str">
        <f t="shared" si="107"/>
        <v>110</v>
      </c>
    </row>
    <row r="1720" spans="1:11" x14ac:dyDescent="0.2">
      <c r="A1720">
        <v>2520</v>
      </c>
      <c r="B1720" t="s">
        <v>1194</v>
      </c>
      <c r="C1720" t="s">
        <v>8</v>
      </c>
      <c r="D1720" t="s">
        <v>176</v>
      </c>
      <c r="E1720" s="1" t="str">
        <f>IF(ISBLANK(ESE!E1721),"non terminato",ESE!E1721)</f>
        <v>terminato</v>
      </c>
      <c r="F1720">
        <v>0</v>
      </c>
      <c r="G1720">
        <v>28</v>
      </c>
      <c r="H1720">
        <f t="shared" si="104"/>
        <v>0</v>
      </c>
      <c r="I1720" t="str">
        <f t="shared" si="105"/>
        <v>ITAmull28</v>
      </c>
      <c r="J1720" t="str">
        <f t="shared" si="106"/>
        <v/>
      </c>
      <c r="K1720" t="str">
        <f t="shared" si="107"/>
        <v>920</v>
      </c>
    </row>
    <row r="1721" spans="1:11" x14ac:dyDescent="0.2">
      <c r="A1721">
        <v>2521</v>
      </c>
      <c r="B1721" t="s">
        <v>1194</v>
      </c>
      <c r="C1721" t="s">
        <v>8</v>
      </c>
      <c r="D1721" t="s">
        <v>176</v>
      </c>
      <c r="E1721" s="1" t="str">
        <f>IF(ISBLANK(ESE!E1722),"non terminato",ESE!E1722)</f>
        <v>non terminato</v>
      </c>
      <c r="F1721">
        <v>20</v>
      </c>
      <c r="G1721">
        <v>34</v>
      </c>
      <c r="H1721">
        <f t="shared" si="104"/>
        <v>680</v>
      </c>
      <c r="I1721" t="str">
        <f t="shared" si="105"/>
        <v>ITAmull34</v>
      </c>
      <c r="J1721" t="str">
        <f t="shared" si="106"/>
        <v/>
      </c>
      <c r="K1721" t="str">
        <f t="shared" si="107"/>
        <v>920</v>
      </c>
    </row>
    <row r="1722" spans="1:11" x14ac:dyDescent="0.2">
      <c r="A1722">
        <v>2522</v>
      </c>
      <c r="B1722" t="s">
        <v>1194</v>
      </c>
      <c r="C1722" t="s">
        <v>8</v>
      </c>
      <c r="D1722" t="s">
        <v>176</v>
      </c>
      <c r="E1722" s="1" t="str">
        <f>IF(ISBLANK(ESE!E1723),"non terminato",ESE!E1723)</f>
        <v>non terminato</v>
      </c>
      <c r="F1722">
        <v>10</v>
      </c>
      <c r="G1722">
        <v>35</v>
      </c>
      <c r="H1722">
        <f t="shared" si="104"/>
        <v>350</v>
      </c>
      <c r="I1722" t="str">
        <f t="shared" si="105"/>
        <v>ITAmull35</v>
      </c>
      <c r="J1722" t="str">
        <f t="shared" si="106"/>
        <v/>
      </c>
      <c r="K1722" t="str">
        <f t="shared" si="107"/>
        <v>920</v>
      </c>
    </row>
    <row r="1723" spans="1:11" x14ac:dyDescent="0.2">
      <c r="A1723">
        <v>2523</v>
      </c>
      <c r="B1723" t="s">
        <v>1195</v>
      </c>
      <c r="C1723" t="s">
        <v>8</v>
      </c>
      <c r="D1723" t="s">
        <v>71</v>
      </c>
      <c r="E1723" s="1" t="str">
        <f>IF(ISBLANK(ESE!E1724),"non terminato",ESE!E1724)</f>
        <v>non terminato</v>
      </c>
      <c r="F1723">
        <v>0</v>
      </c>
      <c r="G1723">
        <v>20</v>
      </c>
      <c r="H1723">
        <f t="shared" si="104"/>
        <v>0</v>
      </c>
      <c r="I1723" t="str">
        <f t="shared" si="105"/>
        <v>ITAlollo SRL20</v>
      </c>
      <c r="J1723" t="str">
        <f t="shared" si="106"/>
        <v/>
      </c>
      <c r="K1723" t="str">
        <f t="shared" si="107"/>
        <v>482</v>
      </c>
    </row>
    <row r="1724" spans="1:11" x14ac:dyDescent="0.2">
      <c r="A1724">
        <v>2524</v>
      </c>
      <c r="B1724" t="s">
        <v>1196</v>
      </c>
      <c r="C1724" t="s">
        <v>8</v>
      </c>
      <c r="D1724" t="s">
        <v>32</v>
      </c>
      <c r="E1724" s="1" t="str">
        <f>IF(ISBLANK(ESE!E1725),"non terminato",ESE!E1725)</f>
        <v>terminato</v>
      </c>
      <c r="F1724">
        <v>20</v>
      </c>
      <c r="G1724">
        <v>22</v>
      </c>
      <c r="H1724">
        <f t="shared" si="104"/>
        <v>440</v>
      </c>
      <c r="I1724" t="str">
        <f t="shared" si="105"/>
        <v>ITAzan VETRI22</v>
      </c>
      <c r="J1724" t="str">
        <f t="shared" si="106"/>
        <v/>
      </c>
      <c r="K1724" t="str">
        <f t="shared" si="107"/>
        <v>042</v>
      </c>
    </row>
    <row r="1725" spans="1:11" x14ac:dyDescent="0.2">
      <c r="A1725">
        <v>2525</v>
      </c>
      <c r="B1725" t="s">
        <v>1196</v>
      </c>
      <c r="C1725" t="s">
        <v>8</v>
      </c>
      <c r="D1725" t="s">
        <v>32</v>
      </c>
      <c r="E1725" s="1" t="str">
        <f>IF(ISBLANK(ESE!E1726),"non terminato",ESE!E1726)</f>
        <v>non terminato</v>
      </c>
      <c r="F1725">
        <v>0</v>
      </c>
      <c r="G1725">
        <v>27</v>
      </c>
      <c r="H1725">
        <f t="shared" si="104"/>
        <v>0</v>
      </c>
      <c r="I1725" t="str">
        <f t="shared" si="105"/>
        <v>ITAzan VETRI27</v>
      </c>
      <c r="J1725" t="str">
        <f t="shared" si="106"/>
        <v/>
      </c>
      <c r="K1725" t="str">
        <f t="shared" si="107"/>
        <v>042</v>
      </c>
    </row>
    <row r="1726" spans="1:11" x14ac:dyDescent="0.2">
      <c r="A1726">
        <v>2526</v>
      </c>
      <c r="B1726" t="s">
        <v>1196</v>
      </c>
      <c r="C1726" t="s">
        <v>8</v>
      </c>
      <c r="D1726" t="s">
        <v>32</v>
      </c>
      <c r="E1726" s="1" t="str">
        <f>IF(ISBLANK(ESE!E1727),"non terminato",ESE!E1727)</f>
        <v>non terminato</v>
      </c>
      <c r="F1726">
        <v>10</v>
      </c>
      <c r="G1726">
        <v>28</v>
      </c>
      <c r="H1726">
        <f t="shared" si="104"/>
        <v>280</v>
      </c>
      <c r="I1726" t="str">
        <f t="shared" si="105"/>
        <v>ITAzan VETRI28</v>
      </c>
      <c r="J1726" t="str">
        <f t="shared" si="106"/>
        <v/>
      </c>
      <c r="K1726" t="str">
        <f t="shared" si="107"/>
        <v>042</v>
      </c>
    </row>
    <row r="1727" spans="1:11" x14ac:dyDescent="0.2">
      <c r="A1727">
        <v>2527</v>
      </c>
      <c r="B1727" t="s">
        <v>1196</v>
      </c>
      <c r="C1727" t="s">
        <v>8</v>
      </c>
      <c r="D1727" t="s">
        <v>32</v>
      </c>
      <c r="E1727" s="1" t="str">
        <f>IF(ISBLANK(ESE!E1728),"non terminato",ESE!E1728)</f>
        <v>non terminato</v>
      </c>
      <c r="F1727">
        <v>30</v>
      </c>
      <c r="G1727">
        <v>37</v>
      </c>
      <c r="H1727">
        <f t="shared" si="104"/>
        <v>1110</v>
      </c>
      <c r="I1727" t="str">
        <f t="shared" si="105"/>
        <v>ITAzan VETRI37</v>
      </c>
      <c r="J1727" t="str">
        <f t="shared" si="106"/>
        <v/>
      </c>
      <c r="K1727" t="str">
        <f t="shared" si="107"/>
        <v>042</v>
      </c>
    </row>
    <row r="1728" spans="1:11" x14ac:dyDescent="0.2">
      <c r="A1728">
        <v>2528</v>
      </c>
      <c r="B1728" t="s">
        <v>1197</v>
      </c>
      <c r="C1728" t="s">
        <v>13</v>
      </c>
      <c r="D1728" t="s">
        <v>19</v>
      </c>
      <c r="E1728" s="1" t="str">
        <f>IF(ISBLANK(ESE!E1729),"non terminato",ESE!E1729)</f>
        <v>terminato</v>
      </c>
      <c r="F1728">
        <v>10</v>
      </c>
      <c r="G1728">
        <v>27</v>
      </c>
      <c r="H1728">
        <f t="shared" si="104"/>
        <v>270</v>
      </c>
      <c r="I1728" t="str">
        <f t="shared" si="105"/>
        <v>EGYzan pin assuf S.A.E.27</v>
      </c>
      <c r="J1728" t="str">
        <f t="shared" si="106"/>
        <v>TROVATO</v>
      </c>
      <c r="K1728" t="str">
        <f t="shared" si="107"/>
        <v>131</v>
      </c>
    </row>
    <row r="1729" spans="1:11" x14ac:dyDescent="0.2">
      <c r="A1729">
        <v>2529</v>
      </c>
      <c r="B1729" t="s">
        <v>1197</v>
      </c>
      <c r="C1729" t="s">
        <v>13</v>
      </c>
      <c r="D1729" t="s">
        <v>19</v>
      </c>
      <c r="E1729" s="1" t="str">
        <f>IF(ISBLANK(ESE!E1730),"non terminato",ESE!E1730)</f>
        <v>non terminato</v>
      </c>
      <c r="F1729">
        <v>20</v>
      </c>
      <c r="G1729">
        <v>33</v>
      </c>
      <c r="H1729">
        <f t="shared" ref="H1729:H1792" si="108">G1729*F1729</f>
        <v>660</v>
      </c>
      <c r="I1729" t="str">
        <f t="shared" ref="I1729:I1792" si="109">_xlfn.CONCAT(C1729,D1729,G1729)</f>
        <v>EGYzan pin assuf S.A.E.33</v>
      </c>
      <c r="J1729" t="str">
        <f t="shared" ref="J1729:J1792" si="110">IF(AND(C1729="EGY",G1729&gt;20),"TROVATO","")</f>
        <v>TROVATO</v>
      </c>
      <c r="K1729" t="str">
        <f t="shared" si="107"/>
        <v>131</v>
      </c>
    </row>
    <row r="1730" spans="1:11" x14ac:dyDescent="0.2">
      <c r="A1730">
        <v>2530</v>
      </c>
      <c r="B1730" t="s">
        <v>1197</v>
      </c>
      <c r="C1730" t="s">
        <v>13</v>
      </c>
      <c r="D1730" t="s">
        <v>19</v>
      </c>
      <c r="E1730" s="1" t="str">
        <f>IF(ISBLANK(ESE!E1731),"non terminato",ESE!E1731)</f>
        <v>terminato</v>
      </c>
      <c r="F1730">
        <v>0</v>
      </c>
      <c r="G1730">
        <v>29</v>
      </c>
      <c r="H1730">
        <f t="shared" si="108"/>
        <v>0</v>
      </c>
      <c r="I1730" t="str">
        <f t="shared" si="109"/>
        <v>EGYzan pin assuf S.A.E.29</v>
      </c>
      <c r="J1730" t="str">
        <f t="shared" si="110"/>
        <v>TROVATO</v>
      </c>
      <c r="K1730" t="str">
        <f t="shared" ref="K1730:K1793" si="111">MID(B1730,3,3)</f>
        <v>131</v>
      </c>
    </row>
    <row r="1731" spans="1:11" x14ac:dyDescent="0.2">
      <c r="A1731">
        <v>2531</v>
      </c>
      <c r="B1731" t="s">
        <v>1198</v>
      </c>
      <c r="C1731" t="s">
        <v>8</v>
      </c>
      <c r="D1731" t="s">
        <v>9</v>
      </c>
      <c r="E1731" s="1" t="str">
        <f>IF(ISBLANK(ESE!E1732),"non terminato",ESE!E1732)</f>
        <v>non terminato</v>
      </c>
      <c r="F1731">
        <v>0</v>
      </c>
      <c r="G1731">
        <v>28</v>
      </c>
      <c r="H1731">
        <f t="shared" si="108"/>
        <v>0</v>
      </c>
      <c r="I1731" t="str">
        <f t="shared" si="109"/>
        <v>ITASG28</v>
      </c>
      <c r="J1731" t="str">
        <f t="shared" si="110"/>
        <v/>
      </c>
      <c r="K1731" t="str">
        <f t="shared" si="111"/>
        <v>227</v>
      </c>
    </row>
    <row r="1732" spans="1:11" x14ac:dyDescent="0.2">
      <c r="A1732">
        <v>2532</v>
      </c>
      <c r="B1732" t="s">
        <v>1199</v>
      </c>
      <c r="C1732" t="s">
        <v>8</v>
      </c>
      <c r="D1732" t="s">
        <v>101</v>
      </c>
      <c r="E1732" s="1" t="str">
        <f>IF(ISBLANK(ESE!E1733),"non terminato",ESE!E1733)</f>
        <v>terminato</v>
      </c>
      <c r="F1732">
        <v>10</v>
      </c>
      <c r="G1732">
        <v>36</v>
      </c>
      <c r="H1732">
        <f t="shared" si="108"/>
        <v>360</v>
      </c>
      <c r="I1732" t="str">
        <f t="shared" si="109"/>
        <v>ITASG DISTRIBUZIONE SRL36</v>
      </c>
      <c r="J1732" t="str">
        <f t="shared" si="110"/>
        <v/>
      </c>
      <c r="K1732" t="str">
        <f t="shared" si="111"/>
        <v>492</v>
      </c>
    </row>
    <row r="1733" spans="1:11" x14ac:dyDescent="0.2">
      <c r="A1733">
        <v>2533</v>
      </c>
      <c r="B1733" t="s">
        <v>1200</v>
      </c>
      <c r="C1733" t="s">
        <v>8</v>
      </c>
      <c r="D1733" t="s">
        <v>9</v>
      </c>
      <c r="E1733" s="1" t="str">
        <f>IF(ISBLANK(ESE!E1734),"non terminato",ESE!E1734)</f>
        <v>non terminato</v>
      </c>
      <c r="F1733">
        <v>0</v>
      </c>
      <c r="G1733">
        <v>26</v>
      </c>
      <c r="H1733">
        <f t="shared" si="108"/>
        <v>0</v>
      </c>
      <c r="I1733" t="str">
        <f t="shared" si="109"/>
        <v>ITASG26</v>
      </c>
      <c r="J1733" t="str">
        <f t="shared" si="110"/>
        <v/>
      </c>
      <c r="K1733" t="str">
        <f t="shared" si="111"/>
        <v>816</v>
      </c>
    </row>
    <row r="1734" spans="1:11" x14ac:dyDescent="0.2">
      <c r="A1734">
        <v>2534</v>
      </c>
      <c r="B1734" t="s">
        <v>1200</v>
      </c>
      <c r="C1734" t="s">
        <v>8</v>
      </c>
      <c r="D1734" t="s">
        <v>9</v>
      </c>
      <c r="E1734" s="1" t="str">
        <f>IF(ISBLANK(ESE!E1735),"non terminato",ESE!E1735)</f>
        <v>non terminato</v>
      </c>
      <c r="F1734">
        <v>10</v>
      </c>
      <c r="G1734">
        <v>26</v>
      </c>
      <c r="H1734">
        <f t="shared" si="108"/>
        <v>260</v>
      </c>
      <c r="I1734" t="str">
        <f t="shared" si="109"/>
        <v>ITASG26</v>
      </c>
      <c r="J1734" t="str">
        <f t="shared" si="110"/>
        <v/>
      </c>
      <c r="K1734" t="str">
        <f t="shared" si="111"/>
        <v>816</v>
      </c>
    </row>
    <row r="1735" spans="1:11" x14ac:dyDescent="0.2">
      <c r="A1735">
        <v>2535</v>
      </c>
      <c r="B1735" t="s">
        <v>1201</v>
      </c>
      <c r="C1735" t="s">
        <v>8</v>
      </c>
      <c r="D1735" t="s">
        <v>32</v>
      </c>
      <c r="E1735" s="1" t="str">
        <f>IF(ISBLANK(ESE!E1736),"non terminato",ESE!E1736)</f>
        <v>non terminato</v>
      </c>
      <c r="F1735">
        <v>10</v>
      </c>
      <c r="G1735">
        <v>22</v>
      </c>
      <c r="H1735">
        <f t="shared" si="108"/>
        <v>220</v>
      </c>
      <c r="I1735" t="str">
        <f t="shared" si="109"/>
        <v>ITAzan VETRI22</v>
      </c>
      <c r="J1735" t="str">
        <f t="shared" si="110"/>
        <v/>
      </c>
      <c r="K1735" t="str">
        <f t="shared" si="111"/>
        <v>829</v>
      </c>
    </row>
    <row r="1736" spans="1:11" x14ac:dyDescent="0.2">
      <c r="A1736">
        <v>2536</v>
      </c>
      <c r="B1736" t="s">
        <v>1201</v>
      </c>
      <c r="C1736" t="s">
        <v>8</v>
      </c>
      <c r="D1736" t="s">
        <v>32</v>
      </c>
      <c r="E1736" s="1" t="str">
        <f>IF(ISBLANK(ESE!E1737),"non terminato",ESE!E1737)</f>
        <v>terminato</v>
      </c>
      <c r="F1736">
        <v>30</v>
      </c>
      <c r="G1736">
        <v>32</v>
      </c>
      <c r="H1736">
        <f t="shared" si="108"/>
        <v>960</v>
      </c>
      <c r="I1736" t="str">
        <f t="shared" si="109"/>
        <v>ITAzan VETRI32</v>
      </c>
      <c r="J1736" t="str">
        <f t="shared" si="110"/>
        <v/>
      </c>
      <c r="K1736" t="str">
        <f t="shared" si="111"/>
        <v>829</v>
      </c>
    </row>
    <row r="1737" spans="1:11" x14ac:dyDescent="0.2">
      <c r="A1737">
        <v>2537</v>
      </c>
      <c r="B1737" t="s">
        <v>1202</v>
      </c>
      <c r="C1737" t="s">
        <v>8</v>
      </c>
      <c r="D1737" t="s">
        <v>9</v>
      </c>
      <c r="E1737" s="1" t="str">
        <f>IF(ISBLANK(ESE!E1738),"non terminato",ESE!E1738)</f>
        <v>terminato</v>
      </c>
      <c r="F1737">
        <v>10</v>
      </c>
      <c r="G1737">
        <v>28</v>
      </c>
      <c r="H1737">
        <f t="shared" si="108"/>
        <v>280</v>
      </c>
      <c r="I1737" t="str">
        <f t="shared" si="109"/>
        <v>ITASG28</v>
      </c>
      <c r="J1737" t="str">
        <f t="shared" si="110"/>
        <v/>
      </c>
      <c r="K1737" t="str">
        <f t="shared" si="111"/>
        <v>568</v>
      </c>
    </row>
    <row r="1738" spans="1:11" x14ac:dyDescent="0.2">
      <c r="A1738">
        <v>2538</v>
      </c>
      <c r="B1738" t="s">
        <v>1202</v>
      </c>
      <c r="C1738" t="s">
        <v>8</v>
      </c>
      <c r="D1738" t="s">
        <v>9</v>
      </c>
      <c r="E1738" s="1" t="str">
        <f>IF(ISBLANK(ESE!E1739),"non terminato",ESE!E1739)</f>
        <v>non terminato</v>
      </c>
      <c r="F1738">
        <v>0</v>
      </c>
      <c r="G1738">
        <v>24</v>
      </c>
      <c r="H1738">
        <f t="shared" si="108"/>
        <v>0</v>
      </c>
      <c r="I1738" t="str">
        <f t="shared" si="109"/>
        <v>ITASG24</v>
      </c>
      <c r="J1738" t="str">
        <f t="shared" si="110"/>
        <v/>
      </c>
      <c r="K1738" t="str">
        <f t="shared" si="111"/>
        <v>568</v>
      </c>
    </row>
    <row r="1739" spans="1:11" x14ac:dyDescent="0.2">
      <c r="A1739">
        <v>2540</v>
      </c>
      <c r="B1739" t="s">
        <v>1203</v>
      </c>
      <c r="C1739" t="s">
        <v>8</v>
      </c>
      <c r="D1739" t="s">
        <v>61</v>
      </c>
      <c r="E1739" s="1" t="str">
        <f>IF(ISBLANK(ESE!E1740),"non terminato",ESE!E1740)</f>
        <v>terminato</v>
      </c>
      <c r="F1739">
        <v>30</v>
      </c>
      <c r="G1739">
        <v>27</v>
      </c>
      <c r="H1739">
        <f t="shared" si="108"/>
        <v>810</v>
      </c>
      <c r="I1739" t="str">
        <f t="shared" si="109"/>
        <v>ITAzan PAM27</v>
      </c>
      <c r="J1739" t="str">
        <f t="shared" si="110"/>
        <v/>
      </c>
      <c r="K1739" t="str">
        <f t="shared" si="111"/>
        <v>089</v>
      </c>
    </row>
    <row r="1740" spans="1:11" x14ac:dyDescent="0.2">
      <c r="A1740">
        <v>2541</v>
      </c>
      <c r="B1740" t="s">
        <v>1203</v>
      </c>
      <c r="C1740" t="s">
        <v>8</v>
      </c>
      <c r="D1740" t="s">
        <v>61</v>
      </c>
      <c r="E1740" s="1" t="str">
        <f>IF(ISBLANK(ESE!E1741),"non terminato",ESE!E1741)</f>
        <v>terminato</v>
      </c>
      <c r="F1740">
        <v>10</v>
      </c>
      <c r="G1740">
        <v>30</v>
      </c>
      <c r="H1740">
        <f t="shared" si="108"/>
        <v>300</v>
      </c>
      <c r="I1740" t="str">
        <f t="shared" si="109"/>
        <v>ITAzan PAM30</v>
      </c>
      <c r="J1740" t="str">
        <f t="shared" si="110"/>
        <v/>
      </c>
      <c r="K1740" t="str">
        <f t="shared" si="111"/>
        <v>089</v>
      </c>
    </row>
    <row r="1741" spans="1:11" x14ac:dyDescent="0.2">
      <c r="A1741">
        <v>2542</v>
      </c>
      <c r="B1741" t="s">
        <v>1204</v>
      </c>
      <c r="C1741" t="s">
        <v>8</v>
      </c>
      <c r="D1741" t="s">
        <v>9</v>
      </c>
      <c r="E1741" s="1" t="str">
        <f>IF(ISBLANK(ESE!E1742),"non terminato",ESE!E1742)</f>
        <v>non terminato</v>
      </c>
      <c r="F1741">
        <v>0</v>
      </c>
      <c r="G1741">
        <v>29</v>
      </c>
      <c r="H1741">
        <f t="shared" si="108"/>
        <v>0</v>
      </c>
      <c r="I1741" t="str">
        <f t="shared" si="109"/>
        <v>ITASG29</v>
      </c>
      <c r="J1741" t="str">
        <f t="shared" si="110"/>
        <v/>
      </c>
      <c r="K1741" t="str">
        <f t="shared" si="111"/>
        <v>920</v>
      </c>
    </row>
    <row r="1742" spans="1:11" x14ac:dyDescent="0.2">
      <c r="A1742">
        <v>2544</v>
      </c>
      <c r="B1742" t="s">
        <v>1204</v>
      </c>
      <c r="C1742" t="s">
        <v>8</v>
      </c>
      <c r="D1742" t="s">
        <v>9</v>
      </c>
      <c r="E1742" s="1" t="str">
        <f>IF(ISBLANK(ESE!E1743),"non terminato",ESE!E1743)</f>
        <v>terminato</v>
      </c>
      <c r="F1742">
        <v>10</v>
      </c>
      <c r="G1742">
        <v>21</v>
      </c>
      <c r="H1742">
        <f t="shared" si="108"/>
        <v>210</v>
      </c>
      <c r="I1742" t="str">
        <f t="shared" si="109"/>
        <v>ITASG21</v>
      </c>
      <c r="J1742" t="str">
        <f t="shared" si="110"/>
        <v/>
      </c>
      <c r="K1742" t="str">
        <f t="shared" si="111"/>
        <v>920</v>
      </c>
    </row>
    <row r="1743" spans="1:11" x14ac:dyDescent="0.2">
      <c r="A1743">
        <v>2546</v>
      </c>
      <c r="B1743" t="s">
        <v>1204</v>
      </c>
      <c r="C1743" t="s">
        <v>8</v>
      </c>
      <c r="D1743" t="s">
        <v>9</v>
      </c>
      <c r="E1743" s="1" t="str">
        <f>IF(ISBLANK(ESE!E1744),"non terminato",ESE!E1744)</f>
        <v>non terminato</v>
      </c>
      <c r="F1743">
        <v>30</v>
      </c>
      <c r="G1743">
        <v>20</v>
      </c>
      <c r="H1743">
        <f t="shared" si="108"/>
        <v>600</v>
      </c>
      <c r="I1743" t="str">
        <f t="shared" si="109"/>
        <v>ITASG20</v>
      </c>
      <c r="J1743" t="str">
        <f t="shared" si="110"/>
        <v/>
      </c>
      <c r="K1743" t="str">
        <f t="shared" si="111"/>
        <v>920</v>
      </c>
    </row>
    <row r="1744" spans="1:11" x14ac:dyDescent="0.2">
      <c r="A1744">
        <v>2548</v>
      </c>
      <c r="B1744" t="s">
        <v>1206</v>
      </c>
      <c r="C1744" t="s">
        <v>8</v>
      </c>
      <c r="D1744" t="s">
        <v>43</v>
      </c>
      <c r="E1744" s="1" t="str">
        <f>IF(ISBLANK(ESE!E1745),"non terminato",ESE!E1745)</f>
        <v>terminato</v>
      </c>
      <c r="F1744">
        <v>0</v>
      </c>
      <c r="G1744">
        <v>25</v>
      </c>
      <c r="H1744">
        <f t="shared" si="108"/>
        <v>0</v>
      </c>
      <c r="I1744" t="str">
        <f t="shared" si="109"/>
        <v>ITAzan pin SPA25</v>
      </c>
      <c r="J1744" t="str">
        <f t="shared" si="110"/>
        <v/>
      </c>
      <c r="K1744" t="str">
        <f t="shared" si="111"/>
        <v>896</v>
      </c>
    </row>
    <row r="1745" spans="1:11" x14ac:dyDescent="0.2">
      <c r="A1745">
        <v>2549</v>
      </c>
      <c r="B1745" t="s">
        <v>1207</v>
      </c>
      <c r="C1745" t="s">
        <v>13</v>
      </c>
      <c r="D1745" t="s">
        <v>19</v>
      </c>
      <c r="E1745" s="1" t="str">
        <f>IF(ISBLANK(ESE!E1746),"non terminato",ESE!E1746)</f>
        <v>non terminato</v>
      </c>
      <c r="F1745">
        <v>30</v>
      </c>
      <c r="G1745">
        <v>40</v>
      </c>
      <c r="H1745">
        <f t="shared" si="108"/>
        <v>1200</v>
      </c>
      <c r="I1745" t="str">
        <f t="shared" si="109"/>
        <v>EGYzan pin assuf S.A.E.40</v>
      </c>
      <c r="J1745" t="str">
        <f t="shared" si="110"/>
        <v>TROVATO</v>
      </c>
      <c r="K1745" t="str">
        <f t="shared" si="111"/>
        <v>216</v>
      </c>
    </row>
    <row r="1746" spans="1:11" x14ac:dyDescent="0.2">
      <c r="A1746">
        <v>2550</v>
      </c>
      <c r="B1746" t="s">
        <v>1207</v>
      </c>
      <c r="C1746" t="s">
        <v>13</v>
      </c>
      <c r="D1746" t="s">
        <v>19</v>
      </c>
      <c r="E1746" s="1" t="str">
        <f>IF(ISBLANK(ESE!E1747),"non terminato",ESE!E1747)</f>
        <v>terminato</v>
      </c>
      <c r="F1746">
        <v>10</v>
      </c>
      <c r="G1746">
        <v>23</v>
      </c>
      <c r="H1746">
        <f t="shared" si="108"/>
        <v>230</v>
      </c>
      <c r="I1746" t="str">
        <f t="shared" si="109"/>
        <v>EGYzan pin assuf S.A.E.23</v>
      </c>
      <c r="J1746" t="str">
        <f t="shared" si="110"/>
        <v>TROVATO</v>
      </c>
      <c r="K1746" t="str">
        <f t="shared" si="111"/>
        <v>216</v>
      </c>
    </row>
    <row r="1747" spans="1:11" x14ac:dyDescent="0.2">
      <c r="A1747">
        <v>2553</v>
      </c>
      <c r="B1747" t="s">
        <v>1208</v>
      </c>
      <c r="C1747" t="s">
        <v>13</v>
      </c>
      <c r="D1747" t="s">
        <v>12</v>
      </c>
      <c r="E1747" s="1" t="str">
        <f>IF(ISBLANK(ESE!E1748),"non terminato",ESE!E1748)</f>
        <v>non terminato</v>
      </c>
      <c r="F1747">
        <v>10</v>
      </c>
      <c r="G1747">
        <v>25</v>
      </c>
      <c r="H1747">
        <f t="shared" si="108"/>
        <v>250</v>
      </c>
      <c r="I1747" t="str">
        <f t="shared" si="109"/>
        <v>EGYccc order25</v>
      </c>
      <c r="J1747" t="str">
        <f t="shared" si="110"/>
        <v>TROVATO</v>
      </c>
      <c r="K1747" t="str">
        <f t="shared" si="111"/>
        <v>932</v>
      </c>
    </row>
    <row r="1748" spans="1:11" x14ac:dyDescent="0.2">
      <c r="A1748">
        <v>2554</v>
      </c>
      <c r="B1748" t="s">
        <v>1209</v>
      </c>
      <c r="C1748" t="s">
        <v>13</v>
      </c>
      <c r="D1748" t="s">
        <v>12</v>
      </c>
      <c r="E1748" s="1" t="str">
        <f>IF(ISBLANK(ESE!E1749),"non terminato",ESE!E1749)</f>
        <v>terminato</v>
      </c>
      <c r="F1748">
        <v>10</v>
      </c>
      <c r="G1748">
        <v>37</v>
      </c>
      <c r="H1748">
        <f t="shared" si="108"/>
        <v>370</v>
      </c>
      <c r="I1748" t="str">
        <f t="shared" si="109"/>
        <v>EGYccc order37</v>
      </c>
      <c r="J1748" t="str">
        <f t="shared" si="110"/>
        <v>TROVATO</v>
      </c>
      <c r="K1748" t="str">
        <f t="shared" si="111"/>
        <v>139</v>
      </c>
    </row>
    <row r="1749" spans="1:11" x14ac:dyDescent="0.2">
      <c r="A1749">
        <v>2555</v>
      </c>
      <c r="B1749" t="s">
        <v>1209</v>
      </c>
      <c r="C1749" t="s">
        <v>13</v>
      </c>
      <c r="D1749" t="s">
        <v>12</v>
      </c>
      <c r="E1749" s="1" t="str">
        <f>IF(ISBLANK(ESE!E1750),"non terminato",ESE!E1750)</f>
        <v>non terminato</v>
      </c>
      <c r="F1749">
        <v>0</v>
      </c>
      <c r="G1749">
        <v>31</v>
      </c>
      <c r="H1749">
        <f t="shared" si="108"/>
        <v>0</v>
      </c>
      <c r="I1749" t="str">
        <f t="shared" si="109"/>
        <v>EGYccc order31</v>
      </c>
      <c r="J1749" t="str">
        <f t="shared" si="110"/>
        <v>TROVATO</v>
      </c>
      <c r="K1749" t="str">
        <f t="shared" si="111"/>
        <v>139</v>
      </c>
    </row>
    <row r="1750" spans="1:11" x14ac:dyDescent="0.2">
      <c r="A1750">
        <v>2556</v>
      </c>
      <c r="B1750" t="s">
        <v>1209</v>
      </c>
      <c r="C1750" t="s">
        <v>13</v>
      </c>
      <c r="D1750" t="s">
        <v>12</v>
      </c>
      <c r="E1750" s="1" t="str">
        <f>IF(ISBLANK(ESE!E1751),"non terminato",ESE!E1751)</f>
        <v>non terminato</v>
      </c>
      <c r="F1750">
        <v>30</v>
      </c>
      <c r="G1750">
        <v>34</v>
      </c>
      <c r="H1750">
        <f t="shared" si="108"/>
        <v>1020</v>
      </c>
      <c r="I1750" t="str">
        <f t="shared" si="109"/>
        <v>EGYccc order34</v>
      </c>
      <c r="J1750" t="str">
        <f t="shared" si="110"/>
        <v>TROVATO</v>
      </c>
      <c r="K1750" t="str">
        <f t="shared" si="111"/>
        <v>139</v>
      </c>
    </row>
    <row r="1751" spans="1:11" x14ac:dyDescent="0.2">
      <c r="A1751">
        <v>2557</v>
      </c>
      <c r="B1751" t="s">
        <v>1210</v>
      </c>
      <c r="C1751" t="s">
        <v>13</v>
      </c>
      <c r="D1751" t="s">
        <v>19</v>
      </c>
      <c r="E1751" s="1" t="str">
        <f>IF(ISBLANK(ESE!E1752),"non terminato",ESE!E1752)</f>
        <v>terminato</v>
      </c>
      <c r="F1751">
        <v>20</v>
      </c>
      <c r="G1751">
        <v>36</v>
      </c>
      <c r="H1751">
        <f t="shared" si="108"/>
        <v>720</v>
      </c>
      <c r="I1751" t="str">
        <f t="shared" si="109"/>
        <v>EGYzan pin assuf S.A.E.36</v>
      </c>
      <c r="J1751" t="str">
        <f t="shared" si="110"/>
        <v>TROVATO</v>
      </c>
      <c r="K1751" t="str">
        <f t="shared" si="111"/>
        <v>498</v>
      </c>
    </row>
    <row r="1752" spans="1:11" x14ac:dyDescent="0.2">
      <c r="A1752">
        <v>2558</v>
      </c>
      <c r="B1752" t="s">
        <v>1210</v>
      </c>
      <c r="C1752" t="s">
        <v>13</v>
      </c>
      <c r="D1752" t="s">
        <v>19</v>
      </c>
      <c r="E1752" s="1" t="str">
        <f>IF(ISBLANK(ESE!E1753),"non terminato",ESE!E1753)</f>
        <v>terminato</v>
      </c>
      <c r="F1752">
        <v>30</v>
      </c>
      <c r="G1752">
        <v>35</v>
      </c>
      <c r="H1752">
        <f t="shared" si="108"/>
        <v>1050</v>
      </c>
      <c r="I1752" t="str">
        <f t="shared" si="109"/>
        <v>EGYzan pin assuf S.A.E.35</v>
      </c>
      <c r="J1752" t="str">
        <f t="shared" si="110"/>
        <v>TROVATO</v>
      </c>
      <c r="K1752" t="str">
        <f t="shared" si="111"/>
        <v>498</v>
      </c>
    </row>
    <row r="1753" spans="1:11" x14ac:dyDescent="0.2">
      <c r="A1753">
        <v>2559</v>
      </c>
      <c r="B1753" t="s">
        <v>1210</v>
      </c>
      <c r="C1753" t="s">
        <v>13</v>
      </c>
      <c r="D1753" t="s">
        <v>19</v>
      </c>
      <c r="E1753" s="1" t="str">
        <f>IF(ISBLANK(ESE!E1754),"non terminato",ESE!E1754)</f>
        <v>non terminato</v>
      </c>
      <c r="F1753">
        <v>0</v>
      </c>
      <c r="G1753">
        <v>39</v>
      </c>
      <c r="H1753">
        <f t="shared" si="108"/>
        <v>0</v>
      </c>
      <c r="I1753" t="str">
        <f t="shared" si="109"/>
        <v>EGYzan pin assuf S.A.E.39</v>
      </c>
      <c r="J1753" t="str">
        <f t="shared" si="110"/>
        <v>TROVATO</v>
      </c>
      <c r="K1753" t="str">
        <f t="shared" si="111"/>
        <v>498</v>
      </c>
    </row>
    <row r="1754" spans="1:11" x14ac:dyDescent="0.2">
      <c r="A1754">
        <v>2560</v>
      </c>
      <c r="B1754" t="s">
        <v>1210</v>
      </c>
      <c r="C1754" t="s">
        <v>13</v>
      </c>
      <c r="D1754" t="s">
        <v>19</v>
      </c>
      <c r="E1754" s="1" t="str">
        <f>IF(ISBLANK(ESE!E1755),"non terminato",ESE!E1755)</f>
        <v>non terminato</v>
      </c>
      <c r="F1754">
        <v>10</v>
      </c>
      <c r="G1754">
        <v>36</v>
      </c>
      <c r="H1754">
        <f t="shared" si="108"/>
        <v>360</v>
      </c>
      <c r="I1754" t="str">
        <f t="shared" si="109"/>
        <v>EGYzan pin assuf S.A.E.36</v>
      </c>
      <c r="J1754" t="str">
        <f t="shared" si="110"/>
        <v>TROVATO</v>
      </c>
      <c r="K1754" t="str">
        <f t="shared" si="111"/>
        <v>498</v>
      </c>
    </row>
    <row r="1755" spans="1:11" x14ac:dyDescent="0.2">
      <c r="A1755">
        <v>2562</v>
      </c>
      <c r="B1755" t="s">
        <v>1211</v>
      </c>
      <c r="C1755" t="s">
        <v>8</v>
      </c>
      <c r="D1755" t="s">
        <v>43</v>
      </c>
      <c r="E1755" s="1" t="str">
        <f>IF(ISBLANK(ESE!E1756),"non terminato",ESE!E1756)</f>
        <v>terminato</v>
      </c>
      <c r="F1755">
        <v>0</v>
      </c>
      <c r="G1755">
        <v>32</v>
      </c>
      <c r="H1755">
        <f t="shared" si="108"/>
        <v>0</v>
      </c>
      <c r="I1755" t="str">
        <f t="shared" si="109"/>
        <v>ITAzan pin SPA32</v>
      </c>
      <c r="J1755" t="str">
        <f t="shared" si="110"/>
        <v/>
      </c>
      <c r="K1755" t="str">
        <f t="shared" si="111"/>
        <v>490</v>
      </c>
    </row>
    <row r="1756" spans="1:11" x14ac:dyDescent="0.2">
      <c r="A1756">
        <v>2563</v>
      </c>
      <c r="B1756" t="s">
        <v>1212</v>
      </c>
      <c r="C1756" t="s">
        <v>8</v>
      </c>
      <c r="D1756" t="s">
        <v>32</v>
      </c>
      <c r="E1756" s="1" t="str">
        <f>IF(ISBLANK(ESE!E1757),"non terminato",ESE!E1757)</f>
        <v>non terminato</v>
      </c>
      <c r="F1756">
        <v>0</v>
      </c>
      <c r="G1756">
        <v>27</v>
      </c>
      <c r="H1756">
        <f t="shared" si="108"/>
        <v>0</v>
      </c>
      <c r="I1756" t="str">
        <f t="shared" si="109"/>
        <v>ITAzan VETRI27</v>
      </c>
      <c r="J1756" t="str">
        <f t="shared" si="110"/>
        <v/>
      </c>
      <c r="K1756" t="str">
        <f t="shared" si="111"/>
        <v>230</v>
      </c>
    </row>
    <row r="1757" spans="1:11" x14ac:dyDescent="0.2">
      <c r="A1757">
        <v>2565</v>
      </c>
      <c r="B1757" t="s">
        <v>1212</v>
      </c>
      <c r="C1757" t="s">
        <v>8</v>
      </c>
      <c r="D1757" t="s">
        <v>32</v>
      </c>
      <c r="E1757" s="1" t="str">
        <f>IF(ISBLANK(ESE!E1758),"non terminato",ESE!E1758)</f>
        <v>terminato</v>
      </c>
      <c r="F1757">
        <v>10</v>
      </c>
      <c r="G1757">
        <v>27</v>
      </c>
      <c r="H1757">
        <f t="shared" si="108"/>
        <v>270</v>
      </c>
      <c r="I1757" t="str">
        <f t="shared" si="109"/>
        <v>ITAzan VETRI27</v>
      </c>
      <c r="J1757" t="str">
        <f t="shared" si="110"/>
        <v/>
      </c>
      <c r="K1757" t="str">
        <f t="shared" si="111"/>
        <v>230</v>
      </c>
    </row>
    <row r="1758" spans="1:11" x14ac:dyDescent="0.2">
      <c r="A1758">
        <v>2567</v>
      </c>
      <c r="B1758" t="s">
        <v>1213</v>
      </c>
      <c r="C1758" t="s">
        <v>8</v>
      </c>
      <c r="D1758" t="s">
        <v>9</v>
      </c>
      <c r="E1758" s="1" t="str">
        <f>IF(ISBLANK(ESE!E1759),"non terminato",ESE!E1759)</f>
        <v>non terminato</v>
      </c>
      <c r="F1758">
        <v>0</v>
      </c>
      <c r="G1758">
        <v>27</v>
      </c>
      <c r="H1758">
        <f t="shared" si="108"/>
        <v>0</v>
      </c>
      <c r="I1758" t="str">
        <f t="shared" si="109"/>
        <v>ITASG27</v>
      </c>
      <c r="J1758" t="str">
        <f t="shared" si="110"/>
        <v/>
      </c>
      <c r="K1758" t="str">
        <f t="shared" si="111"/>
        <v>415</v>
      </c>
    </row>
    <row r="1759" spans="1:11" x14ac:dyDescent="0.2">
      <c r="A1759">
        <v>2568</v>
      </c>
      <c r="B1759" t="s">
        <v>1213</v>
      </c>
      <c r="C1759" t="s">
        <v>8</v>
      </c>
      <c r="D1759" t="s">
        <v>9</v>
      </c>
      <c r="E1759" s="1" t="str">
        <f>IF(ISBLANK(ESE!E1760),"non terminato",ESE!E1760)</f>
        <v>non terminato</v>
      </c>
      <c r="F1759">
        <v>30</v>
      </c>
      <c r="G1759">
        <v>28</v>
      </c>
      <c r="H1759">
        <f t="shared" si="108"/>
        <v>840</v>
      </c>
      <c r="I1759" t="str">
        <f t="shared" si="109"/>
        <v>ITASG28</v>
      </c>
      <c r="J1759" t="str">
        <f t="shared" si="110"/>
        <v/>
      </c>
      <c r="K1759" t="str">
        <f t="shared" si="111"/>
        <v>415</v>
      </c>
    </row>
    <row r="1760" spans="1:11" x14ac:dyDescent="0.2">
      <c r="A1760">
        <v>2569</v>
      </c>
      <c r="B1760" t="s">
        <v>1214</v>
      </c>
      <c r="C1760" t="s">
        <v>8</v>
      </c>
      <c r="D1760" t="s">
        <v>9</v>
      </c>
      <c r="E1760" s="1" t="str">
        <f>IF(ISBLANK(ESE!E1761),"non terminato",ESE!E1761)</f>
        <v>terminato</v>
      </c>
      <c r="F1760">
        <v>0</v>
      </c>
      <c r="G1760">
        <v>27</v>
      </c>
      <c r="H1760">
        <f t="shared" si="108"/>
        <v>0</v>
      </c>
      <c r="I1760" t="str">
        <f t="shared" si="109"/>
        <v>ITASG27</v>
      </c>
      <c r="J1760" t="str">
        <f t="shared" si="110"/>
        <v/>
      </c>
      <c r="K1760" t="str">
        <f t="shared" si="111"/>
        <v>019</v>
      </c>
    </row>
    <row r="1761" spans="1:11" x14ac:dyDescent="0.2">
      <c r="A1761">
        <v>2570</v>
      </c>
      <c r="B1761" t="s">
        <v>1214</v>
      </c>
      <c r="C1761" t="s">
        <v>8</v>
      </c>
      <c r="D1761" t="s">
        <v>9</v>
      </c>
      <c r="E1761" s="1" t="str">
        <f>IF(ISBLANK(ESE!E1762),"non terminato",ESE!E1762)</f>
        <v>non terminato</v>
      </c>
      <c r="F1761">
        <v>10</v>
      </c>
      <c r="G1761">
        <v>30</v>
      </c>
      <c r="H1761">
        <f t="shared" si="108"/>
        <v>300</v>
      </c>
      <c r="I1761" t="str">
        <f t="shared" si="109"/>
        <v>ITASG30</v>
      </c>
      <c r="J1761" t="str">
        <f t="shared" si="110"/>
        <v/>
      </c>
      <c r="K1761" t="str">
        <f t="shared" si="111"/>
        <v>019</v>
      </c>
    </row>
    <row r="1762" spans="1:11" x14ac:dyDescent="0.2">
      <c r="A1762">
        <v>2571</v>
      </c>
      <c r="B1762" t="s">
        <v>1215</v>
      </c>
      <c r="C1762" t="s">
        <v>8</v>
      </c>
      <c r="D1762" t="s">
        <v>71</v>
      </c>
      <c r="E1762" s="1" t="str">
        <f>IF(ISBLANK(ESE!E1763),"non terminato",ESE!E1763)</f>
        <v>non terminato</v>
      </c>
      <c r="F1762">
        <v>0</v>
      </c>
      <c r="G1762">
        <v>28</v>
      </c>
      <c r="H1762">
        <f t="shared" si="108"/>
        <v>0</v>
      </c>
      <c r="I1762" t="str">
        <f t="shared" si="109"/>
        <v>ITAlollo SRL28</v>
      </c>
      <c r="J1762" t="str">
        <f t="shared" si="110"/>
        <v/>
      </c>
      <c r="K1762" t="str">
        <f t="shared" si="111"/>
        <v>539</v>
      </c>
    </row>
    <row r="1763" spans="1:11" x14ac:dyDescent="0.2">
      <c r="A1763">
        <v>2573</v>
      </c>
      <c r="B1763" t="s">
        <v>1216</v>
      </c>
      <c r="C1763" t="s">
        <v>8</v>
      </c>
      <c r="D1763" t="s">
        <v>50</v>
      </c>
      <c r="E1763" s="1" t="str">
        <f>IF(ISBLANK(ESE!E1764),"non terminato",ESE!E1764)</f>
        <v>terminato</v>
      </c>
      <c r="F1763">
        <v>30</v>
      </c>
      <c r="G1763">
        <v>20</v>
      </c>
      <c r="H1763">
        <f t="shared" si="108"/>
        <v>600</v>
      </c>
      <c r="I1763" t="str">
        <f t="shared" si="109"/>
        <v>ITAzan S.R.L.20</v>
      </c>
      <c r="J1763" t="str">
        <f t="shared" si="110"/>
        <v/>
      </c>
      <c r="K1763" t="str">
        <f t="shared" si="111"/>
        <v>631</v>
      </c>
    </row>
    <row r="1764" spans="1:11" x14ac:dyDescent="0.2">
      <c r="A1764">
        <v>2574</v>
      </c>
      <c r="B1764" t="s">
        <v>1217</v>
      </c>
      <c r="C1764" t="s">
        <v>8</v>
      </c>
      <c r="D1764" t="s">
        <v>9</v>
      </c>
      <c r="E1764" s="1" t="str">
        <f>IF(ISBLANK(ESE!E1765),"non terminato",ESE!E1765)</f>
        <v>terminato</v>
      </c>
      <c r="F1764">
        <v>10</v>
      </c>
      <c r="G1764">
        <v>34</v>
      </c>
      <c r="H1764">
        <f t="shared" si="108"/>
        <v>340</v>
      </c>
      <c r="I1764" t="str">
        <f t="shared" si="109"/>
        <v>ITASG34</v>
      </c>
      <c r="J1764" t="str">
        <f t="shared" si="110"/>
        <v/>
      </c>
      <c r="K1764" t="str">
        <f t="shared" si="111"/>
        <v>458</v>
      </c>
    </row>
    <row r="1765" spans="1:11" x14ac:dyDescent="0.2">
      <c r="A1765">
        <v>2576</v>
      </c>
      <c r="B1765" t="s">
        <v>1218</v>
      </c>
      <c r="C1765" t="s">
        <v>8</v>
      </c>
      <c r="D1765" t="s">
        <v>9</v>
      </c>
      <c r="E1765" s="1" t="str">
        <f>IF(ISBLANK(ESE!E1766),"non terminato",ESE!E1766)</f>
        <v>terminato</v>
      </c>
      <c r="F1765">
        <v>30</v>
      </c>
      <c r="G1765">
        <v>39</v>
      </c>
      <c r="H1765">
        <f t="shared" si="108"/>
        <v>1170</v>
      </c>
      <c r="I1765" t="str">
        <f t="shared" si="109"/>
        <v>ITASG39</v>
      </c>
      <c r="J1765" t="str">
        <f t="shared" si="110"/>
        <v/>
      </c>
      <c r="K1765" t="str">
        <f t="shared" si="111"/>
        <v>179</v>
      </c>
    </row>
    <row r="1766" spans="1:11" x14ac:dyDescent="0.2">
      <c r="A1766">
        <v>2578</v>
      </c>
      <c r="B1766" t="s">
        <v>1218</v>
      </c>
      <c r="C1766" t="s">
        <v>8</v>
      </c>
      <c r="D1766" t="s">
        <v>9</v>
      </c>
      <c r="E1766" s="1" t="str">
        <f>IF(ISBLANK(ESE!E1767),"non terminato",ESE!E1767)</f>
        <v>non terminato</v>
      </c>
      <c r="F1766">
        <v>0</v>
      </c>
      <c r="G1766">
        <v>36</v>
      </c>
      <c r="H1766">
        <f t="shared" si="108"/>
        <v>0</v>
      </c>
      <c r="I1766" t="str">
        <f t="shared" si="109"/>
        <v>ITASG36</v>
      </c>
      <c r="J1766" t="str">
        <f t="shared" si="110"/>
        <v/>
      </c>
      <c r="K1766" t="str">
        <f t="shared" si="111"/>
        <v>179</v>
      </c>
    </row>
    <row r="1767" spans="1:11" x14ac:dyDescent="0.2">
      <c r="A1767">
        <v>2579</v>
      </c>
      <c r="B1767" t="s">
        <v>1219</v>
      </c>
      <c r="C1767" t="s">
        <v>8</v>
      </c>
      <c r="D1767" t="s">
        <v>43</v>
      </c>
      <c r="E1767" s="1" t="str">
        <f>IF(ISBLANK(ESE!E1768),"non terminato",ESE!E1768)</f>
        <v>terminato</v>
      </c>
      <c r="F1767">
        <v>0</v>
      </c>
      <c r="G1767">
        <v>24</v>
      </c>
      <c r="H1767">
        <f t="shared" si="108"/>
        <v>0</v>
      </c>
      <c r="I1767" t="str">
        <f t="shared" si="109"/>
        <v>ITAzan pin SPA24</v>
      </c>
      <c r="J1767" t="str">
        <f t="shared" si="110"/>
        <v/>
      </c>
      <c r="K1767" t="str">
        <f t="shared" si="111"/>
        <v>502</v>
      </c>
    </row>
    <row r="1768" spans="1:11" x14ac:dyDescent="0.2">
      <c r="A1768">
        <v>2580</v>
      </c>
      <c r="B1768" t="s">
        <v>1220</v>
      </c>
      <c r="C1768" t="s">
        <v>26</v>
      </c>
      <c r="D1768" t="s">
        <v>32</v>
      </c>
      <c r="E1768" s="1" t="str">
        <f>IF(ISBLANK(ESE!E1769),"non terminato",ESE!E1769)</f>
        <v>terminato</v>
      </c>
      <c r="F1768">
        <v>30</v>
      </c>
      <c r="G1768">
        <v>35</v>
      </c>
      <c r="H1768">
        <f t="shared" si="108"/>
        <v>1050</v>
      </c>
      <c r="I1768" t="str">
        <f t="shared" si="109"/>
        <v>NON PRESENTEzan VETRI35</v>
      </c>
      <c r="J1768" t="str">
        <f t="shared" si="110"/>
        <v/>
      </c>
      <c r="K1768" t="str">
        <f t="shared" si="111"/>
        <v>242</v>
      </c>
    </row>
    <row r="1769" spans="1:11" x14ac:dyDescent="0.2">
      <c r="A1769">
        <v>2581</v>
      </c>
      <c r="B1769" t="s">
        <v>1220</v>
      </c>
      <c r="C1769" t="s">
        <v>26</v>
      </c>
      <c r="D1769" t="s">
        <v>32</v>
      </c>
      <c r="E1769" s="1" t="str">
        <f>IF(ISBLANK(ESE!E1770),"non terminato",ESE!E1770)</f>
        <v>terminato</v>
      </c>
      <c r="F1769">
        <v>0</v>
      </c>
      <c r="G1769">
        <v>36</v>
      </c>
      <c r="H1769">
        <f t="shared" si="108"/>
        <v>0</v>
      </c>
      <c r="I1769" t="str">
        <f t="shared" si="109"/>
        <v>NON PRESENTEzan VETRI36</v>
      </c>
      <c r="J1769" t="str">
        <f t="shared" si="110"/>
        <v/>
      </c>
      <c r="K1769" t="str">
        <f t="shared" si="111"/>
        <v>242</v>
      </c>
    </row>
    <row r="1770" spans="1:11" x14ac:dyDescent="0.2">
      <c r="A1770">
        <v>2582</v>
      </c>
      <c r="B1770" t="s">
        <v>1220</v>
      </c>
      <c r="C1770" t="s">
        <v>26</v>
      </c>
      <c r="D1770" t="s">
        <v>32</v>
      </c>
      <c r="E1770" s="1" t="str">
        <f>IF(ISBLANK(ESE!E1771),"non terminato",ESE!E1771)</f>
        <v>non terminato</v>
      </c>
      <c r="F1770">
        <v>10</v>
      </c>
      <c r="G1770">
        <v>25</v>
      </c>
      <c r="H1770">
        <f t="shared" si="108"/>
        <v>250</v>
      </c>
      <c r="I1770" t="str">
        <f t="shared" si="109"/>
        <v>NON PRESENTEzan VETRI25</v>
      </c>
      <c r="J1770" t="str">
        <f t="shared" si="110"/>
        <v/>
      </c>
      <c r="K1770" t="str">
        <f t="shared" si="111"/>
        <v>242</v>
      </c>
    </row>
    <row r="1771" spans="1:11" x14ac:dyDescent="0.2">
      <c r="A1771">
        <v>2583</v>
      </c>
      <c r="B1771" t="s">
        <v>1221</v>
      </c>
      <c r="C1771" t="s">
        <v>8</v>
      </c>
      <c r="D1771" t="s">
        <v>61</v>
      </c>
      <c r="E1771" s="1" t="str">
        <f>IF(ISBLANK(ESE!E1772),"non terminato",ESE!E1772)</f>
        <v>non terminato</v>
      </c>
      <c r="F1771">
        <v>0</v>
      </c>
      <c r="G1771">
        <v>23</v>
      </c>
      <c r="H1771">
        <f t="shared" si="108"/>
        <v>0</v>
      </c>
      <c r="I1771" t="str">
        <f t="shared" si="109"/>
        <v>ITAzan PAM23</v>
      </c>
      <c r="J1771" t="str">
        <f t="shared" si="110"/>
        <v/>
      </c>
      <c r="K1771" t="str">
        <f t="shared" si="111"/>
        <v>751</v>
      </c>
    </row>
    <row r="1772" spans="1:11" x14ac:dyDescent="0.2">
      <c r="A1772">
        <v>2585</v>
      </c>
      <c r="B1772" t="s">
        <v>1222</v>
      </c>
      <c r="C1772" t="s">
        <v>79</v>
      </c>
      <c r="D1772" t="s">
        <v>80</v>
      </c>
      <c r="E1772" s="1" t="str">
        <f>IF(ISBLANK(ESE!E1773),"non terminato",ESE!E1773)</f>
        <v>terminato</v>
      </c>
      <c r="F1772">
        <v>30</v>
      </c>
      <c r="G1772">
        <v>38</v>
      </c>
      <c r="H1772">
        <f t="shared" si="108"/>
        <v>1140</v>
      </c>
      <c r="I1772" t="str">
        <f t="shared" si="109"/>
        <v>GRCzan ABEE38</v>
      </c>
      <c r="J1772" t="str">
        <f t="shared" si="110"/>
        <v/>
      </c>
      <c r="K1772" t="str">
        <f t="shared" si="111"/>
        <v>873</v>
      </c>
    </row>
    <row r="1773" spans="1:11" x14ac:dyDescent="0.2">
      <c r="A1773">
        <v>2587</v>
      </c>
      <c r="B1773" t="s">
        <v>1223</v>
      </c>
      <c r="C1773" t="s">
        <v>8</v>
      </c>
      <c r="D1773" t="s">
        <v>32</v>
      </c>
      <c r="E1773" s="1" t="str">
        <f>IF(ISBLANK(ESE!E1774),"non terminato",ESE!E1774)</f>
        <v>non terminato</v>
      </c>
      <c r="F1773">
        <v>0</v>
      </c>
      <c r="G1773">
        <v>35</v>
      </c>
      <c r="H1773">
        <f t="shared" si="108"/>
        <v>0</v>
      </c>
      <c r="I1773" t="str">
        <f t="shared" si="109"/>
        <v>ITAzan VETRI35</v>
      </c>
      <c r="J1773" t="str">
        <f t="shared" si="110"/>
        <v/>
      </c>
      <c r="K1773" t="str">
        <f t="shared" si="111"/>
        <v>028</v>
      </c>
    </row>
    <row r="1774" spans="1:11" x14ac:dyDescent="0.2">
      <c r="A1774">
        <v>2589</v>
      </c>
      <c r="B1774" t="s">
        <v>1224</v>
      </c>
      <c r="C1774" t="s">
        <v>13</v>
      </c>
      <c r="D1774" t="s">
        <v>19</v>
      </c>
      <c r="E1774" s="1" t="str">
        <f>IF(ISBLANK(ESE!E1775),"non terminato",ESE!E1775)</f>
        <v>terminato</v>
      </c>
      <c r="F1774">
        <v>0</v>
      </c>
      <c r="G1774">
        <v>21</v>
      </c>
      <c r="H1774">
        <f t="shared" si="108"/>
        <v>0</v>
      </c>
      <c r="I1774" t="str">
        <f t="shared" si="109"/>
        <v>EGYzan pin assuf S.A.E.21</v>
      </c>
      <c r="J1774" t="str">
        <f t="shared" si="110"/>
        <v>TROVATO</v>
      </c>
      <c r="K1774" t="str">
        <f t="shared" si="111"/>
        <v>395</v>
      </c>
    </row>
    <row r="1775" spans="1:11" x14ac:dyDescent="0.2">
      <c r="A1775">
        <v>2590</v>
      </c>
      <c r="B1775" t="s">
        <v>1225</v>
      </c>
      <c r="C1775" t="s">
        <v>8</v>
      </c>
      <c r="D1775" t="s">
        <v>93</v>
      </c>
      <c r="E1775" s="1" t="str">
        <f>IF(ISBLANK(ESE!E1776),"non terminato",ESE!E1776)</f>
        <v>non terminato</v>
      </c>
      <c r="F1775">
        <v>10</v>
      </c>
      <c r="G1775">
        <v>40</v>
      </c>
      <c r="H1775">
        <f t="shared" si="108"/>
        <v>400</v>
      </c>
      <c r="I1775" t="str">
        <f t="shared" si="109"/>
        <v>ITAzan SPA40</v>
      </c>
      <c r="J1775" t="str">
        <f t="shared" si="110"/>
        <v/>
      </c>
      <c r="K1775" t="str">
        <f t="shared" si="111"/>
        <v>388</v>
      </c>
    </row>
    <row r="1776" spans="1:11" x14ac:dyDescent="0.2">
      <c r="A1776">
        <v>2591</v>
      </c>
      <c r="B1776" t="s">
        <v>1225</v>
      </c>
      <c r="C1776" t="s">
        <v>8</v>
      </c>
      <c r="D1776" t="s">
        <v>93</v>
      </c>
      <c r="E1776" s="1" t="str">
        <f>IF(ISBLANK(ESE!E1777),"non terminato",ESE!E1777)</f>
        <v>non terminato</v>
      </c>
      <c r="F1776">
        <v>0</v>
      </c>
      <c r="G1776">
        <v>37</v>
      </c>
      <c r="H1776">
        <f t="shared" si="108"/>
        <v>0</v>
      </c>
      <c r="I1776" t="str">
        <f t="shared" si="109"/>
        <v>ITAzan SPA37</v>
      </c>
      <c r="J1776" t="str">
        <f t="shared" si="110"/>
        <v/>
      </c>
      <c r="K1776" t="str">
        <f t="shared" si="111"/>
        <v>388</v>
      </c>
    </row>
    <row r="1777" spans="1:11" x14ac:dyDescent="0.2">
      <c r="A1777">
        <v>2592</v>
      </c>
      <c r="B1777" t="s">
        <v>1225</v>
      </c>
      <c r="C1777" t="s">
        <v>8</v>
      </c>
      <c r="D1777" t="s">
        <v>93</v>
      </c>
      <c r="E1777" s="1" t="str">
        <f>IF(ISBLANK(ESE!E1778),"non terminato",ESE!E1778)</f>
        <v>non terminato</v>
      </c>
      <c r="F1777">
        <v>30</v>
      </c>
      <c r="G1777">
        <v>39</v>
      </c>
      <c r="H1777">
        <f t="shared" si="108"/>
        <v>1170</v>
      </c>
      <c r="I1777" t="str">
        <f t="shared" si="109"/>
        <v>ITAzan SPA39</v>
      </c>
      <c r="J1777" t="str">
        <f t="shared" si="110"/>
        <v/>
      </c>
      <c r="K1777" t="str">
        <f t="shared" si="111"/>
        <v>388</v>
      </c>
    </row>
    <row r="1778" spans="1:11" x14ac:dyDescent="0.2">
      <c r="A1778">
        <v>2594</v>
      </c>
      <c r="B1778" t="s">
        <v>1226</v>
      </c>
      <c r="C1778" t="s">
        <v>8</v>
      </c>
      <c r="D1778" t="s">
        <v>32</v>
      </c>
      <c r="E1778" s="1" t="str">
        <f>IF(ISBLANK(ESE!E1779),"non terminato",ESE!E1779)</f>
        <v>terminato</v>
      </c>
      <c r="F1778">
        <v>30</v>
      </c>
      <c r="G1778">
        <v>34</v>
      </c>
      <c r="H1778">
        <f t="shared" si="108"/>
        <v>1020</v>
      </c>
      <c r="I1778" t="str">
        <f t="shared" si="109"/>
        <v>ITAzan VETRI34</v>
      </c>
      <c r="J1778" t="str">
        <f t="shared" si="110"/>
        <v/>
      </c>
      <c r="K1778" t="str">
        <f t="shared" si="111"/>
        <v>955</v>
      </c>
    </row>
    <row r="1779" spans="1:11" x14ac:dyDescent="0.2">
      <c r="A1779">
        <v>2595</v>
      </c>
      <c r="B1779" t="s">
        <v>1226</v>
      </c>
      <c r="C1779" t="s">
        <v>8</v>
      </c>
      <c r="D1779" t="s">
        <v>32</v>
      </c>
      <c r="E1779" s="1" t="str">
        <f>IF(ISBLANK(ESE!E1780),"non terminato",ESE!E1780)</f>
        <v>non terminato</v>
      </c>
      <c r="F1779">
        <v>0</v>
      </c>
      <c r="G1779">
        <v>38</v>
      </c>
      <c r="H1779">
        <f t="shared" si="108"/>
        <v>0</v>
      </c>
      <c r="I1779" t="str">
        <f t="shared" si="109"/>
        <v>ITAzan VETRI38</v>
      </c>
      <c r="J1779" t="str">
        <f t="shared" si="110"/>
        <v/>
      </c>
      <c r="K1779" t="str">
        <f t="shared" si="111"/>
        <v>955</v>
      </c>
    </row>
    <row r="1780" spans="1:11" x14ac:dyDescent="0.2">
      <c r="A1780">
        <v>2596</v>
      </c>
      <c r="B1780" t="s">
        <v>1227</v>
      </c>
      <c r="C1780" t="s">
        <v>13</v>
      </c>
      <c r="D1780" t="s">
        <v>15</v>
      </c>
      <c r="E1780" s="1" t="str">
        <f>IF(ISBLANK(ESE!E1781),"non terminato",ESE!E1781)</f>
        <v>terminato</v>
      </c>
      <c r="F1780">
        <v>10</v>
      </c>
      <c r="G1780">
        <v>28</v>
      </c>
      <c r="H1780">
        <f t="shared" si="108"/>
        <v>280</v>
      </c>
      <c r="I1780" t="str">
        <f t="shared" si="109"/>
        <v>EGYEGYPTIAN SAE28</v>
      </c>
      <c r="J1780" t="str">
        <f t="shared" si="110"/>
        <v>TROVATO</v>
      </c>
      <c r="K1780" t="str">
        <f t="shared" si="111"/>
        <v>431</v>
      </c>
    </row>
    <row r="1781" spans="1:11" x14ac:dyDescent="0.2">
      <c r="A1781">
        <v>2597</v>
      </c>
      <c r="B1781" t="s">
        <v>1227</v>
      </c>
      <c r="C1781" t="s">
        <v>13</v>
      </c>
      <c r="D1781" t="s">
        <v>15</v>
      </c>
      <c r="E1781" s="1" t="str">
        <f>IF(ISBLANK(ESE!E1782),"non terminato",ESE!E1782)</f>
        <v>non terminato</v>
      </c>
      <c r="F1781">
        <v>30</v>
      </c>
      <c r="G1781">
        <v>21</v>
      </c>
      <c r="H1781">
        <f t="shared" si="108"/>
        <v>630</v>
      </c>
      <c r="I1781" t="str">
        <f t="shared" si="109"/>
        <v>EGYEGYPTIAN SAE21</v>
      </c>
      <c r="J1781" t="str">
        <f t="shared" si="110"/>
        <v>TROVATO</v>
      </c>
      <c r="K1781" t="str">
        <f t="shared" si="111"/>
        <v>431</v>
      </c>
    </row>
    <row r="1782" spans="1:11" x14ac:dyDescent="0.2">
      <c r="A1782">
        <v>2598</v>
      </c>
      <c r="B1782" t="s">
        <v>1227</v>
      </c>
      <c r="C1782" t="s">
        <v>13</v>
      </c>
      <c r="D1782" t="s">
        <v>15</v>
      </c>
      <c r="E1782" s="1" t="str">
        <f>IF(ISBLANK(ESE!E1783),"non terminato",ESE!E1783)</f>
        <v>non terminato</v>
      </c>
      <c r="F1782">
        <v>0</v>
      </c>
      <c r="G1782">
        <v>35</v>
      </c>
      <c r="H1782">
        <f t="shared" si="108"/>
        <v>0</v>
      </c>
      <c r="I1782" t="str">
        <f t="shared" si="109"/>
        <v>EGYEGYPTIAN SAE35</v>
      </c>
      <c r="J1782" t="str">
        <f t="shared" si="110"/>
        <v>TROVATO</v>
      </c>
      <c r="K1782" t="str">
        <f t="shared" si="111"/>
        <v>431</v>
      </c>
    </row>
    <row r="1783" spans="1:11" x14ac:dyDescent="0.2">
      <c r="A1783">
        <v>2599</v>
      </c>
      <c r="B1783" t="s">
        <v>1228</v>
      </c>
      <c r="C1783" t="s">
        <v>8</v>
      </c>
      <c r="D1783" t="s">
        <v>9</v>
      </c>
      <c r="E1783" s="1" t="str">
        <f>IF(ISBLANK(ESE!E1784),"non terminato",ESE!E1784)</f>
        <v>non terminato</v>
      </c>
      <c r="F1783">
        <v>0</v>
      </c>
      <c r="G1783">
        <v>26</v>
      </c>
      <c r="H1783">
        <f t="shared" si="108"/>
        <v>0</v>
      </c>
      <c r="I1783" t="str">
        <f t="shared" si="109"/>
        <v>ITASG26</v>
      </c>
      <c r="J1783" t="str">
        <f t="shared" si="110"/>
        <v/>
      </c>
      <c r="K1783" t="str">
        <f t="shared" si="111"/>
        <v>252</v>
      </c>
    </row>
    <row r="1784" spans="1:11" x14ac:dyDescent="0.2">
      <c r="A1784">
        <v>2600</v>
      </c>
      <c r="B1784" t="s">
        <v>1228</v>
      </c>
      <c r="C1784" t="s">
        <v>8</v>
      </c>
      <c r="D1784" t="s">
        <v>9</v>
      </c>
      <c r="E1784" s="1" t="str">
        <f>IF(ISBLANK(ESE!E1785),"non terminato",ESE!E1785)</f>
        <v>terminato</v>
      </c>
      <c r="F1784">
        <v>10</v>
      </c>
      <c r="G1784">
        <v>24</v>
      </c>
      <c r="H1784">
        <f t="shared" si="108"/>
        <v>240</v>
      </c>
      <c r="I1784" t="str">
        <f t="shared" si="109"/>
        <v>ITASG24</v>
      </c>
      <c r="J1784" t="str">
        <f t="shared" si="110"/>
        <v/>
      </c>
      <c r="K1784" t="str">
        <f t="shared" si="111"/>
        <v>252</v>
      </c>
    </row>
    <row r="1785" spans="1:11" x14ac:dyDescent="0.2">
      <c r="A1785">
        <v>2602</v>
      </c>
      <c r="B1785" t="s">
        <v>1229</v>
      </c>
      <c r="C1785" t="s">
        <v>8</v>
      </c>
      <c r="D1785" t="s">
        <v>93</v>
      </c>
      <c r="E1785" s="1" t="str">
        <f>IF(ISBLANK(ESE!E1786),"non terminato",ESE!E1786)</f>
        <v>non terminato</v>
      </c>
      <c r="F1785">
        <v>10</v>
      </c>
      <c r="G1785">
        <v>24</v>
      </c>
      <c r="H1785">
        <f t="shared" si="108"/>
        <v>240</v>
      </c>
      <c r="I1785" t="str">
        <f t="shared" si="109"/>
        <v>ITAzan SPA24</v>
      </c>
      <c r="J1785" t="str">
        <f t="shared" si="110"/>
        <v/>
      </c>
      <c r="K1785" t="str">
        <f t="shared" si="111"/>
        <v>855</v>
      </c>
    </row>
    <row r="1786" spans="1:11" x14ac:dyDescent="0.2">
      <c r="A1786">
        <v>2603</v>
      </c>
      <c r="B1786" t="s">
        <v>1229</v>
      </c>
      <c r="C1786" t="s">
        <v>8</v>
      </c>
      <c r="D1786" t="s">
        <v>93</v>
      </c>
      <c r="E1786" s="1" t="str">
        <f>IF(ISBLANK(ESE!E1787),"non terminato",ESE!E1787)</f>
        <v>non terminato</v>
      </c>
      <c r="F1786">
        <v>30</v>
      </c>
      <c r="G1786">
        <v>39</v>
      </c>
      <c r="H1786">
        <f t="shared" si="108"/>
        <v>1170</v>
      </c>
      <c r="I1786" t="str">
        <f t="shared" si="109"/>
        <v>ITAzan SPA39</v>
      </c>
      <c r="J1786" t="str">
        <f t="shared" si="110"/>
        <v/>
      </c>
      <c r="K1786" t="str">
        <f t="shared" si="111"/>
        <v>855</v>
      </c>
    </row>
    <row r="1787" spans="1:11" x14ac:dyDescent="0.2">
      <c r="A1787">
        <v>2605</v>
      </c>
      <c r="B1787" t="s">
        <v>1230</v>
      </c>
      <c r="C1787" t="s">
        <v>8</v>
      </c>
      <c r="D1787" t="s">
        <v>71</v>
      </c>
      <c r="E1787" s="1" t="str">
        <f>IF(ISBLANK(ESE!E1788),"non terminato",ESE!E1788)</f>
        <v>terminato</v>
      </c>
      <c r="F1787">
        <v>0</v>
      </c>
      <c r="G1787">
        <v>39</v>
      </c>
      <c r="H1787">
        <f t="shared" si="108"/>
        <v>0</v>
      </c>
      <c r="I1787" t="str">
        <f t="shared" si="109"/>
        <v>ITAlollo SRL39</v>
      </c>
      <c r="J1787" t="str">
        <f t="shared" si="110"/>
        <v/>
      </c>
      <c r="K1787" t="str">
        <f t="shared" si="111"/>
        <v>361</v>
      </c>
    </row>
    <row r="1788" spans="1:11" x14ac:dyDescent="0.2">
      <c r="A1788">
        <v>2606</v>
      </c>
      <c r="B1788" t="s">
        <v>1232</v>
      </c>
      <c r="C1788" t="s">
        <v>8</v>
      </c>
      <c r="D1788" t="s">
        <v>45</v>
      </c>
      <c r="E1788" s="1" t="str">
        <f>IF(ISBLANK(ESE!E1789),"non terminato",ESE!E1789)</f>
        <v>non terminato</v>
      </c>
      <c r="F1788">
        <v>10</v>
      </c>
      <c r="G1788">
        <v>21</v>
      </c>
      <c r="H1788">
        <f t="shared" si="108"/>
        <v>210</v>
      </c>
      <c r="I1788" t="str">
        <f t="shared" si="109"/>
        <v>ITASICURpin SUD S.r.l21</v>
      </c>
      <c r="J1788" t="str">
        <f t="shared" si="110"/>
        <v/>
      </c>
      <c r="K1788" t="str">
        <f t="shared" si="111"/>
        <v>768</v>
      </c>
    </row>
    <row r="1789" spans="1:11" x14ac:dyDescent="0.2">
      <c r="A1789">
        <v>2607</v>
      </c>
      <c r="B1789" t="s">
        <v>1232</v>
      </c>
      <c r="C1789" t="s">
        <v>8</v>
      </c>
      <c r="D1789" t="s">
        <v>45</v>
      </c>
      <c r="E1789" s="1" t="str">
        <f>IF(ISBLANK(ESE!E1790),"non terminato",ESE!E1790)</f>
        <v>terminato</v>
      </c>
      <c r="F1789">
        <v>0</v>
      </c>
      <c r="G1789">
        <v>40</v>
      </c>
      <c r="H1789">
        <f t="shared" si="108"/>
        <v>0</v>
      </c>
      <c r="I1789" t="str">
        <f t="shared" si="109"/>
        <v>ITASICURpin SUD S.r.l40</v>
      </c>
      <c r="J1789" t="str">
        <f t="shared" si="110"/>
        <v/>
      </c>
      <c r="K1789" t="str">
        <f t="shared" si="111"/>
        <v>768</v>
      </c>
    </row>
    <row r="1790" spans="1:11" x14ac:dyDescent="0.2">
      <c r="A1790">
        <v>2608</v>
      </c>
      <c r="B1790" t="s">
        <v>1233</v>
      </c>
      <c r="C1790" t="s">
        <v>8</v>
      </c>
      <c r="D1790" t="s">
        <v>93</v>
      </c>
      <c r="E1790" s="1" t="str">
        <f>IF(ISBLANK(ESE!E1791),"non terminato",ESE!E1791)</f>
        <v>terminato</v>
      </c>
      <c r="F1790">
        <v>10</v>
      </c>
      <c r="G1790">
        <v>34</v>
      </c>
      <c r="H1790">
        <f t="shared" si="108"/>
        <v>340</v>
      </c>
      <c r="I1790" t="str">
        <f t="shared" si="109"/>
        <v>ITAzan SPA34</v>
      </c>
      <c r="J1790" t="str">
        <f t="shared" si="110"/>
        <v/>
      </c>
      <c r="K1790" t="str">
        <f t="shared" si="111"/>
        <v>041</v>
      </c>
    </row>
    <row r="1791" spans="1:11" x14ac:dyDescent="0.2">
      <c r="A1791">
        <v>2609</v>
      </c>
      <c r="B1791" t="s">
        <v>1233</v>
      </c>
      <c r="C1791" t="s">
        <v>8</v>
      </c>
      <c r="D1791" t="s">
        <v>93</v>
      </c>
      <c r="E1791" s="1" t="str">
        <f>IF(ISBLANK(ESE!E1792),"non terminato",ESE!E1792)</f>
        <v>terminato</v>
      </c>
      <c r="F1791">
        <v>0</v>
      </c>
      <c r="G1791">
        <v>32</v>
      </c>
      <c r="H1791">
        <f t="shared" si="108"/>
        <v>0</v>
      </c>
      <c r="I1791" t="str">
        <f t="shared" si="109"/>
        <v>ITAzan SPA32</v>
      </c>
      <c r="J1791" t="str">
        <f t="shared" si="110"/>
        <v/>
      </c>
      <c r="K1791" t="str">
        <f t="shared" si="111"/>
        <v>041</v>
      </c>
    </row>
    <row r="1792" spans="1:11" x14ac:dyDescent="0.2">
      <c r="A1792">
        <v>2612</v>
      </c>
      <c r="B1792" t="s">
        <v>1233</v>
      </c>
      <c r="C1792" t="s">
        <v>8</v>
      </c>
      <c r="D1792" t="s">
        <v>93</v>
      </c>
      <c r="E1792" s="1" t="str">
        <f>IF(ISBLANK(ESE!E1793),"non terminato",ESE!E1793)</f>
        <v>non terminato</v>
      </c>
      <c r="F1792">
        <v>30</v>
      </c>
      <c r="G1792">
        <v>29</v>
      </c>
      <c r="H1792">
        <f t="shared" si="108"/>
        <v>870</v>
      </c>
      <c r="I1792" t="str">
        <f t="shared" si="109"/>
        <v>ITAzan SPA29</v>
      </c>
      <c r="J1792" t="str">
        <f t="shared" si="110"/>
        <v/>
      </c>
      <c r="K1792" t="str">
        <f t="shared" si="111"/>
        <v>041</v>
      </c>
    </row>
    <row r="1793" spans="1:11" x14ac:dyDescent="0.2">
      <c r="A1793">
        <v>2613</v>
      </c>
      <c r="B1793" t="s">
        <v>1234</v>
      </c>
      <c r="C1793" t="s">
        <v>8</v>
      </c>
      <c r="D1793" t="s">
        <v>9</v>
      </c>
      <c r="E1793" s="1" t="str">
        <f>IF(ISBLANK(ESE!E1794),"non terminato",ESE!E1794)</f>
        <v>non terminato</v>
      </c>
      <c r="F1793">
        <v>0</v>
      </c>
      <c r="G1793">
        <v>26</v>
      </c>
      <c r="H1793">
        <f t="shared" ref="H1793:H1856" si="112">G1793*F1793</f>
        <v>0</v>
      </c>
      <c r="I1793" t="str">
        <f t="shared" ref="I1793:I1856" si="113">_xlfn.CONCAT(C1793,D1793,G1793)</f>
        <v>ITASG26</v>
      </c>
      <c r="J1793" t="str">
        <f t="shared" ref="J1793:J1856" si="114">IF(AND(C1793="EGY",G1793&gt;20),"TROVATO","")</f>
        <v/>
      </c>
      <c r="K1793" t="str">
        <f t="shared" si="111"/>
        <v>342</v>
      </c>
    </row>
    <row r="1794" spans="1:11" x14ac:dyDescent="0.2">
      <c r="A1794">
        <v>2615</v>
      </c>
      <c r="B1794" t="s">
        <v>1234</v>
      </c>
      <c r="C1794" t="s">
        <v>8</v>
      </c>
      <c r="D1794" t="s">
        <v>9</v>
      </c>
      <c r="E1794" s="1" t="str">
        <f>IF(ISBLANK(ESE!E1795),"non terminato",ESE!E1795)</f>
        <v>terminato</v>
      </c>
      <c r="F1794">
        <v>10</v>
      </c>
      <c r="G1794">
        <v>24</v>
      </c>
      <c r="H1794">
        <f t="shared" si="112"/>
        <v>240</v>
      </c>
      <c r="I1794" t="str">
        <f t="shared" si="113"/>
        <v>ITASG24</v>
      </c>
      <c r="J1794" t="str">
        <f t="shared" si="114"/>
        <v/>
      </c>
      <c r="K1794" t="str">
        <f t="shared" ref="K1794:K1857" si="115">MID(B1794,3,3)</f>
        <v>342</v>
      </c>
    </row>
    <row r="1795" spans="1:11" x14ac:dyDescent="0.2">
      <c r="A1795">
        <v>2616</v>
      </c>
      <c r="B1795" t="s">
        <v>1235</v>
      </c>
      <c r="C1795" t="s">
        <v>8</v>
      </c>
      <c r="D1795" t="s">
        <v>61</v>
      </c>
      <c r="E1795" s="1" t="str">
        <f>IF(ISBLANK(ESE!E1796),"non terminato",ESE!E1796)</f>
        <v>non terminato</v>
      </c>
      <c r="F1795">
        <v>0</v>
      </c>
      <c r="G1795">
        <v>38</v>
      </c>
      <c r="H1795">
        <f t="shared" si="112"/>
        <v>0</v>
      </c>
      <c r="I1795" t="str">
        <f t="shared" si="113"/>
        <v>ITAzan PAM38</v>
      </c>
      <c r="J1795" t="str">
        <f t="shared" si="114"/>
        <v/>
      </c>
      <c r="K1795" t="str">
        <f t="shared" si="115"/>
        <v>126</v>
      </c>
    </row>
    <row r="1796" spans="1:11" x14ac:dyDescent="0.2">
      <c r="A1796">
        <v>2617</v>
      </c>
      <c r="B1796" t="s">
        <v>1235</v>
      </c>
      <c r="C1796" t="s">
        <v>8</v>
      </c>
      <c r="D1796" t="s">
        <v>61</v>
      </c>
      <c r="E1796" s="1" t="str">
        <f>IF(ISBLANK(ESE!E1797),"non terminato",ESE!E1797)</f>
        <v>non terminato</v>
      </c>
      <c r="F1796">
        <v>30</v>
      </c>
      <c r="G1796">
        <v>35</v>
      </c>
      <c r="H1796">
        <f t="shared" si="112"/>
        <v>1050</v>
      </c>
      <c r="I1796" t="str">
        <f t="shared" si="113"/>
        <v>ITAzan PAM35</v>
      </c>
      <c r="J1796" t="str">
        <f t="shared" si="114"/>
        <v/>
      </c>
      <c r="K1796" t="str">
        <f t="shared" si="115"/>
        <v>126</v>
      </c>
    </row>
    <row r="1797" spans="1:11" x14ac:dyDescent="0.2">
      <c r="A1797">
        <v>2618</v>
      </c>
      <c r="B1797" t="s">
        <v>1236</v>
      </c>
      <c r="C1797" t="s">
        <v>8</v>
      </c>
      <c r="D1797" t="s">
        <v>43</v>
      </c>
      <c r="E1797" s="1" t="str">
        <f>IF(ISBLANK(ESE!E1798),"non terminato",ESE!E1798)</f>
        <v>terminato</v>
      </c>
      <c r="F1797">
        <v>0</v>
      </c>
      <c r="G1797">
        <v>20</v>
      </c>
      <c r="H1797">
        <f t="shared" si="112"/>
        <v>0</v>
      </c>
      <c r="I1797" t="str">
        <f t="shared" si="113"/>
        <v>ITAzan pin SPA20</v>
      </c>
      <c r="J1797" t="str">
        <f t="shared" si="114"/>
        <v/>
      </c>
      <c r="K1797" t="str">
        <f t="shared" si="115"/>
        <v>493</v>
      </c>
    </row>
    <row r="1798" spans="1:11" x14ac:dyDescent="0.2">
      <c r="A1798">
        <v>2620</v>
      </c>
      <c r="B1798" t="s">
        <v>1236</v>
      </c>
      <c r="C1798" t="s">
        <v>8</v>
      </c>
      <c r="D1798" t="s">
        <v>43</v>
      </c>
      <c r="E1798" s="1" t="str">
        <f>IF(ISBLANK(ESE!E1799),"non terminato",ESE!E1799)</f>
        <v>non terminato</v>
      </c>
      <c r="F1798">
        <v>30</v>
      </c>
      <c r="G1798">
        <v>40</v>
      </c>
      <c r="H1798">
        <f t="shared" si="112"/>
        <v>1200</v>
      </c>
      <c r="I1798" t="str">
        <f t="shared" si="113"/>
        <v>ITAzan pin SPA40</v>
      </c>
      <c r="J1798" t="str">
        <f t="shared" si="114"/>
        <v/>
      </c>
      <c r="K1798" t="str">
        <f t="shared" si="115"/>
        <v>493</v>
      </c>
    </row>
    <row r="1799" spans="1:11" x14ac:dyDescent="0.2">
      <c r="A1799">
        <v>2621</v>
      </c>
      <c r="B1799" t="s">
        <v>1237</v>
      </c>
      <c r="C1799" t="s">
        <v>79</v>
      </c>
      <c r="D1799" t="s">
        <v>195</v>
      </c>
      <c r="E1799" s="1" t="str">
        <f>IF(ISBLANK(ESE!E1800),"non terminato",ESE!E1800)</f>
        <v>terminato</v>
      </c>
      <c r="F1799">
        <v>30</v>
      </c>
      <c r="G1799">
        <v>38</v>
      </c>
      <c r="H1799">
        <f t="shared" si="112"/>
        <v>1140</v>
      </c>
      <c r="I1799" t="str">
        <f t="shared" si="113"/>
        <v>GRCzan palla SA38</v>
      </c>
      <c r="J1799" t="str">
        <f t="shared" si="114"/>
        <v/>
      </c>
      <c r="K1799" t="str">
        <f t="shared" si="115"/>
        <v>522</v>
      </c>
    </row>
    <row r="1800" spans="1:11" x14ac:dyDescent="0.2">
      <c r="A1800">
        <v>2624</v>
      </c>
      <c r="B1800" t="s">
        <v>1237</v>
      </c>
      <c r="C1800" t="s">
        <v>79</v>
      </c>
      <c r="D1800" t="s">
        <v>195</v>
      </c>
      <c r="E1800" s="1" t="str">
        <f>IF(ISBLANK(ESE!E1801),"non terminato",ESE!E1801)</f>
        <v>non terminato</v>
      </c>
      <c r="F1800">
        <v>10</v>
      </c>
      <c r="G1800">
        <v>27</v>
      </c>
      <c r="H1800">
        <f t="shared" si="112"/>
        <v>270</v>
      </c>
      <c r="I1800" t="str">
        <f t="shared" si="113"/>
        <v>GRCzan palla SA27</v>
      </c>
      <c r="J1800" t="str">
        <f t="shared" si="114"/>
        <v/>
      </c>
      <c r="K1800" t="str">
        <f t="shared" si="115"/>
        <v>522</v>
      </c>
    </row>
    <row r="1801" spans="1:11" x14ac:dyDescent="0.2">
      <c r="A1801">
        <v>2626</v>
      </c>
      <c r="B1801" t="s">
        <v>1238</v>
      </c>
      <c r="C1801" t="s">
        <v>8</v>
      </c>
      <c r="D1801" t="s">
        <v>50</v>
      </c>
      <c r="E1801" s="1" t="str">
        <f>IF(ISBLANK(ESE!E1802),"non terminato",ESE!E1802)</f>
        <v>terminato</v>
      </c>
      <c r="F1801">
        <v>30</v>
      </c>
      <c r="G1801">
        <v>24</v>
      </c>
      <c r="H1801">
        <f t="shared" si="112"/>
        <v>720</v>
      </c>
      <c r="I1801" t="str">
        <f t="shared" si="113"/>
        <v>ITAzan S.R.L.24</v>
      </c>
      <c r="J1801" t="str">
        <f t="shared" si="114"/>
        <v/>
      </c>
      <c r="K1801" t="str">
        <f t="shared" si="115"/>
        <v>311</v>
      </c>
    </row>
    <row r="1802" spans="1:11" x14ac:dyDescent="0.2">
      <c r="A1802">
        <v>2627</v>
      </c>
      <c r="B1802" t="s">
        <v>1239</v>
      </c>
      <c r="C1802" t="s">
        <v>8</v>
      </c>
      <c r="D1802" t="s">
        <v>61</v>
      </c>
      <c r="E1802" s="1" t="str">
        <f>IF(ISBLANK(ESE!E1803),"non terminato",ESE!E1803)</f>
        <v>non terminato</v>
      </c>
      <c r="F1802">
        <v>0</v>
      </c>
      <c r="G1802">
        <v>22</v>
      </c>
      <c r="H1802">
        <f t="shared" si="112"/>
        <v>0</v>
      </c>
      <c r="I1802" t="str">
        <f t="shared" si="113"/>
        <v>ITAzan PAM22</v>
      </c>
      <c r="J1802" t="str">
        <f t="shared" si="114"/>
        <v/>
      </c>
      <c r="K1802" t="str">
        <f t="shared" si="115"/>
        <v>403</v>
      </c>
    </row>
    <row r="1803" spans="1:11" x14ac:dyDescent="0.2">
      <c r="A1803">
        <v>2628</v>
      </c>
      <c r="B1803" t="s">
        <v>1239</v>
      </c>
      <c r="C1803" t="s">
        <v>8</v>
      </c>
      <c r="D1803" t="s">
        <v>61</v>
      </c>
      <c r="E1803" s="1" t="str">
        <f>IF(ISBLANK(ESE!E1804),"non terminato",ESE!E1804)</f>
        <v>non terminato</v>
      </c>
      <c r="F1803">
        <v>30</v>
      </c>
      <c r="G1803">
        <v>40</v>
      </c>
      <c r="H1803">
        <f t="shared" si="112"/>
        <v>1200</v>
      </c>
      <c r="I1803" t="str">
        <f t="shared" si="113"/>
        <v>ITAzan PAM40</v>
      </c>
      <c r="J1803" t="str">
        <f t="shared" si="114"/>
        <v/>
      </c>
      <c r="K1803" t="str">
        <f t="shared" si="115"/>
        <v>403</v>
      </c>
    </row>
    <row r="1804" spans="1:11" x14ac:dyDescent="0.2">
      <c r="A1804">
        <v>2630</v>
      </c>
      <c r="B1804" t="s">
        <v>1239</v>
      </c>
      <c r="C1804" t="s">
        <v>8</v>
      </c>
      <c r="D1804" t="s">
        <v>61</v>
      </c>
      <c r="E1804" s="1" t="str">
        <f>IF(ISBLANK(ESE!E1805),"non terminato",ESE!E1805)</f>
        <v>terminato</v>
      </c>
      <c r="F1804">
        <v>10</v>
      </c>
      <c r="G1804">
        <v>36</v>
      </c>
      <c r="H1804">
        <f t="shared" si="112"/>
        <v>360</v>
      </c>
      <c r="I1804" t="str">
        <f t="shared" si="113"/>
        <v>ITAzan PAM36</v>
      </c>
      <c r="J1804" t="str">
        <f t="shared" si="114"/>
        <v/>
      </c>
      <c r="K1804" t="str">
        <f t="shared" si="115"/>
        <v>403</v>
      </c>
    </row>
    <row r="1805" spans="1:11" x14ac:dyDescent="0.2">
      <c r="A1805">
        <v>2632</v>
      </c>
      <c r="B1805" t="s">
        <v>1240</v>
      </c>
      <c r="C1805" t="s">
        <v>8</v>
      </c>
      <c r="D1805" t="s">
        <v>176</v>
      </c>
      <c r="E1805" s="1" t="str">
        <f>IF(ISBLANK(ESE!E1806),"non terminato",ESE!E1806)</f>
        <v>non terminato</v>
      </c>
      <c r="F1805">
        <v>10</v>
      </c>
      <c r="G1805">
        <v>40</v>
      </c>
      <c r="H1805">
        <f t="shared" si="112"/>
        <v>400</v>
      </c>
      <c r="I1805" t="str">
        <f t="shared" si="113"/>
        <v>ITAmull40</v>
      </c>
      <c r="J1805" t="str">
        <f t="shared" si="114"/>
        <v/>
      </c>
      <c r="K1805" t="str">
        <f t="shared" si="115"/>
        <v>128</v>
      </c>
    </row>
    <row r="1806" spans="1:11" x14ac:dyDescent="0.2">
      <c r="A1806">
        <v>2633</v>
      </c>
      <c r="B1806" t="s">
        <v>1241</v>
      </c>
      <c r="C1806" t="s">
        <v>8</v>
      </c>
      <c r="D1806" t="s">
        <v>43</v>
      </c>
      <c r="E1806" s="1" t="str">
        <f>IF(ISBLANK(ESE!E1807),"non terminato",ESE!E1807)</f>
        <v>non terminato</v>
      </c>
      <c r="F1806">
        <v>0</v>
      </c>
      <c r="G1806">
        <v>24</v>
      </c>
      <c r="H1806">
        <f t="shared" si="112"/>
        <v>0</v>
      </c>
      <c r="I1806" t="str">
        <f t="shared" si="113"/>
        <v>ITAzan pin SPA24</v>
      </c>
      <c r="J1806" t="str">
        <f t="shared" si="114"/>
        <v/>
      </c>
      <c r="K1806" t="str">
        <f t="shared" si="115"/>
        <v>419</v>
      </c>
    </row>
    <row r="1807" spans="1:11" x14ac:dyDescent="0.2">
      <c r="A1807">
        <v>2635</v>
      </c>
      <c r="B1807" t="s">
        <v>1242</v>
      </c>
      <c r="C1807" t="s">
        <v>8</v>
      </c>
      <c r="D1807" t="s">
        <v>9</v>
      </c>
      <c r="E1807" s="1" t="str">
        <f>IF(ISBLANK(ESE!E1808),"non terminato",ESE!E1808)</f>
        <v>terminato</v>
      </c>
      <c r="F1807">
        <v>0</v>
      </c>
      <c r="G1807">
        <v>23</v>
      </c>
      <c r="H1807">
        <f t="shared" si="112"/>
        <v>0</v>
      </c>
      <c r="I1807" t="str">
        <f t="shared" si="113"/>
        <v>ITASG23</v>
      </c>
      <c r="J1807" t="str">
        <f t="shared" si="114"/>
        <v/>
      </c>
      <c r="K1807" t="str">
        <f t="shared" si="115"/>
        <v>500</v>
      </c>
    </row>
    <row r="1808" spans="1:11" x14ac:dyDescent="0.2">
      <c r="A1808">
        <v>2637</v>
      </c>
      <c r="B1808" t="s">
        <v>1243</v>
      </c>
      <c r="C1808" t="s">
        <v>8</v>
      </c>
      <c r="D1808" t="s">
        <v>9</v>
      </c>
      <c r="E1808" s="1" t="str">
        <f>IF(ISBLANK(ESE!E1809),"non terminato",ESE!E1809)</f>
        <v>non terminato</v>
      </c>
      <c r="F1808">
        <v>0</v>
      </c>
      <c r="G1808">
        <v>28</v>
      </c>
      <c r="H1808">
        <f t="shared" si="112"/>
        <v>0</v>
      </c>
      <c r="I1808" t="str">
        <f t="shared" si="113"/>
        <v>ITASG28</v>
      </c>
      <c r="J1808" t="str">
        <f t="shared" si="114"/>
        <v/>
      </c>
      <c r="K1808" t="str">
        <f t="shared" si="115"/>
        <v>317</v>
      </c>
    </row>
    <row r="1809" spans="1:11" x14ac:dyDescent="0.2">
      <c r="A1809">
        <v>2639</v>
      </c>
      <c r="B1809" t="s">
        <v>1244</v>
      </c>
      <c r="C1809" t="s">
        <v>79</v>
      </c>
      <c r="D1809" t="s">
        <v>80</v>
      </c>
      <c r="E1809" s="1" t="str">
        <f>IF(ISBLANK(ESE!E1810),"non terminato",ESE!E1810)</f>
        <v>non terminato</v>
      </c>
      <c r="F1809">
        <v>0</v>
      </c>
      <c r="G1809">
        <v>28</v>
      </c>
      <c r="H1809">
        <f t="shared" si="112"/>
        <v>0</v>
      </c>
      <c r="I1809" t="str">
        <f t="shared" si="113"/>
        <v>GRCzan ABEE28</v>
      </c>
      <c r="J1809" t="str">
        <f t="shared" si="114"/>
        <v/>
      </c>
      <c r="K1809" t="str">
        <f t="shared" si="115"/>
        <v>115</v>
      </c>
    </row>
    <row r="1810" spans="1:11" x14ac:dyDescent="0.2">
      <c r="A1810">
        <v>2640</v>
      </c>
      <c r="B1810" t="s">
        <v>1245</v>
      </c>
      <c r="C1810" t="s">
        <v>8</v>
      </c>
      <c r="D1810" t="s">
        <v>9</v>
      </c>
      <c r="E1810" s="1" t="str">
        <f>IF(ISBLANK(ESE!E1811),"non terminato",ESE!E1811)</f>
        <v>terminato</v>
      </c>
      <c r="F1810">
        <v>0</v>
      </c>
      <c r="G1810">
        <v>20</v>
      </c>
      <c r="H1810">
        <f t="shared" si="112"/>
        <v>0</v>
      </c>
      <c r="I1810" t="str">
        <f t="shared" si="113"/>
        <v>ITASG20</v>
      </c>
      <c r="J1810" t="str">
        <f t="shared" si="114"/>
        <v/>
      </c>
      <c r="K1810" t="str">
        <f t="shared" si="115"/>
        <v>898</v>
      </c>
    </row>
    <row r="1811" spans="1:11" x14ac:dyDescent="0.2">
      <c r="A1811">
        <v>2642</v>
      </c>
      <c r="B1811" t="s">
        <v>1245</v>
      </c>
      <c r="C1811" t="s">
        <v>8</v>
      </c>
      <c r="D1811" t="s">
        <v>9</v>
      </c>
      <c r="E1811" s="1" t="str">
        <f>IF(ISBLANK(ESE!E1812),"non terminato",ESE!E1812)</f>
        <v>terminato</v>
      </c>
      <c r="F1811">
        <v>10</v>
      </c>
      <c r="G1811">
        <v>23</v>
      </c>
      <c r="H1811">
        <f t="shared" si="112"/>
        <v>230</v>
      </c>
      <c r="I1811" t="str">
        <f t="shared" si="113"/>
        <v>ITASG23</v>
      </c>
      <c r="J1811" t="str">
        <f t="shared" si="114"/>
        <v/>
      </c>
      <c r="K1811" t="str">
        <f t="shared" si="115"/>
        <v>898</v>
      </c>
    </row>
    <row r="1812" spans="1:11" x14ac:dyDescent="0.2">
      <c r="A1812">
        <v>2643</v>
      </c>
      <c r="B1812" t="s">
        <v>1246</v>
      </c>
      <c r="C1812" t="s">
        <v>8</v>
      </c>
      <c r="D1812" t="s">
        <v>50</v>
      </c>
      <c r="E1812" s="1" t="str">
        <f>IF(ISBLANK(ESE!E1813),"non terminato",ESE!E1813)</f>
        <v>non terminato</v>
      </c>
      <c r="F1812">
        <v>30</v>
      </c>
      <c r="G1812">
        <v>23</v>
      </c>
      <c r="H1812">
        <f t="shared" si="112"/>
        <v>690</v>
      </c>
      <c r="I1812" t="str">
        <f t="shared" si="113"/>
        <v>ITAzan S.R.L.23</v>
      </c>
      <c r="J1812" t="str">
        <f t="shared" si="114"/>
        <v/>
      </c>
      <c r="K1812" t="str">
        <f t="shared" si="115"/>
        <v>969</v>
      </c>
    </row>
    <row r="1813" spans="1:11" x14ac:dyDescent="0.2">
      <c r="A1813">
        <v>2645</v>
      </c>
      <c r="B1813" t="s">
        <v>1246</v>
      </c>
      <c r="C1813" t="s">
        <v>8</v>
      </c>
      <c r="D1813" t="s">
        <v>50</v>
      </c>
      <c r="E1813" s="1" t="str">
        <f>IF(ISBLANK(ESE!E1814),"non terminato",ESE!E1814)</f>
        <v>non terminato</v>
      </c>
      <c r="F1813">
        <v>10</v>
      </c>
      <c r="G1813">
        <v>20</v>
      </c>
      <c r="H1813">
        <f t="shared" si="112"/>
        <v>200</v>
      </c>
      <c r="I1813" t="str">
        <f t="shared" si="113"/>
        <v>ITAzan S.R.L.20</v>
      </c>
      <c r="J1813" t="str">
        <f t="shared" si="114"/>
        <v/>
      </c>
      <c r="K1813" t="str">
        <f t="shared" si="115"/>
        <v>969</v>
      </c>
    </row>
    <row r="1814" spans="1:11" x14ac:dyDescent="0.2">
      <c r="A1814">
        <v>2646</v>
      </c>
      <c r="B1814" t="s">
        <v>1247</v>
      </c>
      <c r="C1814" t="s">
        <v>8</v>
      </c>
      <c r="D1814" t="s">
        <v>90</v>
      </c>
      <c r="E1814" s="1" t="str">
        <f>IF(ISBLANK(ESE!E1815),"non terminato",ESE!E1815)</f>
        <v>terminato</v>
      </c>
      <c r="F1814">
        <v>30</v>
      </c>
      <c r="G1814">
        <v>35</v>
      </c>
      <c r="H1814">
        <f t="shared" si="112"/>
        <v>1050</v>
      </c>
      <c r="I1814" t="str">
        <f t="shared" si="113"/>
        <v>ITASG palla S.R.L.35</v>
      </c>
      <c r="J1814" t="str">
        <f t="shared" si="114"/>
        <v/>
      </c>
      <c r="K1814" t="str">
        <f t="shared" si="115"/>
        <v>917</v>
      </c>
    </row>
    <row r="1815" spans="1:11" x14ac:dyDescent="0.2">
      <c r="A1815">
        <v>2647</v>
      </c>
      <c r="B1815" t="s">
        <v>1248</v>
      </c>
      <c r="C1815" t="s">
        <v>8</v>
      </c>
      <c r="D1815" t="s">
        <v>9</v>
      </c>
      <c r="E1815" s="1" t="str">
        <f>IF(ISBLANK(ESE!E1816),"non terminato",ESE!E1816)</f>
        <v>non terminato</v>
      </c>
      <c r="F1815">
        <v>10</v>
      </c>
      <c r="G1815">
        <v>31</v>
      </c>
      <c r="H1815">
        <f t="shared" si="112"/>
        <v>310</v>
      </c>
      <c r="I1815" t="str">
        <f t="shared" si="113"/>
        <v>ITASG31</v>
      </c>
      <c r="J1815" t="str">
        <f t="shared" si="114"/>
        <v/>
      </c>
      <c r="K1815" t="str">
        <f t="shared" si="115"/>
        <v>402</v>
      </c>
    </row>
    <row r="1816" spans="1:11" x14ac:dyDescent="0.2">
      <c r="A1816">
        <v>2648</v>
      </c>
      <c r="B1816" t="s">
        <v>1248</v>
      </c>
      <c r="C1816" t="s">
        <v>8</v>
      </c>
      <c r="D1816" t="s">
        <v>9</v>
      </c>
      <c r="E1816" s="1" t="str">
        <f>IF(ISBLANK(ESE!E1817),"non terminato",ESE!E1817)</f>
        <v>terminato</v>
      </c>
      <c r="F1816">
        <v>0</v>
      </c>
      <c r="G1816">
        <v>38</v>
      </c>
      <c r="H1816">
        <f t="shared" si="112"/>
        <v>0</v>
      </c>
      <c r="I1816" t="str">
        <f t="shared" si="113"/>
        <v>ITASG38</v>
      </c>
      <c r="J1816" t="str">
        <f t="shared" si="114"/>
        <v/>
      </c>
      <c r="K1816" t="str">
        <f t="shared" si="115"/>
        <v>402</v>
      </c>
    </row>
    <row r="1817" spans="1:11" x14ac:dyDescent="0.2">
      <c r="A1817">
        <v>2649</v>
      </c>
      <c r="B1817" t="s">
        <v>1249</v>
      </c>
      <c r="C1817" t="s">
        <v>8</v>
      </c>
      <c r="D1817" t="s">
        <v>43</v>
      </c>
      <c r="E1817" s="1" t="str">
        <f>IF(ISBLANK(ESE!E1818),"non terminato",ESE!E1818)</f>
        <v>non terminato</v>
      </c>
      <c r="F1817">
        <v>30</v>
      </c>
      <c r="G1817">
        <v>40</v>
      </c>
      <c r="H1817">
        <f t="shared" si="112"/>
        <v>1200</v>
      </c>
      <c r="I1817" t="str">
        <f t="shared" si="113"/>
        <v>ITAzan pin SPA40</v>
      </c>
      <c r="J1817" t="str">
        <f t="shared" si="114"/>
        <v/>
      </c>
      <c r="K1817" t="str">
        <f t="shared" si="115"/>
        <v>813</v>
      </c>
    </row>
    <row r="1818" spans="1:11" x14ac:dyDescent="0.2">
      <c r="A1818">
        <v>2652</v>
      </c>
      <c r="B1818" t="s">
        <v>1250</v>
      </c>
      <c r="C1818" t="s">
        <v>8</v>
      </c>
      <c r="D1818" t="s">
        <v>9</v>
      </c>
      <c r="E1818" s="1" t="str">
        <f>IF(ISBLANK(ESE!E1819),"non terminato",ESE!E1819)</f>
        <v>non terminato</v>
      </c>
      <c r="F1818">
        <v>0</v>
      </c>
      <c r="G1818">
        <v>24</v>
      </c>
      <c r="H1818">
        <f t="shared" si="112"/>
        <v>0</v>
      </c>
      <c r="I1818" t="str">
        <f t="shared" si="113"/>
        <v>ITASG24</v>
      </c>
      <c r="J1818" t="str">
        <f t="shared" si="114"/>
        <v/>
      </c>
      <c r="K1818" t="str">
        <f t="shared" si="115"/>
        <v>884</v>
      </c>
    </row>
    <row r="1819" spans="1:11" x14ac:dyDescent="0.2">
      <c r="A1819">
        <v>2653</v>
      </c>
      <c r="B1819" t="s">
        <v>1251</v>
      </c>
      <c r="C1819" t="s">
        <v>13</v>
      </c>
      <c r="D1819" t="s">
        <v>12</v>
      </c>
      <c r="E1819" s="1" t="str">
        <f>IF(ISBLANK(ESE!E1820),"non terminato",ESE!E1820)</f>
        <v>non terminato</v>
      </c>
      <c r="F1819">
        <v>0</v>
      </c>
      <c r="G1819">
        <v>37</v>
      </c>
      <c r="H1819">
        <f t="shared" si="112"/>
        <v>0</v>
      </c>
      <c r="I1819" t="str">
        <f t="shared" si="113"/>
        <v>EGYccc order37</v>
      </c>
      <c r="J1819" t="str">
        <f t="shared" si="114"/>
        <v>TROVATO</v>
      </c>
      <c r="K1819" t="str">
        <f t="shared" si="115"/>
        <v>413</v>
      </c>
    </row>
    <row r="1820" spans="1:11" x14ac:dyDescent="0.2">
      <c r="A1820">
        <v>2654</v>
      </c>
      <c r="B1820" t="s">
        <v>1251</v>
      </c>
      <c r="C1820" t="s">
        <v>13</v>
      </c>
      <c r="D1820" t="s">
        <v>12</v>
      </c>
      <c r="E1820" s="1" t="str">
        <f>IF(ISBLANK(ESE!E1821),"non terminato",ESE!E1821)</f>
        <v>non terminato</v>
      </c>
      <c r="F1820">
        <v>30</v>
      </c>
      <c r="G1820">
        <v>28</v>
      </c>
      <c r="H1820">
        <f t="shared" si="112"/>
        <v>840</v>
      </c>
      <c r="I1820" t="str">
        <f t="shared" si="113"/>
        <v>EGYccc order28</v>
      </c>
      <c r="J1820" t="str">
        <f t="shared" si="114"/>
        <v>TROVATO</v>
      </c>
      <c r="K1820" t="str">
        <f t="shared" si="115"/>
        <v>413</v>
      </c>
    </row>
    <row r="1821" spans="1:11" x14ac:dyDescent="0.2">
      <c r="A1821">
        <v>2655</v>
      </c>
      <c r="B1821" t="s">
        <v>1252</v>
      </c>
      <c r="C1821" t="s">
        <v>13</v>
      </c>
      <c r="D1821" t="s">
        <v>15</v>
      </c>
      <c r="E1821" s="1" t="str">
        <f>IF(ISBLANK(ESE!E1822),"non terminato",ESE!E1822)</f>
        <v>non terminato</v>
      </c>
      <c r="F1821">
        <v>0</v>
      </c>
      <c r="G1821">
        <v>40</v>
      </c>
      <c r="H1821">
        <f t="shared" si="112"/>
        <v>0</v>
      </c>
      <c r="I1821" t="str">
        <f t="shared" si="113"/>
        <v>EGYEGYPTIAN SAE40</v>
      </c>
      <c r="J1821" t="str">
        <f t="shared" si="114"/>
        <v>TROVATO</v>
      </c>
      <c r="K1821" t="str">
        <f t="shared" si="115"/>
        <v>003</v>
      </c>
    </row>
    <row r="1822" spans="1:11" x14ac:dyDescent="0.2">
      <c r="A1822">
        <v>2656</v>
      </c>
      <c r="B1822" t="s">
        <v>1253</v>
      </c>
      <c r="C1822" t="s">
        <v>8</v>
      </c>
      <c r="D1822" t="s">
        <v>93</v>
      </c>
      <c r="E1822" s="1" t="str">
        <f>IF(ISBLANK(ESE!E1823),"non terminato",ESE!E1823)</f>
        <v>non terminato</v>
      </c>
      <c r="F1822">
        <v>30</v>
      </c>
      <c r="G1822">
        <v>32</v>
      </c>
      <c r="H1822">
        <f t="shared" si="112"/>
        <v>960</v>
      </c>
      <c r="I1822" t="str">
        <f t="shared" si="113"/>
        <v>ITAzan SPA32</v>
      </c>
      <c r="J1822" t="str">
        <f t="shared" si="114"/>
        <v/>
      </c>
      <c r="K1822" t="str">
        <f t="shared" si="115"/>
        <v>019</v>
      </c>
    </row>
    <row r="1823" spans="1:11" x14ac:dyDescent="0.2">
      <c r="A1823">
        <v>2658</v>
      </c>
      <c r="B1823" t="s">
        <v>1253</v>
      </c>
      <c r="C1823" t="s">
        <v>8</v>
      </c>
      <c r="D1823" t="s">
        <v>93</v>
      </c>
      <c r="E1823" s="1" t="str">
        <f>IF(ISBLANK(ESE!E1824),"non terminato",ESE!E1824)</f>
        <v>terminato</v>
      </c>
      <c r="F1823">
        <v>20</v>
      </c>
      <c r="G1823">
        <v>35</v>
      </c>
      <c r="H1823">
        <f t="shared" si="112"/>
        <v>700</v>
      </c>
      <c r="I1823" t="str">
        <f t="shared" si="113"/>
        <v>ITAzan SPA35</v>
      </c>
      <c r="J1823" t="str">
        <f t="shared" si="114"/>
        <v/>
      </c>
      <c r="K1823" t="str">
        <f t="shared" si="115"/>
        <v>019</v>
      </c>
    </row>
    <row r="1824" spans="1:11" x14ac:dyDescent="0.2">
      <c r="A1824">
        <v>2661</v>
      </c>
      <c r="B1824" t="s">
        <v>1253</v>
      </c>
      <c r="C1824" t="s">
        <v>8</v>
      </c>
      <c r="D1824" t="s">
        <v>93</v>
      </c>
      <c r="E1824" s="1" t="str">
        <f>IF(ISBLANK(ESE!E1825),"non terminato",ESE!E1825)</f>
        <v>terminato</v>
      </c>
      <c r="F1824">
        <v>0</v>
      </c>
      <c r="G1824">
        <v>39</v>
      </c>
      <c r="H1824">
        <f t="shared" si="112"/>
        <v>0</v>
      </c>
      <c r="I1824" t="str">
        <f t="shared" si="113"/>
        <v>ITAzan SPA39</v>
      </c>
      <c r="J1824" t="str">
        <f t="shared" si="114"/>
        <v/>
      </c>
      <c r="K1824" t="str">
        <f t="shared" si="115"/>
        <v>019</v>
      </c>
    </row>
    <row r="1825" spans="1:11" x14ac:dyDescent="0.2">
      <c r="A1825">
        <v>2662</v>
      </c>
      <c r="B1825" t="s">
        <v>1254</v>
      </c>
      <c r="C1825" t="s">
        <v>8</v>
      </c>
      <c r="D1825" t="s">
        <v>43</v>
      </c>
      <c r="E1825" s="1" t="str">
        <f>IF(ISBLANK(ESE!E1826),"non terminato",ESE!E1826)</f>
        <v>terminato</v>
      </c>
      <c r="F1825">
        <v>0</v>
      </c>
      <c r="G1825">
        <v>32</v>
      </c>
      <c r="H1825">
        <f t="shared" si="112"/>
        <v>0</v>
      </c>
      <c r="I1825" t="str">
        <f t="shared" si="113"/>
        <v>ITAzan pin SPA32</v>
      </c>
      <c r="J1825" t="str">
        <f t="shared" si="114"/>
        <v/>
      </c>
      <c r="K1825" t="str">
        <f t="shared" si="115"/>
        <v>680</v>
      </c>
    </row>
    <row r="1826" spans="1:11" x14ac:dyDescent="0.2">
      <c r="A1826">
        <v>2663</v>
      </c>
      <c r="B1826" t="s">
        <v>1255</v>
      </c>
      <c r="C1826" t="s">
        <v>8</v>
      </c>
      <c r="D1826" t="s">
        <v>32</v>
      </c>
      <c r="E1826" s="1" t="str">
        <f>IF(ISBLANK(ESE!E1827),"non terminato",ESE!E1827)</f>
        <v>terminato</v>
      </c>
      <c r="F1826">
        <v>0</v>
      </c>
      <c r="G1826">
        <v>32</v>
      </c>
      <c r="H1826">
        <f t="shared" si="112"/>
        <v>0</v>
      </c>
      <c r="I1826" t="str">
        <f t="shared" si="113"/>
        <v>ITAzan VETRI32</v>
      </c>
      <c r="J1826" t="str">
        <f t="shared" si="114"/>
        <v/>
      </c>
      <c r="K1826" t="str">
        <f t="shared" si="115"/>
        <v>498</v>
      </c>
    </row>
    <row r="1827" spans="1:11" x14ac:dyDescent="0.2">
      <c r="A1827">
        <v>2666</v>
      </c>
      <c r="B1827" t="s">
        <v>1255</v>
      </c>
      <c r="C1827" t="s">
        <v>8</v>
      </c>
      <c r="D1827" t="s">
        <v>32</v>
      </c>
      <c r="E1827" s="1" t="str">
        <f>IF(ISBLANK(ESE!E1828),"non terminato",ESE!E1828)</f>
        <v>non terminato</v>
      </c>
      <c r="F1827">
        <v>10</v>
      </c>
      <c r="G1827">
        <v>21</v>
      </c>
      <c r="H1827">
        <f t="shared" si="112"/>
        <v>210</v>
      </c>
      <c r="I1827" t="str">
        <f t="shared" si="113"/>
        <v>ITAzan VETRI21</v>
      </c>
      <c r="J1827" t="str">
        <f t="shared" si="114"/>
        <v/>
      </c>
      <c r="K1827" t="str">
        <f t="shared" si="115"/>
        <v>498</v>
      </c>
    </row>
    <row r="1828" spans="1:11" x14ac:dyDescent="0.2">
      <c r="A1828">
        <v>2670</v>
      </c>
      <c r="B1828" t="s">
        <v>1257</v>
      </c>
      <c r="C1828" t="s">
        <v>8</v>
      </c>
      <c r="D1828" t="s">
        <v>43</v>
      </c>
      <c r="E1828" s="1" t="str">
        <f>IF(ISBLANK(ESE!E1829),"non terminato",ESE!E1829)</f>
        <v>terminato</v>
      </c>
      <c r="F1828">
        <v>0</v>
      </c>
      <c r="G1828">
        <v>26</v>
      </c>
      <c r="H1828">
        <f t="shared" si="112"/>
        <v>0</v>
      </c>
      <c r="I1828" t="str">
        <f t="shared" si="113"/>
        <v>ITAzan pin SPA26</v>
      </c>
      <c r="J1828" t="str">
        <f t="shared" si="114"/>
        <v/>
      </c>
      <c r="K1828" t="str">
        <f t="shared" si="115"/>
        <v>080</v>
      </c>
    </row>
    <row r="1829" spans="1:11" x14ac:dyDescent="0.2">
      <c r="A1829">
        <v>2672</v>
      </c>
      <c r="B1829" t="s">
        <v>1259</v>
      </c>
      <c r="C1829" t="s">
        <v>8</v>
      </c>
      <c r="D1829" t="s">
        <v>50</v>
      </c>
      <c r="E1829" s="1" t="str">
        <f>IF(ISBLANK(ESE!E1830),"non terminato",ESE!E1830)</f>
        <v>non terminato</v>
      </c>
      <c r="F1829">
        <v>0</v>
      </c>
      <c r="G1829">
        <v>23</v>
      </c>
      <c r="H1829">
        <f t="shared" si="112"/>
        <v>0</v>
      </c>
      <c r="I1829" t="str">
        <f t="shared" si="113"/>
        <v>ITAzan S.R.L.23</v>
      </c>
      <c r="J1829" t="str">
        <f t="shared" si="114"/>
        <v/>
      </c>
      <c r="K1829" t="str">
        <f t="shared" si="115"/>
        <v>157</v>
      </c>
    </row>
    <row r="1830" spans="1:11" x14ac:dyDescent="0.2">
      <c r="A1830">
        <v>2674</v>
      </c>
      <c r="B1830" t="s">
        <v>1259</v>
      </c>
      <c r="C1830" t="s">
        <v>8</v>
      </c>
      <c r="D1830" t="s">
        <v>50</v>
      </c>
      <c r="E1830" s="1" t="str">
        <f>IF(ISBLANK(ESE!E1831),"non terminato",ESE!E1831)</f>
        <v>non terminato</v>
      </c>
      <c r="F1830">
        <v>30</v>
      </c>
      <c r="G1830">
        <v>33</v>
      </c>
      <c r="H1830">
        <f t="shared" si="112"/>
        <v>990</v>
      </c>
      <c r="I1830" t="str">
        <f t="shared" si="113"/>
        <v>ITAzan S.R.L.33</v>
      </c>
      <c r="J1830" t="str">
        <f t="shared" si="114"/>
        <v/>
      </c>
      <c r="K1830" t="str">
        <f t="shared" si="115"/>
        <v>157</v>
      </c>
    </row>
    <row r="1831" spans="1:11" x14ac:dyDescent="0.2">
      <c r="A1831">
        <v>2676</v>
      </c>
      <c r="B1831" t="s">
        <v>1260</v>
      </c>
      <c r="C1831" t="s">
        <v>79</v>
      </c>
      <c r="D1831" t="s">
        <v>80</v>
      </c>
      <c r="E1831" s="1" t="str">
        <f>IF(ISBLANK(ESE!E1832),"non terminato",ESE!E1832)</f>
        <v>terminato</v>
      </c>
      <c r="F1831">
        <v>10</v>
      </c>
      <c r="G1831">
        <v>29</v>
      </c>
      <c r="H1831">
        <f t="shared" si="112"/>
        <v>290</v>
      </c>
      <c r="I1831" t="str">
        <f t="shared" si="113"/>
        <v>GRCzan ABEE29</v>
      </c>
      <c r="J1831" t="str">
        <f t="shared" si="114"/>
        <v/>
      </c>
      <c r="K1831" t="str">
        <f t="shared" si="115"/>
        <v>534</v>
      </c>
    </row>
    <row r="1832" spans="1:11" x14ac:dyDescent="0.2">
      <c r="A1832">
        <v>2678</v>
      </c>
      <c r="B1832" t="s">
        <v>1261</v>
      </c>
      <c r="C1832" t="s">
        <v>8</v>
      </c>
      <c r="D1832" t="s">
        <v>71</v>
      </c>
      <c r="E1832" s="1" t="str">
        <f>IF(ISBLANK(ESE!E1833),"non terminato",ESE!E1833)</f>
        <v>non terminato</v>
      </c>
      <c r="F1832">
        <v>0</v>
      </c>
      <c r="G1832">
        <v>31</v>
      </c>
      <c r="H1832">
        <f t="shared" si="112"/>
        <v>0</v>
      </c>
      <c r="I1832" t="str">
        <f t="shared" si="113"/>
        <v>ITAlollo SRL31</v>
      </c>
      <c r="J1832" t="str">
        <f t="shared" si="114"/>
        <v/>
      </c>
      <c r="K1832" t="str">
        <f t="shared" si="115"/>
        <v>101</v>
      </c>
    </row>
    <row r="1833" spans="1:11" x14ac:dyDescent="0.2">
      <c r="A1833">
        <v>2680</v>
      </c>
      <c r="B1833" t="s">
        <v>1263</v>
      </c>
      <c r="C1833" t="s">
        <v>8</v>
      </c>
      <c r="D1833" t="s">
        <v>9</v>
      </c>
      <c r="E1833" s="1" t="str">
        <f>IF(ISBLANK(ESE!E1834),"non terminato",ESE!E1834)</f>
        <v>non terminato</v>
      </c>
      <c r="F1833">
        <v>10</v>
      </c>
      <c r="G1833">
        <v>33</v>
      </c>
      <c r="H1833">
        <f t="shared" si="112"/>
        <v>330</v>
      </c>
      <c r="I1833" t="str">
        <f t="shared" si="113"/>
        <v>ITASG33</v>
      </c>
      <c r="J1833" t="str">
        <f t="shared" si="114"/>
        <v/>
      </c>
      <c r="K1833" t="str">
        <f t="shared" si="115"/>
        <v>200</v>
      </c>
    </row>
    <row r="1834" spans="1:11" x14ac:dyDescent="0.2">
      <c r="A1834">
        <v>2682</v>
      </c>
      <c r="B1834" t="s">
        <v>1263</v>
      </c>
      <c r="C1834" t="s">
        <v>8</v>
      </c>
      <c r="D1834" t="s">
        <v>9</v>
      </c>
      <c r="E1834" s="1" t="str">
        <f>IF(ISBLANK(ESE!E1835),"non terminato",ESE!E1835)</f>
        <v>terminato</v>
      </c>
      <c r="F1834">
        <v>0</v>
      </c>
      <c r="G1834">
        <v>35</v>
      </c>
      <c r="H1834">
        <f t="shared" si="112"/>
        <v>0</v>
      </c>
      <c r="I1834" t="str">
        <f t="shared" si="113"/>
        <v>ITASG35</v>
      </c>
      <c r="J1834" t="str">
        <f t="shared" si="114"/>
        <v/>
      </c>
      <c r="K1834" t="str">
        <f t="shared" si="115"/>
        <v>200</v>
      </c>
    </row>
    <row r="1835" spans="1:11" x14ac:dyDescent="0.2">
      <c r="A1835">
        <v>2683</v>
      </c>
      <c r="B1835" t="s">
        <v>1264</v>
      </c>
      <c r="C1835" t="s">
        <v>8</v>
      </c>
      <c r="D1835" t="s">
        <v>9</v>
      </c>
      <c r="E1835" s="1" t="str">
        <f>IF(ISBLANK(ESE!E1836),"non terminato",ESE!E1836)</f>
        <v>non terminato</v>
      </c>
      <c r="F1835">
        <v>0</v>
      </c>
      <c r="G1835">
        <v>25</v>
      </c>
      <c r="H1835">
        <f t="shared" si="112"/>
        <v>0</v>
      </c>
      <c r="I1835" t="str">
        <f t="shared" si="113"/>
        <v>ITASG25</v>
      </c>
      <c r="J1835" t="str">
        <f t="shared" si="114"/>
        <v/>
      </c>
      <c r="K1835" t="str">
        <f t="shared" si="115"/>
        <v>614</v>
      </c>
    </row>
    <row r="1836" spans="1:11" x14ac:dyDescent="0.2">
      <c r="A1836">
        <v>2684</v>
      </c>
      <c r="B1836" t="s">
        <v>1265</v>
      </c>
      <c r="C1836" t="s">
        <v>8</v>
      </c>
      <c r="D1836" t="s">
        <v>9</v>
      </c>
      <c r="E1836" s="1" t="str">
        <f>IF(ISBLANK(ESE!E1837),"non terminato",ESE!E1837)</f>
        <v>terminato</v>
      </c>
      <c r="F1836">
        <v>0</v>
      </c>
      <c r="G1836">
        <v>35</v>
      </c>
      <c r="H1836">
        <f t="shared" si="112"/>
        <v>0</v>
      </c>
      <c r="I1836" t="str">
        <f t="shared" si="113"/>
        <v>ITASG35</v>
      </c>
      <c r="J1836" t="str">
        <f t="shared" si="114"/>
        <v/>
      </c>
      <c r="K1836" t="str">
        <f t="shared" si="115"/>
        <v>248</v>
      </c>
    </row>
    <row r="1837" spans="1:11" x14ac:dyDescent="0.2">
      <c r="A1837">
        <v>2685</v>
      </c>
      <c r="B1837" t="s">
        <v>1265</v>
      </c>
      <c r="C1837" t="s">
        <v>8</v>
      </c>
      <c r="D1837" t="s">
        <v>9</v>
      </c>
      <c r="E1837" s="1" t="str">
        <f>IF(ISBLANK(ESE!E1838),"non terminato",ESE!E1838)</f>
        <v>non terminato</v>
      </c>
      <c r="F1837">
        <v>10</v>
      </c>
      <c r="G1837">
        <v>22</v>
      </c>
      <c r="H1837">
        <f t="shared" si="112"/>
        <v>220</v>
      </c>
      <c r="I1837" t="str">
        <f t="shared" si="113"/>
        <v>ITASG22</v>
      </c>
      <c r="J1837" t="str">
        <f t="shared" si="114"/>
        <v/>
      </c>
      <c r="K1837" t="str">
        <f t="shared" si="115"/>
        <v>248</v>
      </c>
    </row>
    <row r="1838" spans="1:11" x14ac:dyDescent="0.2">
      <c r="A1838">
        <v>2686</v>
      </c>
      <c r="B1838" t="s">
        <v>1266</v>
      </c>
      <c r="C1838" t="s">
        <v>8</v>
      </c>
      <c r="D1838" t="s">
        <v>9</v>
      </c>
      <c r="E1838" s="1" t="str">
        <f>IF(ISBLANK(ESE!E1839),"non terminato",ESE!E1839)</f>
        <v>terminato</v>
      </c>
      <c r="F1838">
        <v>0</v>
      </c>
      <c r="G1838">
        <v>28</v>
      </c>
      <c r="H1838">
        <f t="shared" si="112"/>
        <v>0</v>
      </c>
      <c r="I1838" t="str">
        <f t="shared" si="113"/>
        <v>ITASG28</v>
      </c>
      <c r="J1838" t="str">
        <f t="shared" si="114"/>
        <v/>
      </c>
      <c r="K1838" t="str">
        <f t="shared" si="115"/>
        <v>777</v>
      </c>
    </row>
    <row r="1839" spans="1:11" x14ac:dyDescent="0.2">
      <c r="A1839">
        <v>2687</v>
      </c>
      <c r="B1839" t="s">
        <v>1266</v>
      </c>
      <c r="C1839" t="s">
        <v>8</v>
      </c>
      <c r="D1839" t="s">
        <v>9</v>
      </c>
      <c r="E1839" s="1" t="str">
        <f>IF(ISBLANK(ESE!E1840),"non terminato",ESE!E1840)</f>
        <v>non terminato</v>
      </c>
      <c r="F1839">
        <v>10</v>
      </c>
      <c r="G1839">
        <v>21</v>
      </c>
      <c r="H1839">
        <f t="shared" si="112"/>
        <v>210</v>
      </c>
      <c r="I1839" t="str">
        <f t="shared" si="113"/>
        <v>ITASG21</v>
      </c>
      <c r="J1839" t="str">
        <f t="shared" si="114"/>
        <v/>
      </c>
      <c r="K1839" t="str">
        <f t="shared" si="115"/>
        <v>777</v>
      </c>
    </row>
    <row r="1840" spans="1:11" x14ac:dyDescent="0.2">
      <c r="A1840">
        <v>2688</v>
      </c>
      <c r="B1840" t="s">
        <v>1266</v>
      </c>
      <c r="C1840" t="s">
        <v>8</v>
      </c>
      <c r="D1840" t="s">
        <v>9</v>
      </c>
      <c r="E1840" s="1" t="str">
        <f>IF(ISBLANK(ESE!E1841),"non terminato",ESE!E1841)</f>
        <v>non terminato</v>
      </c>
      <c r="F1840">
        <v>30</v>
      </c>
      <c r="G1840">
        <v>36</v>
      </c>
      <c r="H1840">
        <f t="shared" si="112"/>
        <v>1080</v>
      </c>
      <c r="I1840" t="str">
        <f t="shared" si="113"/>
        <v>ITASG36</v>
      </c>
      <c r="J1840" t="str">
        <f t="shared" si="114"/>
        <v/>
      </c>
      <c r="K1840" t="str">
        <f t="shared" si="115"/>
        <v>777</v>
      </c>
    </row>
    <row r="1841" spans="1:11" x14ac:dyDescent="0.2">
      <c r="A1841">
        <v>2689</v>
      </c>
      <c r="B1841" t="s">
        <v>1266</v>
      </c>
      <c r="C1841" t="s">
        <v>8</v>
      </c>
      <c r="D1841" t="s">
        <v>9</v>
      </c>
      <c r="E1841" s="1" t="str">
        <f>IF(ISBLANK(ESE!E1842),"non terminato",ESE!E1842)</f>
        <v>terminato</v>
      </c>
      <c r="F1841">
        <v>20</v>
      </c>
      <c r="G1841">
        <v>36</v>
      </c>
      <c r="H1841">
        <f t="shared" si="112"/>
        <v>720</v>
      </c>
      <c r="I1841" t="str">
        <f t="shared" si="113"/>
        <v>ITASG36</v>
      </c>
      <c r="J1841" t="str">
        <f t="shared" si="114"/>
        <v/>
      </c>
      <c r="K1841" t="str">
        <f t="shared" si="115"/>
        <v>777</v>
      </c>
    </row>
    <row r="1842" spans="1:11" x14ac:dyDescent="0.2">
      <c r="A1842">
        <v>2690</v>
      </c>
      <c r="B1842" t="s">
        <v>1267</v>
      </c>
      <c r="C1842" t="s">
        <v>8</v>
      </c>
      <c r="D1842" t="s">
        <v>9</v>
      </c>
      <c r="E1842" s="1" t="str">
        <f>IF(ISBLANK(ESE!E1843),"non terminato",ESE!E1843)</f>
        <v>non terminato</v>
      </c>
      <c r="F1842">
        <v>10</v>
      </c>
      <c r="G1842">
        <v>20</v>
      </c>
      <c r="H1842">
        <f t="shared" si="112"/>
        <v>200</v>
      </c>
      <c r="I1842" t="str">
        <f t="shared" si="113"/>
        <v>ITASG20</v>
      </c>
      <c r="J1842" t="str">
        <f t="shared" si="114"/>
        <v/>
      </c>
      <c r="K1842" t="str">
        <f t="shared" si="115"/>
        <v>587</v>
      </c>
    </row>
    <row r="1843" spans="1:11" x14ac:dyDescent="0.2">
      <c r="A1843">
        <v>2692</v>
      </c>
      <c r="B1843" t="s">
        <v>1267</v>
      </c>
      <c r="C1843" t="s">
        <v>8</v>
      </c>
      <c r="D1843" t="s">
        <v>9</v>
      </c>
      <c r="E1843" s="1" t="str">
        <f>IF(ISBLANK(ESE!E1844),"non terminato",ESE!E1844)</f>
        <v>non terminato</v>
      </c>
      <c r="F1843">
        <v>0</v>
      </c>
      <c r="G1843">
        <v>25</v>
      </c>
      <c r="H1843">
        <f t="shared" si="112"/>
        <v>0</v>
      </c>
      <c r="I1843" t="str">
        <f t="shared" si="113"/>
        <v>ITASG25</v>
      </c>
      <c r="J1843" t="str">
        <f t="shared" si="114"/>
        <v/>
      </c>
      <c r="K1843" t="str">
        <f t="shared" si="115"/>
        <v>587</v>
      </c>
    </row>
    <row r="1844" spans="1:11" x14ac:dyDescent="0.2">
      <c r="A1844">
        <v>2694</v>
      </c>
      <c r="B1844" t="s">
        <v>1268</v>
      </c>
      <c r="C1844" t="s">
        <v>8</v>
      </c>
      <c r="D1844" t="s">
        <v>43</v>
      </c>
      <c r="E1844" s="1" t="str">
        <f>IF(ISBLANK(ESE!E1845),"non terminato",ESE!E1845)</f>
        <v>non terminato</v>
      </c>
      <c r="F1844">
        <v>10</v>
      </c>
      <c r="G1844">
        <v>21</v>
      </c>
      <c r="H1844">
        <f t="shared" si="112"/>
        <v>210</v>
      </c>
      <c r="I1844" t="str">
        <f t="shared" si="113"/>
        <v>ITAzan pin SPA21</v>
      </c>
      <c r="J1844" t="str">
        <f t="shared" si="114"/>
        <v/>
      </c>
      <c r="K1844" t="str">
        <f t="shared" si="115"/>
        <v>791</v>
      </c>
    </row>
    <row r="1845" spans="1:11" x14ac:dyDescent="0.2">
      <c r="A1845">
        <v>2695</v>
      </c>
      <c r="B1845" t="s">
        <v>1269</v>
      </c>
      <c r="C1845" t="s">
        <v>8</v>
      </c>
      <c r="D1845" t="s">
        <v>32</v>
      </c>
      <c r="E1845" s="1" t="str">
        <f>IF(ISBLANK(ESE!E1846),"non terminato",ESE!E1846)</f>
        <v>terminato</v>
      </c>
      <c r="F1845">
        <v>0</v>
      </c>
      <c r="G1845">
        <v>33</v>
      </c>
      <c r="H1845">
        <f t="shared" si="112"/>
        <v>0</v>
      </c>
      <c r="I1845" t="str">
        <f t="shared" si="113"/>
        <v>ITAzan VETRI33</v>
      </c>
      <c r="J1845" t="str">
        <f t="shared" si="114"/>
        <v/>
      </c>
      <c r="K1845" t="str">
        <f t="shared" si="115"/>
        <v>285</v>
      </c>
    </row>
    <row r="1846" spans="1:11" x14ac:dyDescent="0.2">
      <c r="A1846">
        <v>2696</v>
      </c>
      <c r="B1846" t="s">
        <v>1270</v>
      </c>
      <c r="C1846" t="s">
        <v>8</v>
      </c>
      <c r="D1846" t="s">
        <v>93</v>
      </c>
      <c r="E1846" s="1" t="str">
        <f>IF(ISBLANK(ESE!E1847),"non terminato",ESE!E1847)</f>
        <v>non terminato</v>
      </c>
      <c r="F1846">
        <v>30</v>
      </c>
      <c r="G1846">
        <v>40</v>
      </c>
      <c r="H1846">
        <f t="shared" si="112"/>
        <v>1200</v>
      </c>
      <c r="I1846" t="str">
        <f t="shared" si="113"/>
        <v>ITAzan SPA40</v>
      </c>
      <c r="J1846" t="str">
        <f t="shared" si="114"/>
        <v/>
      </c>
      <c r="K1846" t="str">
        <f t="shared" si="115"/>
        <v>114</v>
      </c>
    </row>
    <row r="1847" spans="1:11" x14ac:dyDescent="0.2">
      <c r="A1847">
        <v>2700</v>
      </c>
      <c r="B1847" t="s">
        <v>1270</v>
      </c>
      <c r="C1847" t="s">
        <v>8</v>
      </c>
      <c r="D1847" t="s">
        <v>93</v>
      </c>
      <c r="E1847" s="1" t="str">
        <f>IF(ISBLANK(ESE!E1848),"non terminato",ESE!E1848)</f>
        <v>non terminato</v>
      </c>
      <c r="F1847">
        <v>10</v>
      </c>
      <c r="G1847">
        <v>37</v>
      </c>
      <c r="H1847">
        <f t="shared" si="112"/>
        <v>370</v>
      </c>
      <c r="I1847" t="str">
        <f t="shared" si="113"/>
        <v>ITAzan SPA37</v>
      </c>
      <c r="J1847" t="str">
        <f t="shared" si="114"/>
        <v/>
      </c>
      <c r="K1847" t="str">
        <f t="shared" si="115"/>
        <v>114</v>
      </c>
    </row>
    <row r="1848" spans="1:11" x14ac:dyDescent="0.2">
      <c r="A1848">
        <v>2703</v>
      </c>
      <c r="B1848" t="s">
        <v>1271</v>
      </c>
      <c r="C1848" t="s">
        <v>8</v>
      </c>
      <c r="D1848" t="s">
        <v>61</v>
      </c>
      <c r="E1848" s="1" t="str">
        <f>IF(ISBLANK(ESE!E1849),"non terminato",ESE!E1849)</f>
        <v>terminato</v>
      </c>
      <c r="F1848">
        <v>10</v>
      </c>
      <c r="G1848">
        <v>33</v>
      </c>
      <c r="H1848">
        <f t="shared" si="112"/>
        <v>330</v>
      </c>
      <c r="I1848" t="str">
        <f t="shared" si="113"/>
        <v>ITAzan PAM33</v>
      </c>
      <c r="J1848" t="str">
        <f t="shared" si="114"/>
        <v/>
      </c>
      <c r="K1848" t="str">
        <f t="shared" si="115"/>
        <v>995</v>
      </c>
    </row>
    <row r="1849" spans="1:11" x14ac:dyDescent="0.2">
      <c r="A1849">
        <v>2705</v>
      </c>
      <c r="B1849" t="s">
        <v>1272</v>
      </c>
      <c r="C1849" t="s">
        <v>13</v>
      </c>
      <c r="D1849" t="s">
        <v>15</v>
      </c>
      <c r="E1849" s="1" t="str">
        <f>IF(ISBLANK(ESE!E1850),"non terminato",ESE!E1850)</f>
        <v>non terminato</v>
      </c>
      <c r="F1849">
        <v>0</v>
      </c>
      <c r="G1849">
        <v>33</v>
      </c>
      <c r="H1849">
        <f t="shared" si="112"/>
        <v>0</v>
      </c>
      <c r="I1849" t="str">
        <f t="shared" si="113"/>
        <v>EGYEGYPTIAN SAE33</v>
      </c>
      <c r="J1849" t="str">
        <f t="shared" si="114"/>
        <v>TROVATO</v>
      </c>
      <c r="K1849" t="str">
        <f t="shared" si="115"/>
        <v>630</v>
      </c>
    </row>
    <row r="1850" spans="1:11" x14ac:dyDescent="0.2">
      <c r="A1850">
        <v>2706</v>
      </c>
      <c r="B1850" t="s">
        <v>1273</v>
      </c>
      <c r="C1850" t="s">
        <v>79</v>
      </c>
      <c r="D1850" t="s">
        <v>80</v>
      </c>
      <c r="E1850" s="1" t="str">
        <f>IF(ISBLANK(ESE!E1851),"non terminato",ESE!E1851)</f>
        <v>terminato</v>
      </c>
      <c r="F1850">
        <v>10</v>
      </c>
      <c r="G1850">
        <v>40</v>
      </c>
      <c r="H1850">
        <f t="shared" si="112"/>
        <v>400</v>
      </c>
      <c r="I1850" t="str">
        <f t="shared" si="113"/>
        <v>GRCzan ABEE40</v>
      </c>
      <c r="J1850" t="str">
        <f t="shared" si="114"/>
        <v/>
      </c>
      <c r="K1850" t="str">
        <f t="shared" si="115"/>
        <v>169</v>
      </c>
    </row>
    <row r="1851" spans="1:11" x14ac:dyDescent="0.2">
      <c r="A1851">
        <v>2707</v>
      </c>
      <c r="B1851" t="s">
        <v>1273</v>
      </c>
      <c r="C1851" t="s">
        <v>79</v>
      </c>
      <c r="D1851" t="s">
        <v>80</v>
      </c>
      <c r="E1851" s="1" t="str">
        <f>IF(ISBLANK(ESE!E1852),"non terminato",ESE!E1852)</f>
        <v>non terminato</v>
      </c>
      <c r="F1851">
        <v>0</v>
      </c>
      <c r="G1851">
        <v>29</v>
      </c>
      <c r="H1851">
        <f t="shared" si="112"/>
        <v>0</v>
      </c>
      <c r="I1851" t="str">
        <f t="shared" si="113"/>
        <v>GRCzan ABEE29</v>
      </c>
      <c r="J1851" t="str">
        <f t="shared" si="114"/>
        <v/>
      </c>
      <c r="K1851" t="str">
        <f t="shared" si="115"/>
        <v>169</v>
      </c>
    </row>
    <row r="1852" spans="1:11" x14ac:dyDescent="0.2">
      <c r="A1852">
        <v>2708</v>
      </c>
      <c r="B1852" t="s">
        <v>1274</v>
      </c>
      <c r="C1852" t="s">
        <v>8</v>
      </c>
      <c r="D1852" t="s">
        <v>9</v>
      </c>
      <c r="E1852" s="1" t="str">
        <f>IF(ISBLANK(ESE!E1853),"non terminato",ESE!E1853)</f>
        <v>non terminato</v>
      </c>
      <c r="F1852">
        <v>0</v>
      </c>
      <c r="G1852">
        <v>37</v>
      </c>
      <c r="H1852">
        <f t="shared" si="112"/>
        <v>0</v>
      </c>
      <c r="I1852" t="str">
        <f t="shared" si="113"/>
        <v>ITASG37</v>
      </c>
      <c r="J1852" t="str">
        <f t="shared" si="114"/>
        <v/>
      </c>
      <c r="K1852" t="str">
        <f t="shared" si="115"/>
        <v>536</v>
      </c>
    </row>
    <row r="1853" spans="1:11" x14ac:dyDescent="0.2">
      <c r="A1853">
        <v>2709</v>
      </c>
      <c r="B1853" t="s">
        <v>1274</v>
      </c>
      <c r="C1853" t="s">
        <v>8</v>
      </c>
      <c r="D1853" t="s">
        <v>9</v>
      </c>
      <c r="E1853" s="1" t="str">
        <f>IF(ISBLANK(ESE!E1854),"non terminato",ESE!E1854)</f>
        <v>terminato</v>
      </c>
      <c r="F1853">
        <v>30</v>
      </c>
      <c r="G1853">
        <v>29</v>
      </c>
      <c r="H1853">
        <f t="shared" si="112"/>
        <v>870</v>
      </c>
      <c r="I1853" t="str">
        <f t="shared" si="113"/>
        <v>ITASG29</v>
      </c>
      <c r="J1853" t="str">
        <f t="shared" si="114"/>
        <v/>
      </c>
      <c r="K1853" t="str">
        <f t="shared" si="115"/>
        <v>536</v>
      </c>
    </row>
    <row r="1854" spans="1:11" x14ac:dyDescent="0.2">
      <c r="A1854">
        <v>2711</v>
      </c>
      <c r="B1854" t="s">
        <v>1275</v>
      </c>
      <c r="C1854" t="s">
        <v>8</v>
      </c>
      <c r="D1854" t="s">
        <v>43</v>
      </c>
      <c r="E1854" s="1" t="str">
        <f>IF(ISBLANK(ESE!E1855),"non terminato",ESE!E1855)</f>
        <v>non terminato</v>
      </c>
      <c r="F1854">
        <v>0</v>
      </c>
      <c r="G1854">
        <v>20</v>
      </c>
      <c r="H1854">
        <f t="shared" si="112"/>
        <v>0</v>
      </c>
      <c r="I1854" t="str">
        <f t="shared" si="113"/>
        <v>ITAzan pin SPA20</v>
      </c>
      <c r="J1854" t="str">
        <f t="shared" si="114"/>
        <v/>
      </c>
      <c r="K1854" t="str">
        <f t="shared" si="115"/>
        <v>228</v>
      </c>
    </row>
    <row r="1855" spans="1:11" x14ac:dyDescent="0.2">
      <c r="A1855">
        <v>2712</v>
      </c>
      <c r="B1855" t="s">
        <v>1276</v>
      </c>
      <c r="C1855" t="s">
        <v>8</v>
      </c>
      <c r="D1855" t="s">
        <v>9</v>
      </c>
      <c r="E1855" s="1" t="str">
        <f>IF(ISBLANK(ESE!E1856),"non terminato",ESE!E1856)</f>
        <v>terminato</v>
      </c>
      <c r="F1855">
        <v>0</v>
      </c>
      <c r="G1855">
        <v>32</v>
      </c>
      <c r="H1855">
        <f t="shared" si="112"/>
        <v>0</v>
      </c>
      <c r="I1855" t="str">
        <f t="shared" si="113"/>
        <v>ITASG32</v>
      </c>
      <c r="J1855" t="str">
        <f t="shared" si="114"/>
        <v/>
      </c>
      <c r="K1855" t="str">
        <f t="shared" si="115"/>
        <v>224</v>
      </c>
    </row>
    <row r="1856" spans="1:11" x14ac:dyDescent="0.2">
      <c r="A1856">
        <v>2714</v>
      </c>
      <c r="B1856" t="s">
        <v>1276</v>
      </c>
      <c r="C1856" t="s">
        <v>8</v>
      </c>
      <c r="D1856" t="s">
        <v>9</v>
      </c>
      <c r="E1856" s="1" t="str">
        <f>IF(ISBLANK(ESE!E1857),"non terminato",ESE!E1857)</f>
        <v>terminato</v>
      </c>
      <c r="F1856">
        <v>30</v>
      </c>
      <c r="G1856">
        <v>27</v>
      </c>
      <c r="H1856">
        <f t="shared" si="112"/>
        <v>810</v>
      </c>
      <c r="I1856" t="str">
        <f t="shared" si="113"/>
        <v>ITASG27</v>
      </c>
      <c r="J1856" t="str">
        <f t="shared" si="114"/>
        <v/>
      </c>
      <c r="K1856" t="str">
        <f t="shared" si="115"/>
        <v>224</v>
      </c>
    </row>
    <row r="1857" spans="1:11" x14ac:dyDescent="0.2">
      <c r="A1857">
        <v>2715</v>
      </c>
      <c r="B1857" t="s">
        <v>1277</v>
      </c>
      <c r="C1857" t="s">
        <v>8</v>
      </c>
      <c r="D1857" t="s">
        <v>9</v>
      </c>
      <c r="E1857" s="1" t="str">
        <f>IF(ISBLANK(ESE!E1858),"non terminato",ESE!E1858)</f>
        <v>non terminato</v>
      </c>
      <c r="F1857">
        <v>10</v>
      </c>
      <c r="G1857">
        <v>29</v>
      </c>
      <c r="H1857">
        <f t="shared" ref="H1857:H1920" si="116">G1857*F1857</f>
        <v>290</v>
      </c>
      <c r="I1857" t="str">
        <f t="shared" ref="I1857:I1920" si="117">_xlfn.CONCAT(C1857,D1857,G1857)</f>
        <v>ITASG29</v>
      </c>
      <c r="J1857" t="str">
        <f t="shared" ref="J1857:J1920" si="118">IF(AND(C1857="EGY",G1857&gt;20),"TROVATO","")</f>
        <v/>
      </c>
      <c r="K1857" t="str">
        <f t="shared" si="115"/>
        <v>816</v>
      </c>
    </row>
    <row r="1858" spans="1:11" x14ac:dyDescent="0.2">
      <c r="A1858">
        <v>2716</v>
      </c>
      <c r="B1858" t="s">
        <v>1278</v>
      </c>
      <c r="C1858" t="s">
        <v>8</v>
      </c>
      <c r="D1858" t="s">
        <v>43</v>
      </c>
      <c r="E1858" s="1" t="str">
        <f>IF(ISBLANK(ESE!E1859),"non terminato",ESE!E1859)</f>
        <v>non terminato</v>
      </c>
      <c r="F1858">
        <v>10</v>
      </c>
      <c r="G1858">
        <v>20</v>
      </c>
      <c r="H1858">
        <f t="shared" si="116"/>
        <v>200</v>
      </c>
      <c r="I1858" t="str">
        <f t="shared" si="117"/>
        <v>ITAzan pin SPA20</v>
      </c>
      <c r="J1858" t="str">
        <f t="shared" si="118"/>
        <v/>
      </c>
      <c r="K1858" t="str">
        <f t="shared" ref="K1858:K1921" si="119">MID(B1858,3,3)</f>
        <v>177</v>
      </c>
    </row>
    <row r="1859" spans="1:11" x14ac:dyDescent="0.2">
      <c r="A1859">
        <v>2717</v>
      </c>
      <c r="B1859" t="s">
        <v>1278</v>
      </c>
      <c r="C1859" t="s">
        <v>8</v>
      </c>
      <c r="D1859" t="s">
        <v>43</v>
      </c>
      <c r="E1859" s="1" t="str">
        <f>IF(ISBLANK(ESE!E1860),"non terminato",ESE!E1860)</f>
        <v>non terminato</v>
      </c>
      <c r="F1859">
        <v>0</v>
      </c>
      <c r="G1859">
        <v>31</v>
      </c>
      <c r="H1859">
        <f t="shared" si="116"/>
        <v>0</v>
      </c>
      <c r="I1859" t="str">
        <f t="shared" si="117"/>
        <v>ITAzan pin SPA31</v>
      </c>
      <c r="J1859" t="str">
        <f t="shared" si="118"/>
        <v/>
      </c>
      <c r="K1859" t="str">
        <f t="shared" si="119"/>
        <v>177</v>
      </c>
    </row>
    <row r="1860" spans="1:11" x14ac:dyDescent="0.2">
      <c r="A1860">
        <v>2718</v>
      </c>
      <c r="B1860" t="s">
        <v>1279</v>
      </c>
      <c r="C1860" t="s">
        <v>8</v>
      </c>
      <c r="D1860" t="s">
        <v>50</v>
      </c>
      <c r="E1860" s="1" t="str">
        <f>IF(ISBLANK(ESE!E1861),"non terminato",ESE!E1861)</f>
        <v>terminato</v>
      </c>
      <c r="F1860">
        <v>10</v>
      </c>
      <c r="G1860">
        <v>26</v>
      </c>
      <c r="H1860">
        <f t="shared" si="116"/>
        <v>260</v>
      </c>
      <c r="I1860" t="str">
        <f t="shared" si="117"/>
        <v>ITAzan S.R.L.26</v>
      </c>
      <c r="J1860" t="str">
        <f t="shared" si="118"/>
        <v/>
      </c>
      <c r="K1860" t="str">
        <f t="shared" si="119"/>
        <v>064</v>
      </c>
    </row>
    <row r="1861" spans="1:11" x14ac:dyDescent="0.2">
      <c r="A1861">
        <v>2720</v>
      </c>
      <c r="B1861" t="s">
        <v>1279</v>
      </c>
      <c r="C1861" t="s">
        <v>8</v>
      </c>
      <c r="D1861" t="s">
        <v>50</v>
      </c>
      <c r="E1861" s="1" t="str">
        <f>IF(ISBLANK(ESE!E1862),"non terminato",ESE!E1862)</f>
        <v>terminato</v>
      </c>
      <c r="F1861">
        <v>30</v>
      </c>
      <c r="G1861">
        <v>33</v>
      </c>
      <c r="H1861">
        <f t="shared" si="116"/>
        <v>990</v>
      </c>
      <c r="I1861" t="str">
        <f t="shared" si="117"/>
        <v>ITAzan S.R.L.33</v>
      </c>
      <c r="J1861" t="str">
        <f t="shared" si="118"/>
        <v/>
      </c>
      <c r="K1861" t="str">
        <f t="shared" si="119"/>
        <v>064</v>
      </c>
    </row>
    <row r="1862" spans="1:11" x14ac:dyDescent="0.2">
      <c r="A1862">
        <v>2721</v>
      </c>
      <c r="B1862" t="s">
        <v>1281</v>
      </c>
      <c r="C1862" t="s">
        <v>8</v>
      </c>
      <c r="D1862" t="s">
        <v>61</v>
      </c>
      <c r="E1862" s="1" t="str">
        <f>IF(ISBLANK(ESE!E1863),"non terminato",ESE!E1863)</f>
        <v>non terminato</v>
      </c>
      <c r="F1862">
        <v>0</v>
      </c>
      <c r="G1862">
        <v>24</v>
      </c>
      <c r="H1862">
        <f t="shared" si="116"/>
        <v>0</v>
      </c>
      <c r="I1862" t="str">
        <f t="shared" si="117"/>
        <v>ITAzan PAM24</v>
      </c>
      <c r="J1862" t="str">
        <f t="shared" si="118"/>
        <v/>
      </c>
      <c r="K1862" t="str">
        <f t="shared" si="119"/>
        <v>604</v>
      </c>
    </row>
    <row r="1863" spans="1:11" x14ac:dyDescent="0.2">
      <c r="A1863">
        <v>2723</v>
      </c>
      <c r="B1863" t="s">
        <v>1281</v>
      </c>
      <c r="C1863" t="s">
        <v>8</v>
      </c>
      <c r="D1863" t="s">
        <v>61</v>
      </c>
      <c r="E1863" s="1" t="str">
        <f>IF(ISBLANK(ESE!E1864),"non terminato",ESE!E1864)</f>
        <v>non terminato</v>
      </c>
      <c r="F1863">
        <v>10</v>
      </c>
      <c r="G1863">
        <v>35</v>
      </c>
      <c r="H1863">
        <f t="shared" si="116"/>
        <v>350</v>
      </c>
      <c r="I1863" t="str">
        <f t="shared" si="117"/>
        <v>ITAzan PAM35</v>
      </c>
      <c r="J1863" t="str">
        <f t="shared" si="118"/>
        <v/>
      </c>
      <c r="K1863" t="str">
        <f t="shared" si="119"/>
        <v>604</v>
      </c>
    </row>
    <row r="1864" spans="1:11" x14ac:dyDescent="0.2">
      <c r="A1864">
        <v>2724</v>
      </c>
      <c r="B1864" t="s">
        <v>1282</v>
      </c>
      <c r="C1864" t="s">
        <v>8</v>
      </c>
      <c r="D1864" t="s">
        <v>43</v>
      </c>
      <c r="E1864" s="1" t="str">
        <f>IF(ISBLANK(ESE!E1865),"non terminato",ESE!E1865)</f>
        <v>non terminato</v>
      </c>
      <c r="F1864">
        <v>0</v>
      </c>
      <c r="G1864">
        <v>26</v>
      </c>
      <c r="H1864">
        <f t="shared" si="116"/>
        <v>0</v>
      </c>
      <c r="I1864" t="str">
        <f t="shared" si="117"/>
        <v>ITAzan pin SPA26</v>
      </c>
      <c r="J1864" t="str">
        <f t="shared" si="118"/>
        <v/>
      </c>
      <c r="K1864" t="str">
        <f t="shared" si="119"/>
        <v>654</v>
      </c>
    </row>
    <row r="1865" spans="1:11" x14ac:dyDescent="0.2">
      <c r="A1865">
        <v>2725</v>
      </c>
      <c r="B1865" t="s">
        <v>1283</v>
      </c>
      <c r="C1865" t="s">
        <v>8</v>
      </c>
      <c r="D1865" t="s">
        <v>9</v>
      </c>
      <c r="E1865" s="1" t="str">
        <f>IF(ISBLANK(ESE!E1866),"non terminato",ESE!E1866)</f>
        <v>terminato</v>
      </c>
      <c r="F1865">
        <v>10</v>
      </c>
      <c r="G1865">
        <v>36</v>
      </c>
      <c r="H1865">
        <f t="shared" si="116"/>
        <v>360</v>
      </c>
      <c r="I1865" t="str">
        <f t="shared" si="117"/>
        <v>ITASG36</v>
      </c>
      <c r="J1865" t="str">
        <f t="shared" si="118"/>
        <v/>
      </c>
      <c r="K1865" t="str">
        <f t="shared" si="119"/>
        <v>633</v>
      </c>
    </row>
    <row r="1866" spans="1:11" x14ac:dyDescent="0.2">
      <c r="A1866">
        <v>2727</v>
      </c>
      <c r="B1866" t="s">
        <v>1283</v>
      </c>
      <c r="C1866" t="s">
        <v>8</v>
      </c>
      <c r="D1866" t="s">
        <v>9</v>
      </c>
      <c r="E1866" s="1" t="str">
        <f>IF(ISBLANK(ESE!E1867),"non terminato",ESE!E1867)</f>
        <v>non terminato</v>
      </c>
      <c r="F1866">
        <v>0</v>
      </c>
      <c r="G1866">
        <v>37</v>
      </c>
      <c r="H1866">
        <f t="shared" si="116"/>
        <v>0</v>
      </c>
      <c r="I1866" t="str">
        <f t="shared" si="117"/>
        <v>ITASG37</v>
      </c>
      <c r="J1866" t="str">
        <f t="shared" si="118"/>
        <v/>
      </c>
      <c r="K1866" t="str">
        <f t="shared" si="119"/>
        <v>633</v>
      </c>
    </row>
    <row r="1867" spans="1:11" x14ac:dyDescent="0.2">
      <c r="A1867">
        <v>2729</v>
      </c>
      <c r="B1867" t="s">
        <v>1284</v>
      </c>
      <c r="C1867" t="s">
        <v>8</v>
      </c>
      <c r="D1867" t="s">
        <v>9</v>
      </c>
      <c r="E1867" s="1" t="str">
        <f>IF(ISBLANK(ESE!E1868),"non terminato",ESE!E1868)</f>
        <v>terminato</v>
      </c>
      <c r="F1867">
        <v>0</v>
      </c>
      <c r="G1867">
        <v>39</v>
      </c>
      <c r="H1867">
        <f t="shared" si="116"/>
        <v>0</v>
      </c>
      <c r="I1867" t="str">
        <f t="shared" si="117"/>
        <v>ITASG39</v>
      </c>
      <c r="J1867" t="str">
        <f t="shared" si="118"/>
        <v/>
      </c>
      <c r="K1867" t="str">
        <f t="shared" si="119"/>
        <v>341</v>
      </c>
    </row>
    <row r="1868" spans="1:11" x14ac:dyDescent="0.2">
      <c r="A1868">
        <v>2730</v>
      </c>
      <c r="B1868" t="s">
        <v>1286</v>
      </c>
      <c r="C1868" t="s">
        <v>8</v>
      </c>
      <c r="D1868" t="s">
        <v>50</v>
      </c>
      <c r="E1868" s="1" t="str">
        <f>IF(ISBLANK(ESE!E1869),"non terminato",ESE!E1869)</f>
        <v>non terminato</v>
      </c>
      <c r="F1868">
        <v>0</v>
      </c>
      <c r="G1868">
        <v>37</v>
      </c>
      <c r="H1868">
        <f t="shared" si="116"/>
        <v>0</v>
      </c>
      <c r="I1868" t="str">
        <f t="shared" si="117"/>
        <v>ITAzan S.R.L.37</v>
      </c>
      <c r="J1868" t="str">
        <f t="shared" si="118"/>
        <v/>
      </c>
      <c r="K1868" t="str">
        <f t="shared" si="119"/>
        <v>672</v>
      </c>
    </row>
    <row r="1869" spans="1:11" x14ac:dyDescent="0.2">
      <c r="A1869">
        <v>2731</v>
      </c>
      <c r="B1869" t="s">
        <v>1286</v>
      </c>
      <c r="C1869" t="s">
        <v>8</v>
      </c>
      <c r="D1869" t="s">
        <v>50</v>
      </c>
      <c r="E1869" s="1" t="str">
        <f>IF(ISBLANK(ESE!E1870),"non terminato",ESE!E1870)</f>
        <v>terminato</v>
      </c>
      <c r="F1869">
        <v>30</v>
      </c>
      <c r="G1869">
        <v>24</v>
      </c>
      <c r="H1869">
        <f t="shared" si="116"/>
        <v>720</v>
      </c>
      <c r="I1869" t="str">
        <f t="shared" si="117"/>
        <v>ITAzan S.R.L.24</v>
      </c>
      <c r="J1869" t="str">
        <f t="shared" si="118"/>
        <v/>
      </c>
      <c r="K1869" t="str">
        <f t="shared" si="119"/>
        <v>672</v>
      </c>
    </row>
    <row r="1870" spans="1:11" x14ac:dyDescent="0.2">
      <c r="A1870">
        <v>2732</v>
      </c>
      <c r="B1870" t="s">
        <v>1287</v>
      </c>
      <c r="C1870" t="s">
        <v>8</v>
      </c>
      <c r="D1870" t="s">
        <v>9</v>
      </c>
      <c r="E1870" s="1" t="str">
        <f>IF(ISBLANK(ESE!E1871),"non terminato",ESE!E1871)</f>
        <v>terminato</v>
      </c>
      <c r="F1870">
        <v>10</v>
      </c>
      <c r="G1870">
        <v>37</v>
      </c>
      <c r="H1870">
        <f t="shared" si="116"/>
        <v>370</v>
      </c>
      <c r="I1870" t="str">
        <f t="shared" si="117"/>
        <v>ITASG37</v>
      </c>
      <c r="J1870" t="str">
        <f t="shared" si="118"/>
        <v/>
      </c>
      <c r="K1870" t="str">
        <f t="shared" si="119"/>
        <v>969</v>
      </c>
    </row>
    <row r="1871" spans="1:11" x14ac:dyDescent="0.2">
      <c r="A1871">
        <v>2733</v>
      </c>
      <c r="B1871" t="s">
        <v>1287</v>
      </c>
      <c r="C1871" t="s">
        <v>8</v>
      </c>
      <c r="D1871" t="s">
        <v>9</v>
      </c>
      <c r="E1871" s="1" t="str">
        <f>IF(ISBLANK(ESE!E1872),"non terminato",ESE!E1872)</f>
        <v>non terminato</v>
      </c>
      <c r="F1871">
        <v>0</v>
      </c>
      <c r="G1871">
        <v>26</v>
      </c>
      <c r="H1871">
        <f t="shared" si="116"/>
        <v>0</v>
      </c>
      <c r="I1871" t="str">
        <f t="shared" si="117"/>
        <v>ITASG26</v>
      </c>
      <c r="J1871" t="str">
        <f t="shared" si="118"/>
        <v/>
      </c>
      <c r="K1871" t="str">
        <f t="shared" si="119"/>
        <v>969</v>
      </c>
    </row>
    <row r="1872" spans="1:11" x14ac:dyDescent="0.2">
      <c r="A1872">
        <v>2734</v>
      </c>
      <c r="B1872" t="s">
        <v>1288</v>
      </c>
      <c r="C1872" t="s">
        <v>8</v>
      </c>
      <c r="D1872" t="s">
        <v>9</v>
      </c>
      <c r="E1872" s="1" t="str">
        <f>IF(ISBLANK(ESE!E1873),"non terminato",ESE!E1873)</f>
        <v>non terminato</v>
      </c>
      <c r="F1872">
        <v>30</v>
      </c>
      <c r="G1872">
        <v>37</v>
      </c>
      <c r="H1872">
        <f t="shared" si="116"/>
        <v>1110</v>
      </c>
      <c r="I1872" t="str">
        <f t="shared" si="117"/>
        <v>ITASG37</v>
      </c>
      <c r="J1872" t="str">
        <f t="shared" si="118"/>
        <v/>
      </c>
      <c r="K1872" t="str">
        <f t="shared" si="119"/>
        <v>958</v>
      </c>
    </row>
    <row r="1873" spans="1:11" x14ac:dyDescent="0.2">
      <c r="A1873">
        <v>2736</v>
      </c>
      <c r="B1873" t="s">
        <v>1288</v>
      </c>
      <c r="C1873" t="s">
        <v>8</v>
      </c>
      <c r="D1873" t="s">
        <v>9</v>
      </c>
      <c r="E1873" s="1" t="str">
        <f>IF(ISBLANK(ESE!E1874),"non terminato",ESE!E1874)</f>
        <v>terminato</v>
      </c>
      <c r="F1873">
        <v>0</v>
      </c>
      <c r="G1873">
        <v>30</v>
      </c>
      <c r="H1873">
        <f t="shared" si="116"/>
        <v>0</v>
      </c>
      <c r="I1873" t="str">
        <f t="shared" si="117"/>
        <v>ITASG30</v>
      </c>
      <c r="J1873" t="str">
        <f t="shared" si="118"/>
        <v/>
      </c>
      <c r="K1873" t="str">
        <f t="shared" si="119"/>
        <v>958</v>
      </c>
    </row>
    <row r="1874" spans="1:11" x14ac:dyDescent="0.2">
      <c r="A1874">
        <v>2737</v>
      </c>
      <c r="B1874" t="s">
        <v>1289</v>
      </c>
      <c r="C1874" t="s">
        <v>8</v>
      </c>
      <c r="D1874" t="s">
        <v>32</v>
      </c>
      <c r="E1874" s="1" t="str">
        <f>IF(ISBLANK(ESE!E1875),"non terminato",ESE!E1875)</f>
        <v>non terminato</v>
      </c>
      <c r="F1874">
        <v>30</v>
      </c>
      <c r="G1874">
        <v>22</v>
      </c>
      <c r="H1874">
        <f t="shared" si="116"/>
        <v>660</v>
      </c>
      <c r="I1874" t="str">
        <f t="shared" si="117"/>
        <v>ITAzan VETRI22</v>
      </c>
      <c r="J1874" t="str">
        <f t="shared" si="118"/>
        <v/>
      </c>
      <c r="K1874" t="str">
        <f t="shared" si="119"/>
        <v>545</v>
      </c>
    </row>
    <row r="1875" spans="1:11" x14ac:dyDescent="0.2">
      <c r="A1875">
        <v>2738</v>
      </c>
      <c r="B1875" t="s">
        <v>1289</v>
      </c>
      <c r="C1875" t="s">
        <v>8</v>
      </c>
      <c r="D1875" t="s">
        <v>32</v>
      </c>
      <c r="E1875" s="1" t="str">
        <f>IF(ISBLANK(ESE!E1876),"non terminato",ESE!E1876)</f>
        <v>terminato</v>
      </c>
      <c r="F1875">
        <v>20</v>
      </c>
      <c r="G1875">
        <v>21</v>
      </c>
      <c r="H1875">
        <f t="shared" si="116"/>
        <v>420</v>
      </c>
      <c r="I1875" t="str">
        <f t="shared" si="117"/>
        <v>ITAzan VETRI21</v>
      </c>
      <c r="J1875" t="str">
        <f t="shared" si="118"/>
        <v/>
      </c>
      <c r="K1875" t="str">
        <f t="shared" si="119"/>
        <v>545</v>
      </c>
    </row>
    <row r="1876" spans="1:11" x14ac:dyDescent="0.2">
      <c r="A1876">
        <v>2740</v>
      </c>
      <c r="B1876" t="s">
        <v>1289</v>
      </c>
      <c r="C1876" t="s">
        <v>8</v>
      </c>
      <c r="D1876" t="s">
        <v>32</v>
      </c>
      <c r="E1876" s="1" t="str">
        <f>IF(ISBLANK(ESE!E1877),"non terminato",ESE!E1877)</f>
        <v>terminato</v>
      </c>
      <c r="F1876">
        <v>0</v>
      </c>
      <c r="G1876">
        <v>25</v>
      </c>
      <c r="H1876">
        <f t="shared" si="116"/>
        <v>0</v>
      </c>
      <c r="I1876" t="str">
        <f t="shared" si="117"/>
        <v>ITAzan VETRI25</v>
      </c>
      <c r="J1876" t="str">
        <f t="shared" si="118"/>
        <v/>
      </c>
      <c r="K1876" t="str">
        <f t="shared" si="119"/>
        <v>545</v>
      </c>
    </row>
    <row r="1877" spans="1:11" x14ac:dyDescent="0.2">
      <c r="A1877">
        <v>2741</v>
      </c>
      <c r="B1877" t="s">
        <v>1291</v>
      </c>
      <c r="C1877" t="s">
        <v>8</v>
      </c>
      <c r="D1877" t="s">
        <v>43</v>
      </c>
      <c r="E1877" s="1" t="str">
        <f>IF(ISBLANK(ESE!E1878),"non terminato",ESE!E1878)</f>
        <v>non terminato</v>
      </c>
      <c r="F1877">
        <v>0</v>
      </c>
      <c r="G1877">
        <v>40</v>
      </c>
      <c r="H1877">
        <f t="shared" si="116"/>
        <v>0</v>
      </c>
      <c r="I1877" t="str">
        <f t="shared" si="117"/>
        <v>ITAzan pin SPA40</v>
      </c>
      <c r="J1877" t="str">
        <f t="shared" si="118"/>
        <v/>
      </c>
      <c r="K1877" t="str">
        <f t="shared" si="119"/>
        <v>614</v>
      </c>
    </row>
    <row r="1878" spans="1:11" x14ac:dyDescent="0.2">
      <c r="A1878">
        <v>2744</v>
      </c>
      <c r="B1878" t="s">
        <v>1292</v>
      </c>
      <c r="C1878" t="s">
        <v>8</v>
      </c>
      <c r="D1878" t="s">
        <v>90</v>
      </c>
      <c r="E1878" s="1" t="str">
        <f>IF(ISBLANK(ESE!E1879),"non terminato",ESE!E1879)</f>
        <v>terminato</v>
      </c>
      <c r="F1878">
        <v>10</v>
      </c>
      <c r="G1878">
        <v>22</v>
      </c>
      <c r="H1878">
        <f t="shared" si="116"/>
        <v>220</v>
      </c>
      <c r="I1878" t="str">
        <f t="shared" si="117"/>
        <v>ITASG palla S.R.L.22</v>
      </c>
      <c r="J1878" t="str">
        <f t="shared" si="118"/>
        <v/>
      </c>
      <c r="K1878" t="str">
        <f t="shared" si="119"/>
        <v>862</v>
      </c>
    </row>
    <row r="1879" spans="1:11" x14ac:dyDescent="0.2">
      <c r="A1879">
        <v>2745</v>
      </c>
      <c r="B1879" t="s">
        <v>1293</v>
      </c>
      <c r="C1879" t="s">
        <v>8</v>
      </c>
      <c r="D1879" t="s">
        <v>9</v>
      </c>
      <c r="E1879" s="1" t="str">
        <f>IF(ISBLANK(ESE!E1880),"non terminato",ESE!E1880)</f>
        <v>non terminato</v>
      </c>
      <c r="F1879">
        <v>30</v>
      </c>
      <c r="G1879">
        <v>22</v>
      </c>
      <c r="H1879">
        <f t="shared" si="116"/>
        <v>660</v>
      </c>
      <c r="I1879" t="str">
        <f t="shared" si="117"/>
        <v>ITASG22</v>
      </c>
      <c r="J1879" t="str">
        <f t="shared" si="118"/>
        <v/>
      </c>
      <c r="K1879" t="str">
        <f t="shared" si="119"/>
        <v>371</v>
      </c>
    </row>
    <row r="1880" spans="1:11" x14ac:dyDescent="0.2">
      <c r="A1880">
        <v>2746</v>
      </c>
      <c r="B1880" t="s">
        <v>1294</v>
      </c>
      <c r="C1880" t="s">
        <v>8</v>
      </c>
      <c r="D1880" t="s">
        <v>9</v>
      </c>
      <c r="E1880" s="1" t="str">
        <f>IF(ISBLANK(ESE!E1881),"non terminato",ESE!E1881)</f>
        <v>terminato</v>
      </c>
      <c r="F1880">
        <v>0</v>
      </c>
      <c r="G1880">
        <v>32</v>
      </c>
      <c r="H1880">
        <f t="shared" si="116"/>
        <v>0</v>
      </c>
      <c r="I1880" t="str">
        <f t="shared" si="117"/>
        <v>ITASG32</v>
      </c>
      <c r="J1880" t="str">
        <f t="shared" si="118"/>
        <v/>
      </c>
      <c r="K1880" t="str">
        <f t="shared" si="119"/>
        <v>200</v>
      </c>
    </row>
    <row r="1881" spans="1:11" x14ac:dyDescent="0.2">
      <c r="A1881">
        <v>2747</v>
      </c>
      <c r="B1881" t="s">
        <v>1294</v>
      </c>
      <c r="C1881" t="s">
        <v>8</v>
      </c>
      <c r="D1881" t="s">
        <v>9</v>
      </c>
      <c r="E1881" s="1" t="str">
        <f>IF(ISBLANK(ESE!E1882),"non terminato",ESE!E1882)</f>
        <v>terminato</v>
      </c>
      <c r="F1881">
        <v>30</v>
      </c>
      <c r="G1881">
        <v>40</v>
      </c>
      <c r="H1881">
        <f t="shared" si="116"/>
        <v>1200</v>
      </c>
      <c r="I1881" t="str">
        <f t="shared" si="117"/>
        <v>ITASG40</v>
      </c>
      <c r="J1881" t="str">
        <f t="shared" si="118"/>
        <v/>
      </c>
      <c r="K1881" t="str">
        <f t="shared" si="119"/>
        <v>200</v>
      </c>
    </row>
    <row r="1882" spans="1:11" x14ac:dyDescent="0.2">
      <c r="A1882">
        <v>2748</v>
      </c>
      <c r="B1882" t="s">
        <v>1294</v>
      </c>
      <c r="C1882" t="s">
        <v>8</v>
      </c>
      <c r="D1882" t="s">
        <v>9</v>
      </c>
      <c r="E1882" s="1" t="str">
        <f>IF(ISBLANK(ESE!E1883),"non terminato",ESE!E1883)</f>
        <v>terminato</v>
      </c>
      <c r="F1882">
        <v>10</v>
      </c>
      <c r="G1882">
        <v>27</v>
      </c>
      <c r="H1882">
        <f t="shared" si="116"/>
        <v>270</v>
      </c>
      <c r="I1882" t="str">
        <f t="shared" si="117"/>
        <v>ITASG27</v>
      </c>
      <c r="J1882" t="str">
        <f t="shared" si="118"/>
        <v/>
      </c>
      <c r="K1882" t="str">
        <f t="shared" si="119"/>
        <v>200</v>
      </c>
    </row>
    <row r="1883" spans="1:11" x14ac:dyDescent="0.2">
      <c r="A1883">
        <v>2749</v>
      </c>
      <c r="B1883" t="s">
        <v>1295</v>
      </c>
      <c r="C1883" t="s">
        <v>8</v>
      </c>
      <c r="D1883" t="s">
        <v>32</v>
      </c>
      <c r="E1883" s="1" t="str">
        <f>IF(ISBLANK(ESE!E1884),"non terminato",ESE!E1884)</f>
        <v>terminato</v>
      </c>
      <c r="F1883">
        <v>0</v>
      </c>
      <c r="G1883">
        <v>34</v>
      </c>
      <c r="H1883">
        <f t="shared" si="116"/>
        <v>0</v>
      </c>
      <c r="I1883" t="str">
        <f t="shared" si="117"/>
        <v>ITAzan VETRI34</v>
      </c>
      <c r="J1883" t="str">
        <f t="shared" si="118"/>
        <v/>
      </c>
      <c r="K1883" t="str">
        <f t="shared" si="119"/>
        <v>817</v>
      </c>
    </row>
    <row r="1884" spans="1:11" x14ac:dyDescent="0.2">
      <c r="A1884">
        <v>2750</v>
      </c>
      <c r="B1884" t="s">
        <v>1296</v>
      </c>
      <c r="C1884" t="s">
        <v>8</v>
      </c>
      <c r="D1884" t="s">
        <v>43</v>
      </c>
      <c r="E1884" s="1" t="str">
        <f>IF(ISBLANK(ESE!E1885),"non terminato",ESE!E1885)</f>
        <v>non terminato</v>
      </c>
      <c r="F1884">
        <v>20</v>
      </c>
      <c r="G1884">
        <v>34</v>
      </c>
      <c r="H1884">
        <f t="shared" si="116"/>
        <v>680</v>
      </c>
      <c r="I1884" t="str">
        <f t="shared" si="117"/>
        <v>ITAzan pin SPA34</v>
      </c>
      <c r="J1884" t="str">
        <f t="shared" si="118"/>
        <v/>
      </c>
      <c r="K1884" t="str">
        <f t="shared" si="119"/>
        <v>601</v>
      </c>
    </row>
    <row r="1885" spans="1:11" x14ac:dyDescent="0.2">
      <c r="A1885">
        <v>2751</v>
      </c>
      <c r="B1885" t="s">
        <v>1296</v>
      </c>
      <c r="C1885" t="s">
        <v>8</v>
      </c>
      <c r="D1885" t="s">
        <v>43</v>
      </c>
      <c r="E1885" s="1" t="str">
        <f>IF(ISBLANK(ESE!E1886),"non terminato",ESE!E1886)</f>
        <v>non terminato</v>
      </c>
      <c r="F1885">
        <v>0</v>
      </c>
      <c r="G1885">
        <v>25</v>
      </c>
      <c r="H1885">
        <f t="shared" si="116"/>
        <v>0</v>
      </c>
      <c r="I1885" t="str">
        <f t="shared" si="117"/>
        <v>ITAzan pin SPA25</v>
      </c>
      <c r="J1885" t="str">
        <f t="shared" si="118"/>
        <v/>
      </c>
      <c r="K1885" t="str">
        <f t="shared" si="119"/>
        <v>601</v>
      </c>
    </row>
    <row r="1886" spans="1:11" x14ac:dyDescent="0.2">
      <c r="A1886">
        <v>2752</v>
      </c>
      <c r="B1886" t="s">
        <v>1296</v>
      </c>
      <c r="C1886" t="s">
        <v>8</v>
      </c>
      <c r="D1886" t="s">
        <v>43</v>
      </c>
      <c r="E1886" s="1" t="str">
        <f>IF(ISBLANK(ESE!E1887),"non terminato",ESE!E1887)</f>
        <v>non terminato</v>
      </c>
      <c r="F1886">
        <v>30</v>
      </c>
      <c r="G1886">
        <v>40</v>
      </c>
      <c r="H1886">
        <f t="shared" si="116"/>
        <v>1200</v>
      </c>
      <c r="I1886" t="str">
        <f t="shared" si="117"/>
        <v>ITAzan pin SPA40</v>
      </c>
      <c r="J1886" t="str">
        <f t="shared" si="118"/>
        <v/>
      </c>
      <c r="K1886" t="str">
        <f t="shared" si="119"/>
        <v>601</v>
      </c>
    </row>
    <row r="1887" spans="1:11" x14ac:dyDescent="0.2">
      <c r="A1887">
        <v>2753</v>
      </c>
      <c r="B1887" t="s">
        <v>1296</v>
      </c>
      <c r="C1887" t="s">
        <v>8</v>
      </c>
      <c r="D1887" t="s">
        <v>43</v>
      </c>
      <c r="E1887" s="1" t="str">
        <f>IF(ISBLANK(ESE!E1888),"non terminato",ESE!E1888)</f>
        <v>terminato</v>
      </c>
      <c r="F1887">
        <v>10</v>
      </c>
      <c r="G1887">
        <v>25</v>
      </c>
      <c r="H1887">
        <f t="shared" si="116"/>
        <v>250</v>
      </c>
      <c r="I1887" t="str">
        <f t="shared" si="117"/>
        <v>ITAzan pin SPA25</v>
      </c>
      <c r="J1887" t="str">
        <f t="shared" si="118"/>
        <v/>
      </c>
      <c r="K1887" t="str">
        <f t="shared" si="119"/>
        <v>601</v>
      </c>
    </row>
    <row r="1888" spans="1:11" x14ac:dyDescent="0.2">
      <c r="A1888">
        <v>2754</v>
      </c>
      <c r="B1888" t="s">
        <v>1297</v>
      </c>
      <c r="C1888" t="s">
        <v>8</v>
      </c>
      <c r="D1888" t="s">
        <v>9</v>
      </c>
      <c r="E1888" s="1" t="str">
        <f>IF(ISBLANK(ESE!E1889),"non terminato",ESE!E1889)</f>
        <v>non terminato</v>
      </c>
      <c r="F1888">
        <v>0</v>
      </c>
      <c r="G1888">
        <v>36</v>
      </c>
      <c r="H1888">
        <f t="shared" si="116"/>
        <v>0</v>
      </c>
      <c r="I1888" t="str">
        <f t="shared" si="117"/>
        <v>ITASG36</v>
      </c>
      <c r="J1888" t="str">
        <f t="shared" si="118"/>
        <v/>
      </c>
      <c r="K1888" t="str">
        <f t="shared" si="119"/>
        <v>784</v>
      </c>
    </row>
    <row r="1889" spans="1:11" x14ac:dyDescent="0.2">
      <c r="A1889">
        <v>2755</v>
      </c>
      <c r="B1889" t="s">
        <v>1297</v>
      </c>
      <c r="C1889" t="s">
        <v>8</v>
      </c>
      <c r="D1889" t="s">
        <v>9</v>
      </c>
      <c r="E1889" s="1" t="str">
        <f>IF(ISBLANK(ESE!E1890),"non terminato",ESE!E1890)</f>
        <v>non terminato</v>
      </c>
      <c r="F1889">
        <v>10</v>
      </c>
      <c r="G1889">
        <v>32</v>
      </c>
      <c r="H1889">
        <f t="shared" si="116"/>
        <v>320</v>
      </c>
      <c r="I1889" t="str">
        <f t="shared" si="117"/>
        <v>ITASG32</v>
      </c>
      <c r="J1889" t="str">
        <f t="shared" si="118"/>
        <v/>
      </c>
      <c r="K1889" t="str">
        <f t="shared" si="119"/>
        <v>784</v>
      </c>
    </row>
    <row r="1890" spans="1:11" x14ac:dyDescent="0.2">
      <c r="A1890">
        <v>2756</v>
      </c>
      <c r="B1890" t="s">
        <v>1298</v>
      </c>
      <c r="C1890" t="s">
        <v>8</v>
      </c>
      <c r="D1890" t="s">
        <v>9</v>
      </c>
      <c r="E1890" s="1" t="str">
        <f>IF(ISBLANK(ESE!E1891),"non terminato",ESE!E1891)</f>
        <v>non terminato</v>
      </c>
      <c r="F1890">
        <v>0</v>
      </c>
      <c r="G1890">
        <v>23</v>
      </c>
      <c r="H1890">
        <f t="shared" si="116"/>
        <v>0</v>
      </c>
      <c r="I1890" t="str">
        <f t="shared" si="117"/>
        <v>ITASG23</v>
      </c>
      <c r="J1890" t="str">
        <f t="shared" si="118"/>
        <v/>
      </c>
      <c r="K1890" t="str">
        <f t="shared" si="119"/>
        <v>532</v>
      </c>
    </row>
    <row r="1891" spans="1:11" x14ac:dyDescent="0.2">
      <c r="A1891">
        <v>2758</v>
      </c>
      <c r="B1891" t="s">
        <v>1298</v>
      </c>
      <c r="C1891" t="s">
        <v>8</v>
      </c>
      <c r="D1891" t="s">
        <v>9</v>
      </c>
      <c r="E1891" s="1" t="str">
        <f>IF(ISBLANK(ESE!E1892),"non terminato",ESE!E1892)</f>
        <v>terminato</v>
      </c>
      <c r="F1891">
        <v>10</v>
      </c>
      <c r="G1891">
        <v>23</v>
      </c>
      <c r="H1891">
        <f t="shared" si="116"/>
        <v>230</v>
      </c>
      <c r="I1891" t="str">
        <f t="shared" si="117"/>
        <v>ITASG23</v>
      </c>
      <c r="J1891" t="str">
        <f t="shared" si="118"/>
        <v/>
      </c>
      <c r="K1891" t="str">
        <f t="shared" si="119"/>
        <v>532</v>
      </c>
    </row>
    <row r="1892" spans="1:11" x14ac:dyDescent="0.2">
      <c r="A1892">
        <v>2760</v>
      </c>
      <c r="B1892" t="s">
        <v>1300</v>
      </c>
      <c r="C1892" t="s">
        <v>8</v>
      </c>
      <c r="D1892" t="s">
        <v>50</v>
      </c>
      <c r="E1892" s="1" t="str">
        <f>IF(ISBLANK(ESE!E1893),"non terminato",ESE!E1893)</f>
        <v>non terminato</v>
      </c>
      <c r="F1892">
        <v>30</v>
      </c>
      <c r="G1892">
        <v>20</v>
      </c>
      <c r="H1892">
        <f t="shared" si="116"/>
        <v>600</v>
      </c>
      <c r="I1892" t="str">
        <f t="shared" si="117"/>
        <v>ITAzan S.R.L.20</v>
      </c>
      <c r="J1892" t="str">
        <f t="shared" si="118"/>
        <v/>
      </c>
      <c r="K1892" t="str">
        <f t="shared" si="119"/>
        <v>370</v>
      </c>
    </row>
    <row r="1893" spans="1:11" x14ac:dyDescent="0.2">
      <c r="A1893">
        <v>2763</v>
      </c>
      <c r="B1893" t="s">
        <v>1300</v>
      </c>
      <c r="C1893" t="s">
        <v>8</v>
      </c>
      <c r="D1893" t="s">
        <v>50</v>
      </c>
      <c r="E1893" s="1" t="str">
        <f>IF(ISBLANK(ESE!E1894),"non terminato",ESE!E1894)</f>
        <v>non terminato</v>
      </c>
      <c r="F1893">
        <v>10</v>
      </c>
      <c r="G1893">
        <v>20</v>
      </c>
      <c r="H1893">
        <f t="shared" si="116"/>
        <v>200</v>
      </c>
      <c r="I1893" t="str">
        <f t="shared" si="117"/>
        <v>ITAzan S.R.L.20</v>
      </c>
      <c r="J1893" t="str">
        <f t="shared" si="118"/>
        <v/>
      </c>
      <c r="K1893" t="str">
        <f t="shared" si="119"/>
        <v>370</v>
      </c>
    </row>
    <row r="1894" spans="1:11" x14ac:dyDescent="0.2">
      <c r="A1894">
        <v>2764</v>
      </c>
      <c r="B1894" t="s">
        <v>1301</v>
      </c>
      <c r="C1894" t="s">
        <v>8</v>
      </c>
      <c r="D1894" t="s">
        <v>32</v>
      </c>
      <c r="E1894" s="1" t="str">
        <f>IF(ISBLANK(ESE!E1895),"non terminato",ESE!E1895)</f>
        <v>non terminato</v>
      </c>
      <c r="F1894">
        <v>10</v>
      </c>
      <c r="G1894">
        <v>20</v>
      </c>
      <c r="H1894">
        <f t="shared" si="116"/>
        <v>200</v>
      </c>
      <c r="I1894" t="str">
        <f t="shared" si="117"/>
        <v>ITAzan VETRI20</v>
      </c>
      <c r="J1894" t="str">
        <f t="shared" si="118"/>
        <v/>
      </c>
      <c r="K1894" t="str">
        <f t="shared" si="119"/>
        <v>474</v>
      </c>
    </row>
    <row r="1895" spans="1:11" x14ac:dyDescent="0.2">
      <c r="A1895">
        <v>2765</v>
      </c>
      <c r="B1895" t="s">
        <v>1301</v>
      </c>
      <c r="C1895" t="s">
        <v>8</v>
      </c>
      <c r="D1895" t="s">
        <v>32</v>
      </c>
      <c r="E1895" s="1" t="str">
        <f>IF(ISBLANK(ESE!E1896),"non terminato",ESE!E1896)</f>
        <v>non terminato</v>
      </c>
      <c r="F1895">
        <v>30</v>
      </c>
      <c r="G1895">
        <v>26</v>
      </c>
      <c r="H1895">
        <f t="shared" si="116"/>
        <v>780</v>
      </c>
      <c r="I1895" t="str">
        <f t="shared" si="117"/>
        <v>ITAzan VETRI26</v>
      </c>
      <c r="J1895" t="str">
        <f t="shared" si="118"/>
        <v/>
      </c>
      <c r="K1895" t="str">
        <f t="shared" si="119"/>
        <v>474</v>
      </c>
    </row>
    <row r="1896" spans="1:11" x14ac:dyDescent="0.2">
      <c r="A1896">
        <v>2767</v>
      </c>
      <c r="B1896" t="s">
        <v>1302</v>
      </c>
      <c r="C1896" t="s">
        <v>8</v>
      </c>
      <c r="D1896" t="s">
        <v>50</v>
      </c>
      <c r="E1896" s="1" t="str">
        <f>IF(ISBLANK(ESE!E1897),"non terminato",ESE!E1897)</f>
        <v>non terminato</v>
      </c>
      <c r="F1896">
        <v>10</v>
      </c>
      <c r="G1896">
        <v>33</v>
      </c>
      <c r="H1896">
        <f t="shared" si="116"/>
        <v>330</v>
      </c>
      <c r="I1896" t="str">
        <f t="shared" si="117"/>
        <v>ITAzan S.R.L.33</v>
      </c>
      <c r="J1896" t="str">
        <f t="shared" si="118"/>
        <v/>
      </c>
      <c r="K1896" t="str">
        <f t="shared" si="119"/>
        <v>083</v>
      </c>
    </row>
    <row r="1897" spans="1:11" x14ac:dyDescent="0.2">
      <c r="A1897">
        <v>2768</v>
      </c>
      <c r="B1897" t="s">
        <v>1302</v>
      </c>
      <c r="C1897" t="s">
        <v>8</v>
      </c>
      <c r="D1897" t="s">
        <v>50</v>
      </c>
      <c r="E1897" s="1" t="str">
        <f>IF(ISBLANK(ESE!E1898),"non terminato",ESE!E1898)</f>
        <v>terminato</v>
      </c>
      <c r="F1897">
        <v>0</v>
      </c>
      <c r="G1897">
        <v>40</v>
      </c>
      <c r="H1897">
        <f t="shared" si="116"/>
        <v>0</v>
      </c>
      <c r="I1897" t="str">
        <f t="shared" si="117"/>
        <v>ITAzan S.R.L.40</v>
      </c>
      <c r="J1897" t="str">
        <f t="shared" si="118"/>
        <v/>
      </c>
      <c r="K1897" t="str">
        <f t="shared" si="119"/>
        <v>083</v>
      </c>
    </row>
    <row r="1898" spans="1:11" x14ac:dyDescent="0.2">
      <c r="A1898">
        <v>2769</v>
      </c>
      <c r="B1898" t="s">
        <v>1303</v>
      </c>
      <c r="C1898" t="s">
        <v>8</v>
      </c>
      <c r="D1898" t="s">
        <v>9</v>
      </c>
      <c r="E1898" s="1" t="str">
        <f>IF(ISBLANK(ESE!E1899),"non terminato",ESE!E1899)</f>
        <v>non terminato</v>
      </c>
      <c r="F1898">
        <v>30</v>
      </c>
      <c r="G1898">
        <v>22</v>
      </c>
      <c r="H1898">
        <f t="shared" si="116"/>
        <v>660</v>
      </c>
      <c r="I1898" t="str">
        <f t="shared" si="117"/>
        <v>ITASG22</v>
      </c>
      <c r="J1898" t="str">
        <f t="shared" si="118"/>
        <v/>
      </c>
      <c r="K1898" t="str">
        <f t="shared" si="119"/>
        <v>694</v>
      </c>
    </row>
    <row r="1899" spans="1:11" x14ac:dyDescent="0.2">
      <c r="A1899">
        <v>2770</v>
      </c>
      <c r="B1899" t="s">
        <v>1303</v>
      </c>
      <c r="C1899" t="s">
        <v>8</v>
      </c>
      <c r="D1899" t="s">
        <v>9</v>
      </c>
      <c r="E1899" s="1" t="str">
        <f>IF(ISBLANK(ESE!E1900),"non terminato",ESE!E1900)</f>
        <v>terminato</v>
      </c>
      <c r="F1899">
        <v>10</v>
      </c>
      <c r="G1899">
        <v>40</v>
      </c>
      <c r="H1899">
        <f t="shared" si="116"/>
        <v>400</v>
      </c>
      <c r="I1899" t="str">
        <f t="shared" si="117"/>
        <v>ITASG40</v>
      </c>
      <c r="J1899" t="str">
        <f t="shared" si="118"/>
        <v/>
      </c>
      <c r="K1899" t="str">
        <f t="shared" si="119"/>
        <v>694</v>
      </c>
    </row>
    <row r="1900" spans="1:11" x14ac:dyDescent="0.2">
      <c r="A1900">
        <v>2771</v>
      </c>
      <c r="B1900" t="s">
        <v>1303</v>
      </c>
      <c r="C1900" t="s">
        <v>8</v>
      </c>
      <c r="D1900" t="s">
        <v>9</v>
      </c>
      <c r="E1900" s="1" t="str">
        <f>IF(ISBLANK(ESE!E1901),"non terminato",ESE!E1901)</f>
        <v>terminato</v>
      </c>
      <c r="F1900">
        <v>0</v>
      </c>
      <c r="G1900">
        <v>30</v>
      </c>
      <c r="H1900">
        <f t="shared" si="116"/>
        <v>0</v>
      </c>
      <c r="I1900" t="str">
        <f t="shared" si="117"/>
        <v>ITASG30</v>
      </c>
      <c r="J1900" t="str">
        <f t="shared" si="118"/>
        <v/>
      </c>
      <c r="K1900" t="str">
        <f t="shared" si="119"/>
        <v>694</v>
      </c>
    </row>
    <row r="1901" spans="1:11" x14ac:dyDescent="0.2">
      <c r="A1901">
        <v>2772</v>
      </c>
      <c r="B1901" t="s">
        <v>1304</v>
      </c>
      <c r="C1901" t="s">
        <v>8</v>
      </c>
      <c r="D1901" t="s">
        <v>43</v>
      </c>
      <c r="E1901" s="1" t="str">
        <f>IF(ISBLANK(ESE!E1902),"non terminato",ESE!E1902)</f>
        <v>terminato</v>
      </c>
      <c r="F1901">
        <v>0</v>
      </c>
      <c r="G1901">
        <v>39</v>
      </c>
      <c r="H1901">
        <f t="shared" si="116"/>
        <v>0</v>
      </c>
      <c r="I1901" t="str">
        <f t="shared" si="117"/>
        <v>ITAzan pin SPA39</v>
      </c>
      <c r="J1901" t="str">
        <f t="shared" si="118"/>
        <v/>
      </c>
      <c r="K1901" t="str">
        <f t="shared" si="119"/>
        <v>374</v>
      </c>
    </row>
    <row r="1902" spans="1:11" x14ac:dyDescent="0.2">
      <c r="A1902">
        <v>2773</v>
      </c>
      <c r="B1902" t="s">
        <v>1305</v>
      </c>
      <c r="C1902" t="s">
        <v>8</v>
      </c>
      <c r="D1902" t="s">
        <v>32</v>
      </c>
      <c r="E1902" s="1" t="str">
        <f>IF(ISBLANK(ESE!E1903),"non terminato",ESE!E1903)</f>
        <v>non terminato</v>
      </c>
      <c r="F1902">
        <v>30</v>
      </c>
      <c r="G1902">
        <v>22</v>
      </c>
      <c r="H1902">
        <f t="shared" si="116"/>
        <v>660</v>
      </c>
      <c r="I1902" t="str">
        <f t="shared" si="117"/>
        <v>ITAzan VETRI22</v>
      </c>
      <c r="J1902" t="str">
        <f t="shared" si="118"/>
        <v/>
      </c>
      <c r="K1902" t="str">
        <f t="shared" si="119"/>
        <v>414</v>
      </c>
    </row>
    <row r="1903" spans="1:11" x14ac:dyDescent="0.2">
      <c r="A1903">
        <v>2774</v>
      </c>
      <c r="B1903" t="s">
        <v>1305</v>
      </c>
      <c r="C1903" t="s">
        <v>8</v>
      </c>
      <c r="D1903" t="s">
        <v>32</v>
      </c>
      <c r="E1903" s="1" t="str">
        <f>IF(ISBLANK(ESE!E1904),"non terminato",ESE!E1904)</f>
        <v>non terminato</v>
      </c>
      <c r="F1903">
        <v>0</v>
      </c>
      <c r="G1903">
        <v>27</v>
      </c>
      <c r="H1903">
        <f t="shared" si="116"/>
        <v>0</v>
      </c>
      <c r="I1903" t="str">
        <f t="shared" si="117"/>
        <v>ITAzan VETRI27</v>
      </c>
      <c r="J1903" t="str">
        <f t="shared" si="118"/>
        <v/>
      </c>
      <c r="K1903" t="str">
        <f t="shared" si="119"/>
        <v>414</v>
      </c>
    </row>
    <row r="1904" spans="1:11" x14ac:dyDescent="0.2">
      <c r="A1904">
        <v>2776</v>
      </c>
      <c r="B1904" t="s">
        <v>1305</v>
      </c>
      <c r="C1904" t="s">
        <v>8</v>
      </c>
      <c r="D1904" t="s">
        <v>32</v>
      </c>
      <c r="E1904" s="1" t="str">
        <f>IF(ISBLANK(ESE!E1905),"non terminato",ESE!E1905)</f>
        <v>non terminato</v>
      </c>
      <c r="F1904">
        <v>10</v>
      </c>
      <c r="G1904">
        <v>35</v>
      </c>
      <c r="H1904">
        <f t="shared" si="116"/>
        <v>350</v>
      </c>
      <c r="I1904" t="str">
        <f t="shared" si="117"/>
        <v>ITAzan VETRI35</v>
      </c>
      <c r="J1904" t="str">
        <f t="shared" si="118"/>
        <v/>
      </c>
      <c r="K1904" t="str">
        <f t="shared" si="119"/>
        <v>414</v>
      </c>
    </row>
    <row r="1905" spans="1:11" x14ac:dyDescent="0.2">
      <c r="A1905">
        <v>2777</v>
      </c>
      <c r="B1905" t="s">
        <v>1306</v>
      </c>
      <c r="C1905" t="s">
        <v>8</v>
      </c>
      <c r="D1905" t="s">
        <v>32</v>
      </c>
      <c r="E1905" s="1" t="str">
        <f>IF(ISBLANK(ESE!E1906),"non terminato",ESE!E1906)</f>
        <v>non terminato</v>
      </c>
      <c r="F1905">
        <v>0</v>
      </c>
      <c r="G1905">
        <v>35</v>
      </c>
      <c r="H1905">
        <f t="shared" si="116"/>
        <v>0</v>
      </c>
      <c r="I1905" t="str">
        <f t="shared" si="117"/>
        <v>ITAzan VETRI35</v>
      </c>
      <c r="J1905" t="str">
        <f t="shared" si="118"/>
        <v/>
      </c>
      <c r="K1905" t="str">
        <f t="shared" si="119"/>
        <v>973</v>
      </c>
    </row>
    <row r="1906" spans="1:11" x14ac:dyDescent="0.2">
      <c r="A1906">
        <v>2780</v>
      </c>
      <c r="B1906" t="s">
        <v>1306</v>
      </c>
      <c r="C1906" t="s">
        <v>8</v>
      </c>
      <c r="D1906" t="s">
        <v>32</v>
      </c>
      <c r="E1906" s="1" t="str">
        <f>IF(ISBLANK(ESE!E1907),"non terminato",ESE!E1907)</f>
        <v>non terminato</v>
      </c>
      <c r="F1906">
        <v>10</v>
      </c>
      <c r="G1906">
        <v>31</v>
      </c>
      <c r="H1906">
        <f t="shared" si="116"/>
        <v>310</v>
      </c>
      <c r="I1906" t="str">
        <f t="shared" si="117"/>
        <v>ITAzan VETRI31</v>
      </c>
      <c r="J1906" t="str">
        <f t="shared" si="118"/>
        <v/>
      </c>
      <c r="K1906" t="str">
        <f t="shared" si="119"/>
        <v>973</v>
      </c>
    </row>
    <row r="1907" spans="1:11" x14ac:dyDescent="0.2">
      <c r="A1907">
        <v>2781</v>
      </c>
      <c r="B1907" t="s">
        <v>1309</v>
      </c>
      <c r="C1907" t="s">
        <v>8</v>
      </c>
      <c r="D1907" t="s">
        <v>9</v>
      </c>
      <c r="E1907" s="1" t="str">
        <f>IF(ISBLANK(ESE!E1908),"non terminato",ESE!E1908)</f>
        <v>terminato</v>
      </c>
      <c r="F1907">
        <v>0</v>
      </c>
      <c r="G1907">
        <v>30</v>
      </c>
      <c r="H1907">
        <f t="shared" si="116"/>
        <v>0</v>
      </c>
      <c r="I1907" t="str">
        <f t="shared" si="117"/>
        <v>ITASG30</v>
      </c>
      <c r="J1907" t="str">
        <f t="shared" si="118"/>
        <v/>
      </c>
      <c r="K1907" t="str">
        <f t="shared" si="119"/>
        <v>829</v>
      </c>
    </row>
    <row r="1908" spans="1:11" x14ac:dyDescent="0.2">
      <c r="A1908">
        <v>2782</v>
      </c>
      <c r="B1908" t="s">
        <v>1310</v>
      </c>
      <c r="C1908" t="s">
        <v>13</v>
      </c>
      <c r="D1908" t="s">
        <v>19</v>
      </c>
      <c r="E1908" s="1" t="str">
        <f>IF(ISBLANK(ESE!E1909),"non terminato",ESE!E1909)</f>
        <v>non terminato</v>
      </c>
      <c r="F1908">
        <v>0</v>
      </c>
      <c r="G1908">
        <v>33</v>
      </c>
      <c r="H1908">
        <f t="shared" si="116"/>
        <v>0</v>
      </c>
      <c r="I1908" t="str">
        <f t="shared" si="117"/>
        <v>EGYzan pin assuf S.A.E.33</v>
      </c>
      <c r="J1908" t="str">
        <f t="shared" si="118"/>
        <v>TROVATO</v>
      </c>
      <c r="K1908" t="str">
        <f t="shared" si="119"/>
        <v>785</v>
      </c>
    </row>
    <row r="1909" spans="1:11" x14ac:dyDescent="0.2">
      <c r="A1909">
        <v>2783</v>
      </c>
      <c r="B1909" t="s">
        <v>1310</v>
      </c>
      <c r="C1909" t="s">
        <v>13</v>
      </c>
      <c r="D1909" t="s">
        <v>19</v>
      </c>
      <c r="E1909" s="1" t="str">
        <f>IF(ISBLANK(ESE!E1910),"non terminato",ESE!E1910)</f>
        <v>non terminato</v>
      </c>
      <c r="F1909">
        <v>30</v>
      </c>
      <c r="G1909">
        <v>20</v>
      </c>
      <c r="H1909">
        <f t="shared" si="116"/>
        <v>600</v>
      </c>
      <c r="I1909" t="str">
        <f t="shared" si="117"/>
        <v>EGYzan pin assuf S.A.E.20</v>
      </c>
      <c r="J1909" t="str">
        <f t="shared" si="118"/>
        <v/>
      </c>
      <c r="K1909" t="str">
        <f t="shared" si="119"/>
        <v>785</v>
      </c>
    </row>
    <row r="1910" spans="1:11" x14ac:dyDescent="0.2">
      <c r="A1910">
        <v>2785</v>
      </c>
      <c r="B1910" t="s">
        <v>1310</v>
      </c>
      <c r="C1910" t="s">
        <v>13</v>
      </c>
      <c r="D1910" t="s">
        <v>19</v>
      </c>
      <c r="E1910" s="1" t="str">
        <f>IF(ISBLANK(ESE!E1911),"non terminato",ESE!E1911)</f>
        <v>non terminato</v>
      </c>
      <c r="F1910">
        <v>10</v>
      </c>
      <c r="G1910">
        <v>38</v>
      </c>
      <c r="H1910">
        <f t="shared" si="116"/>
        <v>380</v>
      </c>
      <c r="I1910" t="str">
        <f t="shared" si="117"/>
        <v>EGYzan pin assuf S.A.E.38</v>
      </c>
      <c r="J1910" t="str">
        <f t="shared" si="118"/>
        <v>TROVATO</v>
      </c>
      <c r="K1910" t="str">
        <f t="shared" si="119"/>
        <v>785</v>
      </c>
    </row>
    <row r="1911" spans="1:11" x14ac:dyDescent="0.2">
      <c r="A1911">
        <v>2786</v>
      </c>
      <c r="B1911" t="s">
        <v>1312</v>
      </c>
      <c r="C1911" t="s">
        <v>8</v>
      </c>
      <c r="D1911" t="s">
        <v>9</v>
      </c>
      <c r="E1911" s="1" t="str">
        <f>IF(ISBLANK(ESE!E1912),"non terminato",ESE!E1912)</f>
        <v>terminato</v>
      </c>
      <c r="F1911">
        <v>0</v>
      </c>
      <c r="G1911">
        <v>21</v>
      </c>
      <c r="H1911">
        <f t="shared" si="116"/>
        <v>0</v>
      </c>
      <c r="I1911" t="str">
        <f t="shared" si="117"/>
        <v>ITASG21</v>
      </c>
      <c r="J1911" t="str">
        <f t="shared" si="118"/>
        <v/>
      </c>
      <c r="K1911" t="str">
        <f t="shared" si="119"/>
        <v>503</v>
      </c>
    </row>
    <row r="1912" spans="1:11" x14ac:dyDescent="0.2">
      <c r="A1912">
        <v>2787</v>
      </c>
      <c r="B1912" t="s">
        <v>1312</v>
      </c>
      <c r="C1912" t="s">
        <v>8</v>
      </c>
      <c r="D1912" t="s">
        <v>9</v>
      </c>
      <c r="E1912" s="1" t="str">
        <f>IF(ISBLANK(ESE!E1913),"non terminato",ESE!E1913)</f>
        <v>non terminato</v>
      </c>
      <c r="F1912">
        <v>10</v>
      </c>
      <c r="G1912">
        <v>25</v>
      </c>
      <c r="H1912">
        <f t="shared" si="116"/>
        <v>250</v>
      </c>
      <c r="I1912" t="str">
        <f t="shared" si="117"/>
        <v>ITASG25</v>
      </c>
      <c r="J1912" t="str">
        <f t="shared" si="118"/>
        <v/>
      </c>
      <c r="K1912" t="str">
        <f t="shared" si="119"/>
        <v>503</v>
      </c>
    </row>
    <row r="1913" spans="1:11" x14ac:dyDescent="0.2">
      <c r="A1913">
        <v>2791</v>
      </c>
      <c r="B1913" t="s">
        <v>1312</v>
      </c>
      <c r="C1913" t="s">
        <v>8</v>
      </c>
      <c r="D1913" t="s">
        <v>9</v>
      </c>
      <c r="E1913" s="1" t="str">
        <f>IF(ISBLANK(ESE!E1914),"non terminato",ESE!E1914)</f>
        <v>non terminato</v>
      </c>
      <c r="F1913">
        <v>30</v>
      </c>
      <c r="G1913">
        <v>38</v>
      </c>
      <c r="H1913">
        <f t="shared" si="116"/>
        <v>1140</v>
      </c>
      <c r="I1913" t="str">
        <f t="shared" si="117"/>
        <v>ITASG38</v>
      </c>
      <c r="J1913" t="str">
        <f t="shared" si="118"/>
        <v/>
      </c>
      <c r="K1913" t="str">
        <f t="shared" si="119"/>
        <v>503</v>
      </c>
    </row>
    <row r="1914" spans="1:11" x14ac:dyDescent="0.2">
      <c r="A1914">
        <v>2792</v>
      </c>
      <c r="B1914" t="s">
        <v>1314</v>
      </c>
      <c r="C1914" t="s">
        <v>8</v>
      </c>
      <c r="D1914" t="s">
        <v>61</v>
      </c>
      <c r="E1914" s="1" t="str">
        <f>IF(ISBLANK(ESE!E1915),"non terminato",ESE!E1915)</f>
        <v>terminato</v>
      </c>
      <c r="F1914">
        <v>30</v>
      </c>
      <c r="G1914">
        <v>40</v>
      </c>
      <c r="H1914">
        <f t="shared" si="116"/>
        <v>1200</v>
      </c>
      <c r="I1914" t="str">
        <f t="shared" si="117"/>
        <v>ITAzan PAM40</v>
      </c>
      <c r="J1914" t="str">
        <f t="shared" si="118"/>
        <v/>
      </c>
      <c r="K1914" t="str">
        <f t="shared" si="119"/>
        <v>506</v>
      </c>
    </row>
    <row r="1915" spans="1:11" x14ac:dyDescent="0.2">
      <c r="A1915">
        <v>2793</v>
      </c>
      <c r="B1915" t="s">
        <v>1315</v>
      </c>
      <c r="C1915" t="s">
        <v>8</v>
      </c>
      <c r="D1915" t="s">
        <v>71</v>
      </c>
      <c r="E1915" s="1" t="str">
        <f>IF(ISBLANK(ESE!E1916),"non terminato",ESE!E1916)</f>
        <v>non terminato</v>
      </c>
      <c r="F1915">
        <v>0</v>
      </c>
      <c r="G1915">
        <v>24</v>
      </c>
      <c r="H1915">
        <f t="shared" si="116"/>
        <v>0</v>
      </c>
      <c r="I1915" t="str">
        <f t="shared" si="117"/>
        <v>ITAlollo SRL24</v>
      </c>
      <c r="J1915" t="str">
        <f t="shared" si="118"/>
        <v/>
      </c>
      <c r="K1915" t="str">
        <f t="shared" si="119"/>
        <v>096</v>
      </c>
    </row>
    <row r="1916" spans="1:11" x14ac:dyDescent="0.2">
      <c r="A1916">
        <v>2795</v>
      </c>
      <c r="B1916" t="s">
        <v>1316</v>
      </c>
      <c r="C1916" t="s">
        <v>8</v>
      </c>
      <c r="D1916" t="s">
        <v>101</v>
      </c>
      <c r="E1916" s="1" t="str">
        <f>IF(ISBLANK(ESE!E1917),"non terminato",ESE!E1917)</f>
        <v>non terminato</v>
      </c>
      <c r="F1916">
        <v>0</v>
      </c>
      <c r="G1916">
        <v>27</v>
      </c>
      <c r="H1916">
        <f t="shared" si="116"/>
        <v>0</v>
      </c>
      <c r="I1916" t="str">
        <f t="shared" si="117"/>
        <v>ITASG DISTRIBUZIONE SRL27</v>
      </c>
      <c r="J1916" t="str">
        <f t="shared" si="118"/>
        <v/>
      </c>
      <c r="K1916" t="str">
        <f t="shared" si="119"/>
        <v>120</v>
      </c>
    </row>
    <row r="1917" spans="1:11" x14ac:dyDescent="0.2">
      <c r="A1917">
        <v>2798</v>
      </c>
      <c r="B1917" t="s">
        <v>1316</v>
      </c>
      <c r="C1917" t="s">
        <v>8</v>
      </c>
      <c r="D1917" t="s">
        <v>101</v>
      </c>
      <c r="E1917" s="1" t="str">
        <f>IF(ISBLANK(ESE!E1918),"non terminato",ESE!E1918)</f>
        <v>terminato</v>
      </c>
      <c r="F1917">
        <v>10</v>
      </c>
      <c r="G1917">
        <v>29</v>
      </c>
      <c r="H1917">
        <f t="shared" si="116"/>
        <v>290</v>
      </c>
      <c r="I1917" t="str">
        <f t="shared" si="117"/>
        <v>ITASG DISTRIBUZIONE SRL29</v>
      </c>
      <c r="J1917" t="str">
        <f t="shared" si="118"/>
        <v/>
      </c>
      <c r="K1917" t="str">
        <f t="shared" si="119"/>
        <v>120</v>
      </c>
    </row>
    <row r="1918" spans="1:11" x14ac:dyDescent="0.2">
      <c r="A1918">
        <v>2801</v>
      </c>
      <c r="B1918" t="s">
        <v>1317</v>
      </c>
      <c r="C1918" t="s">
        <v>8</v>
      </c>
      <c r="D1918" t="s">
        <v>32</v>
      </c>
      <c r="E1918" s="1" t="str">
        <f>IF(ISBLANK(ESE!E1919),"non terminato",ESE!E1919)</f>
        <v>non terminato</v>
      </c>
      <c r="F1918">
        <v>30</v>
      </c>
      <c r="G1918">
        <v>29</v>
      </c>
      <c r="H1918">
        <f t="shared" si="116"/>
        <v>870</v>
      </c>
      <c r="I1918" t="str">
        <f t="shared" si="117"/>
        <v>ITAzan VETRI29</v>
      </c>
      <c r="J1918" t="str">
        <f t="shared" si="118"/>
        <v/>
      </c>
      <c r="K1918" t="str">
        <f t="shared" si="119"/>
        <v>263</v>
      </c>
    </row>
    <row r="1919" spans="1:11" x14ac:dyDescent="0.2">
      <c r="A1919">
        <v>2802</v>
      </c>
      <c r="B1919" t="s">
        <v>1318</v>
      </c>
      <c r="C1919" t="s">
        <v>8</v>
      </c>
      <c r="D1919" t="s">
        <v>9</v>
      </c>
      <c r="E1919" s="1" t="str">
        <f>IF(ISBLANK(ESE!E1920),"non terminato",ESE!E1920)</f>
        <v>non terminato</v>
      </c>
      <c r="F1919">
        <v>30</v>
      </c>
      <c r="G1919">
        <v>24</v>
      </c>
      <c r="H1919">
        <f t="shared" si="116"/>
        <v>720</v>
      </c>
      <c r="I1919" t="str">
        <f t="shared" si="117"/>
        <v>ITASG24</v>
      </c>
      <c r="J1919" t="str">
        <f t="shared" si="118"/>
        <v/>
      </c>
      <c r="K1919" t="str">
        <f t="shared" si="119"/>
        <v>271</v>
      </c>
    </row>
    <row r="1920" spans="1:11" x14ac:dyDescent="0.2">
      <c r="A1920">
        <v>2803</v>
      </c>
      <c r="B1920" t="s">
        <v>1318</v>
      </c>
      <c r="C1920" t="s">
        <v>8</v>
      </c>
      <c r="D1920" t="s">
        <v>9</v>
      </c>
      <c r="E1920" s="1" t="str">
        <f>IF(ISBLANK(ESE!E1921),"non terminato",ESE!E1921)</f>
        <v>non terminato</v>
      </c>
      <c r="F1920">
        <v>20</v>
      </c>
      <c r="G1920">
        <v>36</v>
      </c>
      <c r="H1920">
        <f t="shared" si="116"/>
        <v>720</v>
      </c>
      <c r="I1920" t="str">
        <f t="shared" si="117"/>
        <v>ITASG36</v>
      </c>
      <c r="J1920" t="str">
        <f t="shared" si="118"/>
        <v/>
      </c>
      <c r="K1920" t="str">
        <f t="shared" si="119"/>
        <v>271</v>
      </c>
    </row>
    <row r="1921" spans="1:11" x14ac:dyDescent="0.2">
      <c r="A1921">
        <v>2804</v>
      </c>
      <c r="B1921" t="s">
        <v>1318</v>
      </c>
      <c r="C1921" t="s">
        <v>8</v>
      </c>
      <c r="D1921" t="s">
        <v>9</v>
      </c>
      <c r="E1921" s="1" t="str">
        <f>IF(ISBLANK(ESE!E1922),"non terminato",ESE!E1922)</f>
        <v>terminato</v>
      </c>
      <c r="F1921">
        <v>10</v>
      </c>
      <c r="G1921">
        <v>26</v>
      </c>
      <c r="H1921">
        <f t="shared" ref="H1921:H1984" si="120">G1921*F1921</f>
        <v>260</v>
      </c>
      <c r="I1921" t="str">
        <f t="shared" ref="I1921:I1984" si="121">_xlfn.CONCAT(C1921,D1921,G1921)</f>
        <v>ITASG26</v>
      </c>
      <c r="J1921" t="str">
        <f t="shared" ref="J1921:J1984" si="122">IF(AND(C1921="EGY",G1921&gt;20),"TROVATO","")</f>
        <v/>
      </c>
      <c r="K1921" t="str">
        <f t="shared" si="119"/>
        <v>271</v>
      </c>
    </row>
    <row r="1922" spans="1:11" x14ac:dyDescent="0.2">
      <c r="A1922">
        <v>2805</v>
      </c>
      <c r="B1922" t="s">
        <v>1318</v>
      </c>
      <c r="C1922" t="s">
        <v>8</v>
      </c>
      <c r="D1922" t="s">
        <v>9</v>
      </c>
      <c r="E1922" s="1" t="str">
        <f>IF(ISBLANK(ESE!E1923),"non terminato",ESE!E1923)</f>
        <v>non terminato</v>
      </c>
      <c r="F1922">
        <v>0</v>
      </c>
      <c r="G1922">
        <v>38</v>
      </c>
      <c r="H1922">
        <f t="shared" si="120"/>
        <v>0</v>
      </c>
      <c r="I1922" t="str">
        <f t="shared" si="121"/>
        <v>ITASG38</v>
      </c>
      <c r="J1922" t="str">
        <f t="shared" si="122"/>
        <v/>
      </c>
      <c r="K1922" t="str">
        <f t="shared" ref="K1922:K1985" si="123">MID(B1922,3,3)</f>
        <v>271</v>
      </c>
    </row>
    <row r="1923" spans="1:11" x14ac:dyDescent="0.2">
      <c r="A1923">
        <v>2806</v>
      </c>
      <c r="B1923" t="s">
        <v>1319</v>
      </c>
      <c r="C1923" t="s">
        <v>8</v>
      </c>
      <c r="D1923" t="s">
        <v>43</v>
      </c>
      <c r="E1923" s="1" t="str">
        <f>IF(ISBLANK(ESE!E1924),"non terminato",ESE!E1924)</f>
        <v>terminato</v>
      </c>
      <c r="F1923">
        <v>0</v>
      </c>
      <c r="G1923">
        <v>20</v>
      </c>
      <c r="H1923">
        <f t="shared" si="120"/>
        <v>0</v>
      </c>
      <c r="I1923" t="str">
        <f t="shared" si="121"/>
        <v>ITAzan pin SPA20</v>
      </c>
      <c r="J1923" t="str">
        <f t="shared" si="122"/>
        <v/>
      </c>
      <c r="K1923" t="str">
        <f t="shared" si="123"/>
        <v>032</v>
      </c>
    </row>
    <row r="1924" spans="1:11" x14ac:dyDescent="0.2">
      <c r="A1924">
        <v>2808</v>
      </c>
      <c r="B1924" t="s">
        <v>1320</v>
      </c>
      <c r="C1924" t="s">
        <v>8</v>
      </c>
      <c r="D1924" t="s">
        <v>32</v>
      </c>
      <c r="E1924" s="1" t="str">
        <f>IF(ISBLANK(ESE!E1925),"non terminato",ESE!E1925)</f>
        <v>non terminato</v>
      </c>
      <c r="F1924">
        <v>10</v>
      </c>
      <c r="G1924">
        <v>26</v>
      </c>
      <c r="H1924">
        <f t="shared" si="120"/>
        <v>260</v>
      </c>
      <c r="I1924" t="str">
        <f t="shared" si="121"/>
        <v>ITAzan VETRI26</v>
      </c>
      <c r="J1924" t="str">
        <f t="shared" si="122"/>
        <v/>
      </c>
      <c r="K1924" t="str">
        <f t="shared" si="123"/>
        <v>438</v>
      </c>
    </row>
    <row r="1925" spans="1:11" x14ac:dyDescent="0.2">
      <c r="A1925">
        <v>2811</v>
      </c>
      <c r="B1925" t="s">
        <v>1320</v>
      </c>
      <c r="C1925" t="s">
        <v>8</v>
      </c>
      <c r="D1925" t="s">
        <v>32</v>
      </c>
      <c r="E1925" s="1" t="str">
        <f>IF(ISBLANK(ESE!E1926),"non terminato",ESE!E1926)</f>
        <v>terminato</v>
      </c>
      <c r="F1925">
        <v>30</v>
      </c>
      <c r="G1925">
        <v>31</v>
      </c>
      <c r="H1925">
        <f t="shared" si="120"/>
        <v>930</v>
      </c>
      <c r="I1925" t="str">
        <f t="shared" si="121"/>
        <v>ITAzan VETRI31</v>
      </c>
      <c r="J1925" t="str">
        <f t="shared" si="122"/>
        <v/>
      </c>
      <c r="K1925" t="str">
        <f t="shared" si="123"/>
        <v>438</v>
      </c>
    </row>
    <row r="1926" spans="1:11" x14ac:dyDescent="0.2">
      <c r="A1926">
        <v>2812</v>
      </c>
      <c r="B1926" t="s">
        <v>1321</v>
      </c>
      <c r="C1926" t="s">
        <v>8</v>
      </c>
      <c r="D1926" t="s">
        <v>93</v>
      </c>
      <c r="E1926" s="1" t="str">
        <f>IF(ISBLANK(ESE!E1927),"non terminato",ESE!E1927)</f>
        <v>terminato</v>
      </c>
      <c r="F1926">
        <v>30</v>
      </c>
      <c r="G1926">
        <v>40</v>
      </c>
      <c r="H1926">
        <f t="shared" si="120"/>
        <v>1200</v>
      </c>
      <c r="I1926" t="str">
        <f t="shared" si="121"/>
        <v>ITAzan SPA40</v>
      </c>
      <c r="J1926" t="str">
        <f t="shared" si="122"/>
        <v/>
      </c>
      <c r="K1926" t="str">
        <f t="shared" si="123"/>
        <v>799</v>
      </c>
    </row>
    <row r="1927" spans="1:11" x14ac:dyDescent="0.2">
      <c r="A1927">
        <v>2813</v>
      </c>
      <c r="B1927" t="s">
        <v>1322</v>
      </c>
      <c r="C1927" t="s">
        <v>8</v>
      </c>
      <c r="D1927" t="s">
        <v>9</v>
      </c>
      <c r="E1927" s="1" t="str">
        <f>IF(ISBLANK(ESE!E1928),"non terminato",ESE!E1928)</f>
        <v>non terminato</v>
      </c>
      <c r="F1927">
        <v>0</v>
      </c>
      <c r="G1927">
        <v>22</v>
      </c>
      <c r="H1927">
        <f t="shared" si="120"/>
        <v>0</v>
      </c>
      <c r="I1927" t="str">
        <f t="shared" si="121"/>
        <v>ITASG22</v>
      </c>
      <c r="J1927" t="str">
        <f t="shared" si="122"/>
        <v/>
      </c>
      <c r="K1927" t="str">
        <f t="shared" si="123"/>
        <v>600</v>
      </c>
    </row>
    <row r="1928" spans="1:11" x14ac:dyDescent="0.2">
      <c r="A1928">
        <v>2814</v>
      </c>
      <c r="B1928" t="s">
        <v>1323</v>
      </c>
      <c r="C1928" t="s">
        <v>8</v>
      </c>
      <c r="D1928" t="s">
        <v>43</v>
      </c>
      <c r="E1928" s="1" t="str">
        <f>IF(ISBLANK(ESE!E1929),"non terminato",ESE!E1929)</f>
        <v>non terminato</v>
      </c>
      <c r="F1928">
        <v>0</v>
      </c>
      <c r="G1928">
        <v>26</v>
      </c>
      <c r="H1928">
        <f t="shared" si="120"/>
        <v>0</v>
      </c>
      <c r="I1928" t="str">
        <f t="shared" si="121"/>
        <v>ITAzan pin SPA26</v>
      </c>
      <c r="J1928" t="str">
        <f t="shared" si="122"/>
        <v/>
      </c>
      <c r="K1928" t="str">
        <f t="shared" si="123"/>
        <v>688</v>
      </c>
    </row>
    <row r="1929" spans="1:11" x14ac:dyDescent="0.2">
      <c r="A1929">
        <v>2815</v>
      </c>
      <c r="B1929" t="s">
        <v>1323</v>
      </c>
      <c r="C1929" t="s">
        <v>8</v>
      </c>
      <c r="D1929" t="s">
        <v>43</v>
      </c>
      <c r="E1929" s="1" t="str">
        <f>IF(ISBLANK(ESE!E1930),"non terminato",ESE!E1930)</f>
        <v>non terminato</v>
      </c>
      <c r="F1929">
        <v>10</v>
      </c>
      <c r="G1929">
        <v>28</v>
      </c>
      <c r="H1929">
        <f t="shared" si="120"/>
        <v>280</v>
      </c>
      <c r="I1929" t="str">
        <f t="shared" si="121"/>
        <v>ITAzan pin SPA28</v>
      </c>
      <c r="J1929" t="str">
        <f t="shared" si="122"/>
        <v/>
      </c>
      <c r="K1929" t="str">
        <f t="shared" si="123"/>
        <v>688</v>
      </c>
    </row>
    <row r="1930" spans="1:11" x14ac:dyDescent="0.2">
      <c r="A1930">
        <v>2816</v>
      </c>
      <c r="B1930" t="s">
        <v>1324</v>
      </c>
      <c r="C1930" t="s">
        <v>8</v>
      </c>
      <c r="D1930" t="s">
        <v>32</v>
      </c>
      <c r="E1930" s="1" t="str">
        <f>IF(ISBLANK(ESE!E1931),"non terminato",ESE!E1931)</f>
        <v>terminato</v>
      </c>
      <c r="F1930">
        <v>0</v>
      </c>
      <c r="G1930">
        <v>30</v>
      </c>
      <c r="H1930">
        <f t="shared" si="120"/>
        <v>0</v>
      </c>
      <c r="I1930" t="str">
        <f t="shared" si="121"/>
        <v>ITAzan VETRI30</v>
      </c>
      <c r="J1930" t="str">
        <f t="shared" si="122"/>
        <v/>
      </c>
      <c r="K1930" t="str">
        <f t="shared" si="123"/>
        <v>348</v>
      </c>
    </row>
    <row r="1931" spans="1:11" x14ac:dyDescent="0.2">
      <c r="A1931">
        <v>2821</v>
      </c>
      <c r="B1931" t="s">
        <v>1325</v>
      </c>
      <c r="C1931" t="s">
        <v>8</v>
      </c>
      <c r="D1931" t="s">
        <v>32</v>
      </c>
      <c r="E1931" s="1" t="str">
        <f>IF(ISBLANK(ESE!E1932),"non terminato",ESE!E1932)</f>
        <v>terminato</v>
      </c>
      <c r="F1931">
        <v>0</v>
      </c>
      <c r="G1931">
        <v>33</v>
      </c>
      <c r="H1931">
        <f t="shared" si="120"/>
        <v>0</v>
      </c>
      <c r="I1931" t="str">
        <f t="shared" si="121"/>
        <v>ITAzan VETRI33</v>
      </c>
      <c r="J1931" t="str">
        <f t="shared" si="122"/>
        <v/>
      </c>
      <c r="K1931" t="str">
        <f t="shared" si="123"/>
        <v>708</v>
      </c>
    </row>
    <row r="1932" spans="1:11" x14ac:dyDescent="0.2">
      <c r="A1932">
        <v>2823</v>
      </c>
      <c r="B1932" t="s">
        <v>1328</v>
      </c>
      <c r="C1932" t="s">
        <v>8</v>
      </c>
      <c r="D1932" t="s">
        <v>61</v>
      </c>
      <c r="E1932" s="1" t="str">
        <f>IF(ISBLANK(ESE!E1933),"non terminato",ESE!E1933)</f>
        <v>non terminato</v>
      </c>
      <c r="F1932">
        <v>0</v>
      </c>
      <c r="G1932">
        <v>21</v>
      </c>
      <c r="H1932">
        <f t="shared" si="120"/>
        <v>0</v>
      </c>
      <c r="I1932" t="str">
        <f t="shared" si="121"/>
        <v>ITAzan PAM21</v>
      </c>
      <c r="J1932" t="str">
        <f t="shared" si="122"/>
        <v/>
      </c>
      <c r="K1932" t="str">
        <f t="shared" si="123"/>
        <v>801</v>
      </c>
    </row>
    <row r="1933" spans="1:11" x14ac:dyDescent="0.2">
      <c r="A1933">
        <v>2824</v>
      </c>
      <c r="B1933" t="s">
        <v>1329</v>
      </c>
      <c r="C1933" t="s">
        <v>8</v>
      </c>
      <c r="D1933" t="s">
        <v>61</v>
      </c>
      <c r="E1933" s="1" t="str">
        <f>IF(ISBLANK(ESE!E1934),"non terminato",ESE!E1934)</f>
        <v>non terminato</v>
      </c>
      <c r="F1933">
        <v>30</v>
      </c>
      <c r="G1933">
        <v>33</v>
      </c>
      <c r="H1933">
        <f t="shared" si="120"/>
        <v>990</v>
      </c>
      <c r="I1933" t="str">
        <f t="shared" si="121"/>
        <v>ITAzan PAM33</v>
      </c>
      <c r="J1933" t="str">
        <f t="shared" si="122"/>
        <v/>
      </c>
      <c r="K1933" t="str">
        <f t="shared" si="123"/>
        <v>788</v>
      </c>
    </row>
    <row r="1934" spans="1:11" x14ac:dyDescent="0.2">
      <c r="A1934">
        <v>2825</v>
      </c>
      <c r="B1934" t="s">
        <v>1330</v>
      </c>
      <c r="C1934" t="s">
        <v>8</v>
      </c>
      <c r="D1934" t="s">
        <v>43</v>
      </c>
      <c r="E1934" s="1" t="str">
        <f>IF(ISBLANK(ESE!E1935),"non terminato",ESE!E1935)</f>
        <v>non terminato</v>
      </c>
      <c r="F1934">
        <v>10</v>
      </c>
      <c r="G1934">
        <v>39</v>
      </c>
      <c r="H1934">
        <f t="shared" si="120"/>
        <v>390</v>
      </c>
      <c r="I1934" t="str">
        <f t="shared" si="121"/>
        <v>ITAzan pin SPA39</v>
      </c>
      <c r="J1934" t="str">
        <f t="shared" si="122"/>
        <v/>
      </c>
      <c r="K1934" t="str">
        <f t="shared" si="123"/>
        <v>513</v>
      </c>
    </row>
    <row r="1935" spans="1:11" x14ac:dyDescent="0.2">
      <c r="A1935">
        <v>2826</v>
      </c>
      <c r="B1935" t="s">
        <v>1330</v>
      </c>
      <c r="C1935" t="s">
        <v>8</v>
      </c>
      <c r="D1935" t="s">
        <v>43</v>
      </c>
      <c r="E1935" s="1" t="str">
        <f>IF(ISBLANK(ESE!E1936),"non terminato",ESE!E1936)</f>
        <v>non terminato</v>
      </c>
      <c r="F1935">
        <v>30</v>
      </c>
      <c r="G1935">
        <v>31</v>
      </c>
      <c r="H1935">
        <f t="shared" si="120"/>
        <v>930</v>
      </c>
      <c r="I1935" t="str">
        <f t="shared" si="121"/>
        <v>ITAzan pin SPA31</v>
      </c>
      <c r="J1935" t="str">
        <f t="shared" si="122"/>
        <v/>
      </c>
      <c r="K1935" t="str">
        <f t="shared" si="123"/>
        <v>513</v>
      </c>
    </row>
    <row r="1936" spans="1:11" x14ac:dyDescent="0.2">
      <c r="A1936">
        <v>2827</v>
      </c>
      <c r="B1936" t="s">
        <v>1331</v>
      </c>
      <c r="C1936" t="s">
        <v>8</v>
      </c>
      <c r="D1936" t="s">
        <v>9</v>
      </c>
      <c r="E1936" s="1" t="str">
        <f>IF(ISBLANK(ESE!E1937),"non terminato",ESE!E1937)</f>
        <v>non terminato</v>
      </c>
      <c r="F1936">
        <v>0</v>
      </c>
      <c r="G1936">
        <v>22</v>
      </c>
      <c r="H1936">
        <f t="shared" si="120"/>
        <v>0</v>
      </c>
      <c r="I1936" t="str">
        <f t="shared" si="121"/>
        <v>ITASG22</v>
      </c>
      <c r="J1936" t="str">
        <f t="shared" si="122"/>
        <v/>
      </c>
      <c r="K1936" t="str">
        <f t="shared" si="123"/>
        <v>169</v>
      </c>
    </row>
    <row r="1937" spans="1:11" x14ac:dyDescent="0.2">
      <c r="A1937">
        <v>2829</v>
      </c>
      <c r="B1937" t="s">
        <v>1332</v>
      </c>
      <c r="C1937" t="s">
        <v>8</v>
      </c>
      <c r="D1937" t="s">
        <v>61</v>
      </c>
      <c r="E1937" s="1" t="str">
        <f>IF(ISBLANK(ESE!E1938),"non terminato",ESE!E1938)</f>
        <v>terminato</v>
      </c>
      <c r="F1937">
        <v>0</v>
      </c>
      <c r="G1937">
        <v>38</v>
      </c>
      <c r="H1937">
        <f t="shared" si="120"/>
        <v>0</v>
      </c>
      <c r="I1937" t="str">
        <f t="shared" si="121"/>
        <v>ITAzan PAM38</v>
      </c>
      <c r="J1937" t="str">
        <f t="shared" si="122"/>
        <v/>
      </c>
      <c r="K1937" t="str">
        <f t="shared" si="123"/>
        <v>403</v>
      </c>
    </row>
    <row r="1938" spans="1:11" x14ac:dyDescent="0.2">
      <c r="A1938">
        <v>2830</v>
      </c>
      <c r="B1938" t="s">
        <v>1332</v>
      </c>
      <c r="C1938" t="s">
        <v>8</v>
      </c>
      <c r="D1938" t="s">
        <v>61</v>
      </c>
      <c r="E1938" s="1" t="str">
        <f>IF(ISBLANK(ESE!E1939),"non terminato",ESE!E1939)</f>
        <v>non terminato</v>
      </c>
      <c r="F1938">
        <v>10</v>
      </c>
      <c r="G1938">
        <v>35</v>
      </c>
      <c r="H1938">
        <f t="shared" si="120"/>
        <v>350</v>
      </c>
      <c r="I1938" t="str">
        <f t="shared" si="121"/>
        <v>ITAzan PAM35</v>
      </c>
      <c r="J1938" t="str">
        <f t="shared" si="122"/>
        <v/>
      </c>
      <c r="K1938" t="str">
        <f t="shared" si="123"/>
        <v>403</v>
      </c>
    </row>
    <row r="1939" spans="1:11" x14ac:dyDescent="0.2">
      <c r="A1939">
        <v>2831</v>
      </c>
      <c r="B1939" t="s">
        <v>1333</v>
      </c>
      <c r="C1939" t="s">
        <v>8</v>
      </c>
      <c r="D1939" t="s">
        <v>93</v>
      </c>
      <c r="E1939" s="1" t="str">
        <f>IF(ISBLANK(ESE!E1940),"non terminato",ESE!E1940)</f>
        <v>non terminato</v>
      </c>
      <c r="F1939">
        <v>10</v>
      </c>
      <c r="G1939">
        <v>37</v>
      </c>
      <c r="H1939">
        <f t="shared" si="120"/>
        <v>370</v>
      </c>
      <c r="I1939" t="str">
        <f t="shared" si="121"/>
        <v>ITAzan SPA37</v>
      </c>
      <c r="J1939" t="str">
        <f t="shared" si="122"/>
        <v/>
      </c>
      <c r="K1939" t="str">
        <f t="shared" si="123"/>
        <v>883</v>
      </c>
    </row>
    <row r="1940" spans="1:11" x14ac:dyDescent="0.2">
      <c r="A1940">
        <v>2832</v>
      </c>
      <c r="B1940" t="s">
        <v>1333</v>
      </c>
      <c r="C1940" t="s">
        <v>8</v>
      </c>
      <c r="D1940" t="s">
        <v>93</v>
      </c>
      <c r="E1940" s="1" t="str">
        <f>IF(ISBLANK(ESE!E1941),"non terminato",ESE!E1941)</f>
        <v>terminato</v>
      </c>
      <c r="F1940">
        <v>0</v>
      </c>
      <c r="G1940">
        <v>20</v>
      </c>
      <c r="H1940">
        <f t="shared" si="120"/>
        <v>0</v>
      </c>
      <c r="I1940" t="str">
        <f t="shared" si="121"/>
        <v>ITAzan SPA20</v>
      </c>
      <c r="J1940" t="str">
        <f t="shared" si="122"/>
        <v/>
      </c>
      <c r="K1940" t="str">
        <f t="shared" si="123"/>
        <v>883</v>
      </c>
    </row>
    <row r="1941" spans="1:11" x14ac:dyDescent="0.2">
      <c r="A1941">
        <v>2833</v>
      </c>
      <c r="B1941" t="s">
        <v>1333</v>
      </c>
      <c r="C1941" t="s">
        <v>8</v>
      </c>
      <c r="D1941" t="s">
        <v>93</v>
      </c>
      <c r="E1941" s="1" t="str">
        <f>IF(ISBLANK(ESE!E1942),"non terminato",ESE!E1942)</f>
        <v>terminato</v>
      </c>
      <c r="F1941">
        <v>30</v>
      </c>
      <c r="G1941">
        <v>35</v>
      </c>
      <c r="H1941">
        <f t="shared" si="120"/>
        <v>1050</v>
      </c>
      <c r="I1941" t="str">
        <f t="shared" si="121"/>
        <v>ITAzan SPA35</v>
      </c>
      <c r="J1941" t="str">
        <f t="shared" si="122"/>
        <v/>
      </c>
      <c r="K1941" t="str">
        <f t="shared" si="123"/>
        <v>883</v>
      </c>
    </row>
    <row r="1942" spans="1:11" x14ac:dyDescent="0.2">
      <c r="A1942">
        <v>2834</v>
      </c>
      <c r="B1942" t="s">
        <v>1334</v>
      </c>
      <c r="C1942" t="s">
        <v>8</v>
      </c>
      <c r="D1942" t="s">
        <v>32</v>
      </c>
      <c r="E1942" s="1" t="str">
        <f>IF(ISBLANK(ESE!E1943),"non terminato",ESE!E1943)</f>
        <v>non terminato</v>
      </c>
      <c r="F1942">
        <v>0</v>
      </c>
      <c r="G1942">
        <v>24</v>
      </c>
      <c r="H1942">
        <f t="shared" si="120"/>
        <v>0</v>
      </c>
      <c r="I1942" t="str">
        <f t="shared" si="121"/>
        <v>ITAzan VETRI24</v>
      </c>
      <c r="J1942" t="str">
        <f t="shared" si="122"/>
        <v/>
      </c>
      <c r="K1942" t="str">
        <f t="shared" si="123"/>
        <v>119</v>
      </c>
    </row>
    <row r="1943" spans="1:11" x14ac:dyDescent="0.2">
      <c r="A1943">
        <v>2835</v>
      </c>
      <c r="B1943" t="s">
        <v>1335</v>
      </c>
      <c r="C1943" t="s">
        <v>8</v>
      </c>
      <c r="D1943" t="s">
        <v>32</v>
      </c>
      <c r="E1943" s="1" t="str">
        <f>IF(ISBLANK(ESE!E1944),"non terminato",ESE!E1944)</f>
        <v>terminato</v>
      </c>
      <c r="F1943">
        <v>30</v>
      </c>
      <c r="G1943">
        <v>24</v>
      </c>
      <c r="H1943">
        <f t="shared" si="120"/>
        <v>720</v>
      </c>
      <c r="I1943" t="str">
        <f t="shared" si="121"/>
        <v>ITAzan VETRI24</v>
      </c>
      <c r="J1943" t="str">
        <f t="shared" si="122"/>
        <v/>
      </c>
      <c r="K1943" t="str">
        <f t="shared" si="123"/>
        <v>916</v>
      </c>
    </row>
    <row r="1944" spans="1:11" x14ac:dyDescent="0.2">
      <c r="A1944">
        <v>2836</v>
      </c>
      <c r="B1944" t="s">
        <v>1335</v>
      </c>
      <c r="C1944" t="s">
        <v>8</v>
      </c>
      <c r="D1944" t="s">
        <v>32</v>
      </c>
      <c r="E1944" s="1" t="str">
        <f>IF(ISBLANK(ESE!E1945),"non terminato",ESE!E1945)</f>
        <v>non terminato</v>
      </c>
      <c r="F1944">
        <v>0</v>
      </c>
      <c r="G1944">
        <v>35</v>
      </c>
      <c r="H1944">
        <f t="shared" si="120"/>
        <v>0</v>
      </c>
      <c r="I1944" t="str">
        <f t="shared" si="121"/>
        <v>ITAzan VETRI35</v>
      </c>
      <c r="J1944" t="str">
        <f t="shared" si="122"/>
        <v/>
      </c>
      <c r="K1944" t="str">
        <f t="shared" si="123"/>
        <v>916</v>
      </c>
    </row>
    <row r="1945" spans="1:11" x14ac:dyDescent="0.2">
      <c r="A1945">
        <v>2840</v>
      </c>
      <c r="B1945" t="s">
        <v>1335</v>
      </c>
      <c r="C1945" t="s">
        <v>8</v>
      </c>
      <c r="D1945" t="s">
        <v>32</v>
      </c>
      <c r="E1945" s="1" t="str">
        <f>IF(ISBLANK(ESE!E1946),"non terminato",ESE!E1946)</f>
        <v>non terminato</v>
      </c>
      <c r="F1945">
        <v>10</v>
      </c>
      <c r="G1945">
        <v>38</v>
      </c>
      <c r="H1945">
        <f t="shared" si="120"/>
        <v>380</v>
      </c>
      <c r="I1945" t="str">
        <f t="shared" si="121"/>
        <v>ITAzan VETRI38</v>
      </c>
      <c r="J1945" t="str">
        <f t="shared" si="122"/>
        <v/>
      </c>
      <c r="K1945" t="str">
        <f t="shared" si="123"/>
        <v>916</v>
      </c>
    </row>
    <row r="1946" spans="1:11" x14ac:dyDescent="0.2">
      <c r="A1946">
        <v>2843</v>
      </c>
      <c r="B1946" t="s">
        <v>1337</v>
      </c>
      <c r="C1946" t="s">
        <v>8</v>
      </c>
      <c r="D1946" t="s">
        <v>50</v>
      </c>
      <c r="E1946" s="1" t="str">
        <f>IF(ISBLANK(ESE!E1947),"non terminato",ESE!E1947)</f>
        <v>non terminato</v>
      </c>
      <c r="F1946">
        <v>0</v>
      </c>
      <c r="G1946">
        <v>20</v>
      </c>
      <c r="H1946">
        <f t="shared" si="120"/>
        <v>0</v>
      </c>
      <c r="I1946" t="str">
        <f t="shared" si="121"/>
        <v>ITAzan S.R.L.20</v>
      </c>
      <c r="J1946" t="str">
        <f t="shared" si="122"/>
        <v/>
      </c>
      <c r="K1946" t="str">
        <f t="shared" si="123"/>
        <v>920</v>
      </c>
    </row>
    <row r="1947" spans="1:11" x14ac:dyDescent="0.2">
      <c r="A1947">
        <v>2844</v>
      </c>
      <c r="B1947" t="s">
        <v>1338</v>
      </c>
      <c r="C1947" t="s">
        <v>8</v>
      </c>
      <c r="D1947" t="s">
        <v>9</v>
      </c>
      <c r="E1947" s="1" t="str">
        <f>IF(ISBLANK(ESE!E1948),"non terminato",ESE!E1948)</f>
        <v>non terminato</v>
      </c>
      <c r="F1947">
        <v>0</v>
      </c>
      <c r="G1947">
        <v>22</v>
      </c>
      <c r="H1947">
        <f t="shared" si="120"/>
        <v>0</v>
      </c>
      <c r="I1947" t="str">
        <f t="shared" si="121"/>
        <v>ITASG22</v>
      </c>
      <c r="J1947" t="str">
        <f t="shared" si="122"/>
        <v/>
      </c>
      <c r="K1947" t="str">
        <f t="shared" si="123"/>
        <v>469</v>
      </c>
    </row>
    <row r="1948" spans="1:11" x14ac:dyDescent="0.2">
      <c r="A1948">
        <v>2846</v>
      </c>
      <c r="B1948" t="s">
        <v>1338</v>
      </c>
      <c r="C1948" t="s">
        <v>8</v>
      </c>
      <c r="D1948" t="s">
        <v>9</v>
      </c>
      <c r="E1948" s="1" t="str">
        <f>IF(ISBLANK(ESE!E1949),"non terminato",ESE!E1949)</f>
        <v>non terminato</v>
      </c>
      <c r="F1948">
        <v>30</v>
      </c>
      <c r="G1948">
        <v>30</v>
      </c>
      <c r="H1948">
        <f t="shared" si="120"/>
        <v>900</v>
      </c>
      <c r="I1948" t="str">
        <f t="shared" si="121"/>
        <v>ITASG30</v>
      </c>
      <c r="J1948" t="str">
        <f t="shared" si="122"/>
        <v/>
      </c>
      <c r="K1948" t="str">
        <f t="shared" si="123"/>
        <v>469</v>
      </c>
    </row>
    <row r="1949" spans="1:11" x14ac:dyDescent="0.2">
      <c r="A1949">
        <v>2847</v>
      </c>
      <c r="B1949" t="s">
        <v>1339</v>
      </c>
      <c r="C1949" t="s">
        <v>8</v>
      </c>
      <c r="D1949" t="s">
        <v>32</v>
      </c>
      <c r="E1949" s="1" t="str">
        <f>IF(ISBLANK(ESE!E1950),"non terminato",ESE!E1950)</f>
        <v>terminato</v>
      </c>
      <c r="F1949">
        <v>10</v>
      </c>
      <c r="G1949">
        <v>35</v>
      </c>
      <c r="H1949">
        <f t="shared" si="120"/>
        <v>350</v>
      </c>
      <c r="I1949" t="str">
        <f t="shared" si="121"/>
        <v>ITAzan VETRI35</v>
      </c>
      <c r="J1949" t="str">
        <f t="shared" si="122"/>
        <v/>
      </c>
      <c r="K1949" t="str">
        <f t="shared" si="123"/>
        <v>835</v>
      </c>
    </row>
    <row r="1950" spans="1:11" x14ac:dyDescent="0.2">
      <c r="A1950">
        <v>2850</v>
      </c>
      <c r="B1950" t="s">
        <v>1339</v>
      </c>
      <c r="C1950" t="s">
        <v>8</v>
      </c>
      <c r="D1950" t="s">
        <v>32</v>
      </c>
      <c r="E1950" s="1" t="str">
        <f>IF(ISBLANK(ESE!E1951),"non terminato",ESE!E1951)</f>
        <v>non terminato</v>
      </c>
      <c r="F1950">
        <v>30</v>
      </c>
      <c r="G1950">
        <v>32</v>
      </c>
      <c r="H1950">
        <f t="shared" si="120"/>
        <v>960</v>
      </c>
      <c r="I1950" t="str">
        <f t="shared" si="121"/>
        <v>ITAzan VETRI32</v>
      </c>
      <c r="J1950" t="str">
        <f t="shared" si="122"/>
        <v/>
      </c>
      <c r="K1950" t="str">
        <f t="shared" si="123"/>
        <v>835</v>
      </c>
    </row>
    <row r="1951" spans="1:11" x14ac:dyDescent="0.2">
      <c r="A1951">
        <v>2851</v>
      </c>
      <c r="B1951" t="s">
        <v>1342</v>
      </c>
      <c r="C1951" t="s">
        <v>8</v>
      </c>
      <c r="D1951" t="s">
        <v>32</v>
      </c>
      <c r="E1951" s="1" t="str">
        <f>IF(ISBLANK(ESE!E1952),"non terminato",ESE!E1952)</f>
        <v>terminato</v>
      </c>
      <c r="F1951">
        <v>0</v>
      </c>
      <c r="G1951">
        <v>38</v>
      </c>
      <c r="H1951">
        <f t="shared" si="120"/>
        <v>0</v>
      </c>
      <c r="I1951" t="str">
        <f t="shared" si="121"/>
        <v>ITAzan VETRI38</v>
      </c>
      <c r="J1951" t="str">
        <f t="shared" si="122"/>
        <v/>
      </c>
      <c r="K1951" t="str">
        <f t="shared" si="123"/>
        <v>502</v>
      </c>
    </row>
    <row r="1952" spans="1:11" x14ac:dyDescent="0.2">
      <c r="A1952">
        <v>2852</v>
      </c>
      <c r="B1952" t="s">
        <v>1343</v>
      </c>
      <c r="C1952" t="s">
        <v>8</v>
      </c>
      <c r="D1952" t="s">
        <v>45</v>
      </c>
      <c r="E1952" s="1" t="str">
        <f>IF(ISBLANK(ESE!E1953),"non terminato",ESE!E1953)</f>
        <v>non terminato</v>
      </c>
      <c r="F1952">
        <v>30</v>
      </c>
      <c r="G1952">
        <v>24</v>
      </c>
      <c r="H1952">
        <f t="shared" si="120"/>
        <v>720</v>
      </c>
      <c r="I1952" t="str">
        <f t="shared" si="121"/>
        <v>ITASICURpin SUD S.r.l24</v>
      </c>
      <c r="J1952" t="str">
        <f t="shared" si="122"/>
        <v/>
      </c>
      <c r="K1952" t="str">
        <f t="shared" si="123"/>
        <v>067</v>
      </c>
    </row>
    <row r="1953" spans="1:11" x14ac:dyDescent="0.2">
      <c r="A1953">
        <v>2853</v>
      </c>
      <c r="B1953" t="s">
        <v>1344</v>
      </c>
      <c r="C1953" t="s">
        <v>8</v>
      </c>
      <c r="D1953" t="s">
        <v>9</v>
      </c>
      <c r="E1953" s="1" t="str">
        <f>IF(ISBLANK(ESE!E1954),"non terminato",ESE!E1954)</f>
        <v>terminato</v>
      </c>
      <c r="F1953">
        <v>20</v>
      </c>
      <c r="G1953">
        <v>33</v>
      </c>
      <c r="H1953">
        <f t="shared" si="120"/>
        <v>660</v>
      </c>
      <c r="I1953" t="str">
        <f t="shared" si="121"/>
        <v>ITASG33</v>
      </c>
      <c r="J1953" t="str">
        <f t="shared" si="122"/>
        <v/>
      </c>
      <c r="K1953" t="str">
        <f t="shared" si="123"/>
        <v>547</v>
      </c>
    </row>
    <row r="1954" spans="1:11" x14ac:dyDescent="0.2">
      <c r="A1954">
        <v>2854</v>
      </c>
      <c r="B1954" t="s">
        <v>1344</v>
      </c>
      <c r="C1954" t="s">
        <v>8</v>
      </c>
      <c r="D1954" t="s">
        <v>9</v>
      </c>
      <c r="E1954" s="1" t="str">
        <f>IF(ISBLANK(ESE!E1955),"non terminato",ESE!E1955)</f>
        <v>non terminato</v>
      </c>
      <c r="F1954">
        <v>30</v>
      </c>
      <c r="G1954">
        <v>30</v>
      </c>
      <c r="H1954">
        <f t="shared" si="120"/>
        <v>900</v>
      </c>
      <c r="I1954" t="str">
        <f t="shared" si="121"/>
        <v>ITASG30</v>
      </c>
      <c r="J1954" t="str">
        <f t="shared" si="122"/>
        <v/>
      </c>
      <c r="K1954" t="str">
        <f t="shared" si="123"/>
        <v>547</v>
      </c>
    </row>
    <row r="1955" spans="1:11" x14ac:dyDescent="0.2">
      <c r="A1955">
        <v>2855</v>
      </c>
      <c r="B1955" t="s">
        <v>1344</v>
      </c>
      <c r="C1955" t="s">
        <v>8</v>
      </c>
      <c r="D1955" t="s">
        <v>9</v>
      </c>
      <c r="E1955" s="1" t="str">
        <f>IF(ISBLANK(ESE!E1956),"non terminato",ESE!E1956)</f>
        <v>non terminato</v>
      </c>
      <c r="F1955">
        <v>10</v>
      </c>
      <c r="G1955">
        <v>29</v>
      </c>
      <c r="H1955">
        <f t="shared" si="120"/>
        <v>290</v>
      </c>
      <c r="I1955" t="str">
        <f t="shared" si="121"/>
        <v>ITASG29</v>
      </c>
      <c r="J1955" t="str">
        <f t="shared" si="122"/>
        <v/>
      </c>
      <c r="K1955" t="str">
        <f t="shared" si="123"/>
        <v>547</v>
      </c>
    </row>
    <row r="1956" spans="1:11" x14ac:dyDescent="0.2">
      <c r="A1956">
        <v>2856</v>
      </c>
      <c r="B1956" t="s">
        <v>1344</v>
      </c>
      <c r="C1956" t="s">
        <v>8</v>
      </c>
      <c r="D1956" t="s">
        <v>9</v>
      </c>
      <c r="E1956" s="1" t="str">
        <f>IF(ISBLANK(ESE!E1957),"non terminato",ESE!E1957)</f>
        <v>terminato</v>
      </c>
      <c r="F1956">
        <v>0</v>
      </c>
      <c r="G1956">
        <v>40</v>
      </c>
      <c r="H1956">
        <f t="shared" si="120"/>
        <v>0</v>
      </c>
      <c r="I1956" t="str">
        <f t="shared" si="121"/>
        <v>ITASG40</v>
      </c>
      <c r="J1956" t="str">
        <f t="shared" si="122"/>
        <v/>
      </c>
      <c r="K1956" t="str">
        <f t="shared" si="123"/>
        <v>547</v>
      </c>
    </row>
    <row r="1957" spans="1:11" x14ac:dyDescent="0.2">
      <c r="A1957">
        <v>2859</v>
      </c>
      <c r="B1957" t="s">
        <v>1345</v>
      </c>
      <c r="C1957" t="s">
        <v>8</v>
      </c>
      <c r="D1957" t="s">
        <v>9</v>
      </c>
      <c r="E1957" s="1" t="str">
        <f>IF(ISBLANK(ESE!E1958),"non terminato",ESE!E1958)</f>
        <v>non terminato</v>
      </c>
      <c r="F1957">
        <v>10</v>
      </c>
      <c r="G1957">
        <v>27</v>
      </c>
      <c r="H1957">
        <f t="shared" si="120"/>
        <v>270</v>
      </c>
      <c r="I1957" t="str">
        <f t="shared" si="121"/>
        <v>ITASG27</v>
      </c>
      <c r="J1957" t="str">
        <f t="shared" si="122"/>
        <v/>
      </c>
      <c r="K1957" t="str">
        <f t="shared" si="123"/>
        <v>620</v>
      </c>
    </row>
    <row r="1958" spans="1:11" x14ac:dyDescent="0.2">
      <c r="A1958">
        <v>2860</v>
      </c>
      <c r="B1958" t="s">
        <v>1347</v>
      </c>
      <c r="C1958" t="s">
        <v>8</v>
      </c>
      <c r="D1958" t="s">
        <v>43</v>
      </c>
      <c r="E1958" s="1" t="str">
        <f>IF(ISBLANK(ESE!E1959),"non terminato",ESE!E1959)</f>
        <v>terminato</v>
      </c>
      <c r="F1958">
        <v>30</v>
      </c>
      <c r="G1958">
        <v>21</v>
      </c>
      <c r="H1958">
        <f t="shared" si="120"/>
        <v>630</v>
      </c>
      <c r="I1958" t="str">
        <f t="shared" si="121"/>
        <v>ITAzan pin SPA21</v>
      </c>
      <c r="J1958" t="str">
        <f t="shared" si="122"/>
        <v/>
      </c>
      <c r="K1958" t="str">
        <f t="shared" si="123"/>
        <v>474</v>
      </c>
    </row>
    <row r="1959" spans="1:11" x14ac:dyDescent="0.2">
      <c r="A1959">
        <v>2861</v>
      </c>
      <c r="B1959" t="s">
        <v>1347</v>
      </c>
      <c r="C1959" t="s">
        <v>8</v>
      </c>
      <c r="D1959" t="s">
        <v>43</v>
      </c>
      <c r="E1959" s="1" t="str">
        <f>IF(ISBLANK(ESE!E1960),"non terminato",ESE!E1960)</f>
        <v>non terminato</v>
      </c>
      <c r="F1959">
        <v>0</v>
      </c>
      <c r="G1959">
        <v>26</v>
      </c>
      <c r="H1959">
        <f t="shared" si="120"/>
        <v>0</v>
      </c>
      <c r="I1959" t="str">
        <f t="shared" si="121"/>
        <v>ITAzan pin SPA26</v>
      </c>
      <c r="J1959" t="str">
        <f t="shared" si="122"/>
        <v/>
      </c>
      <c r="K1959" t="str">
        <f t="shared" si="123"/>
        <v>474</v>
      </c>
    </row>
    <row r="1960" spans="1:11" x14ac:dyDescent="0.2">
      <c r="A1960">
        <v>2862</v>
      </c>
      <c r="B1960" t="s">
        <v>1347</v>
      </c>
      <c r="C1960" t="s">
        <v>8</v>
      </c>
      <c r="D1960" t="s">
        <v>43</v>
      </c>
      <c r="E1960" s="1" t="str">
        <f>IF(ISBLANK(ESE!E1961),"non terminato",ESE!E1961)</f>
        <v>terminato</v>
      </c>
      <c r="F1960">
        <v>10</v>
      </c>
      <c r="G1960">
        <v>21</v>
      </c>
      <c r="H1960">
        <f t="shared" si="120"/>
        <v>210</v>
      </c>
      <c r="I1960" t="str">
        <f t="shared" si="121"/>
        <v>ITAzan pin SPA21</v>
      </c>
      <c r="J1960" t="str">
        <f t="shared" si="122"/>
        <v/>
      </c>
      <c r="K1960" t="str">
        <f t="shared" si="123"/>
        <v>474</v>
      </c>
    </row>
    <row r="1961" spans="1:11" x14ac:dyDescent="0.2">
      <c r="A1961">
        <v>2864</v>
      </c>
      <c r="B1961" t="s">
        <v>1348</v>
      </c>
      <c r="C1961" t="s">
        <v>8</v>
      </c>
      <c r="D1961" t="s">
        <v>9</v>
      </c>
      <c r="E1961" s="1" t="str">
        <f>IF(ISBLANK(ESE!E1962),"non terminato",ESE!E1962)</f>
        <v>terminato</v>
      </c>
      <c r="F1961">
        <v>0</v>
      </c>
      <c r="G1961">
        <v>26</v>
      </c>
      <c r="H1961">
        <f t="shared" si="120"/>
        <v>0</v>
      </c>
      <c r="I1961" t="str">
        <f t="shared" si="121"/>
        <v>ITASG26</v>
      </c>
      <c r="J1961" t="str">
        <f t="shared" si="122"/>
        <v/>
      </c>
      <c r="K1961" t="str">
        <f t="shared" si="123"/>
        <v>015</v>
      </c>
    </row>
    <row r="1962" spans="1:11" x14ac:dyDescent="0.2">
      <c r="A1962">
        <v>2865</v>
      </c>
      <c r="B1962" t="s">
        <v>1350</v>
      </c>
      <c r="C1962" t="s">
        <v>8</v>
      </c>
      <c r="D1962" t="s">
        <v>9</v>
      </c>
      <c r="E1962" s="1" t="str">
        <f>IF(ISBLANK(ESE!E1963),"non terminato",ESE!E1963)</f>
        <v>non terminato</v>
      </c>
      <c r="F1962">
        <v>0</v>
      </c>
      <c r="G1962">
        <v>40</v>
      </c>
      <c r="H1962">
        <f t="shared" si="120"/>
        <v>0</v>
      </c>
      <c r="I1962" t="str">
        <f t="shared" si="121"/>
        <v>ITASG40</v>
      </c>
      <c r="J1962" t="str">
        <f t="shared" si="122"/>
        <v/>
      </c>
      <c r="K1962" t="str">
        <f t="shared" si="123"/>
        <v>892</v>
      </c>
    </row>
    <row r="1963" spans="1:11" x14ac:dyDescent="0.2">
      <c r="A1963">
        <v>2866</v>
      </c>
      <c r="B1963" t="s">
        <v>1351</v>
      </c>
      <c r="C1963" t="s">
        <v>8</v>
      </c>
      <c r="D1963" t="s">
        <v>101</v>
      </c>
      <c r="E1963" s="1" t="str">
        <f>IF(ISBLANK(ESE!E1964),"non terminato",ESE!E1964)</f>
        <v>non terminato</v>
      </c>
      <c r="F1963">
        <v>10</v>
      </c>
      <c r="G1963">
        <v>21</v>
      </c>
      <c r="H1963">
        <f t="shared" si="120"/>
        <v>210</v>
      </c>
      <c r="I1963" t="str">
        <f t="shared" si="121"/>
        <v>ITASG DISTRIBUZIONE SRL21</v>
      </c>
      <c r="J1963" t="str">
        <f t="shared" si="122"/>
        <v/>
      </c>
      <c r="K1963" t="str">
        <f t="shared" si="123"/>
        <v>996</v>
      </c>
    </row>
    <row r="1964" spans="1:11" x14ac:dyDescent="0.2">
      <c r="A1964">
        <v>2867</v>
      </c>
      <c r="B1964" t="s">
        <v>1352</v>
      </c>
      <c r="C1964" t="s">
        <v>8</v>
      </c>
      <c r="D1964" t="s">
        <v>43</v>
      </c>
      <c r="E1964" s="1" t="str">
        <f>IF(ISBLANK(ESE!E1965),"non terminato",ESE!E1965)</f>
        <v>terminato</v>
      </c>
      <c r="F1964">
        <v>0</v>
      </c>
      <c r="G1964">
        <v>24</v>
      </c>
      <c r="H1964">
        <f t="shared" si="120"/>
        <v>0</v>
      </c>
      <c r="I1964" t="str">
        <f t="shared" si="121"/>
        <v>ITAzan pin SPA24</v>
      </c>
      <c r="J1964" t="str">
        <f t="shared" si="122"/>
        <v/>
      </c>
      <c r="K1964" t="str">
        <f t="shared" si="123"/>
        <v>841</v>
      </c>
    </row>
    <row r="1965" spans="1:11" x14ac:dyDescent="0.2">
      <c r="A1965">
        <v>2868</v>
      </c>
      <c r="B1965" t="s">
        <v>1352</v>
      </c>
      <c r="C1965" t="s">
        <v>8</v>
      </c>
      <c r="D1965" t="s">
        <v>43</v>
      </c>
      <c r="E1965" s="1" t="str">
        <f>IF(ISBLANK(ESE!E1966),"non terminato",ESE!E1966)</f>
        <v>non terminato</v>
      </c>
      <c r="F1965">
        <v>30</v>
      </c>
      <c r="G1965">
        <v>38</v>
      </c>
      <c r="H1965">
        <f t="shared" si="120"/>
        <v>1140</v>
      </c>
      <c r="I1965" t="str">
        <f t="shared" si="121"/>
        <v>ITAzan pin SPA38</v>
      </c>
      <c r="J1965" t="str">
        <f t="shared" si="122"/>
        <v/>
      </c>
      <c r="K1965" t="str">
        <f t="shared" si="123"/>
        <v>841</v>
      </c>
    </row>
    <row r="1966" spans="1:11" x14ac:dyDescent="0.2">
      <c r="A1966">
        <v>2869</v>
      </c>
      <c r="B1966" t="s">
        <v>1352</v>
      </c>
      <c r="C1966" t="s">
        <v>8</v>
      </c>
      <c r="D1966" t="s">
        <v>43</v>
      </c>
      <c r="E1966" s="1" t="str">
        <f>IF(ISBLANK(ESE!E1967),"non terminato",ESE!E1967)</f>
        <v>non terminato</v>
      </c>
      <c r="F1966">
        <v>10</v>
      </c>
      <c r="G1966">
        <v>33</v>
      </c>
      <c r="H1966">
        <f t="shared" si="120"/>
        <v>330</v>
      </c>
      <c r="I1966" t="str">
        <f t="shared" si="121"/>
        <v>ITAzan pin SPA33</v>
      </c>
      <c r="J1966" t="str">
        <f t="shared" si="122"/>
        <v/>
      </c>
      <c r="K1966" t="str">
        <f t="shared" si="123"/>
        <v>841</v>
      </c>
    </row>
    <row r="1967" spans="1:11" x14ac:dyDescent="0.2">
      <c r="A1967">
        <v>2870</v>
      </c>
      <c r="B1967" t="s">
        <v>1353</v>
      </c>
      <c r="C1967" t="s">
        <v>8</v>
      </c>
      <c r="D1967" t="s">
        <v>90</v>
      </c>
      <c r="E1967" s="1" t="str">
        <f>IF(ISBLANK(ESE!E1968),"non terminato",ESE!E1968)</f>
        <v>terminato</v>
      </c>
      <c r="F1967">
        <v>30</v>
      </c>
      <c r="G1967">
        <v>37</v>
      </c>
      <c r="H1967">
        <f t="shared" si="120"/>
        <v>1110</v>
      </c>
      <c r="I1967" t="str">
        <f t="shared" si="121"/>
        <v>ITASG palla S.R.L.37</v>
      </c>
      <c r="J1967" t="str">
        <f t="shared" si="122"/>
        <v/>
      </c>
      <c r="K1967" t="str">
        <f t="shared" si="123"/>
        <v>583</v>
      </c>
    </row>
    <row r="1968" spans="1:11" x14ac:dyDescent="0.2">
      <c r="A1968">
        <v>2871</v>
      </c>
      <c r="B1968" t="s">
        <v>1354</v>
      </c>
      <c r="C1968" t="s">
        <v>8</v>
      </c>
      <c r="D1968" t="s">
        <v>176</v>
      </c>
      <c r="E1968" s="1" t="str">
        <f>IF(ISBLANK(ESE!E1969),"non terminato",ESE!E1969)</f>
        <v>non terminato</v>
      </c>
      <c r="F1968">
        <v>10</v>
      </c>
      <c r="G1968">
        <v>32</v>
      </c>
      <c r="H1968">
        <f t="shared" si="120"/>
        <v>320</v>
      </c>
      <c r="I1968" t="str">
        <f t="shared" si="121"/>
        <v>ITAmull32</v>
      </c>
      <c r="J1968" t="str">
        <f t="shared" si="122"/>
        <v/>
      </c>
      <c r="K1968" t="str">
        <f t="shared" si="123"/>
        <v>336</v>
      </c>
    </row>
    <row r="1969" spans="1:11" x14ac:dyDescent="0.2">
      <c r="A1969">
        <v>2872</v>
      </c>
      <c r="B1969" t="s">
        <v>1355</v>
      </c>
      <c r="C1969" t="s">
        <v>8</v>
      </c>
      <c r="D1969" t="s">
        <v>43</v>
      </c>
      <c r="E1969" s="1" t="str">
        <f>IF(ISBLANK(ESE!E1970),"non terminato",ESE!E1970)</f>
        <v>terminato</v>
      </c>
      <c r="F1969">
        <v>0</v>
      </c>
      <c r="G1969">
        <v>28</v>
      </c>
      <c r="H1969">
        <f t="shared" si="120"/>
        <v>0</v>
      </c>
      <c r="I1969" t="str">
        <f t="shared" si="121"/>
        <v>ITAzan pin SPA28</v>
      </c>
      <c r="J1969" t="str">
        <f t="shared" si="122"/>
        <v/>
      </c>
      <c r="K1969" t="str">
        <f t="shared" si="123"/>
        <v>110</v>
      </c>
    </row>
    <row r="1970" spans="1:11" x14ac:dyDescent="0.2">
      <c r="A1970">
        <v>2873</v>
      </c>
      <c r="B1970" t="s">
        <v>1356</v>
      </c>
      <c r="C1970" t="s">
        <v>79</v>
      </c>
      <c r="D1970" t="s">
        <v>195</v>
      </c>
      <c r="E1970" s="1" t="str">
        <f>IF(ISBLANK(ESE!E1971),"non terminato",ESE!E1971)</f>
        <v>non terminato</v>
      </c>
      <c r="F1970">
        <v>30</v>
      </c>
      <c r="G1970">
        <v>27</v>
      </c>
      <c r="H1970">
        <f t="shared" si="120"/>
        <v>810</v>
      </c>
      <c r="I1970" t="str">
        <f t="shared" si="121"/>
        <v>GRCzan palla SA27</v>
      </c>
      <c r="J1970" t="str">
        <f t="shared" si="122"/>
        <v/>
      </c>
      <c r="K1970" t="str">
        <f t="shared" si="123"/>
        <v>652</v>
      </c>
    </row>
    <row r="1971" spans="1:11" x14ac:dyDescent="0.2">
      <c r="A1971">
        <v>2876</v>
      </c>
      <c r="B1971" t="s">
        <v>1356</v>
      </c>
      <c r="C1971" t="s">
        <v>79</v>
      </c>
      <c r="D1971" t="s">
        <v>195</v>
      </c>
      <c r="E1971" s="1" t="str">
        <f>IF(ISBLANK(ESE!E1972),"non terminato",ESE!E1972)</f>
        <v>terminato</v>
      </c>
      <c r="F1971">
        <v>0</v>
      </c>
      <c r="G1971">
        <v>25</v>
      </c>
      <c r="H1971">
        <f t="shared" si="120"/>
        <v>0</v>
      </c>
      <c r="I1971" t="str">
        <f t="shared" si="121"/>
        <v>GRCzan palla SA25</v>
      </c>
      <c r="J1971" t="str">
        <f t="shared" si="122"/>
        <v/>
      </c>
      <c r="K1971" t="str">
        <f t="shared" si="123"/>
        <v>652</v>
      </c>
    </row>
    <row r="1972" spans="1:11" x14ac:dyDescent="0.2">
      <c r="A1972">
        <v>2877</v>
      </c>
      <c r="B1972" t="s">
        <v>1357</v>
      </c>
      <c r="C1972" t="s">
        <v>13</v>
      </c>
      <c r="D1972" t="s">
        <v>19</v>
      </c>
      <c r="E1972" s="1" t="str">
        <f>IF(ISBLANK(ESE!E1973),"non terminato",ESE!E1973)</f>
        <v>non terminato</v>
      </c>
      <c r="F1972">
        <v>0</v>
      </c>
      <c r="G1972">
        <v>39</v>
      </c>
      <c r="H1972">
        <f t="shared" si="120"/>
        <v>0</v>
      </c>
      <c r="I1972" t="str">
        <f t="shared" si="121"/>
        <v>EGYzan pin assuf S.A.E.39</v>
      </c>
      <c r="J1972" t="str">
        <f t="shared" si="122"/>
        <v>TROVATO</v>
      </c>
      <c r="K1972" t="str">
        <f t="shared" si="123"/>
        <v>164</v>
      </c>
    </row>
    <row r="1973" spans="1:11" x14ac:dyDescent="0.2">
      <c r="A1973">
        <v>2879</v>
      </c>
      <c r="B1973" t="s">
        <v>1357</v>
      </c>
      <c r="C1973" t="s">
        <v>13</v>
      </c>
      <c r="D1973" t="s">
        <v>19</v>
      </c>
      <c r="E1973" s="1" t="str">
        <f>IF(ISBLANK(ESE!E1974),"non terminato",ESE!E1974)</f>
        <v>non terminato</v>
      </c>
      <c r="F1973">
        <v>10</v>
      </c>
      <c r="G1973">
        <v>35</v>
      </c>
      <c r="H1973">
        <f t="shared" si="120"/>
        <v>350</v>
      </c>
      <c r="I1973" t="str">
        <f t="shared" si="121"/>
        <v>EGYzan pin assuf S.A.E.35</v>
      </c>
      <c r="J1973" t="str">
        <f t="shared" si="122"/>
        <v>TROVATO</v>
      </c>
      <c r="K1973" t="str">
        <f t="shared" si="123"/>
        <v>164</v>
      </c>
    </row>
    <row r="1974" spans="1:11" x14ac:dyDescent="0.2">
      <c r="A1974">
        <v>2884</v>
      </c>
      <c r="B1974" t="s">
        <v>1358</v>
      </c>
      <c r="C1974" t="s">
        <v>13</v>
      </c>
      <c r="D1974" t="s">
        <v>19</v>
      </c>
      <c r="E1974" s="1" t="str">
        <f>IF(ISBLANK(ESE!E1975),"non terminato",ESE!E1975)</f>
        <v>non terminato</v>
      </c>
      <c r="F1974">
        <v>10</v>
      </c>
      <c r="G1974">
        <v>31</v>
      </c>
      <c r="H1974">
        <f t="shared" si="120"/>
        <v>310</v>
      </c>
      <c r="I1974" t="str">
        <f t="shared" si="121"/>
        <v>EGYzan pin assuf S.A.E.31</v>
      </c>
      <c r="J1974" t="str">
        <f t="shared" si="122"/>
        <v>TROVATO</v>
      </c>
      <c r="K1974" t="str">
        <f t="shared" si="123"/>
        <v>622</v>
      </c>
    </row>
    <row r="1975" spans="1:11" x14ac:dyDescent="0.2">
      <c r="A1975">
        <v>2886</v>
      </c>
      <c r="B1975" t="s">
        <v>1360</v>
      </c>
      <c r="C1975" t="s">
        <v>8</v>
      </c>
      <c r="D1975" t="s">
        <v>9</v>
      </c>
      <c r="E1975" s="1" t="str">
        <f>IF(ISBLANK(ESE!E1976),"non terminato",ESE!E1976)</f>
        <v>terminato</v>
      </c>
      <c r="F1975">
        <v>0</v>
      </c>
      <c r="G1975">
        <v>36</v>
      </c>
      <c r="H1975">
        <f t="shared" si="120"/>
        <v>0</v>
      </c>
      <c r="I1975" t="str">
        <f t="shared" si="121"/>
        <v>ITASG36</v>
      </c>
      <c r="J1975" t="str">
        <f t="shared" si="122"/>
        <v/>
      </c>
      <c r="K1975" t="str">
        <f t="shared" si="123"/>
        <v>351</v>
      </c>
    </row>
    <row r="1976" spans="1:11" x14ac:dyDescent="0.2">
      <c r="A1976">
        <v>2887</v>
      </c>
      <c r="B1976" t="s">
        <v>1361</v>
      </c>
      <c r="C1976" t="s">
        <v>13</v>
      </c>
      <c r="D1976" t="s">
        <v>19</v>
      </c>
      <c r="E1976" s="1" t="str">
        <f>IF(ISBLANK(ESE!E1977),"non terminato",ESE!E1977)</f>
        <v>non terminato</v>
      </c>
      <c r="F1976">
        <v>20</v>
      </c>
      <c r="G1976">
        <v>21</v>
      </c>
      <c r="H1976">
        <f t="shared" si="120"/>
        <v>420</v>
      </c>
      <c r="I1976" t="str">
        <f t="shared" si="121"/>
        <v>EGYzan pin assuf S.A.E.21</v>
      </c>
      <c r="J1976" t="str">
        <f t="shared" si="122"/>
        <v>TROVATO</v>
      </c>
      <c r="K1976" t="str">
        <f t="shared" si="123"/>
        <v>521</v>
      </c>
    </row>
    <row r="1977" spans="1:11" x14ac:dyDescent="0.2">
      <c r="A1977">
        <v>2892</v>
      </c>
      <c r="B1977" t="s">
        <v>1361</v>
      </c>
      <c r="C1977" t="s">
        <v>13</v>
      </c>
      <c r="D1977" t="s">
        <v>19</v>
      </c>
      <c r="E1977" s="1" t="str">
        <f>IF(ISBLANK(ESE!E1978),"non terminato",ESE!E1978)</f>
        <v>terminato</v>
      </c>
      <c r="F1977">
        <v>10</v>
      </c>
      <c r="G1977">
        <v>40</v>
      </c>
      <c r="H1977">
        <f t="shared" si="120"/>
        <v>400</v>
      </c>
      <c r="I1977" t="str">
        <f t="shared" si="121"/>
        <v>EGYzan pin assuf S.A.E.40</v>
      </c>
      <c r="J1977" t="str">
        <f t="shared" si="122"/>
        <v>TROVATO</v>
      </c>
      <c r="K1977" t="str">
        <f t="shared" si="123"/>
        <v>521</v>
      </c>
    </row>
    <row r="1978" spans="1:11" x14ac:dyDescent="0.2">
      <c r="A1978">
        <v>2893</v>
      </c>
      <c r="B1978" t="s">
        <v>1364</v>
      </c>
      <c r="C1978" t="s">
        <v>13</v>
      </c>
      <c r="D1978" t="s">
        <v>19</v>
      </c>
      <c r="E1978" s="1" t="str">
        <f>IF(ISBLANK(ESE!E1979),"non terminato",ESE!E1979)</f>
        <v>terminato</v>
      </c>
      <c r="F1978">
        <v>30</v>
      </c>
      <c r="G1978">
        <v>37</v>
      </c>
      <c r="H1978">
        <f t="shared" si="120"/>
        <v>1110</v>
      </c>
      <c r="I1978" t="str">
        <f t="shared" si="121"/>
        <v>EGYzan pin assuf S.A.E.37</v>
      </c>
      <c r="J1978" t="str">
        <f t="shared" si="122"/>
        <v>TROVATO</v>
      </c>
      <c r="K1978" t="str">
        <f t="shared" si="123"/>
        <v>240</v>
      </c>
    </row>
    <row r="1979" spans="1:11" x14ac:dyDescent="0.2">
      <c r="A1979">
        <v>2894</v>
      </c>
      <c r="B1979" t="s">
        <v>1364</v>
      </c>
      <c r="C1979" t="s">
        <v>13</v>
      </c>
      <c r="D1979" t="s">
        <v>19</v>
      </c>
      <c r="E1979" s="1" t="str">
        <f>IF(ISBLANK(ESE!E1980),"non terminato",ESE!E1980)</f>
        <v>non terminato</v>
      </c>
      <c r="F1979">
        <v>0</v>
      </c>
      <c r="G1979">
        <v>30</v>
      </c>
      <c r="H1979">
        <f t="shared" si="120"/>
        <v>0</v>
      </c>
      <c r="I1979" t="str">
        <f t="shared" si="121"/>
        <v>EGYzan pin assuf S.A.E.30</v>
      </c>
      <c r="J1979" t="str">
        <f t="shared" si="122"/>
        <v>TROVATO</v>
      </c>
      <c r="K1979" t="str">
        <f t="shared" si="123"/>
        <v>240</v>
      </c>
    </row>
    <row r="1980" spans="1:11" x14ac:dyDescent="0.2">
      <c r="A1980">
        <v>2895</v>
      </c>
      <c r="B1980" t="s">
        <v>1364</v>
      </c>
      <c r="C1980" t="s">
        <v>13</v>
      </c>
      <c r="D1980" t="s">
        <v>19</v>
      </c>
      <c r="E1980" s="1" t="str">
        <f>IF(ISBLANK(ESE!E1981),"non terminato",ESE!E1981)</f>
        <v>non terminato</v>
      </c>
      <c r="F1980">
        <v>10</v>
      </c>
      <c r="G1980">
        <v>30</v>
      </c>
      <c r="H1980">
        <f t="shared" si="120"/>
        <v>300</v>
      </c>
      <c r="I1980" t="str">
        <f t="shared" si="121"/>
        <v>EGYzan pin assuf S.A.E.30</v>
      </c>
      <c r="J1980" t="str">
        <f t="shared" si="122"/>
        <v>TROVATO</v>
      </c>
      <c r="K1980" t="str">
        <f t="shared" si="123"/>
        <v>240</v>
      </c>
    </row>
    <row r="1981" spans="1:11" x14ac:dyDescent="0.2">
      <c r="A1981">
        <v>2897</v>
      </c>
      <c r="B1981" t="s">
        <v>1365</v>
      </c>
      <c r="C1981" t="s">
        <v>8</v>
      </c>
      <c r="D1981" t="s">
        <v>61</v>
      </c>
      <c r="E1981" s="1" t="str">
        <f>IF(ISBLANK(ESE!E1982),"non terminato",ESE!E1982)</f>
        <v>terminato</v>
      </c>
      <c r="F1981">
        <v>0</v>
      </c>
      <c r="G1981">
        <v>25</v>
      </c>
      <c r="H1981">
        <f t="shared" si="120"/>
        <v>0</v>
      </c>
      <c r="I1981" t="str">
        <f t="shared" si="121"/>
        <v>ITAzan PAM25</v>
      </c>
      <c r="J1981" t="str">
        <f t="shared" si="122"/>
        <v/>
      </c>
      <c r="K1981" t="str">
        <f t="shared" si="123"/>
        <v>808</v>
      </c>
    </row>
    <row r="1982" spans="1:11" x14ac:dyDescent="0.2">
      <c r="A1982">
        <v>2898</v>
      </c>
      <c r="B1982" t="s">
        <v>1366</v>
      </c>
      <c r="C1982" t="s">
        <v>8</v>
      </c>
      <c r="D1982" t="s">
        <v>9</v>
      </c>
      <c r="E1982" s="1" t="str">
        <f>IF(ISBLANK(ESE!E1983),"non terminato",ESE!E1983)</f>
        <v>non terminato</v>
      </c>
      <c r="F1982">
        <v>20</v>
      </c>
      <c r="G1982">
        <v>30</v>
      </c>
      <c r="H1982">
        <f t="shared" si="120"/>
        <v>600</v>
      </c>
      <c r="I1982" t="str">
        <f t="shared" si="121"/>
        <v>ITASG30</v>
      </c>
      <c r="J1982" t="str">
        <f t="shared" si="122"/>
        <v/>
      </c>
      <c r="K1982" t="str">
        <f t="shared" si="123"/>
        <v>175</v>
      </c>
    </row>
    <row r="1983" spans="1:11" x14ac:dyDescent="0.2">
      <c r="A1983">
        <v>2899</v>
      </c>
      <c r="B1983" t="s">
        <v>1366</v>
      </c>
      <c r="C1983" t="s">
        <v>8</v>
      </c>
      <c r="D1983" t="s">
        <v>9</v>
      </c>
      <c r="E1983" s="1" t="str">
        <f>IF(ISBLANK(ESE!E1984),"non terminato",ESE!E1984)</f>
        <v>terminato</v>
      </c>
      <c r="F1983">
        <v>0</v>
      </c>
      <c r="G1983">
        <v>22</v>
      </c>
      <c r="H1983">
        <f t="shared" si="120"/>
        <v>0</v>
      </c>
      <c r="I1983" t="str">
        <f t="shared" si="121"/>
        <v>ITASG22</v>
      </c>
      <c r="J1983" t="str">
        <f t="shared" si="122"/>
        <v/>
      </c>
      <c r="K1983" t="str">
        <f t="shared" si="123"/>
        <v>175</v>
      </c>
    </row>
    <row r="1984" spans="1:11" x14ac:dyDescent="0.2">
      <c r="A1984">
        <v>2902</v>
      </c>
      <c r="B1984" t="s">
        <v>1367</v>
      </c>
      <c r="C1984" t="s">
        <v>8</v>
      </c>
      <c r="D1984" t="s">
        <v>93</v>
      </c>
      <c r="E1984" s="1" t="str">
        <f>IF(ISBLANK(ESE!E1985),"non terminato",ESE!E1985)</f>
        <v>non terminato</v>
      </c>
      <c r="F1984">
        <v>10</v>
      </c>
      <c r="G1984">
        <v>21</v>
      </c>
      <c r="H1984">
        <f t="shared" si="120"/>
        <v>210</v>
      </c>
      <c r="I1984" t="str">
        <f t="shared" si="121"/>
        <v>ITAzan SPA21</v>
      </c>
      <c r="J1984" t="str">
        <f t="shared" si="122"/>
        <v/>
      </c>
      <c r="K1984" t="str">
        <f t="shared" si="123"/>
        <v>169</v>
      </c>
    </row>
    <row r="1985" spans="1:11" x14ac:dyDescent="0.2">
      <c r="A1985">
        <v>2903</v>
      </c>
      <c r="B1985" t="s">
        <v>1368</v>
      </c>
      <c r="C1985" t="s">
        <v>8</v>
      </c>
      <c r="D1985" t="s">
        <v>32</v>
      </c>
      <c r="E1985" s="1" t="str">
        <f>IF(ISBLANK(ESE!E1986),"non terminato",ESE!E1986)</f>
        <v>non terminato</v>
      </c>
      <c r="F1985">
        <v>0</v>
      </c>
      <c r="G1985">
        <v>24</v>
      </c>
      <c r="H1985">
        <f t="shared" ref="H1985:H2001" si="124">G1985*F1985</f>
        <v>0</v>
      </c>
      <c r="I1985" t="str">
        <f t="shared" ref="I1985:I2001" si="125">_xlfn.CONCAT(C1985,D1985,G1985)</f>
        <v>ITAzan VETRI24</v>
      </c>
      <c r="J1985" t="str">
        <f t="shared" ref="J1985:J2001" si="126">IF(AND(C1985="EGY",G1985&gt;20),"TROVATO","")</f>
        <v/>
      </c>
      <c r="K1985" t="str">
        <f t="shared" si="123"/>
        <v>001</v>
      </c>
    </row>
    <row r="1986" spans="1:11" x14ac:dyDescent="0.2">
      <c r="A1986">
        <v>2905</v>
      </c>
      <c r="B1986" t="s">
        <v>1369</v>
      </c>
      <c r="C1986" t="s">
        <v>8</v>
      </c>
      <c r="D1986" t="s">
        <v>32</v>
      </c>
      <c r="E1986" s="1" t="str">
        <f>IF(ISBLANK(ESE!E1987),"non terminato",ESE!E1987)</f>
        <v>non terminato</v>
      </c>
      <c r="F1986">
        <v>30</v>
      </c>
      <c r="G1986">
        <v>36</v>
      </c>
      <c r="H1986">
        <f t="shared" si="124"/>
        <v>1080</v>
      </c>
      <c r="I1986" t="str">
        <f t="shared" si="125"/>
        <v>ITAzan VETRI36</v>
      </c>
      <c r="J1986" t="str">
        <f t="shared" si="126"/>
        <v/>
      </c>
      <c r="K1986" t="str">
        <f t="shared" ref="K1986:K2001" si="127">MID(B1986,3,3)</f>
        <v>989</v>
      </c>
    </row>
    <row r="1987" spans="1:11" x14ac:dyDescent="0.2">
      <c r="A1987">
        <v>2906</v>
      </c>
      <c r="B1987" t="s">
        <v>1370</v>
      </c>
      <c r="C1987" t="s">
        <v>8</v>
      </c>
      <c r="D1987" t="s">
        <v>61</v>
      </c>
      <c r="E1987" s="1" t="str">
        <f>IF(ISBLANK(ESE!E1988),"non terminato",ESE!E1988)</f>
        <v>terminato</v>
      </c>
      <c r="F1987">
        <v>0</v>
      </c>
      <c r="G1987">
        <v>34</v>
      </c>
      <c r="H1987">
        <f t="shared" si="124"/>
        <v>0</v>
      </c>
      <c r="I1987" t="str">
        <f t="shared" si="125"/>
        <v>ITAzan PAM34</v>
      </c>
      <c r="J1987" t="str">
        <f t="shared" si="126"/>
        <v/>
      </c>
      <c r="K1987" t="str">
        <f t="shared" si="127"/>
        <v>390</v>
      </c>
    </row>
    <row r="1988" spans="1:11" x14ac:dyDescent="0.2">
      <c r="A1988">
        <v>2907</v>
      </c>
      <c r="B1988" t="s">
        <v>1370</v>
      </c>
      <c r="C1988" t="s">
        <v>8</v>
      </c>
      <c r="D1988" t="s">
        <v>61</v>
      </c>
      <c r="E1988" s="1" t="str">
        <f>IF(ISBLANK(ESE!E1989),"non terminato",ESE!E1989)</f>
        <v>non terminato</v>
      </c>
      <c r="F1988">
        <v>30</v>
      </c>
      <c r="G1988">
        <v>37</v>
      </c>
      <c r="H1988">
        <f t="shared" si="124"/>
        <v>1110</v>
      </c>
      <c r="I1988" t="str">
        <f t="shared" si="125"/>
        <v>ITAzan PAM37</v>
      </c>
      <c r="J1988" t="str">
        <f t="shared" si="126"/>
        <v/>
      </c>
      <c r="K1988" t="str">
        <f t="shared" si="127"/>
        <v>390</v>
      </c>
    </row>
    <row r="1989" spans="1:11" x14ac:dyDescent="0.2">
      <c r="A1989">
        <v>2908</v>
      </c>
      <c r="B1989" t="s">
        <v>1371</v>
      </c>
      <c r="C1989" t="s">
        <v>26</v>
      </c>
      <c r="D1989" t="s">
        <v>15</v>
      </c>
      <c r="E1989" s="1" t="str">
        <f>IF(ISBLANK(ESE!E1990),"non terminato",ESE!E1990)</f>
        <v>non terminato</v>
      </c>
      <c r="F1989">
        <v>0</v>
      </c>
      <c r="G1989">
        <v>27</v>
      </c>
      <c r="H1989">
        <f t="shared" si="124"/>
        <v>0</v>
      </c>
      <c r="I1989" t="str">
        <f t="shared" si="125"/>
        <v>NON PRESENTEEGYPTIAN SAE27</v>
      </c>
      <c r="J1989" t="str">
        <f t="shared" si="126"/>
        <v/>
      </c>
      <c r="K1989" t="str">
        <f t="shared" si="127"/>
        <v>807</v>
      </c>
    </row>
    <row r="1990" spans="1:11" x14ac:dyDescent="0.2">
      <c r="A1990">
        <v>2910</v>
      </c>
      <c r="B1990" t="s">
        <v>1371</v>
      </c>
      <c r="C1990" t="s">
        <v>26</v>
      </c>
      <c r="D1990" t="s">
        <v>15</v>
      </c>
      <c r="E1990" s="1" t="str">
        <f>IF(ISBLANK(ESE!E1991),"non terminato",ESE!E1991)</f>
        <v>terminato</v>
      </c>
      <c r="F1990">
        <v>10</v>
      </c>
      <c r="G1990">
        <v>26</v>
      </c>
      <c r="H1990">
        <f t="shared" si="124"/>
        <v>260</v>
      </c>
      <c r="I1990" t="str">
        <f t="shared" si="125"/>
        <v>NON PRESENTEEGYPTIAN SAE26</v>
      </c>
      <c r="J1990" t="str">
        <f t="shared" si="126"/>
        <v/>
      </c>
      <c r="K1990" t="str">
        <f t="shared" si="127"/>
        <v>807</v>
      </c>
    </row>
    <row r="1991" spans="1:11" x14ac:dyDescent="0.2">
      <c r="A1991">
        <v>2911</v>
      </c>
      <c r="B1991" t="s">
        <v>1372</v>
      </c>
      <c r="C1991" t="s">
        <v>8</v>
      </c>
      <c r="D1991" t="s">
        <v>9</v>
      </c>
      <c r="E1991" s="1" t="str">
        <f>IF(ISBLANK(ESE!E1992),"non terminato",ESE!E1992)</f>
        <v>terminato</v>
      </c>
      <c r="F1991">
        <v>10</v>
      </c>
      <c r="G1991">
        <v>29</v>
      </c>
      <c r="H1991">
        <f t="shared" si="124"/>
        <v>290</v>
      </c>
      <c r="I1991" t="str">
        <f t="shared" si="125"/>
        <v>ITASG29</v>
      </c>
      <c r="J1991" t="str">
        <f t="shared" si="126"/>
        <v/>
      </c>
      <c r="K1991" t="str">
        <f t="shared" si="127"/>
        <v>475</v>
      </c>
    </row>
    <row r="1992" spans="1:11" x14ac:dyDescent="0.2">
      <c r="A1992">
        <v>2912</v>
      </c>
      <c r="B1992" t="s">
        <v>1373</v>
      </c>
      <c r="C1992" t="s">
        <v>8</v>
      </c>
      <c r="D1992" t="s">
        <v>71</v>
      </c>
      <c r="E1992" s="1" t="str">
        <f>IF(ISBLANK(ESE!E1993),"non terminato",ESE!E1993)</f>
        <v>terminato</v>
      </c>
      <c r="F1992">
        <v>0</v>
      </c>
      <c r="G1992">
        <v>33</v>
      </c>
      <c r="H1992">
        <f t="shared" si="124"/>
        <v>0</v>
      </c>
      <c r="I1992" t="str">
        <f t="shared" si="125"/>
        <v>ITAlollo SRL33</v>
      </c>
      <c r="J1992" t="str">
        <f t="shared" si="126"/>
        <v/>
      </c>
      <c r="K1992" t="str">
        <f t="shared" si="127"/>
        <v>229</v>
      </c>
    </row>
    <row r="1993" spans="1:11" x14ac:dyDescent="0.2">
      <c r="A1993">
        <v>2915</v>
      </c>
      <c r="B1993" t="s">
        <v>1374</v>
      </c>
      <c r="C1993" t="s">
        <v>13</v>
      </c>
      <c r="D1993" t="s">
        <v>19</v>
      </c>
      <c r="E1993" s="1" t="str">
        <f>IF(ISBLANK(ESE!E1994),"non terminato",ESE!E1994)</f>
        <v>non terminato</v>
      </c>
      <c r="F1993">
        <v>0</v>
      </c>
      <c r="G1993">
        <v>29</v>
      </c>
      <c r="H1993">
        <f t="shared" si="124"/>
        <v>0</v>
      </c>
      <c r="I1993" t="str">
        <f t="shared" si="125"/>
        <v>EGYzan pin assuf S.A.E.29</v>
      </c>
      <c r="J1993" t="str">
        <f t="shared" si="126"/>
        <v>TROVATO</v>
      </c>
      <c r="K1993" t="str">
        <f t="shared" si="127"/>
        <v>717</v>
      </c>
    </row>
    <row r="1994" spans="1:11" x14ac:dyDescent="0.2">
      <c r="A1994">
        <v>2917</v>
      </c>
      <c r="B1994" t="s">
        <v>1374</v>
      </c>
      <c r="C1994" t="s">
        <v>13</v>
      </c>
      <c r="D1994" t="s">
        <v>19</v>
      </c>
      <c r="E1994" s="1" t="str">
        <f>IF(ISBLANK(ESE!E1995),"non terminato",ESE!E1995)</f>
        <v>non terminato</v>
      </c>
      <c r="F1994">
        <v>20</v>
      </c>
      <c r="G1994">
        <v>29</v>
      </c>
      <c r="H1994">
        <f t="shared" si="124"/>
        <v>580</v>
      </c>
      <c r="I1994" t="str">
        <f t="shared" si="125"/>
        <v>EGYzan pin assuf S.A.E.29</v>
      </c>
      <c r="J1994" t="str">
        <f t="shared" si="126"/>
        <v>TROVATO</v>
      </c>
      <c r="K1994" t="str">
        <f t="shared" si="127"/>
        <v>717</v>
      </c>
    </row>
    <row r="1995" spans="1:11" x14ac:dyDescent="0.2">
      <c r="A1995">
        <v>2918</v>
      </c>
      <c r="B1995" t="s">
        <v>1375</v>
      </c>
      <c r="C1995" t="s">
        <v>79</v>
      </c>
      <c r="D1995" t="s">
        <v>195</v>
      </c>
      <c r="E1995" s="1" t="str">
        <f>IF(ISBLANK(ESE!E1996),"non terminato",ESE!E1996)</f>
        <v>terminato</v>
      </c>
      <c r="F1995">
        <v>10</v>
      </c>
      <c r="G1995">
        <v>22</v>
      </c>
      <c r="H1995">
        <f t="shared" si="124"/>
        <v>220</v>
      </c>
      <c r="I1995" t="str">
        <f t="shared" si="125"/>
        <v>GRCzan palla SA22</v>
      </c>
      <c r="J1995" t="str">
        <f t="shared" si="126"/>
        <v/>
      </c>
      <c r="K1995" t="str">
        <f t="shared" si="127"/>
        <v>950</v>
      </c>
    </row>
    <row r="1996" spans="1:11" x14ac:dyDescent="0.2">
      <c r="A1996">
        <v>2922</v>
      </c>
      <c r="B1996" t="s">
        <v>1375</v>
      </c>
      <c r="C1996" t="s">
        <v>79</v>
      </c>
      <c r="D1996" t="s">
        <v>195</v>
      </c>
      <c r="E1996" s="1" t="str">
        <f>IF(ISBLANK(ESE!E1997),"non terminato",ESE!E1997)</f>
        <v>non terminato</v>
      </c>
      <c r="F1996">
        <v>0</v>
      </c>
      <c r="G1996">
        <v>25</v>
      </c>
      <c r="H1996">
        <f t="shared" si="124"/>
        <v>0</v>
      </c>
      <c r="I1996" t="str">
        <f t="shared" si="125"/>
        <v>GRCzan palla SA25</v>
      </c>
      <c r="J1996" t="str">
        <f t="shared" si="126"/>
        <v/>
      </c>
      <c r="K1996" t="str">
        <f t="shared" si="127"/>
        <v>950</v>
      </c>
    </row>
    <row r="1997" spans="1:11" x14ac:dyDescent="0.2">
      <c r="A1997">
        <v>2924</v>
      </c>
      <c r="B1997" t="s">
        <v>1377</v>
      </c>
      <c r="C1997" t="s">
        <v>8</v>
      </c>
      <c r="D1997" t="s">
        <v>32</v>
      </c>
      <c r="E1997" s="1" t="str">
        <f>IF(ISBLANK(ESE!E1998),"non terminato",ESE!E1998)</f>
        <v>non terminato</v>
      </c>
      <c r="F1997">
        <v>10</v>
      </c>
      <c r="G1997">
        <v>29</v>
      </c>
      <c r="H1997">
        <f t="shared" si="124"/>
        <v>290</v>
      </c>
      <c r="I1997" t="str">
        <f t="shared" si="125"/>
        <v>ITAzan VETRI29</v>
      </c>
      <c r="J1997" t="str">
        <f t="shared" si="126"/>
        <v/>
      </c>
      <c r="K1997" t="str">
        <f t="shared" si="127"/>
        <v>552</v>
      </c>
    </row>
    <row r="1998" spans="1:11" x14ac:dyDescent="0.2">
      <c r="A1998">
        <v>2925</v>
      </c>
      <c r="B1998" t="s">
        <v>1378</v>
      </c>
      <c r="C1998" t="s">
        <v>8</v>
      </c>
      <c r="D1998" t="s">
        <v>9</v>
      </c>
      <c r="E1998" s="1" t="str">
        <f>IF(ISBLANK(ESE!E1999),"non terminato",ESE!E1999)</f>
        <v>terminato</v>
      </c>
      <c r="F1998">
        <v>10</v>
      </c>
      <c r="G1998">
        <v>22</v>
      </c>
      <c r="H1998">
        <f t="shared" si="124"/>
        <v>220</v>
      </c>
      <c r="I1998" t="str">
        <f t="shared" si="125"/>
        <v>ITASG22</v>
      </c>
      <c r="J1998" t="str">
        <f t="shared" si="126"/>
        <v/>
      </c>
      <c r="K1998" t="str">
        <f t="shared" si="127"/>
        <v>578</v>
      </c>
    </row>
    <row r="1999" spans="1:11" x14ac:dyDescent="0.2">
      <c r="A1999">
        <v>2929</v>
      </c>
      <c r="B1999" t="s">
        <v>1379</v>
      </c>
      <c r="C1999" t="s">
        <v>8</v>
      </c>
      <c r="D1999" t="s">
        <v>9</v>
      </c>
      <c r="E1999" s="1" t="str">
        <f>IF(ISBLANK(ESE!E2000),"non terminato",ESE!E2000)</f>
        <v>non terminato</v>
      </c>
      <c r="F1999">
        <v>0</v>
      </c>
      <c r="G1999">
        <v>21</v>
      </c>
      <c r="H1999">
        <f t="shared" si="124"/>
        <v>0</v>
      </c>
      <c r="I1999" t="str">
        <f t="shared" si="125"/>
        <v>ITASG21</v>
      </c>
      <c r="J1999" t="str">
        <f t="shared" si="126"/>
        <v/>
      </c>
      <c r="K1999" t="str">
        <f t="shared" si="127"/>
        <v>298</v>
      </c>
    </row>
    <row r="2000" spans="1:11" x14ac:dyDescent="0.2">
      <c r="A2000">
        <v>2930</v>
      </c>
      <c r="B2000" t="s">
        <v>1381</v>
      </c>
      <c r="C2000" t="s">
        <v>8</v>
      </c>
      <c r="D2000" t="s">
        <v>90</v>
      </c>
      <c r="E2000" s="1" t="str">
        <f>IF(ISBLANK(ESE!E2001),"non terminato",ESE!E2001)</f>
        <v>terminato</v>
      </c>
      <c r="F2000">
        <v>0</v>
      </c>
      <c r="G2000">
        <v>21</v>
      </c>
      <c r="H2000">
        <f t="shared" si="124"/>
        <v>0</v>
      </c>
      <c r="I2000" t="str">
        <f t="shared" si="125"/>
        <v>ITASG palla S.R.L.21</v>
      </c>
      <c r="J2000" t="str">
        <f t="shared" si="126"/>
        <v/>
      </c>
      <c r="K2000" t="str">
        <f t="shared" si="127"/>
        <v>943</v>
      </c>
    </row>
    <row r="2001" spans="1:11" x14ac:dyDescent="0.2">
      <c r="A2001">
        <v>30000</v>
      </c>
      <c r="B2001" t="s">
        <v>1381</v>
      </c>
      <c r="C2001" t="s">
        <v>8</v>
      </c>
      <c r="D2001" t="s">
        <v>90</v>
      </c>
      <c r="E2001" s="1" t="str">
        <f>IF(ISBLANK(ESE!E2002),"non terminato",ESE!E2002)</f>
        <v>non terminato</v>
      </c>
      <c r="F2001">
        <v>10</v>
      </c>
      <c r="G2001">
        <v>29</v>
      </c>
      <c r="H2001">
        <f t="shared" si="124"/>
        <v>290</v>
      </c>
      <c r="I2001" t="str">
        <f t="shared" si="125"/>
        <v>ITASG palla S.R.L.29</v>
      </c>
      <c r="J2001" t="str">
        <f t="shared" si="126"/>
        <v/>
      </c>
      <c r="K2001" t="str">
        <f t="shared" si="127"/>
        <v>943</v>
      </c>
    </row>
  </sheetData>
  <sortState xmlns:xlrd2="http://schemas.microsoft.com/office/spreadsheetml/2017/richdata2" ref="A2:A2001">
    <sortCondition ref="A1:A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EF7F-226F-4EE6-8241-E17E76F60B0F}">
  <dimension ref="A1:F23"/>
  <sheetViews>
    <sheetView workbookViewId="0">
      <selection activeCell="G14" sqref="G14"/>
    </sheetView>
  </sheetViews>
  <sheetFormatPr defaultRowHeight="12.75" x14ac:dyDescent="0.2"/>
  <cols>
    <col min="2" max="2" width="9.85546875" customWidth="1"/>
    <col min="3" max="3" width="19" bestFit="1" customWidth="1"/>
    <col min="5" max="5" width="12.28515625" bestFit="1" customWidth="1"/>
  </cols>
  <sheetData>
    <row r="1" spans="1:6" x14ac:dyDescent="0.2">
      <c r="A1" s="6" t="s">
        <v>2</v>
      </c>
      <c r="B1" s="6" t="s">
        <v>1388</v>
      </c>
      <c r="C1" s="6" t="s">
        <v>3</v>
      </c>
      <c r="D1" s="6" t="s">
        <v>1388</v>
      </c>
      <c r="E1" s="6" t="s">
        <v>1390</v>
      </c>
      <c r="F1" s="6" t="s">
        <v>1388</v>
      </c>
    </row>
    <row r="2" spans="1:6" x14ac:dyDescent="0.2">
      <c r="A2" s="18" t="s">
        <v>8</v>
      </c>
      <c r="B2">
        <f>SUMIF(ESE!C:C,grafici!A2,ESE!F:F)</f>
        <v>29172</v>
      </c>
      <c r="C2" s="18" t="s">
        <v>9</v>
      </c>
      <c r="D2">
        <f>SUMIF(ESE!D:D,grafici!C2,ESE!F:F)</f>
        <v>9912</v>
      </c>
      <c r="E2" s="18" t="s">
        <v>1391</v>
      </c>
      <c r="F2">
        <f>SUMIF(ESE!E:E,grafici!E2,ESE!F:F)</f>
        <v>2</v>
      </c>
    </row>
    <row r="3" spans="1:6" x14ac:dyDescent="0.2">
      <c r="A3" s="18" t="s">
        <v>13</v>
      </c>
      <c r="B3">
        <f>SUMIF(ESE!C:C,grafici!A3,ESE!F:F)</f>
        <v>4710</v>
      </c>
      <c r="C3" s="18" t="s">
        <v>12</v>
      </c>
      <c r="D3">
        <f>SUMIF(ESE!D:D,grafici!C3,ESE!F:F)</f>
        <v>1820</v>
      </c>
      <c r="E3" s="18" t="s">
        <v>1392</v>
      </c>
      <c r="F3">
        <f>SUMIF(NUOVO!E:E,NUOVO!E2,NUOVO!F:F)</f>
        <v>13980</v>
      </c>
    </row>
    <row r="4" spans="1:6" x14ac:dyDescent="0.2">
      <c r="A4" s="18" t="s">
        <v>26</v>
      </c>
      <c r="B4">
        <f>SUMIF(ESE!C:C,grafici!A4,ESE!F:F)</f>
        <v>600</v>
      </c>
      <c r="C4" s="18" t="s">
        <v>15</v>
      </c>
      <c r="D4">
        <f>SUMIF(ESE!D:D,grafici!C4,ESE!F:F)</f>
        <v>750</v>
      </c>
    </row>
    <row r="5" spans="1:6" x14ac:dyDescent="0.2">
      <c r="A5" s="18" t="s">
        <v>79</v>
      </c>
      <c r="B5">
        <f>SUMIF(ESE!C:C,grafici!A5,ESE!F:F)</f>
        <v>1000</v>
      </c>
      <c r="C5" s="18" t="s">
        <v>19</v>
      </c>
      <c r="D5">
        <f>SUMIF(ESE!D:D,grafici!C5,ESE!F:F)</f>
        <v>2570</v>
      </c>
    </row>
    <row r="6" spans="1:6" x14ac:dyDescent="0.2">
      <c r="A6" s="18" t="s">
        <v>793</v>
      </c>
      <c r="B6">
        <f>SUMIF(ESE!C:C,grafici!A6,ESE!F:F)</f>
        <v>40</v>
      </c>
      <c r="C6" s="18" t="s">
        <v>27</v>
      </c>
      <c r="D6">
        <f>SUMIF(ESE!D:D,grafici!C6,ESE!F:F)</f>
        <v>130</v>
      </c>
    </row>
    <row r="7" spans="1:6" x14ac:dyDescent="0.2">
      <c r="C7" s="18" t="s">
        <v>32</v>
      </c>
      <c r="D7">
        <f>SUMIF(ESE!D:D,grafici!C7,ESE!F:F)</f>
        <v>4710</v>
      </c>
    </row>
    <row r="8" spans="1:6" x14ac:dyDescent="0.2">
      <c r="C8" s="18" t="s">
        <v>43</v>
      </c>
      <c r="D8">
        <f>SUMIF(ESE!D:D,grafici!C8,ESE!F:F)</f>
        <v>4060</v>
      </c>
    </row>
    <row r="9" spans="1:6" x14ac:dyDescent="0.2">
      <c r="C9" s="18" t="s">
        <v>45</v>
      </c>
      <c r="D9">
        <f>SUMIF(ESE!D:D,grafici!C9,ESE!F:F)</f>
        <v>800</v>
      </c>
    </row>
    <row r="10" spans="1:6" x14ac:dyDescent="0.2">
      <c r="C10" s="18" t="s">
        <v>50</v>
      </c>
      <c r="D10">
        <f>SUMIF(ESE!D:D,grafici!C10,ESE!F:F)</f>
        <v>2840</v>
      </c>
    </row>
    <row r="11" spans="1:6" x14ac:dyDescent="0.2">
      <c r="C11" s="18" t="s">
        <v>61</v>
      </c>
      <c r="D11">
        <f>SUMIF(ESE!D:D,grafici!C11,ESE!F:F)</f>
        <v>2110</v>
      </c>
    </row>
    <row r="12" spans="1:6" x14ac:dyDescent="0.2">
      <c r="C12" s="18" t="s">
        <v>71</v>
      </c>
      <c r="D12">
        <f>SUMIF(ESE!D:D,grafici!C12,ESE!F:F)</f>
        <v>390</v>
      </c>
    </row>
    <row r="13" spans="1:6" x14ac:dyDescent="0.2">
      <c r="C13" s="18" t="s">
        <v>80</v>
      </c>
      <c r="D13">
        <f>SUMIF(ESE!D:D,grafici!C13,ESE!F:F)</f>
        <v>400</v>
      </c>
    </row>
    <row r="14" spans="1:6" x14ac:dyDescent="0.2">
      <c r="C14" s="18" t="s">
        <v>90</v>
      </c>
      <c r="D14">
        <f>SUMIF(ESE!D:D,grafici!C14,ESE!F:F)</f>
        <v>580</v>
      </c>
    </row>
    <row r="15" spans="1:6" x14ac:dyDescent="0.2">
      <c r="C15" s="18" t="s">
        <v>93</v>
      </c>
      <c r="D15">
        <f>SUMIF(ESE!D:D,grafici!C15,ESE!F:F)</f>
        <v>2600</v>
      </c>
    </row>
    <row r="16" spans="1:6" x14ac:dyDescent="0.2">
      <c r="C16" s="18" t="s">
        <v>101</v>
      </c>
      <c r="D16">
        <f>SUMIF(ESE!D:D,grafici!C16,ESE!F:F)</f>
        <v>380</v>
      </c>
    </row>
    <row r="17" spans="3:4" x14ac:dyDescent="0.2">
      <c r="C17" s="18" t="s">
        <v>176</v>
      </c>
      <c r="D17">
        <f>SUMIF(ESE!D:D,grafici!C17,ESE!F:F)</f>
        <v>670</v>
      </c>
    </row>
    <row r="18" spans="3:4" x14ac:dyDescent="0.2">
      <c r="C18" s="18" t="s">
        <v>189</v>
      </c>
      <c r="D18">
        <f>SUMIF(ESE!D:D,grafici!C18,ESE!F:F)</f>
        <v>100</v>
      </c>
    </row>
    <row r="19" spans="3:4" x14ac:dyDescent="0.2">
      <c r="C19" s="18" t="s">
        <v>195</v>
      </c>
      <c r="D19">
        <f>SUMIF(ESE!D:D,grafici!C19,ESE!F:F)</f>
        <v>550</v>
      </c>
    </row>
    <row r="20" spans="3:4" x14ac:dyDescent="0.2">
      <c r="C20" s="18" t="s">
        <v>586</v>
      </c>
      <c r="D20">
        <f>SUMIF(ESE!D:D,grafici!C20,ESE!F:F)</f>
        <v>50</v>
      </c>
    </row>
    <row r="21" spans="3:4" x14ac:dyDescent="0.2">
      <c r="C21" s="18" t="s">
        <v>763</v>
      </c>
      <c r="D21">
        <f>SUMIF(ESE!D:D,grafici!C21,ESE!F:F)</f>
        <v>50</v>
      </c>
    </row>
    <row r="22" spans="3:4" x14ac:dyDescent="0.2">
      <c r="C22" s="18" t="s">
        <v>1101</v>
      </c>
      <c r="D22">
        <f>SUMIF(ESE!D:D,grafici!C22,ESE!F:F)</f>
        <v>40</v>
      </c>
    </row>
    <row r="23" spans="3:4" x14ac:dyDescent="0.2">
      <c r="C23" s="18" t="s">
        <v>1349</v>
      </c>
      <c r="D23">
        <f>SUMIF(ESE!D:D,grafici!C23,ESE!F:F)</f>
        <v>10</v>
      </c>
    </row>
  </sheetData>
  <pageMargins left="0.7" right="0.7" top="0.75" bottom="0.75" header="0.3" footer="0.3"/>
  <ignoredErrors>
    <ignoredError sqref="C2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FACE-1544-4570-83D7-2C5B63B957D6}">
  <dimension ref="D1:I25"/>
  <sheetViews>
    <sheetView topLeftCell="A13" workbookViewId="0">
      <selection activeCell="M14" sqref="M14"/>
    </sheetView>
  </sheetViews>
  <sheetFormatPr defaultRowHeight="12.75" x14ac:dyDescent="0.2"/>
  <sheetData>
    <row r="1" spans="4:9" x14ac:dyDescent="0.2">
      <c r="D1" s="7" t="s">
        <v>1393</v>
      </c>
      <c r="E1" s="8"/>
      <c r="F1" s="8"/>
      <c r="G1" s="8"/>
      <c r="H1" s="8"/>
      <c r="I1" s="9"/>
    </row>
    <row r="2" spans="4:9" x14ac:dyDescent="0.2">
      <c r="D2" s="10"/>
      <c r="E2" s="11"/>
      <c r="F2" s="11"/>
      <c r="G2" s="11"/>
      <c r="H2" s="11"/>
      <c r="I2" s="12"/>
    </row>
    <row r="3" spans="4:9" x14ac:dyDescent="0.2">
      <c r="D3" s="10"/>
      <c r="E3" s="11"/>
      <c r="F3" s="11"/>
      <c r="G3" s="11"/>
      <c r="H3" s="11"/>
      <c r="I3" s="12"/>
    </row>
    <row r="4" spans="4:9" x14ac:dyDescent="0.2">
      <c r="D4" s="10"/>
      <c r="E4" s="11"/>
      <c r="F4" s="11"/>
      <c r="G4" s="11"/>
      <c r="H4" s="11"/>
      <c r="I4" s="12"/>
    </row>
    <row r="5" spans="4:9" x14ac:dyDescent="0.2">
      <c r="D5" s="10"/>
      <c r="E5" s="11"/>
      <c r="F5" s="11"/>
      <c r="G5" s="11"/>
      <c r="H5" s="11"/>
      <c r="I5" s="12"/>
    </row>
    <row r="6" spans="4:9" x14ac:dyDescent="0.2">
      <c r="D6" s="10"/>
      <c r="E6" s="11"/>
      <c r="F6" s="11"/>
      <c r="G6" s="11"/>
      <c r="H6" s="11"/>
      <c r="I6" s="12"/>
    </row>
    <row r="7" spans="4:9" x14ac:dyDescent="0.2">
      <c r="D7" s="10"/>
      <c r="E7" s="11"/>
      <c r="F7" s="11"/>
      <c r="G7" s="11"/>
      <c r="H7" s="11"/>
      <c r="I7" s="12"/>
    </row>
    <row r="8" spans="4:9" x14ac:dyDescent="0.2">
      <c r="D8" s="10"/>
      <c r="E8" s="11"/>
      <c r="F8" s="11"/>
      <c r="G8" s="11"/>
      <c r="H8" s="11"/>
      <c r="I8" s="12"/>
    </row>
    <row r="9" spans="4:9" x14ac:dyDescent="0.2">
      <c r="D9" s="10"/>
      <c r="E9" s="11"/>
      <c r="F9" s="11"/>
      <c r="G9" s="11"/>
      <c r="H9" s="11"/>
      <c r="I9" s="12"/>
    </row>
    <row r="10" spans="4:9" x14ac:dyDescent="0.2">
      <c r="D10" s="10"/>
      <c r="E10" s="11"/>
      <c r="F10" s="11"/>
      <c r="G10" s="11"/>
      <c r="H10" s="11"/>
      <c r="I10" s="12"/>
    </row>
    <row r="11" spans="4:9" x14ac:dyDescent="0.2">
      <c r="D11" s="10"/>
      <c r="E11" s="11"/>
      <c r="F11" s="11"/>
      <c r="G11" s="11"/>
      <c r="H11" s="11"/>
      <c r="I11" s="12"/>
    </row>
    <row r="12" spans="4:9" x14ac:dyDescent="0.2">
      <c r="D12" s="10"/>
      <c r="E12" s="11"/>
      <c r="F12" s="11"/>
      <c r="G12" s="11"/>
      <c r="H12" s="11"/>
      <c r="I12" s="12"/>
    </row>
    <row r="13" spans="4:9" x14ac:dyDescent="0.2">
      <c r="D13" s="10"/>
      <c r="E13" s="11"/>
      <c r="F13" s="11"/>
      <c r="G13" s="11"/>
      <c r="H13" s="11"/>
      <c r="I13" s="12"/>
    </row>
    <row r="14" spans="4:9" x14ac:dyDescent="0.2">
      <c r="D14" s="10"/>
      <c r="E14" s="11"/>
      <c r="F14" s="11"/>
      <c r="G14" s="11"/>
      <c r="H14" s="11"/>
      <c r="I14" s="12"/>
    </row>
    <row r="15" spans="4:9" x14ac:dyDescent="0.2">
      <c r="D15" s="10"/>
      <c r="E15" s="11"/>
      <c r="F15" s="11"/>
      <c r="G15" s="11"/>
      <c r="H15" s="11"/>
      <c r="I15" s="12"/>
    </row>
    <row r="16" spans="4:9" x14ac:dyDescent="0.2">
      <c r="D16" s="10"/>
      <c r="E16" s="11"/>
      <c r="F16" s="11"/>
      <c r="G16" s="11"/>
      <c r="H16" s="11"/>
      <c r="I16" s="12"/>
    </row>
    <row r="17" spans="4:9" x14ac:dyDescent="0.2">
      <c r="D17" s="10"/>
      <c r="E17" s="11"/>
      <c r="F17" s="11"/>
      <c r="G17" s="11"/>
      <c r="H17" s="11"/>
      <c r="I17" s="12"/>
    </row>
    <row r="18" spans="4:9" x14ac:dyDescent="0.2">
      <c r="D18" s="10"/>
      <c r="E18" s="11"/>
      <c r="F18" s="11"/>
      <c r="G18" s="11"/>
      <c r="H18" s="11"/>
      <c r="I18" s="12"/>
    </row>
    <row r="19" spans="4:9" x14ac:dyDescent="0.2">
      <c r="D19" s="10"/>
      <c r="E19" s="11"/>
      <c r="F19" s="11"/>
      <c r="G19" s="11"/>
      <c r="H19" s="11"/>
      <c r="I19" s="12"/>
    </row>
    <row r="20" spans="4:9" x14ac:dyDescent="0.2">
      <c r="D20" s="10"/>
      <c r="E20" s="11"/>
      <c r="F20" s="11"/>
      <c r="G20" s="11"/>
      <c r="H20" s="11"/>
      <c r="I20" s="12"/>
    </row>
    <row r="21" spans="4:9" x14ac:dyDescent="0.2">
      <c r="D21" s="10"/>
      <c r="E21" s="11"/>
      <c r="F21" s="11"/>
      <c r="G21" s="11"/>
      <c r="H21" s="11"/>
      <c r="I21" s="12"/>
    </row>
    <row r="22" spans="4:9" x14ac:dyDescent="0.2">
      <c r="D22" s="10"/>
      <c r="E22" s="11"/>
      <c r="F22" s="11"/>
      <c r="G22" s="11"/>
      <c r="H22" s="11"/>
      <c r="I22" s="12"/>
    </row>
    <row r="23" spans="4:9" x14ac:dyDescent="0.2">
      <c r="D23" s="10"/>
      <c r="E23" s="11"/>
      <c r="F23" s="11"/>
      <c r="G23" s="11"/>
      <c r="H23" s="11"/>
      <c r="I23" s="12"/>
    </row>
    <row r="24" spans="4:9" x14ac:dyDescent="0.2">
      <c r="D24" s="10"/>
      <c r="E24" s="11"/>
      <c r="F24" s="11"/>
      <c r="G24" s="11"/>
      <c r="H24" s="11"/>
      <c r="I24" s="12"/>
    </row>
    <row r="25" spans="4:9" x14ac:dyDescent="0.2">
      <c r="D25" s="13"/>
      <c r="E25" s="14"/>
      <c r="F25" s="14"/>
      <c r="G25" s="14"/>
      <c r="H25" s="14"/>
      <c r="I25" s="15"/>
    </row>
  </sheetData>
  <mergeCells count="1">
    <mergeCell ref="D1:I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9841-DCE3-46B9-A28B-941B1C3FE1DF}">
  <dimension ref="A2:B3"/>
  <sheetViews>
    <sheetView workbookViewId="0">
      <selection activeCell="F9" sqref="F9"/>
    </sheetView>
  </sheetViews>
  <sheetFormatPr defaultRowHeight="12.75" x14ac:dyDescent="0.2"/>
  <cols>
    <col min="2" max="2" width="12.28515625" customWidth="1"/>
  </cols>
  <sheetData>
    <row r="2" spans="1:2" ht="15" x14ac:dyDescent="0.25">
      <c r="A2" s="5" t="s">
        <v>1389</v>
      </c>
      <c r="B2" s="17">
        <v>11</v>
      </c>
    </row>
    <row r="3" spans="1:2" ht="15" x14ac:dyDescent="0.25">
      <c r="A3" s="5" t="s">
        <v>1388</v>
      </c>
      <c r="B3" s="17">
        <f>_xlfn.XLOOKUP(B2,ESE!A:A,ESE!F:F,1,0)</f>
        <v>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923A3-E0C9-4E5F-AF94-3FEEC3825FB9}">
          <x14:formula1>
            <xm:f>ESE!$A:$A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ESE</vt:lpstr>
      <vt:lpstr>NUOVO</vt:lpstr>
      <vt:lpstr>grafici</vt:lpstr>
      <vt:lpstr>DATI ESERCIZIO</vt:lpstr>
      <vt:lpstr>CERCA</vt:lpstr>
      <vt:lpstr>COD_PRODOTTO</vt:lpstr>
      <vt:lpstr>ID</vt:lpstr>
      <vt:lpstr>MAGAZZINO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TOMMASO LUCA COZZOLINO</cp:lastModifiedBy>
  <dcterms:created xsi:type="dcterms:W3CDTF">2015-10-05T16:23:47Z</dcterms:created>
  <dcterms:modified xsi:type="dcterms:W3CDTF">2024-09-04T18:47:17Z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2024-09-03T15:55:25Z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c25951d0-7a29-4e07-9532-a682618965fe</vt:lpwstr>
  </property>
  <property fmtid="{D5CDD505-2E9C-101B-9397-08002B2CF9AE}" pid="8" name="MSIP_Label_2ad0b24d-6422-44b0-b3de-abb3a9e8c81a_ContentBits">
    <vt:lpwstr>0</vt:lpwstr>
  </property>
</Properties>
</file>