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iagramas_flujo\Docs\"/>
    </mc:Choice>
  </mc:AlternateContent>
  <bookViews>
    <workbookView xWindow="0" yWindow="0" windowWidth="18270" windowHeight="78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51" i="1"/>
  <c r="H50" i="1"/>
  <c r="H46" i="1" l="1"/>
  <c r="H47" i="1"/>
  <c r="H48" i="1"/>
  <c r="H45" i="1"/>
  <c r="H44" i="1" s="1"/>
  <c r="H3" i="1" l="1"/>
  <c r="H4" i="1"/>
  <c r="H5" i="1"/>
  <c r="H6" i="1"/>
  <c r="H7" i="1"/>
  <c r="H8" i="1"/>
  <c r="H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0" i="1"/>
  <c r="H9" i="1" l="1"/>
</calcChain>
</file>

<file path=xl/sharedStrings.xml><?xml version="1.0" encoding="utf-8"?>
<sst xmlns="http://schemas.openxmlformats.org/spreadsheetml/2006/main" count="255" uniqueCount="193">
  <si>
    <t>Lic. Ignacio Marmolejo Larios</t>
  </si>
  <si>
    <t>Arcos de Belén #79, piso 9, colonia Centro, alcaldía Cuauhtémoc, C.P. 06000, Ciudad de México</t>
  </si>
  <si>
    <t>Mtro. José Luis Morales de la Garza</t>
  </si>
  <si>
    <t>Subdirección de Registro de Empresas y Personal</t>
  </si>
  <si>
    <t>Mtro. Juan Javier Guizar Vargas</t>
  </si>
  <si>
    <t>Lic. Silvia Noguez González</t>
  </si>
  <si>
    <t>Subdirección de Supervisión y Sanciones.</t>
  </si>
  <si>
    <t>Lic. Sergio Arturo Rivera Escobar</t>
  </si>
  <si>
    <t>Dra. Concepción Robles Castillo</t>
  </si>
  <si>
    <t>Ermita #5, piso 3, colonia Narvarte Poniente, alcaldía Benito Juárez, C.P. 02030</t>
  </si>
  <si>
    <t>Encargado de Sistemas y Cómputo.</t>
  </si>
  <si>
    <t>C. Gustavo Rodríguez García</t>
  </si>
  <si>
    <t>Área</t>
  </si>
  <si>
    <t>Nombre</t>
  </si>
  <si>
    <t>Teléfono</t>
  </si>
  <si>
    <t>55 5242 5100 Ext. 5258</t>
  </si>
  <si>
    <t>55 5242 5100 Ext. 5631 y 5101</t>
  </si>
  <si>
    <t>55 5242 5100 Ext. 5656</t>
  </si>
  <si>
    <t>55 5242 5100 Ext. 5633</t>
  </si>
  <si>
    <t>55 5242 5100 Ext. 5662</t>
  </si>
  <si>
    <t>55 5242 5100 Ext. 5267 y 5299</t>
  </si>
  <si>
    <t>55 5242 5100 Ext. 5661</t>
  </si>
  <si>
    <t>imarmolejo@ssc.cdmx.gob.mx</t>
  </si>
  <si>
    <t>jjguizar@ssc.cdmx.gob.mx</t>
  </si>
  <si>
    <t>Dirección General de Seguridad Privada y Colaboración Interinstitucional</t>
  </si>
  <si>
    <t>Dirección Ejecutiva de Seguridad Privada</t>
  </si>
  <si>
    <t>Clave</t>
  </si>
  <si>
    <t>Correo electrónico</t>
  </si>
  <si>
    <t>Ubicación</t>
  </si>
  <si>
    <t>Seg. Priv.</t>
  </si>
  <si>
    <t>jlmorales@ssc.cdmx.gob.mx</t>
  </si>
  <si>
    <t>crobles@ssc.cdmx.gob.mx</t>
  </si>
  <si>
    <t>arivera@ssc.cdmx.gob.mx</t>
  </si>
  <si>
    <t>grodriguezg@ssc.cdmx.gob.mx</t>
  </si>
  <si>
    <t>snoguez@ssc.cdmx.gob.mx</t>
  </si>
  <si>
    <t>JUD de Control de Capacitadores y Evaluadores.</t>
  </si>
  <si>
    <t>JUD de Coordinación y Seguimiento a Requerimientos Institucionales.</t>
  </si>
  <si>
    <t>CDMX</t>
  </si>
  <si>
    <t>56 1538 1458</t>
  </si>
  <si>
    <t>55 2705 6011</t>
  </si>
  <si>
    <t>55 4994 5721</t>
  </si>
  <si>
    <t>55 3345 6121</t>
  </si>
  <si>
    <t>Alfa Zona 6 (Infracciones)</t>
  </si>
  <si>
    <t>Alfa Zona 7 Grúas</t>
  </si>
  <si>
    <t>Subofl. Islas Farfan Aaron Israel</t>
  </si>
  <si>
    <t>Pol. 1° Ruiz Flores Teresa Viridiana</t>
  </si>
  <si>
    <t xml:space="preserve">Ofl. Mendoza Meza Manuel </t>
  </si>
  <si>
    <t>Pol. 1° Valente Ramirez Juan</t>
  </si>
  <si>
    <t xml:space="preserve">Pol. 1° Velazquez Dominguez Ruben Omar </t>
  </si>
  <si>
    <t>Pol. 1° Doroteo Ramirez Maria Francisca</t>
  </si>
  <si>
    <t>Subofl. Hernandez Salazar Yanet</t>
  </si>
  <si>
    <t>Pol. 1° Cruz Gonzalez Valeria</t>
  </si>
  <si>
    <t>Vial. y Trans.</t>
  </si>
  <si>
    <t>55 7659 8193</t>
  </si>
  <si>
    <t>56 1013 3725</t>
  </si>
  <si>
    <t>55 7152 0998</t>
  </si>
  <si>
    <t>Alfa Zona 1 Norte (GAM, VCA e IZT)</t>
  </si>
  <si>
    <t>Alfa Zona 2 Centro (CUH)</t>
  </si>
  <si>
    <t>Alfa Zona 3 Oriente (IZP, TLH, MIL y XOC)</t>
  </si>
  <si>
    <t>Alfa Zona 4 Sur (BJU, COY, TLP y MAC)</t>
  </si>
  <si>
    <t>Alfa Zona 5 Poniente (MIH, AOB, CUJ y AZC)</t>
  </si>
  <si>
    <t>Alfa Zona 8 Inmovilizadores (CUH, BJU y MIH)</t>
  </si>
  <si>
    <t>JUD de Operación Zona 1 (GAM)</t>
  </si>
  <si>
    <t>JUD de Operación Zona 1 (VCA)</t>
  </si>
  <si>
    <t>JUD de Operación Zona 1 (IZC)</t>
  </si>
  <si>
    <t>JUD de Operación Zona 2 (CUH Perímetro "A")</t>
  </si>
  <si>
    <t>JUD de Operación Zona 2 (CUH Perímetro "B")</t>
  </si>
  <si>
    <t>JUD de Operación Zona 3 (TLH)</t>
  </si>
  <si>
    <t>JUD de Operación Zona 3 (XOC)</t>
  </si>
  <si>
    <t>JUD de Operación Zona 3 (MIL)</t>
  </si>
  <si>
    <t>JUD de Operación Zona 3 (IZP)</t>
  </si>
  <si>
    <t>JUD de Operación Zona 4 (BJU)</t>
  </si>
  <si>
    <t>JUD de Operación Zona 4 (COY)</t>
  </si>
  <si>
    <t>JUD de Operación Zona 4 (TLP)</t>
  </si>
  <si>
    <t>JUD de Operación Zona 4 (MAC)</t>
  </si>
  <si>
    <t>JUD de Operación Zona 5 (MIH)</t>
  </si>
  <si>
    <t>JUD de Operación Zona 5 (AZC)</t>
  </si>
  <si>
    <t>JUD de Operación Zona 5 (AOB)</t>
  </si>
  <si>
    <t>JUD de Operación Zona 5 (CUJ)</t>
  </si>
  <si>
    <t>JUD de la Dirección de Infracciones con Dispositivos Móviles (Zona 1 Norte)</t>
  </si>
  <si>
    <t>JUD de la Dirección de Infracciones con Dispositivos Móviles (Zona 2 Centro)</t>
  </si>
  <si>
    <t>JUD de la Dirección de Infracciones con Dispositivos Móviles (Zona 3 Oriente)</t>
  </si>
  <si>
    <t>JUD de la Dirección de Infracciones con Dispositivos Móviles (Zona 4 Sur)</t>
  </si>
  <si>
    <t>JUD de la Dirección de Infracciones con Dispositivos Moviles (Zona 5 Poniente)</t>
  </si>
  <si>
    <t>JUD de Gruas  Operación Vial (Zona 1)</t>
  </si>
  <si>
    <t>JUD de Gruas Operación Vial (Zona 2 Y 5)</t>
  </si>
  <si>
    <t>JUD de Gruas Operación Vial (Zona 3 Y 4)</t>
  </si>
  <si>
    <t>Gustavo A. Madero, Venustiano Carranza e Iztacalco</t>
  </si>
  <si>
    <t>Cuauhtémoc</t>
  </si>
  <si>
    <t>Iztapalapa, Tláhuac, Milpa Alta y Xochimilco</t>
  </si>
  <si>
    <t>Benito Juárez, Coyoacán, Tlalpan y Magdalena Contreras</t>
  </si>
  <si>
    <t>Cuauhtémoc Perímetro "A"</t>
  </si>
  <si>
    <t>Cuauhtémoc Perímetro "B"</t>
  </si>
  <si>
    <t>Gustavo A. Madero</t>
  </si>
  <si>
    <t>Benito Juárez</t>
  </si>
  <si>
    <t>Venustiano Carranza</t>
  </si>
  <si>
    <t>Iztacalco</t>
  </si>
  <si>
    <t>Tláhuac</t>
  </si>
  <si>
    <t>Xochimilco</t>
  </si>
  <si>
    <t>Milpa Alta</t>
  </si>
  <si>
    <t>Iztapalapa</t>
  </si>
  <si>
    <t>Coyoacán</t>
  </si>
  <si>
    <t>Tlalpan</t>
  </si>
  <si>
    <t>Cuauhtémoc, Benito Juárez y Miguel Hidalgo</t>
  </si>
  <si>
    <t>Magdalena Contreras</t>
  </si>
  <si>
    <t>Miguel Hidalgo</t>
  </si>
  <si>
    <t>Azcapotzalco</t>
  </si>
  <si>
    <t>Álvaro Obregón</t>
  </si>
  <si>
    <t>Miguel Hidalgo, Álvaro Obregón, Cuajimalpa y Azcapotzalco</t>
  </si>
  <si>
    <t>Cuajimalpa</t>
  </si>
  <si>
    <t>Cuauhtémoc, Miguel Hidalgo, Álvaro Obregón, Cuajimalpa y Azcapotzalco</t>
  </si>
  <si>
    <t>Iztapalapa, Tláhuac, Milpa Alta, Xochimilco, Benito Juárez, Coyoacán, Tlalpan y Magdalena Contreras</t>
  </si>
  <si>
    <t>Pol. 2° 755891 Antonio Pascual Pedro (Indicativo RAYO 1-2)</t>
  </si>
  <si>
    <t>Pol. 2° 817055 Navarro Canseco Marcos (Indicativo RAYO 1-3)</t>
  </si>
  <si>
    <t>Pol. 2° 927037 Hernández Tello David  (Indicativo RAYO 1-4)</t>
  </si>
  <si>
    <t>Pol. 2° 1016570 Hernandez Macedonio Jose Alfredo (Indicativo RAYO 2-2)</t>
  </si>
  <si>
    <t>Pol. 2° 818134 Espinoza Ruiz Samuel (Indicativo RAYO 2-3)</t>
  </si>
  <si>
    <t>Pol. 1° 907845 Ríos Hernández Armando Daniel  (Indicativo RAYO 3-2)</t>
  </si>
  <si>
    <t>Pol. 2° 905246 Saenz Vargas Juan Luis (Indicativo RAYO 3-3)</t>
  </si>
  <si>
    <t>Pol. 1° 829404 García Mejia Irene (Indicativo RAYO 3-4)</t>
  </si>
  <si>
    <t>Suboficial 764126 Garcia Arredondo Erik (Indicativo RAYO 3-5)</t>
  </si>
  <si>
    <t>Pol. 1° 857149 Contreras Gutierrez David Christian (Indicativo RAYO 4-2)</t>
  </si>
  <si>
    <t>Pol. 2° 915434 De Jesús López Jonathan Fernando (Indicativo RAYO 4-3)</t>
  </si>
  <si>
    <t>Pol. 1° 804626 Alonso Garcia Manuel (Indicativo RAYO 4-4)</t>
  </si>
  <si>
    <t>Suboficial 757571 Morales Cruz Araceli (Indicativo RAYO 4-5)</t>
  </si>
  <si>
    <t>Pol. 2°  760132 Ramos Morales José Antonio (Indicativo RAYO 5-2)</t>
  </si>
  <si>
    <t>Suboficial 837694 Gómez Guzmán Victor Manuel (Indicativo RAYO 5-3)</t>
  </si>
  <si>
    <t>Pol. 2°  870179 Hernández Sánchez Carlos Alberto (Indicativo RAYO 5-4)</t>
  </si>
  <si>
    <t>Pol. 1° 869359 García Benicio Fernando (Indicativo RAYO 5-5)</t>
  </si>
  <si>
    <t>Pol. 2°  803955 Alvirez Ramirez Jose Alfredo (Indicativo RAYO 6-3)</t>
  </si>
  <si>
    <t>Pol. 2°  952470 Sánchez Sanchez Lilian (Indicativo RAYO 6-4)</t>
  </si>
  <si>
    <t>Pol. 2°  885260 Arellano Dávila Rubén  (Indicativo RAYO 6-5)</t>
  </si>
  <si>
    <t>Pol. 2°  882986 Molotla Jardinez De Balbuena Daniel (Indicativo RAYO 6-6)</t>
  </si>
  <si>
    <t>Pol. 1°  718278 Montes De Oca Hernández Rodolfo  (Indicativo RAYO 6-7)</t>
  </si>
  <si>
    <t>Pol. 2° 821683 Abonza Alvarez Antonio (Indicativo RAYO 7-2)</t>
  </si>
  <si>
    <t>Subinspector 909940 López Vázquez José Luis  (Indicativo RAYO 7-3)</t>
  </si>
  <si>
    <t>Pol. 2°  907054 Pacheco Alvarado Juan Carlos (Indicativo RAYO 7-4)</t>
  </si>
  <si>
    <t>Subdirección del Sistema Adaptativo para el Control de Tránsito</t>
  </si>
  <si>
    <t>Subinspector Calderon Valladares Rafael (Indicativo AMBAR 1-1)</t>
  </si>
  <si>
    <t>55 1093 9151</t>
  </si>
  <si>
    <t>55 3402 2610</t>
  </si>
  <si>
    <t>55 4614 6153</t>
  </si>
  <si>
    <t>55 7925 0735</t>
  </si>
  <si>
    <t>55 3443 0488</t>
  </si>
  <si>
    <t>55 6000 3708</t>
  </si>
  <si>
    <t>55 3976 2358</t>
  </si>
  <si>
    <t>55 5503 0243</t>
  </si>
  <si>
    <t>55 6082 2076</t>
  </si>
  <si>
    <t>55 1405 4890</t>
  </si>
  <si>
    <t>55 1900 1323</t>
  </si>
  <si>
    <t>55 8601 6712</t>
  </si>
  <si>
    <t>55 4984 4377</t>
  </si>
  <si>
    <t>55 6564 0133</t>
  </si>
  <si>
    <t>55 7907 8207</t>
  </si>
  <si>
    <t>56 2709 8624</t>
  </si>
  <si>
    <t>55 5337 4221</t>
  </si>
  <si>
    <t>55 8548 7915</t>
  </si>
  <si>
    <t>55 4270 0746</t>
  </si>
  <si>
    <t>55 7903 4205</t>
  </si>
  <si>
    <t>55 4833 5375</t>
  </si>
  <si>
    <t>55 2312 5314</t>
  </si>
  <si>
    <t>55 3007 9463</t>
  </si>
  <si>
    <t>55 2270 9778</t>
  </si>
  <si>
    <t>55 7204 8847</t>
  </si>
  <si>
    <t>55 2436 2190</t>
  </si>
  <si>
    <t>55 3589 8081</t>
  </si>
  <si>
    <t xml:space="preserve">&lt;tr&gt;
&lt;td class='text-center'&gt;&lt;button type='button'class='btn btn-warning btn-sm'data-bs-toggle='modal'data-bs-target='#exampleModal'&gt;Vial. y Trans.&lt;/button&gt;
&lt;td&gt;Alfa Zona 1 Norte (GAM, VCA e IZT)&lt;/td&gt;
&lt;td&gt;Subofl. Islas Farfan Aaron Israel&lt;/td&gt;
&lt;td&gt;55 1093 9151&lt;/td&gt;
&lt;td&gt;&lt;/td&gt;
&lt;td&gt;Gustavo A. Madero, Venustiano Carranza e Iztacalco&lt;/td&gt;
&lt;/tr&gt;
&lt;tr&gt;
&lt;td class='text-center'&gt;&lt;button type='button'class='btn btn-warning btn-sm'data-bs-toggle='modal'data-bs-target='#exampleModal'&gt;Vial. y Trans.&lt;/button&gt;
&lt;td&gt;Alfa Zona 2 Centro (CUH)&lt;/td&gt;
&lt;td&gt;Pol. 1° Ruiz Flores Teresa Viridiana&lt;/td&gt;
&lt;td&gt;55 3402 2610&lt;/td&gt;
&lt;td&gt;&lt;/td&gt;
&lt;td&gt;Cuauhtémoc&lt;/td&gt;
&lt;/tr&gt;
&lt;tr&gt;
&lt;td class='text-center'&gt;&lt;button type='button'class='btn btn-warning btn-sm'data-bs-toggle='modal'data-bs-target='#exampleModal'&gt;Vial. y Trans.&lt;/button&gt;
&lt;td&gt;Alfa Zona 3 Oriente (IZP, TLH, MIL y XOC)&lt;/td&gt;
&lt;td&gt;Ofl. Mendoza Meza Manuel &lt;/td&gt;
&lt;td&gt;55 4614 6153&lt;/td&gt;
&lt;td&gt;&lt;/td&gt;
&lt;td&gt;Iztapalapa, Tláhuac, Milpa Alta y Xochimilco&lt;/td&gt;
&lt;/tr&gt;
&lt;tr&gt;
&lt;td class='text-center'&gt;&lt;button type='button'class='btn btn-warning btn-sm'data-bs-toggle='modal'data-bs-target='#exampleModal'&gt;Vial. y Trans.&lt;/button&gt;
&lt;td&gt;Alfa Zona 4 Sur (BJU, COY, TLP y MAC)&lt;/td&gt;
&lt;td&gt;Pol. 1° Valente Ramirez Juan&lt;/td&gt;
&lt;td&gt;56 1538 1458&lt;/td&gt;
&lt;td&gt;&lt;/td&gt;
&lt;td&gt;Benito Juárez, Coyoacán, Tlalpan y Magdalena Contreras&lt;/td&gt;
&lt;/tr&gt;
&lt;tr&gt;
&lt;td class='text-center'&gt;&lt;button type='button'class='btn btn-warning btn-sm'data-bs-toggle='modal'data-bs-target='#exampleModal'&gt;Vial. y Trans.&lt;/button&gt;
&lt;td&gt;Alfa Zona 5 Poniente (MIH, AOB, CUJ y AZC)&lt;/td&gt;
&lt;td&gt;Pol. 1° Velazquez Dominguez Ruben Omar &lt;/td&gt;
&lt;td&gt;55 2705 6011&lt;/td&gt;
&lt;td&gt;&lt;/td&gt;
&lt;td&gt;Miguel Hidalgo, Álvaro Obregón, Cuajimalpa y Azcapotzalco&lt;/td&gt;
&lt;/tr&gt;
&lt;tr&gt;
&lt;td class='text-center'&gt;&lt;button type='button'class='btn btn-warning btn-sm'data-bs-toggle='modal'data-bs-target='#exampleModal'&gt;Vial. y Trans.&lt;/button&gt;
&lt;td&gt;Alfa Zona 6 (Infracciones)&lt;/td&gt;
&lt;td&gt;Pol. 1° Doroteo Ramirez Maria Francisca&lt;/td&gt;
&lt;td&gt;55 4994 5721&lt;/td&gt;
&lt;td&gt;&lt;/td&gt;
&lt;td&gt;CDMX&lt;/td&gt;
&lt;/tr&gt;
&lt;tr&gt;
&lt;td class='text-center'&gt;&lt;button type='button'class='btn btn-warning btn-sm'data-bs-toggle='modal'data-bs-target='#exampleModal'&gt;Vial. y Trans.&lt;/button&gt;
&lt;td&gt;Alfa Zona 7 Grúas&lt;/td&gt;
&lt;td&gt;Subofl. Hernandez Salazar Yanet&lt;/td&gt;
&lt;td&gt;55 7925 0735&lt;/td&gt;
&lt;td&gt;&lt;/td&gt;
&lt;td&gt;CDMX&lt;/td&gt;
&lt;/tr&gt;
&lt;tr&gt;
&lt;td class='text-center'&gt;&lt;button type='button'class='btn btn-warning btn-sm'data-bs-toggle='modal'data-bs-target='#exampleModal'&gt;Vial. y Trans.&lt;/button&gt;
&lt;td&gt;Alfa Zona 8 Inmovilizadores (CUH, BJU y MIH)&lt;/td&gt;
&lt;td&gt;Pol. 1° Cruz Gonzalez Valeria&lt;/td&gt;
&lt;td&gt;55 3345 6121&lt;/td&gt;
&lt;td&gt;&lt;/td&gt;
&lt;td&gt;Cuauhtémoc, Benito Juárez y Miguel Hidalgo&lt;/td&gt;
&lt;/tr&gt;
&lt;tr&gt;
&lt;td class='text-center'&gt;&lt;button type='button'class='btn btn-warning btn-sm'data-bs-toggle='modal'data-bs-target='#exampleModal'&gt;Vial. y Trans.&lt;/button&gt;
&lt;td&gt;JUD de Operación Zona 1 (GAM)&lt;/td&gt;
&lt;td&gt;Pol. 2° 755891 Antonio Pascual Pedro (Indicativo RAYO 1-2)&lt;/td&gt;
&lt;td&gt;55 3443 0488&lt;/td&gt;
&lt;td&gt;&lt;/td&gt;
&lt;td&gt;Gustavo A. Madero&lt;/td&gt;
&lt;/tr&gt;
&lt;tr&gt;
&lt;td class='text-center'&gt;&lt;button type='button'class='btn btn-warning btn-sm'data-bs-toggle='modal'data-bs-target='#exampleModal'&gt;Vial. y Trans.&lt;/button&gt;
&lt;td&gt;JUD de Operación Zona 1 (VCA)&lt;/td&gt;
&lt;td&gt;Pol. 2° 817055 Navarro Canseco Marcos (Indicativo RAYO 1-3)&lt;/td&gt;
&lt;td&gt;55 6000 3708&lt;/td&gt;
&lt;td&gt;&lt;/td&gt;
&lt;td&gt;Venustiano Carranza&lt;/td&gt;
&lt;/tr&gt;
&lt;tr&gt;
&lt;td class='text-center'&gt;&lt;button type='button'class='btn btn-warning btn-sm'data-bs-toggle='modal'data-bs-target='#exampleModal'&gt;Vial. y Trans.&lt;/button&gt;
&lt;td&gt;JUD de Operación Zona 1 (IZC)&lt;/td&gt;
&lt;td&gt;Pol. 2° 927037 Hernández Tello David  (Indicativo RAYO 1-4)&lt;/td&gt;
&lt;td&gt;55 3976 2358&lt;/td&gt;
&lt;td&gt;&lt;/td&gt;
&lt;td&gt;Iztacalco&lt;/td&gt;
&lt;/tr&gt;
&lt;tr&gt;
&lt;td class='text-center'&gt;&lt;button type='button'class='btn btn-warning btn-sm'data-bs-toggle='modal'data-bs-target='#exampleModal'&gt;Vial. y Trans.&lt;/button&gt;
&lt;td&gt;JUD de Operación Zona 2 (CUH Perímetro "A")&lt;/td&gt;
&lt;td&gt;Pol. 2° 1016570 Hernandez Macedonio Jose Alfredo (Indicativo RAYO 2-2)&lt;/td&gt;
&lt;td&gt;55 7659 8193&lt;/td&gt;
&lt;td&gt;&lt;/td&gt;
&lt;td&gt;Cuauhtémoc Perímetro "A"&lt;/td&gt;
&lt;/tr&gt;
&lt;tr&gt;
&lt;td class='text-center'&gt;&lt;button type='button'class='btn btn-warning btn-sm'data-bs-toggle='modal'data-bs-target='#exampleModal'&gt;Vial. y Trans.&lt;/button&gt;
&lt;td&gt;JUD de Operación Zona 2 (CUH Perímetro "B")&lt;/td&gt;
&lt;td&gt;Pol. 2° 818134 Espinoza Ruiz Samuel (Indicativo RAYO 2-3)&lt;/td&gt;
&lt;td&gt;56 1013 3725&lt;/td&gt;
&lt;td&gt;&lt;/td&gt;
&lt;td&gt;Cuauhtémoc Perímetro "B"&lt;/td&gt;
&lt;/tr&gt;
&lt;tr&gt;
&lt;td class='text-center'&gt;&lt;button type='button'class='btn btn-warning btn-sm'data-bs-toggle='modal'data-bs-target='#exampleModal'&gt;Vial. y Trans.&lt;/button&gt;
&lt;td&gt;JUD de Operación Zona 3 (TLH)&lt;/td&gt;
&lt;td&gt;Pol. 1° 907845 Ríos Hernández Armando Daniel  (Indicativo RAYO 3-2)&lt;/td&gt;
&lt;td&gt;55 5503 0243&lt;/td&gt;
&lt;td&gt;&lt;/td&gt;
&lt;td&gt;Tláhuac&lt;/td&gt;
&lt;/tr&gt;
&lt;tr&gt;
&lt;td class='text-center'&gt;&lt;button type='button'class='btn btn-warning btn-sm'data-bs-toggle='modal'data-bs-target='#exampleModal'&gt;Vial. y Trans.&lt;/button&gt;
&lt;td&gt;JUD de Operación Zona 3 (XOC)&lt;/td&gt;
&lt;td&gt;Pol. 2° 905246 Saenz Vargas Juan Luis (Indicativo RAYO 3-3)&lt;/td&gt;
&lt;td&gt;55 6082 2076&lt;/td&gt;
&lt;td&gt;&lt;/td&gt;
&lt;td&gt;Xochimilco&lt;/td&gt;
&lt;/tr&gt;
&lt;tr&gt;
&lt;td class='text-center'&gt;&lt;button type='button'class='btn btn-warning btn-sm'data-bs-toggle='modal'data-bs-target='#exampleModal'&gt;Vial. y Trans.&lt;/button&gt;
&lt;td&gt;JUD de Operación Zona 3 (MIL)&lt;/td&gt;
&lt;td&gt;Pol. 1° 829404 García Mejia Irene (Indicativo RAYO 3-4)&lt;/td&gt;
&lt;td&gt;55 1405 4890&lt;/td&gt;
&lt;td&gt;&lt;/td&gt;
&lt;td&gt;Milpa Alta&lt;/td&gt;
&lt;/tr&gt;
&lt;tr&gt;
&lt;td class='text-center'&gt;&lt;button type='button'class='btn btn-warning btn-sm'data-bs-toggle='modal'data-bs-target='#exampleModal'&gt;Vial. y Trans.&lt;/button&gt;
&lt;td&gt;JUD de Operación Zona 3 (IZP)&lt;/td&gt;
&lt;td&gt;Suboficial 764126 Garcia Arredondo Erik (Indicativo RAYO 3-5)&lt;/td&gt;
&lt;td&gt;55 1900 1323&lt;/td&gt;
&lt;td&gt;&lt;/td&gt;
&lt;td&gt;Iztapalapa&lt;/td&gt;
&lt;/tr&gt;
&lt;tr&gt;
&lt;td class='text-center'&gt;&lt;button type='button'class='btn btn-warning btn-sm'data-bs-toggle='modal'data-bs-target='#exampleModal'&gt;Vial. y Trans.&lt;/button&gt;
&lt;td&gt;JUD de Operación Zona 4 (BJU)&lt;/td&gt;
&lt;td&gt;Pol. 1° 857149 Contreras Gutierrez David Christian (Indicativo RAYO 4-2)&lt;/td&gt;
&lt;td&gt;55 7152 0998&lt;/td&gt;
&lt;td&gt;&lt;/td&gt;
&lt;td&gt;Benito Juárez&lt;/td&gt;
&lt;/tr&gt;
&lt;tr&gt;
&lt;td class='text-center'&gt;&lt;button type='button'class='btn btn-warning btn-sm'data-bs-toggle='modal'data-bs-target='#exampleModal'&gt;Vial. y Trans.&lt;/button&gt;
&lt;td&gt;JUD de Operación Zona 4 (COY)&lt;/td&gt;
&lt;td&gt;Pol. 2° 915434 De Jesús López Jonathan Fernando (Indicativo RAYO 4-3)&lt;/td&gt;
&lt;td&gt;55 8601 6712&lt;/td&gt;
&lt;td&gt;&lt;/td&gt;
&lt;td&gt;Coyoacán&lt;/td&gt;
&lt;/tr&gt;
&lt;tr&gt;
&lt;td class='text-center'&gt;&lt;button type='button'class='btn btn-warning btn-sm'data-bs-toggle='modal'data-bs-target='#exampleModal'&gt;Vial. y Trans.&lt;/button&gt;
&lt;td&gt;JUD de Operación Zona 4 (TLP)&lt;/td&gt;
&lt;td&gt;Pol. 1° 804626 Alonso Garcia Manuel (Indicativo RAYO 4-4)&lt;/td&gt;
&lt;td&gt;55 4984 4377&lt;/td&gt;
&lt;td&gt;&lt;/td&gt;
&lt;td&gt;Tlalpan&lt;/td&gt;
&lt;/tr&gt;
&lt;tr&gt;
&lt;td class='text-center'&gt;&lt;button type='button'class='btn btn-warning btn-sm'data-bs-toggle='modal'data-bs-target='#exampleModal'&gt;Vial. y Trans.&lt;/button&gt;
&lt;td&gt;JUD de Operación Zona 4 (MAC)&lt;/td&gt;
&lt;td&gt;Suboficial 757571 Morales Cruz Araceli (Indicativo RAYO 4-5)&lt;/td&gt;
&lt;td&gt;55 6564 0133&lt;/td&gt;
&lt;td&gt;&lt;/td&gt;
&lt;td&gt;Magdalena Contreras&lt;/td&gt;
&lt;/tr&gt;
&lt;tr&gt;
&lt;td class='text-center'&gt;&lt;button type='button'class='btn btn-warning btn-sm'data-bs-toggle='modal'data-bs-target='#exampleModal'&gt;Vial. y Trans.&lt;/button&gt;
&lt;td&gt;JUD de Operación Zona 5 (MIH)&lt;/td&gt;
&lt;td&gt;Pol. 2°  760132 Ramos Morales José Antonio (Indicativo RAYO 5-2)&lt;/td&gt;
&lt;td&gt;55 7907 8207&lt;/td&gt;
&lt;td&gt;&lt;/td&gt;
&lt;td&gt;Miguel Hidalgo&lt;/td&gt;
&lt;/tr&gt;
&lt;tr&gt;
&lt;td class='text-center'&gt;&lt;button type='button'class='btn btn-warning btn-sm'data-bs-toggle='modal'data-bs-target='#exampleModal'&gt;Vial. y Trans.&lt;/button&gt;
&lt;td&gt;JUD de Operación Zona 5 (AZC)&lt;/td&gt;
&lt;td&gt;Suboficial 837694 Gómez Guzmán Victor Manuel (Indicativo RAYO 5-3)&lt;/td&gt;
&lt;td&gt;56 2709 8624&lt;/td&gt;
&lt;td&gt;&lt;/td&gt;
&lt;td&gt;Azcapotzalco&lt;/td&gt;
&lt;/tr&gt;
&lt;tr&gt;
&lt;td class='text-center'&gt;&lt;button type='button'class='btn btn-warning btn-sm'data-bs-toggle='modal'data-bs-target='#exampleModal'&gt;Vial. y Trans.&lt;/button&gt;
&lt;td&gt;JUD de Operación Zona 5 (AOB)&lt;/td&gt;
&lt;td&gt;Pol. 2°  870179 Hernández Sánchez Carlos Alberto (Indicativo RAYO 5-4)&lt;/td&gt;
&lt;td&gt;55 5337 4221&lt;/td&gt;
&lt;td&gt;&lt;/td&gt;
&lt;td&gt;Álvaro Obregón&lt;/td&gt;
&lt;/tr&gt;
&lt;tr&gt;
&lt;td class='text-center'&gt;&lt;button type='button'class='btn btn-warning btn-sm'data-bs-toggle='modal'data-bs-target='#exampleModal'&gt;Vial. y Trans.&lt;/button&gt;
&lt;td&gt;JUD de Operación Zona 5 (CUJ)&lt;/td&gt;
&lt;td&gt;Pol. 1° 869359 García Benicio Fernando (Indicativo RAYO 5-5)&lt;/td&gt;
&lt;td&gt;55 8548 7915&lt;/td&gt;
&lt;td&gt;&lt;/td&gt;
&lt;td&gt;Cuajimalpa&lt;/td&gt;
&lt;/tr&gt;
&lt;tr&gt;
&lt;td class='text-center'&gt;&lt;button type='button'class='btn btn-warning btn-sm'data-bs-toggle='modal'data-bs-target='#exampleModal'&gt;Vial. y Trans.&lt;/button&gt;
&lt;td&gt;JUD de la Dirección de Infracciones con Dispositivos Móviles (Zona 1 Norte)&lt;/td&gt;
&lt;td&gt;Pol. 2°  803955 Alvirez Ramirez Jose Alfredo (Indicativo RAYO 6-3)&lt;/td&gt;
&lt;td&gt;55 4270 0746&lt;/td&gt;
&lt;td&gt;&lt;/td&gt;
&lt;td&gt;Gustavo A. Madero, Venustiano Carranza e Iztacalco&lt;/td&gt;
&lt;/tr&gt;
&lt;tr&gt;
&lt;td class='text-center'&gt;&lt;button type='button'class='btn btn-warning btn-sm'data-bs-toggle='modal'data-bs-target='#exampleModal'&gt;Vial. y Trans.&lt;/button&gt;
&lt;td&gt;JUD de la Dirección de Infracciones con Dispositivos Móviles (Zona 2 Centro)&lt;/td&gt;
&lt;td&gt;Pol. 2°  952470 Sánchez Sanchez Lilian (Indicativo RAYO 6-4)&lt;/td&gt;
&lt;td&gt;55 7903 4205&lt;/td&gt;
&lt;td&gt;&lt;/td&gt;
&lt;td&gt;Cuauhtémoc&lt;/td&gt;
&lt;/tr&gt;
&lt;tr&gt;
&lt;td class='text-center'&gt;&lt;button type='button'class='btn btn-warning btn-sm'data-bs-toggle='modal'data-bs-target='#exampleModal'&gt;Vial. y Trans.&lt;/button&gt;
&lt;td&gt;JUD de la Dirección de Infracciones con Dispositivos Móviles (Zona 3 Oriente)&lt;/td&gt;
&lt;td&gt;Pol. 2°  885260 Arellano Dávila Rubén  (Indicativo RAYO 6-5)&lt;/td&gt;
&lt;td&gt;55 4833 5375&lt;/td&gt;
&lt;td&gt;&lt;/td&gt;
&lt;td&gt;Iztapalapa, Tláhuac, Milpa Alta y Xochimilco&lt;/td&gt;
&lt;/tr&gt;
&lt;tr&gt;
&lt;td class='text-center'&gt;&lt;button type='button'class='btn btn-warning btn-sm'data-bs-toggle='modal'data-bs-target='#exampleModal'&gt;Vial. y Trans.&lt;/button&gt;
&lt;td&gt;JUD de la Dirección de Infracciones con Dispositivos Móviles (Zona 4 Sur)&lt;/td&gt;
&lt;td&gt;Pol. 2°  882986 Molotla Jardinez De Balbuena Daniel (Indicativo RAYO 6-6)&lt;/td&gt;
&lt;td&gt;55 2312 5314&lt;/td&gt;
&lt;td&gt;&lt;/td&gt;
&lt;td&gt;Benito Juárez, Coyoacán, Tlalpan y Magdalena Contreras&lt;/td&gt;
&lt;/tr&gt;
&lt;tr&gt;
&lt;td class='text-center'&gt;&lt;button type='button'class='btn btn-warning btn-sm'data-bs-toggle='modal'data-bs-target='#exampleModal'&gt;Vial. y Trans.&lt;/button&gt;
&lt;td&gt;JUD de la Dirección de Infracciones con Dispositivos Moviles (Zona 5 Poniente)&lt;/td&gt;
&lt;td&gt;Pol. 1°  718278 Montes De Oca Hernández Rodolfo  (Indicativo RAYO 6-7)&lt;/td&gt;
&lt;td&gt;55 3007 9463&lt;/td&gt;
&lt;td&gt;&lt;/td&gt;
&lt;td&gt;Miguel Hidalgo, Álvaro Obregón, Cuajimalpa y Azcapotzalco&lt;/td&gt;
&lt;/tr&gt;
&lt;tr&gt;
&lt;td class='text-center'&gt;&lt;button type='button'class='btn btn-warning btn-sm'data-bs-toggle='modal'data-bs-target='#exampleModal'&gt;Vial. y Trans.&lt;/button&gt;
&lt;td&gt;JUD de Gruas  Operación Vial (Zona 1)&lt;/td&gt;
&lt;td&gt;Pol. 2° 821683 Abonza Alvarez Antonio (Indicativo RAYO 7-2)&lt;/td&gt;
&lt;td&gt;55 2270 9778&lt;/td&gt;
&lt;td&gt;&lt;/td&gt;
&lt;td&gt;Gustavo A. Madero, Venustiano Carranza e Iztacalco&lt;/td&gt;
&lt;/tr&gt;
&lt;tr&gt;
&lt;td class='text-center'&gt;&lt;button type='button'class='btn btn-warning btn-sm'data-bs-toggle='modal'data-bs-target='#exampleModal'&gt;Vial. y Trans.&lt;/button&gt;
&lt;td&gt;JUD de Gruas Operación Vial (Zona 2 Y 5)&lt;/td&gt;
&lt;td&gt;Subinspector 909940 López Vázquez José Luis  (Indicativo RAYO 7-3)&lt;/td&gt;
&lt;td&gt;55 7204 8847&lt;/td&gt;
&lt;td&gt;&lt;/td&gt;
&lt;td&gt;Cuauhtémoc, Miguel Hidalgo, Álvaro Obregón, Cuajimalpa y Azcapotzalco&lt;/td&gt;
&lt;/tr&gt;
&lt;tr&gt;
&lt;td class='text-center'&gt;&lt;button type='button'class='btn btn-warning btn-sm'data-bs-toggle='modal'data-bs-target='#exampleModal'&gt;Vial. y Trans.&lt;/button&gt;
&lt;td&gt;JUD de Gruas Operación Vial (Zona 3 Y 4)&lt;/td&gt;
&lt;td&gt;Pol. 2°  907054 Pacheco Alvarado Juan Carlos (Indicativo RAYO 7-4)&lt;/td&gt;
&lt;td&gt;55 2436 2190&lt;/td&gt;
&lt;td&gt;&lt;/td&gt;
&lt;td&gt;Iztapalapa, Tláhuac, Milpa Alta, Xochimilco, Benito Juárez, Coyoacán, Tlalpan y Magdalena Contreras&lt;/td&gt;
&lt;/tr&gt;
&lt;tr&gt;
&lt;td class='text-center'&gt;&lt;button type='button'class='btn btn-warning btn-sm'data-bs-toggle='modal'data-bs-target='#exampleModal'&gt;Vial. y Trans.&lt;/button&gt;
&lt;td&gt;Subdirección del Sistema Adaptativo para el Control de Tránsito&lt;/td&gt;
&lt;td&gt;Subinspector Calderon Valladares Rafael (Indicativo AMBAR 1-1)&lt;/td&gt;
&lt;td&gt;55 3589 8081&lt;/td&gt;
&lt;td&gt;&lt;/td&gt;
&lt;td&gt;CDMX&lt;/td&gt;
&lt;/tr&gt;
</t>
  </si>
  <si>
    <t>55 5242 5100 Ext. 4524</t>
  </si>
  <si>
    <t>55 5242 5034</t>
  </si>
  <si>
    <t>55 5242 5100 Ext. 4538</t>
  </si>
  <si>
    <t>55 5242 5100 Ext. 4533</t>
  </si>
  <si>
    <t/>
  </si>
  <si>
    <t>Ing.Eliezer Rosas Franco</t>
  </si>
  <si>
    <t>Lic. José Luis Rojas Rivera</t>
  </si>
  <si>
    <t>Mtro. Alfredo Almora García</t>
  </si>
  <si>
    <t>Director de Manejo de Crisis y Negociación</t>
  </si>
  <si>
    <t>Subdirector de Atención a Víctimas de Secuestro</t>
  </si>
  <si>
    <t>Subdirector de Atención a Víctimas de Extorsión</t>
  </si>
  <si>
    <t>Línea Directa de Atención de la Dirección de Manejo de Crisis y Negociación</t>
  </si>
  <si>
    <t>Secue. Extor.</t>
  </si>
  <si>
    <t>Solo Mandos</t>
  </si>
  <si>
    <t>Liverpool 136, piso 1, Colonia Juárez, Alcaldía  Cuauhtémoc C.P. 06600, Ciudad de México</t>
  </si>
  <si>
    <t>aalmora2003@yahoo.es</t>
  </si>
  <si>
    <t>rojascalzada@hotmail.com</t>
  </si>
  <si>
    <t>Pol. Ciber.</t>
  </si>
  <si>
    <t>Dirección General de Investigación Cibernética y Operaciones Tecnológicas</t>
  </si>
  <si>
    <t>Para realizar reportes y solicitar apoyo</t>
  </si>
  <si>
    <t>En caso de requerir pláticas informativas de prevención</t>
  </si>
  <si>
    <t>Ext. 5086</t>
  </si>
  <si>
    <t>Ext. 5666</t>
  </si>
  <si>
    <t>Ext. 1121, 1122 y 1160</t>
  </si>
  <si>
    <t>Asunt. Int.</t>
  </si>
  <si>
    <t>Dirección General de Asuntos Internos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</si>
</sst>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rgb="FF333333"/>
      <name val="Calibri Light"/>
      <family val="2"/>
      <scheme val="major"/>
    </font>
    <font>
      <sz val="10"/>
      <color rgb="FF333333"/>
      <name val="Calibri Light"/>
      <family val="2"/>
      <scheme val="maj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9" zoomScale="85" zoomScaleNormal="85" workbookViewId="0">
      <selection activeCell="F7" sqref="F7"/>
    </sheetView>
  </sheetViews>
  <sheetFormatPr baseColWidth="10" defaultRowHeight="12.75" x14ac:dyDescent="0.2"/>
  <cols>
    <col min="1" max="1" width="9.85546875" style="1" customWidth="1"/>
    <col min="2" max="2" width="28.5703125" style="1" customWidth="1"/>
    <col min="3" max="3" width="14.140625" style="1" customWidth="1"/>
    <col min="4" max="4" width="13.7109375" style="1" customWidth="1"/>
    <col min="5" max="5" width="17.42578125" style="1" bestFit="1" customWidth="1"/>
    <col min="6" max="6" width="34" style="1" customWidth="1"/>
    <col min="7" max="7" width="11.42578125" style="1"/>
    <col min="8" max="8" width="17.42578125" style="6" customWidth="1"/>
    <col min="9" max="9" width="11.42578125" style="6"/>
    <col min="10" max="16384" width="11.42578125" style="1"/>
  </cols>
  <sheetData>
    <row r="1" spans="1:8" x14ac:dyDescent="0.2">
      <c r="A1" s="1" t="s">
        <v>26</v>
      </c>
      <c r="B1" s="1" t="s">
        <v>12</v>
      </c>
      <c r="C1" s="1" t="s">
        <v>13</v>
      </c>
      <c r="D1" s="1" t="s">
        <v>14</v>
      </c>
      <c r="E1" s="1" t="s">
        <v>27</v>
      </c>
      <c r="F1" s="1" t="s">
        <v>28</v>
      </c>
    </row>
    <row r="2" spans="1:8" ht="51" x14ac:dyDescent="0.2">
      <c r="A2" s="5" t="s">
        <v>29</v>
      </c>
      <c r="B2" s="3" t="s">
        <v>24</v>
      </c>
      <c r="C2" s="4" t="s">
        <v>0</v>
      </c>
      <c r="D2" s="4" t="s">
        <v>15</v>
      </c>
      <c r="E2" s="4" t="s">
        <v>22</v>
      </c>
      <c r="F2" s="4" t="s">
        <v>1</v>
      </c>
      <c r="G2" s="2"/>
      <c r="H2" s="6" t="str">
        <f>CONCATENATE("&lt;tr&gt;",CHAR(10),"&lt;td class=",CHAR(39),"text-center",CHAR(39),"&gt;&lt;button type=",CHAR(39),"button",CHAR(39),"class=",CHAR(39),"btn btn-warning btn-sm",CHAR(39),"data-bs-toggle=",CHAR(39),"modal",CHAR(39),"data-bs-target=",CHAR(39),"#exampleModal",CHAR(39),"&gt;",A2,"&lt;/button&gt;",CHAR(10),"&lt;td&gt;",B2,"&lt;/td&gt;",CHAR(10),"&lt;td&gt;",C2,"&lt;/td&gt;",CHAR(10),"&lt;td&gt;",D2,"&lt;/td&gt;",CHAR(10),"&lt;td&gt;",E2,"&lt;/td&gt;",CHAR(10),"&lt;td&gt;",F2,"&lt;/td&gt;",CHAR(10),"&lt;/tr&gt;",CHAR(10))</f>
        <v xml:space="preserve">&lt;tr&gt;
&lt;td class='text-center'&gt;&lt;button type='button'class='btn btn-warning btn-sm'data-bs-toggle='modal'data-bs-target='#exampleModal'&gt;Seg. Priv.&lt;/button&gt;
&lt;td&gt;Dirección General de Seguridad Privada y Colaboración Interinstitucional&lt;/td&gt;
&lt;td&gt;Lic. Ignacio Marmolejo Larios&lt;/td&gt;
&lt;td&gt;55 5242 5100 Ext. 5258&lt;/td&gt;
&lt;td&gt;imarmolejo@ssc.cdmx.gob.mx&lt;/td&gt;
&lt;td&gt;Arcos de Belén #79, piso 9, colonia Centro, alcaldía Cuauhtémoc, C.P. 06000, Ciudad de México&lt;/td&gt;
&lt;/tr&gt;
</v>
      </c>
    </row>
    <row r="3" spans="1:8" ht="38.25" x14ac:dyDescent="0.2">
      <c r="A3" s="5" t="s">
        <v>29</v>
      </c>
      <c r="B3" s="3" t="s">
        <v>25</v>
      </c>
      <c r="C3" s="4" t="s">
        <v>2</v>
      </c>
      <c r="D3" s="4" t="s">
        <v>16</v>
      </c>
      <c r="E3" s="4" t="s">
        <v>30</v>
      </c>
      <c r="F3" s="4" t="s">
        <v>1</v>
      </c>
      <c r="G3" s="2"/>
      <c r="H3" s="6" t="str">
        <f t="shared" ref="H3:H8" si="0">CONCATENATE("&lt;tr&gt;",CHAR(10),"&lt;td class=",CHAR(39),"text-center",CHAR(39),"&gt;&lt;button type=",CHAR(39),"button",CHAR(39),"class=",CHAR(39),"btn btn-warning btn-sm",CHAR(39),"data-bs-toggle=",CHAR(39),"modal",CHAR(39),"data-bs-target=",CHAR(39),"#exampleModal",CHAR(39),"&gt;",A3,"&lt;/button&gt;",CHAR(10),"&lt;td&gt;",B3,"&lt;/td&gt;",CHAR(10),"&lt;td&gt;",C3,"&lt;/td&gt;",CHAR(10),"&lt;td&gt;",D3,"&lt;/td&gt;",CHAR(10),"&lt;td&gt;",E3,"&lt;/td&gt;",CHAR(10),"&lt;td&gt;",F3,"&lt;/td&gt;",CHAR(10),"&lt;/tr&gt;",CHAR(10))</f>
        <v xml:space="preserve">&lt;tr&gt;
&lt;td class='text-center'&gt;&lt;button type='button'class='btn btn-warning btn-sm'data-bs-toggle='modal'data-bs-target='#exampleModal'&gt;Seg. Priv.&lt;/button&gt;
&lt;td&gt;Dirección Ejecutiva de Seguridad Privada&lt;/td&gt;
&lt;td&gt;Mtro. José Luis Morales de la Garza&lt;/td&gt;
&lt;td&gt;55 5242 5100 Ext. 5631 y 5101&lt;/td&gt;
&lt;td&gt;jlmorales@ssc.cdmx.gob.mx&lt;/td&gt;
&lt;td&gt;Arcos de Belén #79, piso 9, colonia Centro, alcaldía Cuauhtémoc, C.P. 06000, Ciudad de México&lt;/td&gt;
&lt;/tr&gt;
</v>
      </c>
    </row>
    <row r="4" spans="1:8" ht="38.25" x14ac:dyDescent="0.2">
      <c r="A4" s="5" t="s">
        <v>29</v>
      </c>
      <c r="B4" s="3" t="s">
        <v>3</v>
      </c>
      <c r="C4" s="4" t="s">
        <v>4</v>
      </c>
      <c r="D4" s="4" t="s">
        <v>17</v>
      </c>
      <c r="E4" s="4" t="s">
        <v>23</v>
      </c>
      <c r="F4" s="4" t="s">
        <v>1</v>
      </c>
      <c r="G4" s="2"/>
      <c r="H4" s="6" t="str">
        <f t="shared" si="0"/>
        <v xml:space="preserve">&lt;tr&gt;
&lt;td class='text-center'&gt;&lt;button type='button'class='btn btn-warning btn-sm'data-bs-toggle='modal'data-bs-target='#exampleModal'&gt;Seg. Priv.&lt;/button&gt;
&lt;td&gt;Subdirección de Registro de Empresas y Personal&lt;/td&gt;
&lt;td&gt;Mtro. Juan Javier Guizar Vargas&lt;/td&gt;
&lt;td&gt;55 5242 5100 Ext. 5656&lt;/td&gt;
&lt;td&gt;jjguizar@ssc.cdmx.gob.mx&lt;/td&gt;
&lt;td&gt;Arcos de Belén #79, piso 9, colonia Centro, alcaldía Cuauhtémoc, C.P. 06000, Ciudad de México&lt;/td&gt;
&lt;/tr&gt;
</v>
      </c>
    </row>
    <row r="5" spans="1:8" ht="38.25" x14ac:dyDescent="0.2">
      <c r="A5" s="5" t="s">
        <v>29</v>
      </c>
      <c r="B5" s="3" t="s">
        <v>35</v>
      </c>
      <c r="C5" s="4" t="s">
        <v>5</v>
      </c>
      <c r="D5" s="4" t="s">
        <v>18</v>
      </c>
      <c r="E5" s="4" t="s">
        <v>34</v>
      </c>
      <c r="F5" s="4" t="s">
        <v>1</v>
      </c>
      <c r="G5" s="2"/>
      <c r="H5" s="6" t="str">
        <f t="shared" si="0"/>
        <v xml:space="preserve">&lt;tr&gt;
&lt;td class='text-center'&gt;&lt;button type='button'class='btn btn-warning btn-sm'data-bs-toggle='modal'data-bs-target='#exampleModal'&gt;Seg. Priv.&lt;/button&gt;
&lt;td&gt;JUD de Control de Capacitadores y Evaluadores.&lt;/td&gt;
&lt;td&gt;Lic. Silvia Noguez González&lt;/td&gt;
&lt;td&gt;55 5242 5100 Ext. 5633&lt;/td&gt;
&lt;td&gt;snoguez@ssc.cdmx.gob.mx&lt;/td&gt;
&lt;td&gt;Arcos de Belén #79, piso 9, colonia Centro, alcaldía Cuauhtémoc, C.P. 06000, Ciudad de México&lt;/td&gt;
&lt;/tr&gt;
</v>
      </c>
    </row>
    <row r="6" spans="1:8" ht="38.25" x14ac:dyDescent="0.2">
      <c r="A6" s="5" t="s">
        <v>29</v>
      </c>
      <c r="B6" s="3" t="s">
        <v>6</v>
      </c>
      <c r="C6" s="4" t="s">
        <v>7</v>
      </c>
      <c r="D6" s="4" t="s">
        <v>19</v>
      </c>
      <c r="E6" s="4" t="s">
        <v>32</v>
      </c>
      <c r="F6" s="4" t="s">
        <v>1</v>
      </c>
      <c r="G6" s="2"/>
      <c r="H6" s="6" t="str">
        <f t="shared" si="0"/>
        <v xml:space="preserve">&lt;tr&gt;
&lt;td class='text-center'&gt;&lt;button type='button'class='btn btn-warning btn-sm'data-bs-toggle='modal'data-bs-target='#exampleModal'&gt;Seg. Priv.&lt;/button&gt;
&lt;td&gt;Subdirección de Supervisión y Sanciones.&lt;/td&gt;
&lt;td&gt;Lic. Sergio Arturo Rivera Escobar&lt;/td&gt;
&lt;td&gt;55 5242 5100 Ext. 5662&lt;/td&gt;
&lt;td&gt;arivera@ssc.cdmx.gob.mx&lt;/td&gt;
&lt;td&gt;Arcos de Belén #79, piso 9, colonia Centro, alcaldía Cuauhtémoc, C.P. 06000, Ciudad de México&lt;/td&gt;
&lt;/tr&gt;
</v>
      </c>
    </row>
    <row r="7" spans="1:8" ht="38.25" x14ac:dyDescent="0.2">
      <c r="A7" s="5" t="s">
        <v>29</v>
      </c>
      <c r="B7" s="3" t="s">
        <v>36</v>
      </c>
      <c r="C7" s="4" t="s">
        <v>8</v>
      </c>
      <c r="D7" s="4" t="s">
        <v>20</v>
      </c>
      <c r="E7" s="4" t="s">
        <v>31</v>
      </c>
      <c r="F7" s="4" t="s">
        <v>9</v>
      </c>
      <c r="G7" s="2"/>
      <c r="H7" s="6" t="str">
        <f t="shared" si="0"/>
        <v xml:space="preserve">&lt;tr&gt;
&lt;td class='text-center'&gt;&lt;button type='button'class='btn btn-warning btn-sm'data-bs-toggle='modal'data-bs-target='#exampleModal'&gt;Seg. Priv.&lt;/button&gt;
&lt;td&gt;JUD de Coordinación y Seguimiento a Requerimientos Institucionales.&lt;/td&gt;
&lt;td&gt;Dra. Concepción Robles Castillo&lt;/td&gt;
&lt;td&gt;55 5242 5100 Ext. 5267 y 5299&lt;/td&gt;
&lt;td&gt;crobles@ssc.cdmx.gob.mx&lt;/td&gt;
&lt;td&gt;Ermita #5, piso 3, colonia Narvarte Poniente, alcaldía Benito Juárez, C.P. 02030&lt;/td&gt;
&lt;/tr&gt;
</v>
      </c>
    </row>
    <row r="8" spans="1:8" ht="38.25" x14ac:dyDescent="0.2">
      <c r="A8" s="5" t="s">
        <v>29</v>
      </c>
      <c r="B8" s="3" t="s">
        <v>10</v>
      </c>
      <c r="C8" s="4" t="s">
        <v>11</v>
      </c>
      <c r="D8" s="4" t="s">
        <v>21</v>
      </c>
      <c r="E8" s="4" t="s">
        <v>33</v>
      </c>
      <c r="F8" s="4" t="s">
        <v>1</v>
      </c>
      <c r="G8" s="2"/>
      <c r="H8" s="6" t="str">
        <f t="shared" si="0"/>
        <v xml:space="preserve">&lt;tr&gt;
&lt;td class='text-center'&gt;&lt;button type='button'class='btn btn-warning btn-sm'data-bs-toggle='modal'data-bs-target='#exampleModal'&gt;Seg. Priv.&lt;/button&gt;
&lt;td&gt;Encargado de Sistemas y Cómputo.&lt;/td&gt;
&lt;td&gt;C. Gustavo Rodríguez García&lt;/td&gt;
&lt;td&gt;55 5242 5100 Ext. 5661&lt;/td&gt;
&lt;td&gt;grodriguezg@ssc.cdmx.gob.mx&lt;/td&gt;
&lt;td&gt;Arcos de Belén #79, piso 9, colonia Centro, alcaldía Cuauhtémoc, C.P. 06000, Ciudad de México&lt;/td&gt;
&lt;/tr&gt;
</v>
      </c>
    </row>
    <row r="9" spans="1:8" x14ac:dyDescent="0.2">
      <c r="E9" s="4"/>
      <c r="G9" s="1" t="s">
        <v>166</v>
      </c>
      <c r="H9" s="6" t="str">
        <f>CONCATENATE(H10,H11,H12,H13,H14,H15,H16,H17,H18,H19,H20,H21,H22,H23,H24,H25,H26,H27,H28,H29,H30,H31,H32,H33,H34,H35,H36,H37,H38,H39,H40,H41,H42,H43)</f>
        <v xml:space="preserve">&lt;tr&gt;
&lt;td class='text-center'&gt;&lt;button type='button'class='btn btn-warning btn-sm'data-bs-toggle='modal'data-bs-target='#exampleModal'&gt;Vial. y Trans.&lt;/button&gt;
&lt;td&gt;Alfa Zona 1 Norte (GAM, VCA e IZT)&lt;/td&gt;
&lt;td&gt;Subofl. Islas Farfan Aaron Israel&lt;/td&gt;
&lt;td&gt;55 1093 9151&lt;/td&gt;
&lt;td&gt;&lt;/td&gt;
&lt;td&gt;Gustavo A. Madero, Venustiano Carranza e Iztacalco&lt;/td&gt;
&lt;/tr&gt;
&lt;tr&gt;
&lt;td class='text-center'&gt;&lt;button type='button'class='btn btn-warning btn-sm'data-bs-toggle='modal'data-bs-target='#exampleModal'&gt;Vial. y Trans.&lt;/button&gt;
&lt;td&gt;Alfa Zona 2 Centro (CUH)&lt;/td&gt;
&lt;td&gt;Pol. 1° Ruiz Flores Teresa Viridiana&lt;/td&gt;
&lt;td&gt;55 3402 2610&lt;/td&gt;
&lt;td&gt;&lt;/td&gt;
&lt;td&gt;Cuauhtémoc&lt;/td&gt;
&lt;/tr&gt;
&lt;tr&gt;
&lt;td class='text-center'&gt;&lt;button type='button'class='btn btn-warning btn-sm'data-bs-toggle='modal'data-bs-target='#exampleModal'&gt;Vial. y Trans.&lt;/button&gt;
&lt;td&gt;Alfa Zona 3 Oriente (IZP, TLH, MIL y XOC)&lt;/td&gt;
&lt;td&gt;Ofl. Mendoza Meza Manuel &lt;/td&gt;
&lt;td&gt;55 4614 6153&lt;/td&gt;
&lt;td&gt;&lt;/td&gt;
&lt;td&gt;Iztapalapa, Tláhuac, Milpa Alta y Xochimilco&lt;/td&gt;
&lt;/tr&gt;
&lt;tr&gt;
&lt;td class='text-center'&gt;&lt;button type='button'class='btn btn-warning btn-sm'data-bs-toggle='modal'data-bs-target='#exampleModal'&gt;Vial. y Trans.&lt;/button&gt;
&lt;td&gt;Alfa Zona 4 Sur (BJU, COY, TLP y MAC)&lt;/td&gt;
&lt;td&gt;Pol. 1° Valente Ramirez Juan&lt;/td&gt;
&lt;td&gt;56 1538 1458&lt;/td&gt;
&lt;td&gt;&lt;/td&gt;
&lt;td&gt;Benito Juárez, Coyoacán, Tlalpan y Magdalena Contreras&lt;/td&gt;
&lt;/tr&gt;
&lt;tr&gt;
&lt;td class='text-center'&gt;&lt;button type='button'class='btn btn-warning btn-sm'data-bs-toggle='modal'data-bs-target='#exampleModal'&gt;Vial. y Trans.&lt;/button&gt;
&lt;td&gt;Alfa Zona 5 Poniente (MIH, AOB, CUJ y AZC)&lt;/td&gt;
&lt;td&gt;Pol. 1° Velazquez Dominguez Ruben Omar &lt;/td&gt;
&lt;td&gt;55 2705 6011&lt;/td&gt;
&lt;td&gt;&lt;/td&gt;
&lt;td&gt;Miguel Hidalgo, Álvaro Obregón, Cuajimalpa y Azcapotzalco&lt;/td&gt;
&lt;/tr&gt;
&lt;tr&gt;
&lt;td class='text-center'&gt;&lt;button type='button'class='btn btn-warning btn-sm'data-bs-toggle='modal'data-bs-target='#exampleModal'&gt;Vial. y Trans.&lt;/button&gt;
&lt;td&gt;Alfa Zona 6 (Infracciones)&lt;/td&gt;
&lt;td&gt;Pol. 1° Doroteo Ramirez Maria Francisca&lt;/td&gt;
&lt;td&gt;55 4994 5721&lt;/td&gt;
&lt;td&gt;&lt;/td&gt;
&lt;td&gt;CDMX&lt;/td&gt;
&lt;/tr&gt;
&lt;tr&gt;
&lt;td class='text-center'&gt;&lt;button type='button'class='btn btn-warning btn-sm'data-bs-toggle='modal'data-bs-target='#exampleModal'&gt;Vial. y Trans.&lt;/button&gt;
&lt;td&gt;Alfa Zona 7 Grúas&lt;/td&gt;
&lt;td&gt;Subofl. Hernandez Salazar Yanet&lt;/td&gt;
&lt;td&gt;55 7925 0735&lt;/td&gt;
&lt;td&gt;&lt;/td&gt;
&lt;td&gt;CDMX&lt;/td&gt;
&lt;/tr&gt;
&lt;tr&gt;
&lt;td class='text-center'&gt;&lt;button type='button'class='btn btn-warning btn-sm'data-bs-toggle='modal'data-bs-target='#exampleModal'&gt;Vial. y Trans.&lt;/button&gt;
&lt;td&gt;Alfa Zona 8 Inmovilizadores (CUH, BJU y MIH)&lt;/td&gt;
&lt;td&gt;Pol. 1° Cruz Gonzalez Valeria&lt;/td&gt;
&lt;td&gt;55 3345 6121&lt;/td&gt;
&lt;td&gt;&lt;/td&gt;
&lt;td&gt;Cuauhtémoc, Benito Juárez y Miguel Hidalgo&lt;/td&gt;
&lt;/tr&gt;
&lt;tr&gt;
&lt;td class='text-center'&gt;&lt;button type='button'class='btn btn-warning btn-sm'data-bs-toggle='modal'data-bs-target='#exampleModal'&gt;Vial. y Trans.&lt;/button&gt;
&lt;td&gt;JUD de Operación Zona 1 (GAM)&lt;/td&gt;
&lt;td&gt;Pol. 2° 755891 Antonio Pascual Pedro (Indicativo RAYO 1-2)&lt;/td&gt;
&lt;td&gt;55 3443 0488&lt;/td&gt;
&lt;td&gt;&lt;/td&gt;
&lt;td&gt;Gustavo A. Madero&lt;/td&gt;
&lt;/tr&gt;
&lt;tr&gt;
&lt;td class='text-center'&gt;&lt;button type='button'class='btn btn-warning btn-sm'data-bs-toggle='modal'data-bs-target='#exampleModal'&gt;Vial. y Trans.&lt;/button&gt;
&lt;td&gt;JUD de Operación Zona 1 (VCA)&lt;/td&gt;
&lt;td&gt;Pol. 2° 817055 Navarro Canseco Marcos (Indicativo RAYO 1-3)&lt;/td&gt;
&lt;td&gt;55 6000 3708&lt;/td&gt;
&lt;td&gt;&lt;/td&gt;
&lt;td&gt;Venustiano Carranza&lt;/td&gt;
&lt;/tr&gt;
&lt;tr&gt;
&lt;td class='text-center'&gt;&lt;button type='button'class='btn btn-warning btn-sm'data-bs-toggle='modal'data-bs-target='#exampleModal'&gt;Vial. y Trans.&lt;/button&gt;
&lt;td&gt;JUD de Operación Zona 1 (IZC)&lt;/td&gt;
&lt;td&gt;Pol. 2° 927037 Hernández Tello David  (Indicativo RAYO 1-4)&lt;/td&gt;
&lt;td&gt;55 3976 2358&lt;/td&gt;
&lt;td&gt;&lt;/td&gt;
&lt;td&gt;Iztacalco&lt;/td&gt;
&lt;/tr&gt;
&lt;tr&gt;
&lt;td class='text-center'&gt;&lt;button type='button'class='btn btn-warning btn-sm'data-bs-toggle='modal'data-bs-target='#exampleModal'&gt;Vial. y Trans.&lt;/button&gt;
&lt;td&gt;JUD de Operación Zona 2 (CUH Perímetro "A")&lt;/td&gt;
&lt;td&gt;Pol. 2° 1016570 Hernandez Macedonio Jose Alfredo (Indicativo RAYO 2-2)&lt;/td&gt;
&lt;td&gt;55 7659 8193&lt;/td&gt;
&lt;td&gt;&lt;/td&gt;
&lt;td&gt;Cuauhtémoc Perímetro "A"&lt;/td&gt;
&lt;/tr&gt;
&lt;tr&gt;
&lt;td class='text-center'&gt;&lt;button type='button'class='btn btn-warning btn-sm'data-bs-toggle='modal'data-bs-target='#exampleModal'&gt;Vial. y Trans.&lt;/button&gt;
&lt;td&gt;JUD de Operación Zona 2 (CUH Perímetro "B")&lt;/td&gt;
&lt;td&gt;Pol. 2° 818134 Espinoza Ruiz Samuel (Indicativo RAYO 2-3)&lt;/td&gt;
&lt;td&gt;56 1013 3725&lt;/td&gt;
&lt;td&gt;&lt;/td&gt;
&lt;td&gt;Cuauhtémoc Perímetro "B"&lt;/td&gt;
&lt;/tr&gt;
&lt;tr&gt;
&lt;td class='text-center'&gt;&lt;button type='button'class='btn btn-warning btn-sm'data-bs-toggle='modal'data-bs-target='#exampleModal'&gt;Vial. y Trans.&lt;/button&gt;
&lt;td&gt;JUD de Operación Zona 3 (TLH)&lt;/td&gt;
&lt;td&gt;Pol. 1° 907845 Ríos Hernández Armando Daniel  (Indicativo RAYO 3-2)&lt;/td&gt;
&lt;td&gt;55 5503 0243&lt;/td&gt;
&lt;td&gt;&lt;/td&gt;
&lt;td&gt;Tláhuac&lt;/td&gt;
&lt;/tr&gt;
&lt;tr&gt;
&lt;td class='text-center'&gt;&lt;button type='button'class='btn btn-warning btn-sm'data-bs-toggle='modal'data-bs-target='#exampleModal'&gt;Vial. y Trans.&lt;/button&gt;
&lt;td&gt;JUD de Operación Zona 3 (XOC)&lt;/td&gt;
&lt;td&gt;Pol. 2° 905246 Saenz Vargas Juan Luis (Indicativo RAYO 3-3)&lt;/td&gt;
&lt;td&gt;55 6082 2076&lt;/td&gt;
&lt;td&gt;&lt;/td&gt;
&lt;td&gt;Xochimilco&lt;/td&gt;
&lt;/tr&gt;
&lt;tr&gt;
&lt;td class='text-center'&gt;&lt;button type='button'class='btn btn-warning btn-sm'data-bs-toggle='modal'data-bs-target='#exampleModal'&gt;Vial. y Trans.&lt;/button&gt;
&lt;td&gt;JUD de Operación Zona 3 (MIL)&lt;/td&gt;
&lt;td&gt;Pol. 1° 829404 García Mejia Irene (Indicativo RAYO 3-4)&lt;/td&gt;
&lt;td&gt;55 1405 4890&lt;/td&gt;
&lt;td&gt;&lt;/td&gt;
&lt;td&gt;Milpa Alta&lt;/td&gt;
&lt;/tr&gt;
&lt;tr&gt;
&lt;td class='text-center'&gt;&lt;button type='button'class='btn btn-warning btn-sm'data-bs-toggle='modal'data-bs-target='#exampleModal'&gt;Vial. y Trans.&lt;/button&gt;
&lt;td&gt;JUD de Operación Zona 3 (IZP)&lt;/td&gt;
&lt;td&gt;Suboficial 764126 Garcia Arredondo Erik (Indicativo RAYO 3-5)&lt;/td&gt;
&lt;td&gt;55 1900 1323&lt;/td&gt;
&lt;td&gt;&lt;/td&gt;
&lt;td&gt;Iztapalapa&lt;/td&gt;
&lt;/tr&gt;
&lt;tr&gt;
&lt;td class='text-center'&gt;&lt;button type='button'class='btn btn-warning btn-sm'data-bs-toggle='modal'data-bs-target='#exampleModal'&gt;Vial. y Trans.&lt;/button&gt;
&lt;td&gt;JUD de Operación Zona 4 (BJU)&lt;/td&gt;
&lt;td&gt;Pol. 1° 857149 Contreras Gutierrez David Christian (Indicativo RAYO 4-2)&lt;/td&gt;
&lt;td&gt;55 7152 0998&lt;/td&gt;
&lt;td&gt;&lt;/td&gt;
&lt;td&gt;Benito Juárez&lt;/td&gt;
&lt;/tr&gt;
&lt;tr&gt;
&lt;td class='text-center'&gt;&lt;button type='button'class='btn btn-warning btn-sm'data-bs-toggle='modal'data-bs-target='#exampleModal'&gt;Vial. y Trans.&lt;/button&gt;
&lt;td&gt;JUD de Operación Zona 4 (COY)&lt;/td&gt;
&lt;td&gt;Pol. 2° 915434 De Jesús López Jonathan Fernando (Indicativo RAYO 4-3)&lt;/td&gt;
&lt;td&gt;55 8601 6712&lt;/td&gt;
&lt;td&gt;&lt;/td&gt;
&lt;td&gt;Coyoacán&lt;/td&gt;
&lt;/tr&gt;
&lt;tr&gt;
&lt;td class='text-center'&gt;&lt;button type='button'class='btn btn-warning btn-sm'data-bs-toggle='modal'data-bs-target='#exampleModal'&gt;Vial. y Trans.&lt;/button&gt;
&lt;td&gt;JUD de Operación Zona 4 (TLP)&lt;/td&gt;
&lt;td&gt;Pol. 1° 804626 Alonso Garcia Manuel (Indicativo RAYO 4-4)&lt;/td&gt;
&lt;td&gt;55 4984 4377&lt;/td&gt;
&lt;td&gt;&lt;/td&gt;
&lt;td&gt;Tlalpan&lt;/td&gt;
&lt;/tr&gt;
&lt;tr&gt;
&lt;td class='text-center'&gt;&lt;button type='button'class='btn btn-warning btn-sm'data-bs-toggle='modal'data-bs-target='#exampleModal'&gt;Vial. y Trans.&lt;/button&gt;
&lt;td&gt;JUD de Operación Zona 4 (MAC)&lt;/td&gt;
&lt;td&gt;Suboficial 757571 Morales Cruz Araceli (Indicativo RAYO 4-5)&lt;/td&gt;
&lt;td&gt;55 6564 0133&lt;/td&gt;
&lt;td&gt;&lt;/td&gt;
&lt;td&gt;Magdalena Contreras&lt;/td&gt;
&lt;/tr&gt;
&lt;tr&gt;
&lt;td class='text-center'&gt;&lt;button type='button'class='btn btn-warning btn-sm'data-bs-toggle='modal'data-bs-target='#exampleModal'&gt;Vial. y Trans.&lt;/button&gt;
&lt;td&gt;JUD de Operación Zona 5 (MIH)&lt;/td&gt;
&lt;td&gt;Pol. 2°  760132 Ramos Morales José Antonio (Indicativo RAYO 5-2)&lt;/td&gt;
&lt;td&gt;55 7907 8207&lt;/td&gt;
&lt;td&gt;&lt;/td&gt;
&lt;td&gt;Miguel Hidalgo&lt;/td&gt;
&lt;/tr&gt;
&lt;tr&gt;
&lt;td class='text-center'&gt;&lt;button type='button'class='btn btn-warning btn-sm'data-bs-toggle='modal'data-bs-target='#exampleModal'&gt;Vial. y Trans.&lt;/button&gt;
&lt;td&gt;JUD de Operación Zona 5 (AZC)&lt;/td&gt;
&lt;td&gt;Suboficial 837694 Gómez Guzmán Victor Manuel (Indicativo RAYO 5-3)&lt;/td&gt;
&lt;td&gt;56 2709 8624&lt;/td&gt;
&lt;td&gt;&lt;/td&gt;
&lt;td&gt;Azcapotzalco&lt;/td&gt;
&lt;/tr&gt;
&lt;tr&gt;
&lt;td class='text-center'&gt;&lt;button type='button'class='btn btn-warning btn-sm'data-bs-toggle='modal'data-bs-target='#exampleModal'&gt;Vial. y Trans.&lt;/button&gt;
&lt;td&gt;JUD de Operación Zona 5 (AOB)&lt;/td&gt;
&lt;td&gt;Pol. 2°  870179 Hernández Sánchez Carlos Alberto (Indicativo RAYO 5-4)&lt;/td&gt;
&lt;td&gt;55 5337 4221&lt;/td&gt;
&lt;td&gt;&lt;/td&gt;
&lt;td&gt;Álvaro Obregón&lt;/td&gt;
&lt;/tr&gt;
&lt;tr&gt;
&lt;td class='text-center'&gt;&lt;button type='button'class='btn btn-warning btn-sm'data-bs-toggle='modal'data-bs-target='#exampleModal'&gt;Vial. y Trans.&lt;/button&gt;
&lt;td&gt;JUD de Operación Zona 5 (CUJ)&lt;/td&gt;
&lt;td&gt;Pol. 1° 869359 García Benicio Fernando (Indicativo RAYO 5-5)&lt;/td&gt;
&lt;td&gt;55 8548 7915&lt;/td&gt;
&lt;td&gt;&lt;/td&gt;
&lt;td&gt;Cuajimalpa&lt;/td&gt;
&lt;/tr&gt;
&lt;tr&gt;
&lt;td class='text-center'&gt;&lt;button type='button'class='btn btn-warning btn-sm'data-bs-toggle='modal'data-bs-target='#exampleModal'&gt;Vial. y Trans.&lt;/button&gt;
&lt;td&gt;JUD de la Dirección de Infracciones con Dispositivos Móviles (Zona 1 Norte)&lt;/td&gt;
&lt;td&gt;Pol. 2°  803955 Alvirez Ramirez Jose Alfredo (Indicativo RAYO 6-3)&lt;/td&gt;
&lt;td&gt;55 4270 0746&lt;/td&gt;
&lt;td&gt;&lt;/td&gt;
&lt;td&gt;Gustavo A. Madero, Venustiano Carranza e Iztacalco&lt;/td&gt;
&lt;/tr&gt;
&lt;tr&gt;
&lt;td class='text-center'&gt;&lt;button type='button'class='btn btn-warning btn-sm'data-bs-toggle='modal'data-bs-target='#exampleModal'&gt;Vial. y Trans.&lt;/button&gt;
&lt;td&gt;JUD de la Dirección de Infracciones con Dispositivos Móviles (Zona 2 Centro)&lt;/td&gt;
&lt;td&gt;Pol. 2°  952470 Sánchez Sanchez Lilian (Indicativo RAYO 6-4)&lt;/td&gt;
&lt;td&gt;55 7903 4205&lt;/td&gt;
&lt;td&gt;&lt;/td&gt;
&lt;td&gt;Cuauhtémoc&lt;/td&gt;
&lt;/tr&gt;
&lt;tr&gt;
&lt;td class='text-center'&gt;&lt;button type='button'class='btn btn-warning btn-sm'data-bs-toggle='modal'data-bs-target='#exampleModal'&gt;Vial. y Trans.&lt;/button&gt;
&lt;td&gt;JUD de la Dirección de Infracciones con Dispositivos Móviles (Zona 3 Oriente)&lt;/td&gt;
&lt;td&gt;Pol. 2°  885260 Arellano Dávila Rubén  (Indicativo RAYO 6-5)&lt;/td&gt;
&lt;td&gt;55 4833 5375&lt;/td&gt;
&lt;td&gt;&lt;/td&gt;
&lt;td&gt;Iztapalapa, Tláhuac, Milpa Alta y Xochimilco&lt;/td&gt;
&lt;/tr&gt;
&lt;tr&gt;
&lt;td class='text-center'&gt;&lt;button type='button'class='btn btn-warning btn-sm'data-bs-toggle='modal'data-bs-target='#exampleModal'&gt;Vial. y Trans.&lt;/button&gt;
&lt;td&gt;JUD de la Dirección de Infracciones con Dispositivos Móviles (Zona 4 Sur)&lt;/td&gt;
&lt;td&gt;Pol. 2°  882986 Molotla Jardinez De Balbuena Daniel (Indicativo RAYO 6-6)&lt;/td&gt;
&lt;td&gt;55 2312 5314&lt;/td&gt;
&lt;td&gt;&lt;/td&gt;
&lt;td&gt;Benito Juárez, Coyoacán, Tlalpan y Magdalena Contreras&lt;/td&gt;
&lt;/tr&gt;
&lt;tr&gt;
&lt;td class='text-center'&gt;&lt;button type='button'class='btn btn-warning btn-sm'data-bs-toggle='modal'data-bs-target='#exampleModal'&gt;Vial. y Trans.&lt;/button&gt;
&lt;td&gt;JUD de la Dirección de Infracciones con Dispositivos Moviles (Zona 5 Poniente)&lt;/td&gt;
&lt;td&gt;Pol. 1°  718278 Montes De Oca Hernández Rodolfo  (Indicativo RAYO 6-7)&lt;/td&gt;
&lt;td&gt;55 3007 9463&lt;/td&gt;
&lt;td&gt;&lt;/td&gt;
&lt;td&gt;Miguel Hidalgo, Álvaro Obregón, Cuajimalpa y Azcapotzalco&lt;/td&gt;
&lt;/tr&gt;
&lt;tr&gt;
&lt;td class='text-center'&gt;&lt;button type='button'class='btn btn-warning btn-sm'data-bs-toggle='modal'data-bs-target='#exampleModal'&gt;Vial. y Trans.&lt;/button&gt;
&lt;td&gt;JUD de Gruas  Operación Vial (Zona 1)&lt;/td&gt;
&lt;td&gt;Pol. 2° 821683 Abonza Alvarez Antonio (Indicativo RAYO 7-2)&lt;/td&gt;
&lt;td&gt;55 2270 9778&lt;/td&gt;
&lt;td&gt;&lt;/td&gt;
&lt;td&gt;Gustavo A. Madero, Venustiano Carranza e Iztacalco&lt;/td&gt;
&lt;/tr&gt;
&lt;tr&gt;
&lt;td class='text-center'&gt;&lt;button type='button'class='btn btn-warning btn-sm'data-bs-toggle='modal'data-bs-target='#exampleModal'&gt;Vial. y Trans.&lt;/button&gt;
&lt;td&gt;JUD de Gruas Operación Vial (Zona 2 Y 5)&lt;/td&gt;
&lt;td&gt;Subinspector 909940 López Vázquez José Luis  (Indicativo RAYO 7-3)&lt;/td&gt;
&lt;td&gt;55 7204 8847&lt;/td&gt;
&lt;td&gt;&lt;/td&gt;
&lt;td&gt;Cuauhtémoc, Miguel Hidalgo, Álvaro Obregón, Cuajimalpa y Azcapotzalco&lt;/td&gt;
&lt;/tr&gt;
&lt;tr&gt;
&lt;td class='text-center'&gt;&lt;button type='button'class='btn btn-warning btn-sm'data-bs-toggle='modal'data-bs-target='#exampleModal'&gt;Vial. y Trans.&lt;/button&gt;
&lt;td&gt;JUD de Gruas Operación Vial (Zona 3 Y 4)&lt;/td&gt;
&lt;td&gt;Pol. 2°  907054 Pacheco Alvarado Juan Carlos (Indicativo RAYO 7-4)&lt;/td&gt;
&lt;td&gt;55 2436 2190&lt;/td&gt;
&lt;td&gt;&lt;/td&gt;
&lt;td&gt;Iztapalapa, Tláhuac, Milpa Alta, Xochimilco, Benito Juárez, Coyoacán, Tlalpan y Magdalena Contreras&lt;/td&gt;
&lt;/tr&gt;
&lt;tr&gt;
&lt;td class='text-center'&gt;&lt;button type='button'class='btn btn-warning btn-sm'data-bs-toggle='modal'data-bs-target='#exampleModal'&gt;Vial. y Trans.&lt;/button&gt;
&lt;td&gt;Subdirección del Sistema Adaptativo para el Control de Tránsito&lt;/td&gt;
&lt;td&gt;Subinspector Calderon Valladares Rafael (Indicativo AMBAR 1-1)&lt;/td&gt;
&lt;td&gt;55 3589 8081&lt;/td&gt;
&lt;td&gt;&lt;/td&gt;
&lt;td&gt;CDMX&lt;/td&gt;
&lt;/tr&gt;
</v>
      </c>
    </row>
    <row r="10" spans="1:8" ht="38.25" x14ac:dyDescent="0.2">
      <c r="A10" s="5" t="s">
        <v>52</v>
      </c>
      <c r="B10" s="3" t="s">
        <v>56</v>
      </c>
      <c r="C10" s="4" t="s">
        <v>44</v>
      </c>
      <c r="D10" s="4" t="s">
        <v>139</v>
      </c>
      <c r="E10" s="4"/>
      <c r="F10" s="4" t="s">
        <v>87</v>
      </c>
      <c r="H10" s="6" t="str">
        <f>CONCATENATE("&lt;tr&gt;",CHAR(10),"&lt;td class=",CHAR(39),"text-center",CHAR(39),"&gt;&lt;button type=",CHAR(39),"button",CHAR(39),"class=",CHAR(39),"btn btn-warning btn-sm",CHAR(39),"data-bs-toggle=",CHAR(39),"modal",CHAR(39),"data-bs-target=",CHAR(39),"#exampleModal",CHAR(39),"&gt;",A10,"&lt;/button&gt;",CHAR(10),"&lt;td&gt;",B10,"&lt;/td&gt;",CHAR(10),"&lt;td&gt;",C10,"&lt;/td&gt;",CHAR(10),"&lt;td&gt;",D10,"&lt;/td&gt;",CHAR(10),"&lt;td&gt;",E10,"&lt;/td&gt;",CHAR(10),"&lt;td&gt;",F10,"&lt;/td&gt;",CHAR(10),"&lt;/tr&gt;",CHAR(10))</f>
        <v xml:space="preserve">&lt;tr&gt;
&lt;td class='text-center'&gt;&lt;button type='button'class='btn btn-warning btn-sm'data-bs-toggle='modal'data-bs-target='#exampleModal'&gt;Vial. y Trans.&lt;/button&gt;
&lt;td&gt;Alfa Zona 1 Norte (GAM, VCA e IZT)&lt;/td&gt;
&lt;td&gt;Subofl. Islas Farfan Aaron Israel&lt;/td&gt;
&lt;td&gt;55 1093 9151&lt;/td&gt;
&lt;td&gt;&lt;/td&gt;
&lt;td&gt;Gustavo A. Madero, Venustiano Carranza e Iztacalco&lt;/td&gt;
&lt;/tr&gt;
</v>
      </c>
    </row>
    <row r="11" spans="1:8" ht="38.25" x14ac:dyDescent="0.2">
      <c r="A11" s="5" t="s">
        <v>52</v>
      </c>
      <c r="B11" s="3" t="s">
        <v>57</v>
      </c>
      <c r="C11" s="4" t="s">
        <v>45</v>
      </c>
      <c r="D11" s="4" t="s">
        <v>140</v>
      </c>
      <c r="E11" s="4"/>
      <c r="F11" s="4" t="s">
        <v>88</v>
      </c>
      <c r="H11" s="6" t="str">
        <f t="shared" ref="H11:H43" si="1">CONCATENATE("&lt;tr&gt;",CHAR(10),"&lt;td class=",CHAR(39),"text-center",CHAR(39),"&gt;&lt;button type=",CHAR(39),"button",CHAR(39),"class=",CHAR(39),"btn btn-warning btn-sm",CHAR(39),"data-bs-toggle=",CHAR(39),"modal",CHAR(39),"data-bs-target=",CHAR(39),"#exampleModal",CHAR(39),"&gt;",A11,"&lt;/button&gt;",CHAR(10),"&lt;td&gt;",B11,"&lt;/td&gt;",CHAR(10),"&lt;td&gt;",C11,"&lt;/td&gt;",CHAR(10),"&lt;td&gt;",D11,"&lt;/td&gt;",CHAR(10),"&lt;td&gt;",E11,"&lt;/td&gt;",CHAR(10),"&lt;td&gt;",F11,"&lt;/td&gt;",CHAR(10),"&lt;/tr&gt;",CHAR(10))</f>
        <v xml:space="preserve">&lt;tr&gt;
&lt;td class='text-center'&gt;&lt;button type='button'class='btn btn-warning btn-sm'data-bs-toggle='modal'data-bs-target='#exampleModal'&gt;Vial. y Trans.&lt;/button&gt;
&lt;td&gt;Alfa Zona 2 Centro (CUH)&lt;/td&gt;
&lt;td&gt;Pol. 1° Ruiz Flores Teresa Viridiana&lt;/td&gt;
&lt;td&gt;55 3402 2610&lt;/td&gt;
&lt;td&gt;&lt;/td&gt;
&lt;td&gt;Cuauhtémoc&lt;/td&gt;
&lt;/tr&gt;
</v>
      </c>
    </row>
    <row r="12" spans="1:8" ht="25.5" x14ac:dyDescent="0.2">
      <c r="A12" s="5" t="s">
        <v>52</v>
      </c>
      <c r="B12" s="3" t="s">
        <v>58</v>
      </c>
      <c r="C12" s="4" t="s">
        <v>46</v>
      </c>
      <c r="D12" s="4" t="s">
        <v>141</v>
      </c>
      <c r="E12" s="4"/>
      <c r="F12" s="4" t="s">
        <v>89</v>
      </c>
      <c r="H12" s="6" t="str">
        <f t="shared" si="1"/>
        <v xml:space="preserve">&lt;tr&gt;
&lt;td class='text-center'&gt;&lt;button type='button'class='btn btn-warning btn-sm'data-bs-toggle='modal'data-bs-target='#exampleModal'&gt;Vial. y Trans.&lt;/button&gt;
&lt;td&gt;Alfa Zona 3 Oriente (IZP, TLH, MIL y XOC)&lt;/td&gt;
&lt;td&gt;Ofl. Mendoza Meza Manuel &lt;/td&gt;
&lt;td&gt;55 4614 6153&lt;/td&gt;
&lt;td&gt;&lt;/td&gt;
&lt;td&gt;Iztapalapa, Tláhuac, Milpa Alta y Xochimilco&lt;/td&gt;
&lt;/tr&gt;
</v>
      </c>
    </row>
    <row r="13" spans="1:8" ht="25.5" x14ac:dyDescent="0.2">
      <c r="A13" s="5" t="s">
        <v>52</v>
      </c>
      <c r="B13" s="3" t="s">
        <v>59</v>
      </c>
      <c r="C13" s="4" t="s">
        <v>47</v>
      </c>
      <c r="D13" s="4" t="s">
        <v>38</v>
      </c>
      <c r="E13" s="4"/>
      <c r="F13" s="4" t="s">
        <v>90</v>
      </c>
      <c r="H13" s="6" t="str">
        <f t="shared" si="1"/>
        <v xml:space="preserve">&lt;tr&gt;
&lt;td class='text-center'&gt;&lt;button type='button'class='btn btn-warning btn-sm'data-bs-toggle='modal'data-bs-target='#exampleModal'&gt;Vial. y Trans.&lt;/button&gt;
&lt;td&gt;Alfa Zona 4 Sur (BJU, COY, TLP y MAC)&lt;/td&gt;
&lt;td&gt;Pol. 1° Valente Ramirez Juan&lt;/td&gt;
&lt;td&gt;56 1538 1458&lt;/td&gt;
&lt;td&gt;&lt;/td&gt;
&lt;td&gt;Benito Juárez, Coyoacán, Tlalpan y Magdalena Contreras&lt;/td&gt;
&lt;/tr&gt;
</v>
      </c>
    </row>
    <row r="14" spans="1:8" ht="38.25" x14ac:dyDescent="0.2">
      <c r="A14" s="5" t="s">
        <v>52</v>
      </c>
      <c r="B14" s="3" t="s">
        <v>60</v>
      </c>
      <c r="C14" s="4" t="s">
        <v>48</v>
      </c>
      <c r="D14" s="4" t="s">
        <v>39</v>
      </c>
      <c r="E14" s="4"/>
      <c r="F14" s="4" t="s">
        <v>108</v>
      </c>
      <c r="H14" s="6" t="str">
        <f t="shared" si="1"/>
        <v xml:space="preserve">&lt;tr&gt;
&lt;td class='text-center'&gt;&lt;button type='button'class='btn btn-warning btn-sm'data-bs-toggle='modal'data-bs-target='#exampleModal'&gt;Vial. y Trans.&lt;/button&gt;
&lt;td&gt;Alfa Zona 5 Poniente (MIH, AOB, CUJ y AZC)&lt;/td&gt;
&lt;td&gt;Pol. 1° Velazquez Dominguez Ruben Omar &lt;/td&gt;
&lt;td&gt;55 2705 6011&lt;/td&gt;
&lt;td&gt;&lt;/td&gt;
&lt;td&gt;Miguel Hidalgo, Álvaro Obregón, Cuajimalpa y Azcapotzalco&lt;/td&gt;
&lt;/tr&gt;
</v>
      </c>
    </row>
    <row r="15" spans="1:8" ht="38.25" x14ac:dyDescent="0.2">
      <c r="A15" s="5" t="s">
        <v>52</v>
      </c>
      <c r="B15" s="3" t="s">
        <v>42</v>
      </c>
      <c r="C15" s="4" t="s">
        <v>49</v>
      </c>
      <c r="D15" s="4" t="s">
        <v>40</v>
      </c>
      <c r="E15" s="4"/>
      <c r="F15" s="4" t="s">
        <v>37</v>
      </c>
      <c r="H15" s="6" t="str">
        <f t="shared" si="1"/>
        <v xml:space="preserve">&lt;tr&gt;
&lt;td class='text-center'&gt;&lt;button type='button'class='btn btn-warning btn-sm'data-bs-toggle='modal'data-bs-target='#exampleModal'&gt;Vial. y Trans.&lt;/button&gt;
&lt;td&gt;Alfa Zona 6 (Infracciones)&lt;/td&gt;
&lt;td&gt;Pol. 1° Doroteo Ramirez Maria Francisca&lt;/td&gt;
&lt;td&gt;55 4994 5721&lt;/td&gt;
&lt;td&gt;&lt;/td&gt;
&lt;td&gt;CDMX&lt;/td&gt;
&lt;/tr&gt;
</v>
      </c>
    </row>
    <row r="16" spans="1:8" ht="38.25" x14ac:dyDescent="0.2">
      <c r="A16" s="5" t="s">
        <v>52</v>
      </c>
      <c r="B16" s="3" t="s">
        <v>43</v>
      </c>
      <c r="C16" s="4" t="s">
        <v>50</v>
      </c>
      <c r="D16" s="4" t="s">
        <v>142</v>
      </c>
      <c r="E16" s="4"/>
      <c r="F16" s="4" t="s">
        <v>37</v>
      </c>
      <c r="H16" s="6" t="str">
        <f t="shared" si="1"/>
        <v xml:space="preserve">&lt;tr&gt;
&lt;td class='text-center'&gt;&lt;button type='button'class='btn btn-warning btn-sm'data-bs-toggle='modal'data-bs-target='#exampleModal'&gt;Vial. y Trans.&lt;/button&gt;
&lt;td&gt;Alfa Zona 7 Grúas&lt;/td&gt;
&lt;td&gt;Subofl. Hernandez Salazar Yanet&lt;/td&gt;
&lt;td&gt;55 7925 0735&lt;/td&gt;
&lt;td&gt;&lt;/td&gt;
&lt;td&gt;CDMX&lt;/td&gt;
&lt;/tr&gt;
</v>
      </c>
    </row>
    <row r="17" spans="1:8" ht="25.5" x14ac:dyDescent="0.2">
      <c r="A17" s="5" t="s">
        <v>52</v>
      </c>
      <c r="B17" s="3" t="s">
        <v>61</v>
      </c>
      <c r="C17" s="4" t="s">
        <v>51</v>
      </c>
      <c r="D17" s="4" t="s">
        <v>41</v>
      </c>
      <c r="E17" s="4"/>
      <c r="F17" s="4" t="s">
        <v>103</v>
      </c>
      <c r="H17" s="6" t="str">
        <f t="shared" si="1"/>
        <v xml:space="preserve">&lt;tr&gt;
&lt;td class='text-center'&gt;&lt;button type='button'class='btn btn-warning btn-sm'data-bs-toggle='modal'data-bs-target='#exampleModal'&gt;Vial. y Trans.&lt;/button&gt;
&lt;td&gt;Alfa Zona 8 Inmovilizadores (CUH, BJU y MIH)&lt;/td&gt;
&lt;td&gt;Pol. 1° Cruz Gonzalez Valeria&lt;/td&gt;
&lt;td&gt;55 3345 6121&lt;/td&gt;
&lt;td&gt;&lt;/td&gt;
&lt;td&gt;Cuauhtémoc, Benito Juárez y Miguel Hidalgo&lt;/td&gt;
&lt;/tr&gt;
</v>
      </c>
    </row>
    <row r="18" spans="1:8" ht="51" x14ac:dyDescent="0.2">
      <c r="A18" s="5" t="s">
        <v>52</v>
      </c>
      <c r="B18" s="3" t="s">
        <v>62</v>
      </c>
      <c r="C18" s="4" t="s">
        <v>112</v>
      </c>
      <c r="D18" s="4" t="s">
        <v>143</v>
      </c>
      <c r="E18" s="4"/>
      <c r="F18" s="4" t="s">
        <v>93</v>
      </c>
      <c r="H18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1 (GAM)&lt;/td&gt;
&lt;td&gt;Pol. 2° 755891 Antonio Pascual Pedro (Indicativo RAYO 1-2)&lt;/td&gt;
&lt;td&gt;55 3443 0488&lt;/td&gt;
&lt;td&gt;&lt;/td&gt;
&lt;td&gt;Gustavo A. Madero&lt;/td&gt;
&lt;/tr&gt;
</v>
      </c>
    </row>
    <row r="19" spans="1:8" ht="63.75" x14ac:dyDescent="0.2">
      <c r="A19" s="5" t="s">
        <v>52</v>
      </c>
      <c r="B19" s="3" t="s">
        <v>63</v>
      </c>
      <c r="C19" s="4" t="s">
        <v>113</v>
      </c>
      <c r="D19" s="4" t="s">
        <v>144</v>
      </c>
      <c r="E19" s="4"/>
      <c r="F19" s="4" t="s">
        <v>95</v>
      </c>
      <c r="H19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1 (VCA)&lt;/td&gt;
&lt;td&gt;Pol. 2° 817055 Navarro Canseco Marcos (Indicativo RAYO 1-3)&lt;/td&gt;
&lt;td&gt;55 6000 3708&lt;/td&gt;
&lt;td&gt;&lt;/td&gt;
&lt;td&gt;Venustiano Carranza&lt;/td&gt;
&lt;/tr&gt;
</v>
      </c>
    </row>
    <row r="20" spans="1:8" ht="51" x14ac:dyDescent="0.2">
      <c r="A20" s="5" t="s">
        <v>52</v>
      </c>
      <c r="B20" s="3" t="s">
        <v>64</v>
      </c>
      <c r="C20" s="4" t="s">
        <v>114</v>
      </c>
      <c r="D20" s="4" t="s">
        <v>145</v>
      </c>
      <c r="E20" s="4"/>
      <c r="F20" s="4" t="s">
        <v>96</v>
      </c>
      <c r="H20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1 (IZC)&lt;/td&gt;
&lt;td&gt;Pol. 2° 927037 Hernández Tello David  (Indicativo RAYO 1-4)&lt;/td&gt;
&lt;td&gt;55 3976 2358&lt;/td&gt;
&lt;td&gt;&lt;/td&gt;
&lt;td&gt;Iztacalco&lt;/td&gt;
&lt;/tr&gt;
</v>
      </c>
    </row>
    <row r="21" spans="1:8" ht="76.5" x14ac:dyDescent="0.2">
      <c r="A21" s="5" t="s">
        <v>52</v>
      </c>
      <c r="B21" s="3" t="s">
        <v>65</v>
      </c>
      <c r="C21" s="4" t="s">
        <v>115</v>
      </c>
      <c r="D21" s="4" t="s">
        <v>53</v>
      </c>
      <c r="E21" s="4"/>
      <c r="F21" s="4" t="s">
        <v>91</v>
      </c>
      <c r="H21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2 (CUH Perímetro "A")&lt;/td&gt;
&lt;td&gt;Pol. 2° 1016570 Hernandez Macedonio Jose Alfredo (Indicativo RAYO 2-2)&lt;/td&gt;
&lt;td&gt;55 7659 8193&lt;/td&gt;
&lt;td&gt;&lt;/td&gt;
&lt;td&gt;Cuauhtémoc Perímetro "A"&lt;/td&gt;
&lt;/tr&gt;
</v>
      </c>
    </row>
    <row r="22" spans="1:8" ht="63.75" x14ac:dyDescent="0.2">
      <c r="A22" s="5" t="s">
        <v>52</v>
      </c>
      <c r="B22" s="3" t="s">
        <v>66</v>
      </c>
      <c r="C22" s="4" t="s">
        <v>116</v>
      </c>
      <c r="D22" s="4" t="s">
        <v>54</v>
      </c>
      <c r="E22" s="4"/>
      <c r="F22" s="4" t="s">
        <v>92</v>
      </c>
      <c r="H22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2 (CUH Perímetro "B")&lt;/td&gt;
&lt;td&gt;Pol. 2° 818134 Espinoza Ruiz Samuel (Indicativo RAYO 2-3)&lt;/td&gt;
&lt;td&gt;56 1013 3725&lt;/td&gt;
&lt;td&gt;&lt;/td&gt;
&lt;td&gt;Cuauhtémoc Perímetro "B"&lt;/td&gt;
&lt;/tr&gt;
</v>
      </c>
    </row>
    <row r="23" spans="1:8" ht="63.75" x14ac:dyDescent="0.2">
      <c r="A23" s="5" t="s">
        <v>52</v>
      </c>
      <c r="B23" s="3" t="s">
        <v>67</v>
      </c>
      <c r="C23" s="4" t="s">
        <v>117</v>
      </c>
      <c r="D23" s="4" t="s">
        <v>146</v>
      </c>
      <c r="E23" s="4"/>
      <c r="F23" s="4" t="s">
        <v>97</v>
      </c>
      <c r="H23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3 (TLH)&lt;/td&gt;
&lt;td&gt;Pol. 1° 907845 Ríos Hernández Armando Daniel  (Indicativo RAYO 3-2)&lt;/td&gt;
&lt;td&gt;55 5503 0243&lt;/td&gt;
&lt;td&gt;&lt;/td&gt;
&lt;td&gt;Tláhuac&lt;/td&gt;
&lt;/tr&gt;
</v>
      </c>
    </row>
    <row r="24" spans="1:8" ht="63.75" x14ac:dyDescent="0.2">
      <c r="A24" s="5" t="s">
        <v>52</v>
      </c>
      <c r="B24" s="3" t="s">
        <v>68</v>
      </c>
      <c r="C24" s="4" t="s">
        <v>118</v>
      </c>
      <c r="D24" s="4" t="s">
        <v>147</v>
      </c>
      <c r="E24" s="4"/>
      <c r="F24" s="4" t="s">
        <v>98</v>
      </c>
      <c r="H24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3 (XOC)&lt;/td&gt;
&lt;td&gt;Pol. 2° 905246 Saenz Vargas Juan Luis (Indicativo RAYO 3-3)&lt;/td&gt;
&lt;td&gt;55 6082 2076&lt;/td&gt;
&lt;td&gt;&lt;/td&gt;
&lt;td&gt;Xochimilco&lt;/td&gt;
&lt;/tr&gt;
</v>
      </c>
    </row>
    <row r="25" spans="1:8" ht="51" x14ac:dyDescent="0.2">
      <c r="A25" s="5" t="s">
        <v>52</v>
      </c>
      <c r="B25" s="3" t="s">
        <v>69</v>
      </c>
      <c r="C25" s="4" t="s">
        <v>119</v>
      </c>
      <c r="D25" s="4" t="s">
        <v>148</v>
      </c>
      <c r="E25" s="4"/>
      <c r="F25" s="4" t="s">
        <v>99</v>
      </c>
      <c r="H25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3 (MIL)&lt;/td&gt;
&lt;td&gt;Pol. 1° 829404 García Mejia Irene (Indicativo RAYO 3-4)&lt;/td&gt;
&lt;td&gt;55 1405 4890&lt;/td&gt;
&lt;td&gt;&lt;/td&gt;
&lt;td&gt;Milpa Alta&lt;/td&gt;
&lt;/tr&gt;
</v>
      </c>
    </row>
    <row r="26" spans="1:8" ht="63.75" x14ac:dyDescent="0.2">
      <c r="A26" s="5" t="s">
        <v>52</v>
      </c>
      <c r="B26" s="3" t="s">
        <v>70</v>
      </c>
      <c r="C26" s="4" t="s">
        <v>120</v>
      </c>
      <c r="D26" s="4" t="s">
        <v>149</v>
      </c>
      <c r="E26" s="4"/>
      <c r="F26" s="4" t="s">
        <v>100</v>
      </c>
      <c r="H26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3 (IZP)&lt;/td&gt;
&lt;td&gt;Suboficial 764126 Garcia Arredondo Erik (Indicativo RAYO 3-5)&lt;/td&gt;
&lt;td&gt;55 1900 1323&lt;/td&gt;
&lt;td&gt;&lt;/td&gt;
&lt;td&gt;Iztapalapa&lt;/td&gt;
&lt;/tr&gt;
</v>
      </c>
    </row>
    <row r="27" spans="1:8" ht="76.5" x14ac:dyDescent="0.2">
      <c r="A27" s="5" t="s">
        <v>52</v>
      </c>
      <c r="B27" s="3" t="s">
        <v>71</v>
      </c>
      <c r="C27" s="4" t="s">
        <v>121</v>
      </c>
      <c r="D27" s="4" t="s">
        <v>55</v>
      </c>
      <c r="E27" s="4"/>
      <c r="F27" s="4" t="s">
        <v>94</v>
      </c>
      <c r="H27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4 (BJU)&lt;/td&gt;
&lt;td&gt;Pol. 1° 857149 Contreras Gutierrez David Christian (Indicativo RAYO 4-2)&lt;/td&gt;
&lt;td&gt;55 7152 0998&lt;/td&gt;
&lt;td&gt;&lt;/td&gt;
&lt;td&gt;Benito Juárez&lt;/td&gt;
&lt;/tr&gt;
</v>
      </c>
    </row>
    <row r="28" spans="1:8" ht="76.5" x14ac:dyDescent="0.2">
      <c r="A28" s="5" t="s">
        <v>52</v>
      </c>
      <c r="B28" s="3" t="s">
        <v>72</v>
      </c>
      <c r="C28" s="4" t="s">
        <v>122</v>
      </c>
      <c r="D28" s="4" t="s">
        <v>150</v>
      </c>
      <c r="E28" s="4"/>
      <c r="F28" s="4" t="s">
        <v>101</v>
      </c>
      <c r="H28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4 (COY)&lt;/td&gt;
&lt;td&gt;Pol. 2° 915434 De Jesús López Jonathan Fernando (Indicativo RAYO 4-3)&lt;/td&gt;
&lt;td&gt;55 8601 6712&lt;/td&gt;
&lt;td&gt;&lt;/td&gt;
&lt;td&gt;Coyoacán&lt;/td&gt;
&lt;/tr&gt;
</v>
      </c>
    </row>
    <row r="29" spans="1:8" ht="63.75" x14ac:dyDescent="0.2">
      <c r="A29" s="5" t="s">
        <v>52</v>
      </c>
      <c r="B29" s="3" t="s">
        <v>73</v>
      </c>
      <c r="C29" s="4" t="s">
        <v>123</v>
      </c>
      <c r="D29" s="4" t="s">
        <v>151</v>
      </c>
      <c r="E29" s="4"/>
      <c r="F29" s="4" t="s">
        <v>102</v>
      </c>
      <c r="H29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4 (TLP)&lt;/td&gt;
&lt;td&gt;Pol. 1° 804626 Alonso Garcia Manuel (Indicativo RAYO 4-4)&lt;/td&gt;
&lt;td&gt;55 4984 4377&lt;/td&gt;
&lt;td&gt;&lt;/td&gt;
&lt;td&gt;Tlalpan&lt;/td&gt;
&lt;/tr&gt;
</v>
      </c>
    </row>
    <row r="30" spans="1:8" ht="63.75" x14ac:dyDescent="0.2">
      <c r="A30" s="5" t="s">
        <v>52</v>
      </c>
      <c r="B30" s="3" t="s">
        <v>74</v>
      </c>
      <c r="C30" s="4" t="s">
        <v>124</v>
      </c>
      <c r="D30" s="4" t="s">
        <v>152</v>
      </c>
      <c r="E30" s="4"/>
      <c r="F30" s="4" t="s">
        <v>104</v>
      </c>
      <c r="H30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4 (MAC)&lt;/td&gt;
&lt;td&gt;Suboficial 757571 Morales Cruz Araceli (Indicativo RAYO 4-5)&lt;/td&gt;
&lt;td&gt;55 6564 0133&lt;/td&gt;
&lt;td&gt;&lt;/td&gt;
&lt;td&gt;Magdalena Contreras&lt;/td&gt;
&lt;/tr&gt;
</v>
      </c>
    </row>
    <row r="31" spans="1:8" ht="63.75" x14ac:dyDescent="0.2">
      <c r="A31" s="5" t="s">
        <v>52</v>
      </c>
      <c r="B31" s="3" t="s">
        <v>75</v>
      </c>
      <c r="C31" s="4" t="s">
        <v>125</v>
      </c>
      <c r="D31" s="4" t="s">
        <v>153</v>
      </c>
      <c r="E31" s="4"/>
      <c r="F31" s="4" t="s">
        <v>105</v>
      </c>
      <c r="H31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5 (MIH)&lt;/td&gt;
&lt;td&gt;Pol. 2°  760132 Ramos Morales José Antonio (Indicativo RAYO 5-2)&lt;/td&gt;
&lt;td&gt;55 7907 8207&lt;/td&gt;
&lt;td&gt;&lt;/td&gt;
&lt;td&gt;Miguel Hidalgo&lt;/td&gt;
&lt;/tr&gt;
</v>
      </c>
    </row>
    <row r="32" spans="1:8" ht="76.5" x14ac:dyDescent="0.2">
      <c r="A32" s="5" t="s">
        <v>52</v>
      </c>
      <c r="B32" s="3" t="s">
        <v>76</v>
      </c>
      <c r="C32" s="4" t="s">
        <v>126</v>
      </c>
      <c r="D32" s="4" t="s">
        <v>154</v>
      </c>
      <c r="E32" s="4"/>
      <c r="F32" s="4" t="s">
        <v>106</v>
      </c>
      <c r="H32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5 (AZC)&lt;/td&gt;
&lt;td&gt;Suboficial 837694 Gómez Guzmán Victor Manuel (Indicativo RAYO 5-3)&lt;/td&gt;
&lt;td&gt;56 2709 8624&lt;/td&gt;
&lt;td&gt;&lt;/td&gt;
&lt;td&gt;Azcapotzalco&lt;/td&gt;
&lt;/tr&gt;
</v>
      </c>
    </row>
    <row r="33" spans="1:8" ht="76.5" x14ac:dyDescent="0.2">
      <c r="A33" s="5" t="s">
        <v>52</v>
      </c>
      <c r="B33" s="3" t="s">
        <v>77</v>
      </c>
      <c r="C33" s="4" t="s">
        <v>127</v>
      </c>
      <c r="D33" s="4" t="s">
        <v>155</v>
      </c>
      <c r="E33" s="4"/>
      <c r="F33" s="4" t="s">
        <v>107</v>
      </c>
      <c r="H33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5 (AOB)&lt;/td&gt;
&lt;td&gt;Pol. 2°  870179 Hernández Sánchez Carlos Alberto (Indicativo RAYO 5-4)&lt;/td&gt;
&lt;td&gt;55 5337 4221&lt;/td&gt;
&lt;td&gt;&lt;/td&gt;
&lt;td&gt;Álvaro Obregón&lt;/td&gt;
&lt;/tr&gt;
</v>
      </c>
    </row>
    <row r="34" spans="1:8" ht="63.75" x14ac:dyDescent="0.2">
      <c r="A34" s="5" t="s">
        <v>52</v>
      </c>
      <c r="B34" s="3" t="s">
        <v>78</v>
      </c>
      <c r="C34" s="4" t="s">
        <v>128</v>
      </c>
      <c r="D34" s="4" t="s">
        <v>156</v>
      </c>
      <c r="E34" s="4"/>
      <c r="F34" s="4" t="s">
        <v>109</v>
      </c>
      <c r="H34" s="6" t="str">
        <f t="shared" si="1"/>
        <v xml:space="preserve">&lt;tr&gt;
&lt;td class='text-center'&gt;&lt;button type='button'class='btn btn-warning btn-sm'data-bs-toggle='modal'data-bs-target='#exampleModal'&gt;Vial. y Trans.&lt;/button&gt;
&lt;td&gt;JUD de Operación Zona 5 (CUJ)&lt;/td&gt;
&lt;td&gt;Pol. 1° 869359 García Benicio Fernando (Indicativo RAYO 5-5)&lt;/td&gt;
&lt;td&gt;55 8548 7915&lt;/td&gt;
&lt;td&gt;&lt;/td&gt;
&lt;td&gt;Cuajimalpa&lt;/td&gt;
&lt;/tr&gt;
</v>
      </c>
    </row>
    <row r="35" spans="1:8" ht="63.75" x14ac:dyDescent="0.2">
      <c r="A35" s="5" t="s">
        <v>52</v>
      </c>
      <c r="B35" s="3" t="s">
        <v>79</v>
      </c>
      <c r="C35" s="4" t="s">
        <v>129</v>
      </c>
      <c r="D35" s="4" t="s">
        <v>157</v>
      </c>
      <c r="E35" s="4"/>
      <c r="F35" s="4" t="s">
        <v>87</v>
      </c>
      <c r="H35" s="6" t="str">
        <f t="shared" si="1"/>
        <v xml:space="preserve">&lt;tr&gt;
&lt;td class='text-center'&gt;&lt;button type='button'class='btn btn-warning btn-sm'data-bs-toggle='modal'data-bs-target='#exampleModal'&gt;Vial. y Trans.&lt;/button&gt;
&lt;td&gt;JUD de la Dirección de Infracciones con Dispositivos Móviles (Zona 1 Norte)&lt;/td&gt;
&lt;td&gt;Pol. 2°  803955 Alvirez Ramirez Jose Alfredo (Indicativo RAYO 6-3)&lt;/td&gt;
&lt;td&gt;55 4270 0746&lt;/td&gt;
&lt;td&gt;&lt;/td&gt;
&lt;td&gt;Gustavo A. Madero, Venustiano Carranza e Iztacalco&lt;/td&gt;
&lt;/tr&gt;
</v>
      </c>
    </row>
    <row r="36" spans="1:8" ht="51" x14ac:dyDescent="0.2">
      <c r="A36" s="5" t="s">
        <v>52</v>
      </c>
      <c r="B36" s="3" t="s">
        <v>80</v>
      </c>
      <c r="C36" s="4" t="s">
        <v>130</v>
      </c>
      <c r="D36" s="4" t="s">
        <v>158</v>
      </c>
      <c r="E36" s="4"/>
      <c r="F36" s="4" t="s">
        <v>88</v>
      </c>
      <c r="H36" s="6" t="str">
        <f t="shared" si="1"/>
        <v xml:space="preserve">&lt;tr&gt;
&lt;td class='text-center'&gt;&lt;button type='button'class='btn btn-warning btn-sm'data-bs-toggle='modal'data-bs-target='#exampleModal'&gt;Vial. y Trans.&lt;/button&gt;
&lt;td&gt;JUD de la Dirección de Infracciones con Dispositivos Móviles (Zona 2 Centro)&lt;/td&gt;
&lt;td&gt;Pol. 2°  952470 Sánchez Sanchez Lilian (Indicativo RAYO 6-4)&lt;/td&gt;
&lt;td&gt;55 7903 4205&lt;/td&gt;
&lt;td&gt;&lt;/td&gt;
&lt;td&gt;Cuauhtémoc&lt;/td&gt;
&lt;/tr&gt;
</v>
      </c>
    </row>
    <row r="37" spans="1:8" ht="63.75" x14ac:dyDescent="0.2">
      <c r="A37" s="5" t="s">
        <v>52</v>
      </c>
      <c r="B37" s="3" t="s">
        <v>81</v>
      </c>
      <c r="C37" s="4" t="s">
        <v>131</v>
      </c>
      <c r="D37" s="4" t="s">
        <v>159</v>
      </c>
      <c r="E37" s="4"/>
      <c r="F37" s="4" t="s">
        <v>89</v>
      </c>
      <c r="H37" s="6" t="str">
        <f t="shared" si="1"/>
        <v xml:space="preserve">&lt;tr&gt;
&lt;td class='text-center'&gt;&lt;button type='button'class='btn btn-warning btn-sm'data-bs-toggle='modal'data-bs-target='#exampleModal'&gt;Vial. y Trans.&lt;/button&gt;
&lt;td&gt;JUD de la Dirección de Infracciones con Dispositivos Móviles (Zona 3 Oriente)&lt;/td&gt;
&lt;td&gt;Pol. 2°  885260 Arellano Dávila Rubén  (Indicativo RAYO 6-5)&lt;/td&gt;
&lt;td&gt;55 4833 5375&lt;/td&gt;
&lt;td&gt;&lt;/td&gt;
&lt;td&gt;Iztapalapa, Tláhuac, Milpa Alta y Xochimilco&lt;/td&gt;
&lt;/tr&gt;
</v>
      </c>
    </row>
    <row r="38" spans="1:8" ht="63.75" x14ac:dyDescent="0.2">
      <c r="A38" s="5" t="s">
        <v>52</v>
      </c>
      <c r="B38" s="3" t="s">
        <v>82</v>
      </c>
      <c r="C38" s="4" t="s">
        <v>132</v>
      </c>
      <c r="D38" s="4" t="s">
        <v>160</v>
      </c>
      <c r="E38" s="4"/>
      <c r="F38" s="4" t="s">
        <v>90</v>
      </c>
      <c r="H38" s="6" t="str">
        <f t="shared" si="1"/>
        <v xml:space="preserve">&lt;tr&gt;
&lt;td class='text-center'&gt;&lt;button type='button'class='btn btn-warning btn-sm'data-bs-toggle='modal'data-bs-target='#exampleModal'&gt;Vial. y Trans.&lt;/button&gt;
&lt;td&gt;JUD de la Dirección de Infracciones con Dispositivos Móviles (Zona 4 Sur)&lt;/td&gt;
&lt;td&gt;Pol. 2°  882986 Molotla Jardinez De Balbuena Daniel (Indicativo RAYO 6-6)&lt;/td&gt;
&lt;td&gt;55 2312 5314&lt;/td&gt;
&lt;td&gt;&lt;/td&gt;
&lt;td&gt;Benito Juárez, Coyoacán, Tlalpan y Magdalena Contreras&lt;/td&gt;
&lt;/tr&gt;
</v>
      </c>
    </row>
    <row r="39" spans="1:8" ht="76.5" x14ac:dyDescent="0.2">
      <c r="A39" s="5" t="s">
        <v>52</v>
      </c>
      <c r="B39" s="3" t="s">
        <v>83</v>
      </c>
      <c r="C39" s="4" t="s">
        <v>133</v>
      </c>
      <c r="D39" s="4" t="s">
        <v>161</v>
      </c>
      <c r="E39" s="4"/>
      <c r="F39" s="4" t="s">
        <v>108</v>
      </c>
      <c r="H39" s="6" t="str">
        <f t="shared" si="1"/>
        <v xml:space="preserve">&lt;tr&gt;
&lt;td class='text-center'&gt;&lt;button type='button'class='btn btn-warning btn-sm'data-bs-toggle='modal'data-bs-target='#exampleModal'&gt;Vial. y Trans.&lt;/button&gt;
&lt;td&gt;JUD de la Dirección de Infracciones con Dispositivos Moviles (Zona 5 Poniente)&lt;/td&gt;
&lt;td&gt;Pol. 1°  718278 Montes De Oca Hernández Rodolfo  (Indicativo RAYO 6-7)&lt;/td&gt;
&lt;td&gt;55 3007 9463&lt;/td&gt;
&lt;td&gt;&lt;/td&gt;
&lt;td&gt;Miguel Hidalgo, Álvaro Obregón, Cuajimalpa y Azcapotzalco&lt;/td&gt;
&lt;/tr&gt;
</v>
      </c>
    </row>
    <row r="40" spans="1:8" ht="63.75" x14ac:dyDescent="0.2">
      <c r="A40" s="5" t="s">
        <v>52</v>
      </c>
      <c r="B40" s="3" t="s">
        <v>84</v>
      </c>
      <c r="C40" s="4" t="s">
        <v>134</v>
      </c>
      <c r="D40" s="4" t="s">
        <v>162</v>
      </c>
      <c r="E40" s="4"/>
      <c r="F40" s="4" t="s">
        <v>87</v>
      </c>
      <c r="H40" s="6" t="str">
        <f t="shared" si="1"/>
        <v xml:space="preserve">&lt;tr&gt;
&lt;td class='text-center'&gt;&lt;button type='button'class='btn btn-warning btn-sm'data-bs-toggle='modal'data-bs-target='#exampleModal'&gt;Vial. y Trans.&lt;/button&gt;
&lt;td&gt;JUD de Gruas  Operación Vial (Zona 1)&lt;/td&gt;
&lt;td&gt;Pol. 2° 821683 Abonza Alvarez Antonio (Indicativo RAYO 7-2)&lt;/td&gt;
&lt;td&gt;55 2270 9778&lt;/td&gt;
&lt;td&gt;&lt;/td&gt;
&lt;td&gt;Gustavo A. Madero, Venustiano Carranza e Iztacalco&lt;/td&gt;
&lt;/tr&gt;
</v>
      </c>
    </row>
    <row r="41" spans="1:8" ht="63.75" x14ac:dyDescent="0.2">
      <c r="A41" s="5" t="s">
        <v>52</v>
      </c>
      <c r="B41" s="3" t="s">
        <v>85</v>
      </c>
      <c r="C41" s="4" t="s">
        <v>135</v>
      </c>
      <c r="D41" s="4" t="s">
        <v>163</v>
      </c>
      <c r="E41" s="4"/>
      <c r="F41" s="4" t="s">
        <v>110</v>
      </c>
      <c r="H41" s="6" t="str">
        <f t="shared" si="1"/>
        <v xml:space="preserve">&lt;tr&gt;
&lt;td class='text-center'&gt;&lt;button type='button'class='btn btn-warning btn-sm'data-bs-toggle='modal'data-bs-target='#exampleModal'&gt;Vial. y Trans.&lt;/button&gt;
&lt;td&gt;JUD de Gruas Operación Vial (Zona 2 Y 5)&lt;/td&gt;
&lt;td&gt;Subinspector 909940 López Vázquez José Luis  (Indicativo RAYO 7-3)&lt;/td&gt;
&lt;td&gt;55 7204 8847&lt;/td&gt;
&lt;td&gt;&lt;/td&gt;
&lt;td&gt;Cuauhtémoc, Miguel Hidalgo, Álvaro Obregón, Cuajimalpa y Azcapotzalco&lt;/td&gt;
&lt;/tr&gt;
</v>
      </c>
    </row>
    <row r="42" spans="1:8" ht="63.75" x14ac:dyDescent="0.2">
      <c r="A42" s="5" t="s">
        <v>52</v>
      </c>
      <c r="B42" s="3" t="s">
        <v>86</v>
      </c>
      <c r="C42" s="4" t="s">
        <v>136</v>
      </c>
      <c r="D42" s="4" t="s">
        <v>164</v>
      </c>
      <c r="E42" s="4"/>
      <c r="F42" s="4" t="s">
        <v>111</v>
      </c>
      <c r="H42" s="6" t="str">
        <f t="shared" si="1"/>
        <v xml:space="preserve">&lt;tr&gt;
&lt;td class='text-center'&gt;&lt;button type='button'class='btn btn-warning btn-sm'data-bs-toggle='modal'data-bs-target='#exampleModal'&gt;Vial. y Trans.&lt;/button&gt;
&lt;td&gt;JUD de Gruas Operación Vial (Zona 3 Y 4)&lt;/td&gt;
&lt;td&gt;Pol. 2°  907054 Pacheco Alvarado Juan Carlos (Indicativo RAYO 7-4)&lt;/td&gt;
&lt;td&gt;55 2436 2190&lt;/td&gt;
&lt;td&gt;&lt;/td&gt;
&lt;td&gt;Iztapalapa, Tláhuac, Milpa Alta, Xochimilco, Benito Juárez, Coyoacán, Tlalpan y Magdalena Contreras&lt;/td&gt;
&lt;/tr&gt;
</v>
      </c>
    </row>
    <row r="43" spans="1:8" ht="63.75" x14ac:dyDescent="0.2">
      <c r="A43" s="5" t="s">
        <v>52</v>
      </c>
      <c r="B43" s="3" t="s">
        <v>137</v>
      </c>
      <c r="C43" s="4" t="s">
        <v>138</v>
      </c>
      <c r="D43" s="4" t="s">
        <v>165</v>
      </c>
      <c r="E43" s="4"/>
      <c r="F43" s="4" t="s">
        <v>37</v>
      </c>
      <c r="H43" s="6" t="str">
        <f t="shared" si="1"/>
        <v xml:space="preserve">&lt;tr&gt;
&lt;td class='text-center'&gt;&lt;button type='button'class='btn btn-warning btn-sm'data-bs-toggle='modal'data-bs-target='#exampleModal'&gt;Vial. y Trans.&lt;/button&gt;
&lt;td&gt;Subdirección del Sistema Adaptativo para el Control de Tránsito&lt;/td&gt;
&lt;td&gt;Subinspector Calderon Valladares Rafael (Indicativo AMBAR 1-1)&lt;/td&gt;
&lt;td&gt;55 3589 8081&lt;/td&gt;
&lt;td&gt;&lt;/td&gt;
&lt;td&gt;CDMX&lt;/td&gt;
&lt;/tr&gt;
</v>
      </c>
    </row>
    <row r="44" spans="1:8" x14ac:dyDescent="0.2">
      <c r="A44" s="5"/>
      <c r="B44" s="3"/>
      <c r="C44" s="4"/>
      <c r="D44" s="4"/>
      <c r="E44" s="4"/>
      <c r="F44" s="4"/>
      <c r="H44" s="6" t="str">
        <f>CONCATENATE(H45,H46,H47,H48)</f>
        <v xml:space="preserve">&lt;tr&gt;
&lt;td&gt;&lt;div class='Clave-1'&gt;Solo Mandos&lt;/button&gt;
&lt;td&gt;Director de Manejo de Crisis y Negociación&lt;/td&gt;
&lt;td&gt;Mtro. Alfredo Almora García&lt;/td&gt;
&lt;td&gt;55 5242 5100 Ext. 4524&lt;/td&gt;
&lt;td&gt;aalmora2003@yahoo.es&lt;/td&gt;
&lt;td&gt;Liverpool 136, piso 1, Colonia Juárez, Alcaldía  Cuauhtémoc C.P. 06600, Ciudad de México&lt;/td&gt;
&lt;/tr&gt;
&lt;tr&gt;
&lt;td&gt;&lt;div class='Clave-1'&gt;Solo Mandos&lt;/button&gt;
&lt;td&gt;Subdirector de Atención a Víctimas de Secuestro&lt;/td&gt;
&lt;td&gt;Ing.Eliezer Rosas Franco&lt;/td&gt;
&lt;td&gt;55 5242 5100 Ext. 4538&lt;/td&gt;
&lt;td&gt;&lt;/td&gt;
&lt;td&gt;Liverpool 136, piso 1, Colonia Juárez, Alcaldía  Cuauhtémoc C.P. 06600, Ciudad de México&lt;/td&gt;
&lt;/tr&gt;
&lt;tr&gt;
&lt;td&gt;&lt;div class='Clave-1'&gt;Solo Mandos&lt;/button&gt;
&lt;td&gt;Subdirector de Atención a Víctimas de Extorsión&lt;/td&gt;
&lt;td&gt;Lic. José Luis Rojas Rivera&lt;/td&gt;
&lt;td&gt;55 5242 5100 Ext. 4533&lt;/td&gt;
&lt;td&gt;rojascalzada@hotmail.com&lt;/td&gt;
&lt;td&gt;Liverpool 136, piso 1, Colonia Juárez, Alcaldía  Cuauhtémoc C.P. 06600, Ciudad de México&lt;/td&gt;
&lt;/tr&gt;
&lt;tr&gt;
&lt;td&gt;&lt;div class='Clave-1'&gt;Secue. Extor.&lt;/button&gt;
&lt;td&gt;Línea Directa de Atención de la Dirección de Manejo de Crisis y Negociación&lt;/td&gt;
&lt;td&gt;&lt;/td&gt;
&lt;td&gt;55 5242 5034&lt;/td&gt;
&lt;td&gt;&lt;/td&gt;
&lt;td&gt;Liverpool 136, piso 1, Colonia Juárez, Alcaldía  Cuauhtémoc C.P. 06600, Ciudad de México&lt;/td&gt;
&lt;/tr&gt;
</v>
      </c>
    </row>
    <row r="45" spans="1:8" ht="38.25" x14ac:dyDescent="0.2">
      <c r="A45" s="5" t="s">
        <v>180</v>
      </c>
      <c r="B45" s="3" t="s">
        <v>175</v>
      </c>
      <c r="C45" s="4" t="s">
        <v>174</v>
      </c>
      <c r="D45" s="4" t="s">
        <v>167</v>
      </c>
      <c r="E45" s="4" t="s">
        <v>182</v>
      </c>
      <c r="F45" s="4" t="s">
        <v>181</v>
      </c>
      <c r="H45" s="6" t="str">
        <f>CONCATENATE("&lt;tr&gt;",CHAR(10),"&lt;td&gt;&lt;div class='Clave-1'&gt;",A45,"&lt;/button&gt;",CHAR(10),"&lt;td&gt;",B45,"&lt;/td&gt;",CHAR(10),"&lt;td&gt;",C45,"&lt;/td&gt;",CHAR(10),"&lt;td&gt;",D45,"&lt;/td&gt;",CHAR(10),"&lt;td&gt;",E45,"&lt;/td&gt;",CHAR(10),"&lt;td&gt;",F45,"&lt;/td&gt;",CHAR(10),"&lt;/tr&gt;",CHAR(10))</f>
        <v xml:space="preserve">&lt;tr&gt;
&lt;td&gt;&lt;div class='Clave-1'&gt;Solo Mandos&lt;/button&gt;
&lt;td&gt;Director de Manejo de Crisis y Negociación&lt;/td&gt;
&lt;td&gt;Mtro. Alfredo Almora García&lt;/td&gt;
&lt;td&gt;55 5242 5100 Ext. 4524&lt;/td&gt;
&lt;td&gt;aalmora2003@yahoo.es&lt;/td&gt;
&lt;td&gt;Liverpool 136, piso 1, Colonia Juárez, Alcaldía  Cuauhtémoc C.P. 06600, Ciudad de México&lt;/td&gt;
&lt;/tr&gt;
</v>
      </c>
    </row>
    <row r="46" spans="1:8" ht="38.25" x14ac:dyDescent="0.2">
      <c r="A46" s="5" t="s">
        <v>180</v>
      </c>
      <c r="B46" s="3" t="s">
        <v>176</v>
      </c>
      <c r="C46" s="4" t="s">
        <v>172</v>
      </c>
      <c r="D46" s="4" t="s">
        <v>169</v>
      </c>
      <c r="E46" s="4"/>
      <c r="F46" s="4" t="s">
        <v>181</v>
      </c>
      <c r="H46" s="6" t="str">
        <f t="shared" ref="H46:H52" si="2">CONCATENATE("&lt;tr&gt;",CHAR(10),"&lt;td&gt;&lt;div class='Clave-1'&gt;",A46,"&lt;/button&gt;",CHAR(10),"&lt;td&gt;",B46,"&lt;/td&gt;",CHAR(10),"&lt;td&gt;",C46,"&lt;/td&gt;",CHAR(10),"&lt;td&gt;",D46,"&lt;/td&gt;",CHAR(10),"&lt;td&gt;",E46,"&lt;/td&gt;",CHAR(10),"&lt;td&gt;",F46,"&lt;/td&gt;",CHAR(10),"&lt;/tr&gt;",CHAR(10))</f>
        <v xml:space="preserve">&lt;tr&gt;
&lt;td&gt;&lt;div class='Clave-1'&gt;Solo Mandos&lt;/button&gt;
&lt;td&gt;Subdirector de Atención a Víctimas de Secuestro&lt;/td&gt;
&lt;td&gt;Ing.Eliezer Rosas Franco&lt;/td&gt;
&lt;td&gt;55 5242 5100 Ext. 4538&lt;/td&gt;
&lt;td&gt;&lt;/td&gt;
&lt;td&gt;Liverpool 136, piso 1, Colonia Juárez, Alcaldía  Cuauhtémoc C.P. 06600, Ciudad de México&lt;/td&gt;
&lt;/tr&gt;
</v>
      </c>
    </row>
    <row r="47" spans="1:8" ht="38.25" x14ac:dyDescent="0.2">
      <c r="A47" s="5" t="s">
        <v>180</v>
      </c>
      <c r="B47" s="3" t="s">
        <v>177</v>
      </c>
      <c r="C47" s="4" t="s">
        <v>173</v>
      </c>
      <c r="D47" s="4" t="s">
        <v>170</v>
      </c>
      <c r="E47" s="4" t="s">
        <v>183</v>
      </c>
      <c r="F47" s="4" t="s">
        <v>181</v>
      </c>
      <c r="H47" s="6" t="str">
        <f t="shared" si="2"/>
        <v xml:space="preserve">&lt;tr&gt;
&lt;td&gt;&lt;div class='Clave-1'&gt;Solo Mandos&lt;/button&gt;
&lt;td&gt;Subdirector de Atención a Víctimas de Extorsión&lt;/td&gt;
&lt;td&gt;Lic. José Luis Rojas Rivera&lt;/td&gt;
&lt;td&gt;55 5242 5100 Ext. 4533&lt;/td&gt;
&lt;td&gt;rojascalzada@hotmail.com&lt;/td&gt;
&lt;td&gt;Liverpool 136, piso 1, Colonia Juárez, Alcaldía  Cuauhtémoc C.P. 06600, Ciudad de México&lt;/td&gt;
&lt;/tr&gt;
</v>
      </c>
    </row>
    <row r="48" spans="1:8" ht="38.25" x14ac:dyDescent="0.2">
      <c r="A48" s="5" t="s">
        <v>179</v>
      </c>
      <c r="B48" s="3" t="s">
        <v>178</v>
      </c>
      <c r="C48" s="4" t="s">
        <v>171</v>
      </c>
      <c r="D48" s="4" t="s">
        <v>168</v>
      </c>
      <c r="E48" s="4"/>
      <c r="F48" s="4" t="s">
        <v>181</v>
      </c>
      <c r="H48" s="6" t="str">
        <f t="shared" si="2"/>
        <v xml:space="preserve">&lt;tr&gt;
&lt;td&gt;&lt;div class='Clave-1'&gt;Secue. Extor.&lt;/button&gt;
&lt;td&gt;Línea Directa de Atención de la Dirección de Manejo de Crisis y Negociación&lt;/td&gt;
&lt;td&gt;&lt;/td&gt;
&lt;td&gt;55 5242 5034&lt;/td&gt;
&lt;td&gt;&lt;/td&gt;
&lt;td&gt;Liverpool 136, piso 1, Colonia Juárez, Alcaldía  Cuauhtémoc C.P. 06600, Ciudad de México&lt;/td&gt;
&lt;/tr&gt;
</v>
      </c>
    </row>
    <row r="50" spans="1:8" ht="38.25" x14ac:dyDescent="0.2">
      <c r="A50" s="5" t="s">
        <v>184</v>
      </c>
      <c r="B50" s="3" t="s">
        <v>185</v>
      </c>
      <c r="C50" s="4" t="s">
        <v>186</v>
      </c>
      <c r="D50" s="4" t="s">
        <v>188</v>
      </c>
      <c r="E50" s="4"/>
      <c r="F50" s="4" t="s">
        <v>37</v>
      </c>
      <c r="H50" s="6" t="str">
        <f t="shared" si="2"/>
        <v xml:space="preserve">&lt;tr&gt;
&lt;td&gt;&lt;div class='Clave-1'&gt;Pol. Ciber.&lt;/button&gt;
&lt;td&gt;Dirección General de Investigación Cibernética y Operaciones Tecnológicas&lt;/td&gt;
&lt;td&gt;Para realizar reportes y solicitar apoyo&lt;/td&gt;
&lt;td&gt;Ext. 5086&lt;/td&gt;
&lt;td&gt;&lt;/td&gt;
&lt;td&gt;CDMX&lt;/td&gt;
&lt;/tr&gt;
</v>
      </c>
    </row>
    <row r="51" spans="1:8" ht="51" x14ac:dyDescent="0.2">
      <c r="A51" s="5" t="s">
        <v>184</v>
      </c>
      <c r="B51" s="3" t="s">
        <v>185</v>
      </c>
      <c r="C51" s="4" t="s">
        <v>187</v>
      </c>
      <c r="D51" s="4" t="s">
        <v>189</v>
      </c>
      <c r="E51" s="4"/>
      <c r="F51" s="4" t="s">
        <v>37</v>
      </c>
      <c r="H51" s="6" t="str">
        <f t="shared" si="2"/>
        <v xml:space="preserve">&lt;tr&gt;
&lt;td&gt;&lt;div class='Clave-1'&gt;Pol. Ciber.&lt;/button&gt;
&lt;td&gt;Dirección General de Investigación Cibernética y Operaciones Tecnológicas&lt;/td&gt;
&lt;td&gt;En caso de requerir pláticas informativas de prevención&lt;/td&gt;
&lt;td&gt;Ext. 5666&lt;/td&gt;
&lt;td&gt;&lt;/td&gt;
&lt;td&gt;CDMX&lt;/td&gt;
&lt;/tr&gt;
</v>
      </c>
    </row>
    <row r="52" spans="1:8" ht="25.5" x14ac:dyDescent="0.2">
      <c r="A52" s="5" t="s">
        <v>191</v>
      </c>
      <c r="B52" s="3" t="s">
        <v>192</v>
      </c>
      <c r="C52" s="4"/>
      <c r="D52" s="4" t="s">
        <v>190</v>
      </c>
      <c r="E52" s="4"/>
      <c r="F52" s="4" t="s">
        <v>37</v>
      </c>
      <c r="H52" s="6" t="str">
        <f t="shared" si="2"/>
        <v xml:space="preserve">&lt;tr&gt;
&lt;td&gt;&lt;div class='Clave-1'&gt;Asunt. Int.&lt;/button&gt;
&lt;td&gt;Dirección General de Asuntos Internos&lt;/td&gt;
&lt;td&gt;&lt;/td&gt;
&lt;td&gt;Ext. 1121, 1122 y 1160&lt;/td&gt;
&lt;td&gt;&lt;/td&gt;
&lt;td&gt;CDMX&lt;/td&gt;
&lt;/tr&gt;
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JUD_CS_01</dc:creator>
  <cp:lastModifiedBy>JUD_CS_01</cp:lastModifiedBy>
  <dcterms:created xsi:type="dcterms:W3CDTF">2023-08-30T15:19:02Z</dcterms:created>
  <dcterms:modified xsi:type="dcterms:W3CDTF">2023-10-17T17:38:26Z</dcterms:modified>
</cp:coreProperties>
</file>