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Semestr 5\Projektowanie efektywnych algorytmów\Zadanie 4 5\SimulatedAnnealing\"/>
    </mc:Choice>
  </mc:AlternateContent>
  <xr:revisionPtr revIDLastSave="0" documentId="13_ncr:1_{637FE3D0-84E3-42BF-BAE7-FFC07B8859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_out_SA_invert_boltzman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<sst xmlns="http://schemas.openxmlformats.org/spreadsheetml/2006/main" count="68" uniqueCount="60">
  <si>
    <t>instancje/tsp_6_1,txt</t>
  </si>
  <si>
    <t xml:space="preserve">[0 1 2 3 4 5 0] </t>
  </si>
  <si>
    <t>[5 0 2 3 4 1 ]</t>
  </si>
  <si>
    <t>[5 0 1 2 4 3 ]</t>
  </si>
  <si>
    <t>instancje/tsp_6_2,txt</t>
  </si>
  <si>
    <t xml:space="preserve">[0 5 1 2 3 4 0] </t>
  </si>
  <si>
    <t>[3 1 0 5 4 2 ]</t>
  </si>
  <si>
    <t>[1 0 5 4 2 3 ]</t>
  </si>
  <si>
    <t>instancje/tsp_10,txt</t>
  </si>
  <si>
    <t xml:space="preserve">[0 3 4 2 8 7 6 9 1 5 0] </t>
  </si>
  <si>
    <t>[8 4 2 9 6 1 3 0 5 7 ]</t>
  </si>
  <si>
    <t>[1 9 0 3 2 4 5 8 7 6 ]</t>
  </si>
  <si>
    <t>instancje/tsp_12,txt</t>
  </si>
  <si>
    <t xml:space="preserve">[0 1 8 4 6 2 11 9 7 5 10 0] </t>
  </si>
  <si>
    <t>[10 0 1 7 9 8 4 6 2 11 5 3 ]</t>
  </si>
  <si>
    <t>[2 6 4 8 9 7 1 0 10 3 5 11 ]</t>
  </si>
  <si>
    <t>instancje/tsp_13,txt</t>
  </si>
  <si>
    <t xml:space="preserve">[0 10 3 5 7 9 11 2 6 4 8 1 12 0] </t>
  </si>
  <si>
    <t>[11 2 6 4 8 1 12 0 10 3 5 7 9 ]</t>
  </si>
  <si>
    <t>[8 1 12 0 10 3 5 7 9 11 2 6 4 ]</t>
  </si>
  <si>
    <t>instancje/tsp_14,txt</t>
  </si>
  <si>
    <t xml:space="preserve">[0 10 3 5 7 9 13 11 2 6 4 8 1 12 0] </t>
  </si>
  <si>
    <t>[10 3 5 7 9 13 11 2 6 4 8 1 12 0 ]</t>
  </si>
  <si>
    <t>[7 1 12 0 10 3 5 13 11 2 6 4 8 9 ]</t>
  </si>
  <si>
    <t>instancje/tsp_15,txt</t>
  </si>
  <si>
    <t xml:space="preserve">[0 12 1 14 8 4 6 2 11 13 9 7 5 3 10 0] </t>
  </si>
  <si>
    <t>[11 13 5 3 10 7 9 1 0 12 14 8 4 6 2 ]</t>
  </si>
  <si>
    <t>[5 7 9 13 11 2 6 4 8 14 1 12 0 10 3 ]</t>
  </si>
  <si>
    <t>instancje/tsp_17,txt</t>
  </si>
  <si>
    <t xml:space="preserve">[0 11 13 2 9 10 1 12 15 14 5 6 3 4 7 8 16 0] </t>
  </si>
  <si>
    <t>[9 10 6 14 5 15 4 3 8 16 7 11 0 13 2 1 12 ]</t>
  </si>
  <si>
    <t>[10 13 2 11 0 6 14 5 15 4 3 8 16 7 1 9 12 ]</t>
  </si>
  <si>
    <t>instancje/gr21,txt</t>
  </si>
  <si>
    <t xml:space="preserve">[?] </t>
  </si>
  <si>
    <t>[14 20 1 2 8 4 15 5 7 6 11 3 0 18 16 10 19 9 17 12 13 ]</t>
  </si>
  <si>
    <t>[5 15 4 8 2 1 20 14 13 12 17 9 16 18 19 10 3 11 7 6 0 ]</t>
  </si>
  <si>
    <t>instancje/gr24,txt</t>
  </si>
  <si>
    <t>[2 10 6 7 23 5 15 0 11 3 8 12 22 4 20 9 13 19 1 14 18 16 21 17 ]</t>
  </si>
  <si>
    <t>[22 8 12 13 23 5 6 7 20 4 9 19 1 14 18 16 21 17 2 10 15 0 11 3 ]</t>
  </si>
  <si>
    <t>instancje/bayg29,tsp</t>
  </si>
  <si>
    <t>[9 19 12 23 0 20 1 4 28 2 25 8 11 5 27 7 26 15 22 6 24 18 14 10 21 16 13 17 3 ]</t>
  </si>
  <si>
    <t>[5 27 0 20 23 15 26 7 22 6 24 10 21 16 13 17 14 3 18 12 9 19 1 4 28 2 25 8 11 ]</t>
  </si>
  <si>
    <t>instancje/ftv44,atsp</t>
  </si>
  <si>
    <t>[28 36 8 14 20 11 10 43 12 13 31 30 24 42 18 16 2 39 40 4 6 7 17 21 1 41 5 0 26 27 29 32 35 37 44 38 33 34 3 9 19 15 22 23 25 ]</t>
  </si>
  <si>
    <t>[7 8 9 15 23 25 36 31 21 12 16 18 13 0 43 11 10 40 5 29 42 33 34 44 3 14 19 1 2 6 41 39 30 26 32 37 38 4 35 27 28 24 22 17 20 ]</t>
  </si>
  <si>
    <t>instancje/att48,tsp</t>
  </si>
  <si>
    <t>[5 35 43 32 19 14 8 30 21 2 28 33 1 40 15 4 41 44 25 3 34 9 23 38 31 20 24 13 47 12 22 10 46 11 45 37 7 0 39 17 6 27 18 26 16 42 36 29 ]</t>
  </si>
  <si>
    <t>[31 9 34 44 47 4 28 1 25 3 41 23 40 21 7 0 8 15 39 2 33 22 13 24 10 14 37 30 43 17 6 27 45 32 35 36 18 26 16 29 42 5 19 11 12 20 46 38 ]</t>
  </si>
  <si>
    <t>instancje/berlin52,tsp</t>
  </si>
  <si>
    <t>[2 0 37 24 23 4 25 10 51 27 50 11 46 13 12 26 45 33 38 39 47 36 34 15 43 48 44 31 42 32 3 5 14 35 21 22 19 29 1 6 41 20 28 49 30 18 7 8 9 40 16 17 ]</t>
  </si>
  <si>
    <t>[10 51 46 48 35 38 33 0 21 29 19 49 13 12 26 27 11 24 23 3 32 42 9 18 7 31 44 8 40 2 16 17 30 22 6 20 1 41 28 43 15 25 45 4 5 36 14 39 37 47 34 50 ]</t>
  </si>
  <si>
    <t>instancje/brazil58,tsp</t>
  </si>
  <si>
    <t>[39 0 57 49 8 29 11 26 51 13 27 18 44 55 45 32 9 34 2 22 54 47 5 46 25 36 33 14 35 16 48 50 28 3 19 12 31 24 52 1 53 6 40 42 4 30 37 41 15 7 21 10 38 20 56 23 43 17 ]</t>
  </si>
  <si>
    <t>[35 20 38 41 15 56 23 11 42 47 40 34 36 18 25 2 1 9 51 48 46 50 22 4 26 53 57 29 31 19 3 54 21 10 30 6 37 7 52 8 17 43 24 0 49 39 12 33 55 44 45 14 13 16 27 5 32 28 ]</t>
  </si>
  <si>
    <t>instancje/ft70,atsp</t>
  </si>
  <si>
    <t>[51 50 53 2 49 47 30 29 13 59 10 14 5 4 28 54 52 38 42 41 36 69 65 68 67 63 66 64 48 34 11 9 0 27 55 40 39 60 8 16 57 24 6 17 25 43 20 18 19 21 56 33 46 32 12 58 15 1 26 31 35 37 22 62 61 44 7 3 45 23 ]</t>
  </si>
  <si>
    <t>[65 67 50 17 15 6 57 29 14 51 22 25 11 8 23 30 16 2 0 35 36 39 41 63 64 42 40 7 20 19 21 45 61 53 4 62 58 27 69 48 5 9 12 10 56 54 52 26 24 28 59 31 32 46 68 66 37 38 13 43 18 47 55 33 34 1 3 60 44 49 ]</t>
  </si>
  <si>
    <t>instancje/gr96,tsp</t>
  </si>
  <si>
    <t>[60 74 72 85 90 79 86 88 91 71 57 63 48 46 78 75 82 68 58 33 24 26 62 55 80 83 89 93 94 25 92 65 67 66 56 76 73 95 59 50 84 81 69 41 43 38 44 61 64 27 18 17 87 77 3 15 4 32 34 35 39 7 21 20 14 52 45 0 2 9 8 6 1 13 12 5 11 29 30 36 37 47 19 22 16 28 31 10 40 23 51 49 54 42 53 70 ]</t>
  </si>
  <si>
    <t>[58 72 66 46 50 6 0 78 43 13 1 29 86 77 84 87 74 60 89 70 71 92 91 73 41 9 49 33 40 24 27 65 68 44 45 3 4 34 28 20 95 93 64 19 14 36 83 37 35 31 38 42 25 23 22 26 67 16 18 17 8 32 12 30 5 2 7 11 39 52 63 57 82 90 88 85 80 54 51 53 55 79 59 75 47 15 21 69 61 56 48 81 76 94 62 10 ]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</si>
</sst>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Czas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test_out_SA_invert_boltzmann!$I$2:$I$17</c:f>
              <c:numCache>
                <c:formatCode>General</c:formatCode>
                <c:ptCount val="16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17</c:v>
                </c:pt>
                <c:pt idx="7">
                  <c:v>21</c:v>
                </c:pt>
                <c:pt idx="8">
                  <c:v>24</c:v>
                </c:pt>
                <c:pt idx="9">
                  <c:v>29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58</c:v>
                </c:pt>
                <c:pt idx="14">
                  <c:v>70</c:v>
                </c:pt>
                <c:pt idx="15">
                  <c:v>96</c:v>
                </c:pt>
              </c:numCache>
            </c:numRef>
          </c:xVal>
          <c:yVal>
            <c:numRef>
              <c:f>test_out_SA_invert_boltzmann!$J$2:$J$17</c:f>
              <c:numCache>
                <c:formatCode>General</c:formatCode>
                <c:ptCount val="16"/>
                <c:pt idx="0">
                  <c:v>0.94525000000000003</c:v>
                </c:pt>
                <c:pt idx="1">
                  <c:v>1.742</c:v>
                </c:pt>
                <c:pt idx="2">
                  <c:v>4.5730000000000004</c:v>
                </c:pt>
                <c:pt idx="3">
                  <c:v>3.0000000000000001E-3</c:v>
                </c:pt>
                <c:pt idx="4">
                  <c:v>2E-3</c:v>
                </c:pt>
                <c:pt idx="5">
                  <c:v>1.5549999999999999</c:v>
                </c:pt>
                <c:pt idx="6">
                  <c:v>2E-3</c:v>
                </c:pt>
                <c:pt idx="7">
                  <c:v>2E-3</c:v>
                </c:pt>
                <c:pt idx="8">
                  <c:v>3.9424999999999999</c:v>
                </c:pt>
                <c:pt idx="9">
                  <c:v>0.67399999999999993</c:v>
                </c:pt>
                <c:pt idx="10">
                  <c:v>6.9180000000000001</c:v>
                </c:pt>
                <c:pt idx="11">
                  <c:v>4.0000000000000001E-3</c:v>
                </c:pt>
                <c:pt idx="12">
                  <c:v>6.5000000000000006E-3</c:v>
                </c:pt>
                <c:pt idx="13">
                  <c:v>5.4999999999999997E-3</c:v>
                </c:pt>
                <c:pt idx="14">
                  <c:v>11.236000000000001</c:v>
                </c:pt>
                <c:pt idx="15">
                  <c:v>6.0000000000000001E-3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9D-4421-B684-55DE9158C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003999"/>
        <c:axId val="1122003167"/>
      </c:scatterChart>
      <c:valAx>
        <c:axId val="112200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miast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22003167"/>
        <c:crosses val="autoZero"/>
        <c:crossBetween val="midCat"/>
      </c:valAx>
      <c:valAx>
        <c:axId val="1122003167"/>
        <c:scaling>
          <c:orientation val="minMax"/>
          <c:max val="12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2200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Błędy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test_out_SA_invert_boltzmann!$I$2:$I$17</c:f>
              <c:numCache>
                <c:formatCode>General</c:formatCode>
                <c:ptCount val="16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17</c:v>
                </c:pt>
                <c:pt idx="7">
                  <c:v>21</c:v>
                </c:pt>
                <c:pt idx="8">
                  <c:v>24</c:v>
                </c:pt>
                <c:pt idx="9">
                  <c:v>29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58</c:v>
                </c:pt>
                <c:pt idx="14">
                  <c:v>70</c:v>
                </c:pt>
                <c:pt idx="15">
                  <c:v>96</c:v>
                </c:pt>
              </c:numCache>
            </c:numRef>
          </c:xVal>
          <c:yVal>
            <c:numRef>
              <c:f>test_out_SA_invert_boltzmann!$K$2:$K$17</c:f>
              <c:numCache>
                <c:formatCode>General</c:formatCode>
                <c:ptCount val="16"/>
                <c:pt idx="0">
                  <c:v>39.280303000000004</c:v>
                </c:pt>
                <c:pt idx="1">
                  <c:v>16.037735999999999</c:v>
                </c:pt>
                <c:pt idx="2">
                  <c:v>8.3333329999999997</c:v>
                </c:pt>
                <c:pt idx="3">
                  <c:v>0</c:v>
                </c:pt>
                <c:pt idx="4">
                  <c:v>2.1276595</c:v>
                </c:pt>
                <c:pt idx="5">
                  <c:v>7.2164950000000001</c:v>
                </c:pt>
                <c:pt idx="6">
                  <c:v>0</c:v>
                </c:pt>
                <c:pt idx="7">
                  <c:v>3.8049499999999998</c:v>
                </c:pt>
                <c:pt idx="8">
                  <c:v>8.2940255000000001</c:v>
                </c:pt>
                <c:pt idx="9">
                  <c:v>6.4596274999999999</c:v>
                </c:pt>
                <c:pt idx="10">
                  <c:v>98.388097000000002</c:v>
                </c:pt>
                <c:pt idx="11">
                  <c:v>50.437523499999998</c:v>
                </c:pt>
                <c:pt idx="12">
                  <c:v>71.844337999999993</c:v>
                </c:pt>
                <c:pt idx="13">
                  <c:v>110.58082300000001</c:v>
                </c:pt>
                <c:pt idx="14">
                  <c:v>35.669588500000003</c:v>
                </c:pt>
                <c:pt idx="15">
                  <c:v>274.86279400000001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09-4318-A143-D04CED968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003999"/>
        <c:axId val="1122003167"/>
      </c:scatterChart>
      <c:valAx>
        <c:axId val="112200399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miast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22003167"/>
        <c:crosses val="autoZero"/>
        <c:crossBetween val="midCat"/>
        <c:majorUnit val="10"/>
      </c:valAx>
      <c:valAx>
        <c:axId val="11220031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  <a:r>
                  <a:rPr lang="pl-PL" baseline="0"/>
                  <a:t> błędu [%]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2200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9</xdr:row>
      <xdr:rowOff>14287</xdr:rowOff>
    </xdr:from>
    <xdr:to>
      <xdr:col>22</xdr:col>
      <xdr:colOff>171450</xdr:colOff>
      <xdr:row>23</xdr:row>
      <xdr:rowOff>90487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1B1B016-4B20-42E0-A94A-DBD273230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247650</xdr:colOff>
      <xdr:row>9</xdr:row>
      <xdr:rowOff>9525</xdr:rowOff>
    </xdr:from>
    <xdr:to>
      <xdr:col>29</xdr:col>
      <xdr:colOff>552450</xdr:colOff>
      <xdr:row>23</xdr:row>
      <xdr:rowOff>85725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474DA6C-79B5-48BA-8011-E89C4E992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J2" sqref="J2:K17"/>
    </sheetView>
  </sheetViews>
  <sheetFormatPr defaultRowHeight="15" x14ac:dyDescent="0.25"/>
  <cols>
    <col min="1" max="1" width="20.7109375" bestFit="1" customWidth="1"/>
    <col min="2" max="2" width="0" hidden="1" customWidth="1"/>
    <col min="4" max="4" width="0" hidden="1" customWidth="1"/>
  </cols>
  <sheetData>
    <row r="1" spans="1:11" x14ac:dyDescent="0.25">
      <c r="A1" t="s">
        <v>0</v>
      </c>
      <c r="B1">
        <v>2</v>
      </c>
      <c r="C1">
        <v>132</v>
      </c>
      <c r="D1" t="s">
        <v>1</v>
      </c>
    </row>
    <row r="2" spans="1:11" x14ac:dyDescent="0.25">
      <c r="A2">
        <v>1.07</v>
      </c>
      <c r="B2">
        <v>178</v>
      </c>
      <c r="C2">
        <v>34.848484999999997</v>
      </c>
      <c r="D2" t="s">
        <v>2</v>
      </c>
      <c r="I2">
        <v>6</v>
      </c>
      <c r="J2">
        <f>AVERAGE(A2:A3,A5:A6)</f>
        <v>0.94525000000000003</v>
      </c>
      <c r="K2">
        <f>AVERAGE(C2:C3,C5:C6)</f>
        <v>39.280303000000004</v>
      </c>
    </row>
    <row r="3" spans="1:11" x14ac:dyDescent="0.25">
      <c r="A3">
        <v>0.93300000000000005</v>
      </c>
      <c r="B3">
        <v>168</v>
      </c>
      <c r="C3">
        <v>27.272727</v>
      </c>
      <c r="D3" t="s">
        <v>3</v>
      </c>
      <c r="I3">
        <v>10</v>
      </c>
      <c r="J3">
        <f>AVERAGE(A8:A9)</f>
        <v>1.742</v>
      </c>
      <c r="K3">
        <f>AVERAGE(C8:C9)</f>
        <v>16.037735999999999</v>
      </c>
    </row>
    <row r="4" spans="1:11" x14ac:dyDescent="0.25">
      <c r="A4" t="s">
        <v>4</v>
      </c>
      <c r="B4">
        <v>2</v>
      </c>
      <c r="C4">
        <v>80</v>
      </c>
      <c r="D4" t="s">
        <v>5</v>
      </c>
      <c r="I4">
        <v>12</v>
      </c>
      <c r="J4">
        <f>AVERAGE(A11:A12)</f>
        <v>4.5730000000000004</v>
      </c>
      <c r="K4">
        <f>AVERAGE(C11:C12)</f>
        <v>8.3333329999999997</v>
      </c>
    </row>
    <row r="5" spans="1:11" x14ac:dyDescent="0.25">
      <c r="A5">
        <v>0.90800000000000003</v>
      </c>
      <c r="B5">
        <v>118</v>
      </c>
      <c r="C5">
        <v>47.5</v>
      </c>
      <c r="D5" t="s">
        <v>6</v>
      </c>
      <c r="I5">
        <v>13</v>
      </c>
      <c r="J5">
        <f>AVERAGE(A14:A15)</f>
        <v>3.0000000000000001E-3</v>
      </c>
      <c r="K5">
        <f>AVERAGE(C14:C15)</f>
        <v>0</v>
      </c>
    </row>
    <row r="6" spans="1:11" x14ac:dyDescent="0.25">
      <c r="A6">
        <v>0.87</v>
      </c>
      <c r="B6">
        <v>118</v>
      </c>
      <c r="C6">
        <v>47.5</v>
      </c>
      <c r="D6" t="s">
        <v>7</v>
      </c>
      <c r="I6">
        <v>14</v>
      </c>
      <c r="J6">
        <f>AVERAGE(A17:A18)</f>
        <v>2E-3</v>
      </c>
      <c r="K6">
        <f>AVERAGE(C17:C18)</f>
        <v>2.1276595</v>
      </c>
    </row>
    <row r="7" spans="1:11" x14ac:dyDescent="0.25">
      <c r="A7" t="s">
        <v>8</v>
      </c>
      <c r="B7">
        <v>2</v>
      </c>
      <c r="C7">
        <v>212</v>
      </c>
      <c r="D7" t="s">
        <v>9</v>
      </c>
      <c r="I7">
        <v>15</v>
      </c>
      <c r="J7">
        <f>AVERAGE(A20:A21)</f>
        <v>1.5549999999999999</v>
      </c>
      <c r="K7">
        <f>AVERAGE(C20:C21)</f>
        <v>7.2164950000000001</v>
      </c>
    </row>
    <row r="8" spans="1:11" x14ac:dyDescent="0.25">
      <c r="A8">
        <v>1.8740000000000001</v>
      </c>
      <c r="B8">
        <v>239</v>
      </c>
      <c r="C8">
        <v>12.735849</v>
      </c>
      <c r="D8" t="s">
        <v>10</v>
      </c>
      <c r="I8">
        <v>17</v>
      </c>
      <c r="J8">
        <f>AVERAGE(A23:A24)</f>
        <v>2E-3</v>
      </c>
      <c r="K8">
        <f>AVERAGE(C23:C24)</f>
        <v>0</v>
      </c>
    </row>
    <row r="9" spans="1:11" x14ac:dyDescent="0.25">
      <c r="A9">
        <v>1.61</v>
      </c>
      <c r="B9">
        <v>253</v>
      </c>
      <c r="C9">
        <v>19.339623</v>
      </c>
      <c r="D9" t="s">
        <v>11</v>
      </c>
      <c r="I9">
        <v>21</v>
      </c>
      <c r="J9">
        <f>AVERAGE(A26:A27)</f>
        <v>2E-3</v>
      </c>
      <c r="K9">
        <f>AVERAGE(C26:C27)</f>
        <v>3.8049499999999998</v>
      </c>
    </row>
    <row r="10" spans="1:11" x14ac:dyDescent="0.25">
      <c r="A10" t="s">
        <v>12</v>
      </c>
      <c r="B10">
        <v>2</v>
      </c>
      <c r="C10">
        <v>264</v>
      </c>
      <c r="D10" t="s">
        <v>13</v>
      </c>
      <c r="I10">
        <v>24</v>
      </c>
      <c r="J10">
        <f>AVERAGE(A29:A30)</f>
        <v>3.9424999999999999</v>
      </c>
      <c r="K10">
        <f>AVERAGE(C29:C30)</f>
        <v>8.2940255000000001</v>
      </c>
    </row>
    <row r="11" spans="1:11" x14ac:dyDescent="0.25">
      <c r="A11">
        <v>1.909</v>
      </c>
      <c r="B11">
        <v>286</v>
      </c>
      <c r="C11">
        <v>8.3333329999999997</v>
      </c>
      <c r="D11" t="s">
        <v>14</v>
      </c>
      <c r="I11">
        <v>29</v>
      </c>
      <c r="J11">
        <f>AVERAGE(A32:A33)</f>
        <v>0.67399999999999993</v>
      </c>
      <c r="K11">
        <f>AVERAGE(C32:C33)</f>
        <v>6.4596274999999999</v>
      </c>
    </row>
    <row r="12" spans="1:11" x14ac:dyDescent="0.25">
      <c r="A12">
        <v>7.2370000000000001</v>
      </c>
      <c r="B12">
        <v>286</v>
      </c>
      <c r="C12">
        <v>8.3333329999999997</v>
      </c>
      <c r="D12" t="s">
        <v>15</v>
      </c>
      <c r="I12">
        <v>44</v>
      </c>
      <c r="J12">
        <f>AVERAGE(A35:A36)</f>
        <v>6.9180000000000001</v>
      </c>
      <c r="K12">
        <f>AVERAGE(C35:C36)</f>
        <v>98.388097000000002</v>
      </c>
    </row>
    <row r="13" spans="1:11" x14ac:dyDescent="0.25">
      <c r="A13" t="s">
        <v>16</v>
      </c>
      <c r="B13">
        <v>2</v>
      </c>
      <c r="C13">
        <v>269</v>
      </c>
      <c r="D13" t="s">
        <v>17</v>
      </c>
      <c r="I13">
        <v>48</v>
      </c>
      <c r="J13">
        <f>AVERAGE(A38:A39)</f>
        <v>4.0000000000000001E-3</v>
      </c>
      <c r="K13">
        <f>AVERAGE(C38:C39)</f>
        <v>50.437523499999998</v>
      </c>
    </row>
    <row r="14" spans="1:11" x14ac:dyDescent="0.25">
      <c r="A14">
        <v>3.0000000000000001E-3</v>
      </c>
      <c r="B14">
        <v>269</v>
      </c>
      <c r="C14">
        <v>0</v>
      </c>
      <c r="D14" t="s">
        <v>18</v>
      </c>
      <c r="I14">
        <v>52</v>
      </c>
      <c r="J14">
        <f>AVERAGE(A41:A42)</f>
        <v>6.5000000000000006E-3</v>
      </c>
      <c r="K14">
        <f>AVERAGE(C41:C42)</f>
        <v>71.844337999999993</v>
      </c>
    </row>
    <row r="15" spans="1:11" x14ac:dyDescent="0.25">
      <c r="A15">
        <v>3.0000000000000001E-3</v>
      </c>
      <c r="B15">
        <v>269</v>
      </c>
      <c r="C15">
        <v>0</v>
      </c>
      <c r="D15" t="s">
        <v>19</v>
      </c>
      <c r="I15">
        <v>58</v>
      </c>
      <c r="J15">
        <f>AVERAGE(A44:A45)</f>
        <v>5.4999999999999997E-3</v>
      </c>
      <c r="K15">
        <f>AVERAGE(C44:C45)</f>
        <v>110.58082300000001</v>
      </c>
    </row>
    <row r="16" spans="1:11" x14ac:dyDescent="0.25">
      <c r="A16" t="s">
        <v>20</v>
      </c>
      <c r="B16">
        <v>2</v>
      </c>
      <c r="C16">
        <v>282</v>
      </c>
      <c r="D16" t="s">
        <v>21</v>
      </c>
      <c r="I16">
        <v>70</v>
      </c>
      <c r="J16">
        <f>AVERAGE(A47:A48)</f>
        <v>11.236000000000001</v>
      </c>
      <c r="K16">
        <f>AVERAGE(C47:C48)</f>
        <v>35.669588500000003</v>
      </c>
    </row>
    <row r="17" spans="1:11" x14ac:dyDescent="0.25">
      <c r="A17">
        <v>2E-3</v>
      </c>
      <c r="B17">
        <v>282</v>
      </c>
      <c r="C17">
        <v>0</v>
      </c>
      <c r="D17" t="s">
        <v>22</v>
      </c>
      <c r="I17">
        <v>96</v>
      </c>
      <c r="J17">
        <f>AVERAGE(A50:A51)</f>
        <v>6.0000000000000001E-3</v>
      </c>
      <c r="K17">
        <f>AVERAGE(C50:C51)</f>
        <v>274.86279400000001</v>
      </c>
    </row>
    <row r="18" spans="1:11" x14ac:dyDescent="0.25">
      <c r="A18">
        <v>2E-3</v>
      </c>
      <c r="B18">
        <v>294</v>
      </c>
      <c r="C18">
        <v>4.2553190000000001</v>
      </c>
      <c r="D18" t="s">
        <v>23</v>
      </c>
    </row>
    <row r="19" spans="1:11" x14ac:dyDescent="0.25">
      <c r="A19" t="s">
        <v>24</v>
      </c>
      <c r="B19">
        <v>2</v>
      </c>
      <c r="C19">
        <v>291</v>
      </c>
      <c r="D19" t="s">
        <v>25</v>
      </c>
    </row>
    <row r="20" spans="1:11" x14ac:dyDescent="0.25">
      <c r="A20">
        <v>3.1080000000000001</v>
      </c>
      <c r="B20">
        <v>333</v>
      </c>
      <c r="C20">
        <v>14.43299</v>
      </c>
      <c r="D20" t="s">
        <v>26</v>
      </c>
    </row>
    <row r="21" spans="1:11" x14ac:dyDescent="0.25">
      <c r="A21">
        <v>2E-3</v>
      </c>
      <c r="B21">
        <v>291</v>
      </c>
      <c r="C21">
        <v>0</v>
      </c>
      <c r="D21" t="s">
        <v>27</v>
      </c>
    </row>
    <row r="22" spans="1:11" x14ac:dyDescent="0.25">
      <c r="A22" t="s">
        <v>28</v>
      </c>
      <c r="B22">
        <v>2</v>
      </c>
      <c r="C22">
        <v>39</v>
      </c>
      <c r="D22" t="s">
        <v>29</v>
      </c>
    </row>
    <row r="23" spans="1:11" x14ac:dyDescent="0.25">
      <c r="A23">
        <v>2E-3</v>
      </c>
      <c r="B23">
        <v>39</v>
      </c>
      <c r="C23">
        <v>0</v>
      </c>
      <c r="D23" t="s">
        <v>30</v>
      </c>
    </row>
    <row r="24" spans="1:11" x14ac:dyDescent="0.25">
      <c r="A24">
        <v>2E-3</v>
      </c>
      <c r="B24">
        <v>39</v>
      </c>
      <c r="C24">
        <v>0</v>
      </c>
      <c r="D24" t="s">
        <v>31</v>
      </c>
    </row>
    <row r="25" spans="1:11" x14ac:dyDescent="0.25">
      <c r="A25" t="s">
        <v>32</v>
      </c>
      <c r="B25">
        <v>2</v>
      </c>
      <c r="C25">
        <v>2707</v>
      </c>
      <c r="D25" t="s">
        <v>33</v>
      </c>
    </row>
    <row r="26" spans="1:11" x14ac:dyDescent="0.25">
      <c r="A26">
        <v>2E-3</v>
      </c>
      <c r="B26">
        <v>2795</v>
      </c>
      <c r="C26">
        <v>3.2508309999999998</v>
      </c>
      <c r="D26" t="s">
        <v>34</v>
      </c>
    </row>
    <row r="27" spans="1:11" x14ac:dyDescent="0.25">
      <c r="A27">
        <v>2E-3</v>
      </c>
      <c r="B27">
        <v>2825</v>
      </c>
      <c r="C27">
        <v>4.3590689999999999</v>
      </c>
      <c r="D27" t="s">
        <v>35</v>
      </c>
    </row>
    <row r="28" spans="1:11" x14ac:dyDescent="0.25">
      <c r="A28" t="s">
        <v>36</v>
      </c>
      <c r="B28">
        <v>2</v>
      </c>
      <c r="C28">
        <v>1272</v>
      </c>
      <c r="D28" t="s">
        <v>33</v>
      </c>
    </row>
    <row r="29" spans="1:11" x14ac:dyDescent="0.25">
      <c r="A29">
        <v>3.6819999999999999</v>
      </c>
      <c r="B29">
        <v>1399</v>
      </c>
      <c r="C29">
        <v>9.9842770000000005</v>
      </c>
      <c r="D29" t="s">
        <v>37</v>
      </c>
    </row>
    <row r="30" spans="1:11" x14ac:dyDescent="0.25">
      <c r="A30">
        <v>4.2030000000000003</v>
      </c>
      <c r="B30">
        <v>1356</v>
      </c>
      <c r="C30">
        <v>6.6037739999999996</v>
      </c>
      <c r="D30" t="s">
        <v>38</v>
      </c>
    </row>
    <row r="31" spans="1:11" x14ac:dyDescent="0.25">
      <c r="A31" t="s">
        <v>39</v>
      </c>
      <c r="B31">
        <v>2</v>
      </c>
      <c r="C31">
        <v>1610</v>
      </c>
      <c r="D31" t="s">
        <v>33</v>
      </c>
    </row>
    <row r="32" spans="1:11" x14ac:dyDescent="0.25">
      <c r="A32">
        <v>0.52</v>
      </c>
      <c r="B32">
        <v>1706</v>
      </c>
      <c r="C32">
        <v>5.9627330000000001</v>
      </c>
      <c r="D32" t="s">
        <v>40</v>
      </c>
    </row>
    <row r="33" spans="1:4" x14ac:dyDescent="0.25">
      <c r="A33">
        <v>0.82799999999999996</v>
      </c>
      <c r="B33">
        <v>1722</v>
      </c>
      <c r="C33">
        <v>6.9565219999999997</v>
      </c>
      <c r="D33" t="s">
        <v>41</v>
      </c>
    </row>
    <row r="34" spans="1:4" x14ac:dyDescent="0.25">
      <c r="A34" t="s">
        <v>42</v>
      </c>
      <c r="B34">
        <v>2</v>
      </c>
      <c r="C34">
        <v>1613</v>
      </c>
      <c r="D34" t="s">
        <v>33</v>
      </c>
    </row>
    <row r="35" spans="1:4" x14ac:dyDescent="0.25">
      <c r="A35">
        <v>7.3090000000000002</v>
      </c>
      <c r="B35">
        <v>3150</v>
      </c>
      <c r="C35">
        <v>95.288283000000007</v>
      </c>
      <c r="D35" t="s">
        <v>43</v>
      </c>
    </row>
    <row r="36" spans="1:4" x14ac:dyDescent="0.25">
      <c r="A36">
        <v>6.5270000000000001</v>
      </c>
      <c r="B36">
        <v>3250</v>
      </c>
      <c r="C36">
        <v>101.487911</v>
      </c>
      <c r="D36" t="s">
        <v>44</v>
      </c>
    </row>
    <row r="37" spans="1:4" x14ac:dyDescent="0.25">
      <c r="A37" t="s">
        <v>45</v>
      </c>
      <c r="B37">
        <v>2</v>
      </c>
      <c r="C37">
        <v>10628</v>
      </c>
      <c r="D37" t="s">
        <v>33</v>
      </c>
    </row>
    <row r="38" spans="1:4" x14ac:dyDescent="0.25">
      <c r="A38">
        <v>4.0000000000000001E-3</v>
      </c>
      <c r="B38">
        <v>16657</v>
      </c>
      <c r="C38">
        <v>56.727511999999997</v>
      </c>
      <c r="D38" t="s">
        <v>46</v>
      </c>
    </row>
    <row r="39" spans="1:4" x14ac:dyDescent="0.25">
      <c r="A39">
        <v>4.0000000000000001E-3</v>
      </c>
      <c r="B39">
        <v>15320</v>
      </c>
      <c r="C39">
        <v>44.147534999999998</v>
      </c>
      <c r="D39" t="s">
        <v>47</v>
      </c>
    </row>
    <row r="40" spans="1:4" x14ac:dyDescent="0.25">
      <c r="A40" t="s">
        <v>48</v>
      </c>
      <c r="B40">
        <v>2</v>
      </c>
      <c r="C40">
        <v>7542</v>
      </c>
      <c r="D40" t="s">
        <v>33</v>
      </c>
    </row>
    <row r="41" spans="1:4" x14ac:dyDescent="0.25">
      <c r="A41">
        <v>8.0000000000000002E-3</v>
      </c>
      <c r="B41">
        <v>12286</v>
      </c>
      <c r="C41">
        <v>62.901086999999997</v>
      </c>
      <c r="D41" t="s">
        <v>49</v>
      </c>
    </row>
    <row r="42" spans="1:4" x14ac:dyDescent="0.25">
      <c r="A42">
        <v>5.0000000000000001E-3</v>
      </c>
      <c r="B42">
        <v>13635</v>
      </c>
      <c r="C42">
        <v>80.787588999999997</v>
      </c>
      <c r="D42" t="s">
        <v>50</v>
      </c>
    </row>
    <row r="43" spans="1:4" x14ac:dyDescent="0.25">
      <c r="A43" t="s">
        <v>51</v>
      </c>
      <c r="B43">
        <v>2</v>
      </c>
      <c r="C43">
        <v>25395</v>
      </c>
      <c r="D43" t="s">
        <v>33</v>
      </c>
    </row>
    <row r="44" spans="1:4" x14ac:dyDescent="0.25">
      <c r="A44">
        <v>5.0000000000000001E-3</v>
      </c>
      <c r="B44">
        <v>55037</v>
      </c>
      <c r="C44">
        <v>116.723765</v>
      </c>
      <c r="D44" t="s">
        <v>52</v>
      </c>
    </row>
    <row r="45" spans="1:4" x14ac:dyDescent="0.25">
      <c r="A45">
        <v>6.0000000000000001E-3</v>
      </c>
      <c r="B45">
        <v>51917</v>
      </c>
      <c r="C45">
        <v>104.437881</v>
      </c>
      <c r="D45" t="s">
        <v>53</v>
      </c>
    </row>
    <row r="46" spans="1:4" x14ac:dyDescent="0.25">
      <c r="A46" t="s">
        <v>54</v>
      </c>
      <c r="B46">
        <v>2</v>
      </c>
      <c r="C46">
        <v>38673</v>
      </c>
      <c r="D46" t="s">
        <v>33</v>
      </c>
    </row>
    <row r="47" spans="1:4" x14ac:dyDescent="0.25">
      <c r="A47">
        <v>3.4630000000000001</v>
      </c>
      <c r="B47">
        <v>51612</v>
      </c>
      <c r="C47">
        <v>33.457450999999999</v>
      </c>
      <c r="D47" t="s">
        <v>55</v>
      </c>
    </row>
    <row r="48" spans="1:4" x14ac:dyDescent="0.25">
      <c r="A48">
        <v>19.009</v>
      </c>
      <c r="B48">
        <v>53323</v>
      </c>
      <c r="C48">
        <v>37.881726</v>
      </c>
      <c r="D48" t="s">
        <v>56</v>
      </c>
    </row>
    <row r="49" spans="1:4" x14ac:dyDescent="0.25">
      <c r="A49" t="s">
        <v>57</v>
      </c>
      <c r="B49">
        <v>2</v>
      </c>
      <c r="C49">
        <v>55209</v>
      </c>
      <c r="D49" t="s">
        <v>33</v>
      </c>
    </row>
    <row r="50" spans="1:4" x14ac:dyDescent="0.25">
      <c r="A50">
        <v>6.0000000000000001E-3</v>
      </c>
      <c r="B50">
        <v>194421</v>
      </c>
      <c r="C50">
        <v>252.15454</v>
      </c>
      <c r="D50" t="s">
        <v>58</v>
      </c>
    </row>
    <row r="51" spans="1:4" x14ac:dyDescent="0.25">
      <c r="A51">
        <v>6.0000000000000001E-3</v>
      </c>
      <c r="B51">
        <v>219495</v>
      </c>
      <c r="C51">
        <v>297.57104800000002</v>
      </c>
      <c r="D51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test_out_SA_invert_boltzmann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Tłokiński</cp:lastModifiedBy>
  <dcterms:created xsi:type="dcterms:W3CDTF">2021-12-21T17:45:07Z</dcterms:created>
  <dcterms:modified xsi:type="dcterms:W3CDTF">2021-12-21T18:22:09Z</dcterms:modified>
</cp:coreProperties>
</file>