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.xml" ContentType="application/vnd.ms-excel.controlproperties+xml"/>
  <Override PartName="/xl/drawings/drawing7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8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10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11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12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1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14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15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drawings/drawing16.xml" ContentType="application/vnd.openxmlformats-officedocument.drawing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17.xml" ContentType="application/vnd.openxmlformats-officedocument.drawing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drawings/drawing18.xml" ContentType="application/vnd.openxmlformats-officedocument.drawing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drawings/drawing19.xml" ContentType="application/vnd.openxmlformats-officedocument.drawing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drawings/drawing20.xml" ContentType="application/vnd.openxmlformats-officedocument.drawing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drawings/drawing21.xml" ContentType="application/vnd.openxmlformats-officedocument.drawing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drawings/drawing22.xml" ContentType="application/vnd.openxmlformats-officedocument.drawing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drawings/drawing23.xml" ContentType="application/vnd.openxmlformats-officedocument.drawing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drawings/drawing24.xml" ContentType="application/vnd.openxmlformats-officedocument.drawing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drawings/drawing25.xml" ContentType="application/vnd.openxmlformats-officedocument.drawing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drawings/drawing26.xml" ContentType="application/vnd.openxmlformats-officedocument.drawing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drawings/drawing27.xml" ContentType="application/vnd.openxmlformats-officedocument.drawing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28.xml" ContentType="application/vnd.openxmlformats-officedocument.drawing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drawings/drawing29.xml" ContentType="application/vnd.openxmlformats-officedocument.drawing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drawings/drawing30.xml" ContentType="application/vnd.openxmlformats-officedocument.drawing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drawings/drawing31.xml" ContentType="application/vnd.openxmlformats-officedocument.drawing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drawings/drawing32.xml" ContentType="application/vnd.openxmlformats-officedocument.drawing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drawings/drawing33.xml" ContentType="application/vnd.openxmlformats-officedocument.drawing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drawings/drawing34.xml" ContentType="application/vnd.openxmlformats-officedocument.drawing+xml"/>
  <Override PartName="/xl/ctrlProps/ctrlProp144.xml" ContentType="application/vnd.ms-excel.controlproperties+xml"/>
  <Override PartName="/xl/drawings/drawing35.xml" ContentType="application/vnd.openxmlformats-officedocument.drawing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drawings/drawing36.xml" ContentType="application/vnd.openxmlformats-officedocument.drawing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drawings/drawing37.xml" ContentType="application/vnd.openxmlformats-officedocument.drawing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drawings/drawing38.xml" ContentType="application/vnd.openxmlformats-officedocument.drawing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drawings/drawing39.xml" ContentType="application/vnd.openxmlformats-officedocument.drawing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drawings/drawing40.xml" ContentType="application/vnd.openxmlformats-officedocument.drawing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drawings/drawing41.xml" ContentType="application/vnd.openxmlformats-officedocument.drawing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drawings/drawing42.xml" ContentType="application/vnd.openxmlformats-officedocument.drawing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drawings/drawing43.xml" ContentType="application/vnd.openxmlformats-officedocument.drawing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drawings/drawing44.xml" ContentType="application/vnd.openxmlformats-officedocument.drawing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drawings/drawing45.xml" ContentType="application/vnd.openxmlformats-officedocument.drawing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drawings/drawing46.xml" ContentType="application/vnd.openxmlformats-officedocument.drawing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drawings/drawing47.xml" ContentType="application/vnd.openxmlformats-officedocument.drawing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drawings/drawing48.xml" ContentType="application/vnd.openxmlformats-officedocument.drawing+xml"/>
  <Override PartName="/xl/ctrlProps/ctrlProp207.xml" ContentType="application/vnd.ms-excel.controlproperties+xml"/>
  <Override PartName="/xl/ctrlProps/ctrlProp208.xml" ContentType="application/vnd.ms-excel.controlproperties+xml"/>
  <Override PartName="/xl/drawings/drawing49.xml" ContentType="application/vnd.openxmlformats-officedocument.drawing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drawings/drawing50.xml" ContentType="application/vnd.openxmlformats-officedocument.drawing+xml"/>
  <Override PartName="/xl/ctrlProps/ctrlProp214.xml" ContentType="application/vnd.ms-excel.controlproperties+xml"/>
  <Override PartName="/xl/ctrlProps/ctrlProp215.xml" ContentType="application/vnd.ms-excel.controlproperties+xml"/>
  <Override PartName="/xl/drawings/drawing51.xml" ContentType="application/vnd.openxmlformats-officedocument.drawing+xml"/>
  <Override PartName="/xl/ctrlProps/ctrlProp216.xml" ContentType="application/vnd.ms-excel.controlproperties+xml"/>
  <Override PartName="/xl/ctrlProps/ctrlProp217.xml" ContentType="application/vnd.ms-excel.controlproperties+xml"/>
  <Override PartName="/xl/drawings/drawing52.xml" ContentType="application/vnd.openxmlformats-officedocument.drawing+xml"/>
  <Override PartName="/xl/ctrlProps/ctrlProp218.xml" ContentType="application/vnd.ms-excel.controlproperties+xml"/>
  <Override PartName="/xl/ctrlProps/ctrlProp219.xml" ContentType="application/vnd.ms-excel.controlproperties+xml"/>
  <Override PartName="/xl/drawings/drawing53.xml" ContentType="application/vnd.openxmlformats-officedocument.drawing+xml"/>
  <Override PartName="/xl/ctrlProps/ctrlProp220.xml" ContentType="application/vnd.ms-excel.controlproperties+xml"/>
  <Override PartName="/xl/ctrlProps/ctrlProp221.xml" ContentType="application/vnd.ms-excel.controlproperties+xml"/>
  <Override PartName="/xl/drawings/drawing54.xml" ContentType="application/vnd.openxmlformats-officedocument.drawing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drawings/drawing57.xml" ContentType="application/vnd.openxmlformats-officedocument.drawing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-120" yWindow="-120" windowWidth="19440" windowHeight="15600" tabRatio="783" firstSheet="12" activeTab="21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発注検証支払い画面遷移図" sheetId="132" r:id="rId8"/>
    <sheet name="案件登録" sheetId="142" r:id="rId9"/>
    <sheet name="案件一覧" sheetId="143" r:id="rId10"/>
    <sheet name="案件編集" sheetId="147" r:id="rId11"/>
    <sheet name="面談結果登録" sheetId="144" r:id="rId12"/>
    <sheet name="面談結果一覧" sheetId="145" r:id="rId13"/>
    <sheet name="面談結果履歴" sheetId="146" r:id="rId14"/>
    <sheet name="発注メール通知" sheetId="129" r:id="rId15"/>
    <sheet name="発注登録" sheetId="104" r:id="rId16"/>
    <sheet name="発注一覧" sheetId="90" r:id="rId17"/>
    <sheet name="入場処理" sheetId="126" r:id="rId18"/>
    <sheet name="検収一覧" sheetId="127" r:id="rId19"/>
    <sheet name="検収処理" sheetId="124" r:id="rId20"/>
    <sheet name="発注費一覧" sheetId="136" r:id="rId21"/>
    <sheet name="見積り登録" sheetId="149" r:id="rId22"/>
    <sheet name="支払い一覧" sheetId="130" r:id="rId23"/>
    <sheet name="支払い処理" sheetId="128" r:id="rId24"/>
    <sheet name="支払い完了処理" sheetId="131" r:id="rId25"/>
    <sheet name="売上登録選択" sheetId="122" r:id="rId26"/>
    <sheet name="注文書一覧画面" sheetId="118" r:id="rId27"/>
    <sheet name="請求書登録画面" sheetId="119" r:id="rId28"/>
    <sheet name="請求書一覧画面" sheetId="120" r:id="rId29"/>
    <sheet name="売上高一覧画面" sheetId="86" r:id="rId30"/>
    <sheet name="コスト計算" sheetId="91" r:id="rId31"/>
    <sheet name="支払通知書登録" sheetId="123" r:id="rId32"/>
    <sheet name="外注費登録" sheetId="125" r:id="rId33"/>
    <sheet name="現金明細一覧画面" sheetId="87" r:id="rId34"/>
    <sheet name="支出登録選択" sheetId="100" r:id="rId35"/>
    <sheet name="交通費登録1" sheetId="101" r:id="rId36"/>
    <sheet name="交通費登録2" sheetId="102" r:id="rId37"/>
    <sheet name="交通費一覧" sheetId="106" r:id="rId38"/>
    <sheet name="立替金登録" sheetId="113" r:id="rId39"/>
    <sheet name="立替金一覧" sheetId="109" r:id="rId40"/>
    <sheet name="小口登録" sheetId="110" r:id="rId41"/>
    <sheet name="小口支出一覧" sheetId="111" r:id="rId42"/>
    <sheet name="費用分類一覧" sheetId="112" r:id="rId43"/>
    <sheet name="費用分類編集" sheetId="114" r:id="rId44"/>
    <sheet name="固定資産一覧（内部）" sheetId="115" r:id="rId45"/>
    <sheet name="固定資産一覧（税理士）" sheetId="116" r:id="rId46"/>
    <sheet name="支出明細一覧（配賦費）" sheetId="88" r:id="rId47"/>
    <sheet name="支出明細一覧（税理士）" sheetId="137" r:id="rId48"/>
    <sheet name="支出コスト（月割）" sheetId="117" r:id="rId49"/>
    <sheet name="税理士データ登録画面" sheetId="94" r:id="rId50"/>
    <sheet name="社員口座登録画面" sheetId="95" r:id="rId51"/>
    <sheet name="社員口座一覧画面" sheetId="96" r:id="rId52"/>
    <sheet name="雇用保険納入書一覧画面" sheetId="97" r:id="rId53"/>
    <sheet name="保険料納入通知書一覧画面" sheetId="98" r:id="rId54"/>
    <sheet name="源泉所得税一覧" sheetId="138" r:id="rId55"/>
    <sheet name="コスト一覧画面" sheetId="99" r:id="rId56"/>
    <sheet name="給与明細一覧画面" sheetId="103" r:id="rId57"/>
    <sheet name="マスタ管理" sheetId="140" r:id="rId58"/>
    <sheet name="権限管理" sheetId="141" r:id="rId59"/>
    <sheet name="電子印鑑" sheetId="139" r:id="rId60"/>
    <sheet name="→" sheetId="82" r:id="rId61"/>
    <sheet name="demo" sheetId="81" r:id="rId62"/>
    <sheet name="口座明細一覧" sheetId="134" r:id="rId63"/>
    <sheet name="口座明細仕分け" sheetId="135" r:id="rId64"/>
  </sheets>
  <definedNames>
    <definedName name="_xlnm.Print_Area" localSheetId="61">demo!$A$1:$CD$105</definedName>
    <definedName name="_xlnm.Print_Area" localSheetId="55">コスト一覧画面!$A$1:$CD$96</definedName>
    <definedName name="_xlnm.Print_Area" localSheetId="30">コスト計算!$A$1:$CD$96</definedName>
    <definedName name="_xlnm.Print_Area" localSheetId="2">システム利用者!$A$1:$CD$54</definedName>
    <definedName name="_xlnm.Print_Area" localSheetId="6">ダッシュボード画面!$A$1:$CD$118</definedName>
    <definedName name="_xlnm.Print_Area" localSheetId="4">ログイン画面!$A$1:$CD$105</definedName>
    <definedName name="_xlnm.Print_Area" localSheetId="9">案件一覧!$A$1:$CD$92</definedName>
    <definedName name="_xlnm.Print_Area" localSheetId="8">案件登録!$A$1:$CD$98</definedName>
    <definedName name="_xlnm.Print_Area" localSheetId="10">案件編集!$A$1:$CD$98</definedName>
    <definedName name="_xlnm.Print_Area" localSheetId="3">画面遷移図!$A$1:$CD$106</definedName>
    <definedName name="_xlnm.Print_Area" localSheetId="1">改版履歴!$A$1:$CD$45</definedName>
    <definedName name="_xlnm.Print_Area" localSheetId="32">外注費登録!$A$1:$CD$97</definedName>
    <definedName name="_xlnm.Print_Area" localSheetId="56">給与明細一覧画面!$A$1:$CD$97</definedName>
    <definedName name="_xlnm.Print_Area" localSheetId="18">検収一覧!$A$1:$CD$98</definedName>
    <definedName name="_xlnm.Print_Area" localSheetId="19">検収処理!$A$1:$CD$97</definedName>
    <definedName name="_xlnm.Print_Area" localSheetId="21">見積り登録!$A$1:$CD$102</definedName>
    <definedName name="_xlnm.Print_Area" localSheetId="54">源泉所得税一覧!$A$1:$CD$96</definedName>
    <definedName name="_xlnm.Print_Area" localSheetId="33">現金明細一覧画面!$A$1:$CD$96</definedName>
    <definedName name="_xlnm.Print_Area" localSheetId="45">'固定資産一覧（税理士）'!$A$1:$CD$101</definedName>
    <definedName name="_xlnm.Print_Area" localSheetId="44">'固定資産一覧（内部）'!$A$1:$CD$101</definedName>
    <definedName name="_xlnm.Print_Area" localSheetId="52">雇用保険納入書一覧画面!$A$1:$CD$96</definedName>
    <definedName name="_xlnm.Print_Area" localSheetId="37">交通費一覧!$A$1:$CD$101</definedName>
    <definedName name="_xlnm.Print_Area" localSheetId="35">交通費登録1!$A$1:$CD$101</definedName>
    <definedName name="_xlnm.Print_Area" localSheetId="36">交通費登録2!$A$1:$CD$101</definedName>
    <definedName name="_xlnm.Print_Area" localSheetId="62">口座明細一覧!$A$1:$CD$97</definedName>
    <definedName name="_xlnm.Print_Area" localSheetId="63">口座明細仕分け!$A$1:$CD$97</definedName>
    <definedName name="_xlnm.Print_Area" localSheetId="48">'支出コスト（月割）'!$A$1:$CD$101</definedName>
    <definedName name="_xlnm.Print_Area" localSheetId="34">支出登録選択!$A$1:$CD$101</definedName>
    <definedName name="_xlnm.Print_Area" localSheetId="47">'支出明細一覧（税理士）'!$A$1:$CD$101</definedName>
    <definedName name="_xlnm.Print_Area" localSheetId="46">'支出明細一覧（配賦費）'!$A$1:$CD$101</definedName>
    <definedName name="_xlnm.Print_Area" localSheetId="22">支払い一覧!$A$1:$CD$98</definedName>
    <definedName name="_xlnm.Print_Area" localSheetId="24">支払い完了処理!$A$1:$CD$97</definedName>
    <definedName name="_xlnm.Print_Area" localSheetId="23">支払い処理!$A$1:$CD$97</definedName>
    <definedName name="_xlnm.Print_Area" localSheetId="31">支払通知書登録!$A$1:$CD$97</definedName>
    <definedName name="_xlnm.Print_Area" localSheetId="51">社員口座一覧画面!$A$1:$CD$96</definedName>
    <definedName name="_xlnm.Print_Area" localSheetId="50">社員口座登録画面!$A$1:$CD$96</definedName>
    <definedName name="_xlnm.Print_Area" localSheetId="41">小口支出一覧!$A$1:$CD$101</definedName>
    <definedName name="_xlnm.Print_Area" localSheetId="40">小口登録!$A$1:$CD$101</definedName>
    <definedName name="_xlnm.Print_Area" localSheetId="28">請求書一覧画面!$A$1:$CD$92</definedName>
    <definedName name="_xlnm.Print_Area" localSheetId="27">請求書登録画面!$A$1:$CD$103</definedName>
    <definedName name="_xlnm.Print_Area" localSheetId="49">税理士データ登録画面!$A$1:$CD$96</definedName>
    <definedName name="_xlnm.Print_Area" localSheetId="26">注文書一覧画面!$A$1:$CD$92</definedName>
    <definedName name="_xlnm.Print_Area" localSheetId="5">二段階認証画面!$A$1:$CD$105</definedName>
    <definedName name="_xlnm.Print_Area" localSheetId="17">入場処理!$A$1:$CD$97</definedName>
    <definedName name="_xlnm.Print_Area" localSheetId="29">売上高一覧画面!$A$1:$CD$103</definedName>
    <definedName name="_xlnm.Print_Area" localSheetId="25">売上登録選択!$A$1:$CD$112</definedName>
    <definedName name="_xlnm.Print_Area" localSheetId="14">発注メール通知!$A$1:$CD$103</definedName>
    <definedName name="_xlnm.Print_Area" localSheetId="16">発注一覧!$A$1:$CD$96</definedName>
    <definedName name="_xlnm.Print_Area" localSheetId="7">発注検証支払い画面遷移図!$A$1:$CD$106</definedName>
    <definedName name="_xlnm.Print_Area" localSheetId="15">発注登録!$A$1:$CD$98</definedName>
    <definedName name="_xlnm.Print_Area" localSheetId="20">発注費一覧!$A$1:$CD$96</definedName>
    <definedName name="_xlnm.Print_Area" localSheetId="42">費用分類一覧!$A$1:$CD$101</definedName>
    <definedName name="_xlnm.Print_Area" localSheetId="43">費用分類編集!$A$1:$CD$106</definedName>
    <definedName name="_xlnm.Print_Area" localSheetId="0">表紙!$A$1:$BK$32</definedName>
    <definedName name="_xlnm.Print_Area" localSheetId="53">保険料納入通知書一覧画面!$A$1:$CD$96</definedName>
    <definedName name="_xlnm.Print_Area" localSheetId="12">面談結果一覧!$A$1:$CD$92</definedName>
    <definedName name="_xlnm.Print_Area" localSheetId="11">面談結果登録!$A$1:$CD$102</definedName>
    <definedName name="_xlnm.Print_Area" localSheetId="13">面談結果履歴!$A$1:$CD$92</definedName>
    <definedName name="_xlnm.Print_Area" localSheetId="39">立替金一覧!$A$1:$CD$101</definedName>
    <definedName name="_xlnm.Print_Area" localSheetId="38">立替金登録!$A$1:$CD$101</definedName>
    <definedName name="_xlnm.Print_Titles" localSheetId="61">demo!$1:$3</definedName>
    <definedName name="_xlnm.Print_Titles" localSheetId="55">コスト一覧画面!$1:$3</definedName>
    <definedName name="_xlnm.Print_Titles" localSheetId="30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9">案件一覧!$1:$3</definedName>
    <definedName name="_xlnm.Print_Titles" localSheetId="8">案件登録!$1:$3</definedName>
    <definedName name="_xlnm.Print_Titles" localSheetId="10">案件編集!$1:$3</definedName>
    <definedName name="_xlnm.Print_Titles" localSheetId="3">画面遷移図!$1:$4</definedName>
    <definedName name="_xlnm.Print_Titles" localSheetId="1">改版履歴!$1:$4</definedName>
    <definedName name="_xlnm.Print_Titles" localSheetId="32">外注費登録!$1:$3</definedName>
    <definedName name="_xlnm.Print_Titles" localSheetId="56">給与明細一覧画面!$1:$3</definedName>
    <definedName name="_xlnm.Print_Titles" localSheetId="18">検収一覧!$1:$3</definedName>
    <definedName name="_xlnm.Print_Titles" localSheetId="19">検収処理!$1:$3</definedName>
    <definedName name="_xlnm.Print_Titles" localSheetId="21">見積り登録!$1:$3</definedName>
    <definedName name="_xlnm.Print_Titles" localSheetId="54">源泉所得税一覧!$1:$3</definedName>
    <definedName name="_xlnm.Print_Titles" localSheetId="33">現金明細一覧画面!$1:$3</definedName>
    <definedName name="_xlnm.Print_Titles" localSheetId="45">'固定資産一覧（税理士）'!$1:$3</definedName>
    <definedName name="_xlnm.Print_Titles" localSheetId="44">'固定資産一覧（内部）'!$1:$3</definedName>
    <definedName name="_xlnm.Print_Titles" localSheetId="52">雇用保険納入書一覧画面!$1:$3</definedName>
    <definedName name="_xlnm.Print_Titles" localSheetId="37">交通費一覧!$1:$3</definedName>
    <definedName name="_xlnm.Print_Titles" localSheetId="35">交通費登録1!$1:$3</definedName>
    <definedName name="_xlnm.Print_Titles" localSheetId="36">交通費登録2!$1:$3</definedName>
    <definedName name="_xlnm.Print_Titles" localSheetId="62">口座明細一覧!$1:$3</definedName>
    <definedName name="_xlnm.Print_Titles" localSheetId="63">口座明細仕分け!$1:$3</definedName>
    <definedName name="_xlnm.Print_Titles" localSheetId="48">'支出コスト（月割）'!$1:$3</definedName>
    <definedName name="_xlnm.Print_Titles" localSheetId="34">支出登録選択!$1:$3</definedName>
    <definedName name="_xlnm.Print_Titles" localSheetId="47">'支出明細一覧（税理士）'!$1:$3</definedName>
    <definedName name="_xlnm.Print_Titles" localSheetId="46">'支出明細一覧（配賦費）'!$1:$3</definedName>
    <definedName name="_xlnm.Print_Titles" localSheetId="22">支払い一覧!$1:$3</definedName>
    <definedName name="_xlnm.Print_Titles" localSheetId="24">支払い完了処理!$1:$3</definedName>
    <definedName name="_xlnm.Print_Titles" localSheetId="23">支払い処理!$1:$3</definedName>
    <definedName name="_xlnm.Print_Titles" localSheetId="31">支払通知書登録!$1:$3</definedName>
    <definedName name="_xlnm.Print_Titles" localSheetId="51">社員口座一覧画面!$1:$3</definedName>
    <definedName name="_xlnm.Print_Titles" localSheetId="50">社員口座登録画面!$1:$3</definedName>
    <definedName name="_xlnm.Print_Titles" localSheetId="41">小口支出一覧!$1:$3</definedName>
    <definedName name="_xlnm.Print_Titles" localSheetId="40">小口登録!$1:$3</definedName>
    <definedName name="_xlnm.Print_Titles" localSheetId="28">請求書一覧画面!$1:$3</definedName>
    <definedName name="_xlnm.Print_Titles" localSheetId="27">請求書登録画面!$1:$3</definedName>
    <definedName name="_xlnm.Print_Titles" localSheetId="49">税理士データ登録画面!$1:$3</definedName>
    <definedName name="_xlnm.Print_Titles" localSheetId="26">注文書一覧画面!$1:$3</definedName>
    <definedName name="_xlnm.Print_Titles" localSheetId="5">二段階認証画面!$1:$3</definedName>
    <definedName name="_xlnm.Print_Titles" localSheetId="17">入場処理!$1:$3</definedName>
    <definedName name="_xlnm.Print_Titles" localSheetId="29">売上高一覧画面!$1:$3</definedName>
    <definedName name="_xlnm.Print_Titles" localSheetId="25">売上登録選択!$1:$3</definedName>
    <definedName name="_xlnm.Print_Titles" localSheetId="14">発注メール通知!$1:$3</definedName>
    <definedName name="_xlnm.Print_Titles" localSheetId="16">発注一覧!$1:$3</definedName>
    <definedName name="_xlnm.Print_Titles" localSheetId="7">発注検証支払い画面遷移図!$1:$4</definedName>
    <definedName name="_xlnm.Print_Titles" localSheetId="15">発注登録!$1:$3</definedName>
    <definedName name="_xlnm.Print_Titles" localSheetId="20">発注費一覧!$1:$3</definedName>
    <definedName name="_xlnm.Print_Titles" localSheetId="42">費用分類一覧!$1:$3</definedName>
    <definedName name="_xlnm.Print_Titles" localSheetId="43">費用分類編集!$1:$3</definedName>
    <definedName name="_xlnm.Print_Titles" localSheetId="53">保険料納入通知書一覧画面!$1:$3</definedName>
    <definedName name="_xlnm.Print_Titles" localSheetId="12">面談結果一覧!$1:$3</definedName>
    <definedName name="_xlnm.Print_Titles" localSheetId="11">面談結果登録!$1:$3</definedName>
    <definedName name="_xlnm.Print_Titles" localSheetId="13">面談結果履歴!$1:$3</definedName>
    <definedName name="_xlnm.Print_Titles" localSheetId="39">立替金一覧!$1:$3</definedName>
    <definedName name="_xlnm.Print_Titles" localSheetId="38">立替金登録!$1:$3</definedName>
    <definedName name="_xlnm.Print_Titles">#REF!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49" l="1"/>
  <c r="BI2" i="149"/>
  <c r="U2" i="149"/>
  <c r="A2" i="149"/>
  <c r="BU2" i="147" l="1"/>
  <c r="BI2" i="147"/>
  <c r="U2" i="147"/>
  <c r="A2" i="147"/>
  <c r="BU2" i="146"/>
  <c r="BI2" i="146"/>
  <c r="U2" i="146"/>
  <c r="A2" i="146"/>
  <c r="BU2" i="145" l="1"/>
  <c r="BI2" i="145"/>
  <c r="U2" i="145"/>
  <c r="A2" i="145"/>
  <c r="BU2" i="144"/>
  <c r="BI2" i="144"/>
  <c r="U2" i="144"/>
  <c r="A2" i="144"/>
  <c r="BU2" i="143"/>
  <c r="BI2" i="143"/>
  <c r="U2" i="143"/>
  <c r="A2" i="143"/>
  <c r="BU2" i="142"/>
  <c r="BI2" i="142"/>
  <c r="U2" i="142"/>
  <c r="A2" i="142"/>
  <c r="BU2" i="138" l="1"/>
  <c r="BI2" i="138"/>
  <c r="U2" i="138"/>
  <c r="A2" i="138"/>
  <c r="BU2" i="137"/>
  <c r="BI2" i="137"/>
  <c r="U2" i="137"/>
  <c r="A2" i="137"/>
  <c r="BU2" i="135" l="1"/>
  <c r="BI2" i="135"/>
  <c r="U2" i="135"/>
  <c r="A2" i="135"/>
  <c r="BU2" i="134"/>
  <c r="BI2" i="134"/>
  <c r="U2" i="134"/>
  <c r="A2" i="134"/>
  <c r="BU2" i="132" l="1"/>
  <c r="BK2" i="132"/>
  <c r="BI2" i="132"/>
  <c r="U2" i="132"/>
  <c r="A2" i="132"/>
  <c r="BU2" i="131"/>
  <c r="BI2" i="131"/>
  <c r="U2" i="131"/>
  <c r="A2" i="131"/>
  <c r="BU2" i="130"/>
  <c r="BI2" i="130"/>
  <c r="U2" i="130"/>
  <c r="A2" i="130"/>
  <c r="BU2" i="129"/>
  <c r="BI2" i="129"/>
  <c r="U2" i="129"/>
  <c r="A2" i="129"/>
  <c r="BU2" i="128"/>
  <c r="BI2" i="128"/>
  <c r="U2" i="128"/>
  <c r="A2" i="128"/>
  <c r="BU2" i="127"/>
  <c r="BI2" i="127"/>
  <c r="U2" i="127"/>
  <c r="A2" i="127"/>
  <c r="BU2" i="126"/>
  <c r="BI2" i="126"/>
  <c r="U2" i="126"/>
  <c r="A2" i="126"/>
  <c r="BU2" i="125" l="1"/>
  <c r="BI2" i="125"/>
  <c r="U2" i="125"/>
  <c r="A2" i="125"/>
  <c r="BU2" i="124" l="1"/>
  <c r="BI2" i="124"/>
  <c r="U2" i="124"/>
  <c r="A2" i="124"/>
  <c r="BU2" i="123"/>
  <c r="BI2" i="123"/>
  <c r="U2" i="123"/>
  <c r="A2" i="123"/>
  <c r="BU2" i="122" l="1"/>
  <c r="BI2" i="122"/>
  <c r="U2" i="122"/>
  <c r="A2" i="122"/>
  <c r="BU2" i="120" l="1"/>
  <c r="BI2" i="120"/>
  <c r="U2" i="120"/>
  <c r="A2" i="120"/>
  <c r="BU2" i="119"/>
  <c r="BI2" i="119"/>
  <c r="U2" i="119"/>
  <c r="A2" i="119"/>
  <c r="BU2" i="118"/>
  <c r="BI2" i="118"/>
  <c r="U2" i="118"/>
  <c r="A2" i="118"/>
  <c r="BU2" i="117" l="1"/>
  <c r="BI2" i="117"/>
  <c r="U2" i="117"/>
  <c r="A2" i="117"/>
  <c r="BU2" i="116"/>
  <c r="BI2" i="116"/>
  <c r="U2" i="116"/>
  <c r="A2" i="116"/>
  <c r="BU2" i="115"/>
  <c r="BI2" i="115"/>
  <c r="U2" i="115"/>
  <c r="A2" i="115"/>
  <c r="BU2" i="114"/>
  <c r="BI2" i="114"/>
  <c r="U2" i="114"/>
  <c r="A2" i="114"/>
  <c r="BU2" i="113"/>
  <c r="BI2" i="113"/>
  <c r="U2" i="113"/>
  <c r="A2" i="113"/>
  <c r="BU2" i="112"/>
  <c r="BI2" i="112"/>
  <c r="U2" i="112"/>
  <c r="A2" i="112"/>
  <c r="BU2" i="111" l="1"/>
  <c r="BI2" i="111"/>
  <c r="U2" i="111"/>
  <c r="A2" i="111"/>
  <c r="BU2" i="110" l="1"/>
  <c r="BI2" i="110"/>
  <c r="U2" i="110"/>
  <c r="A2" i="110"/>
  <c r="BU2" i="109"/>
  <c r="BI2" i="109"/>
  <c r="U2" i="109"/>
  <c r="A2" i="109"/>
  <c r="BU2" i="106"/>
  <c r="BI2" i="106"/>
  <c r="U2" i="106"/>
  <c r="A2" i="106"/>
  <c r="BU2" i="104"/>
  <c r="BI2" i="104"/>
  <c r="U2" i="104"/>
  <c r="A2" i="104"/>
  <c r="BU2" i="103"/>
  <c r="BI2" i="103"/>
  <c r="U2" i="103"/>
  <c r="A2" i="103"/>
  <c r="BU2" i="102" l="1"/>
  <c r="BI2" i="102"/>
  <c r="U2" i="102"/>
  <c r="A2" i="102"/>
  <c r="BU2" i="101"/>
  <c r="BI2" i="101"/>
  <c r="U2" i="101"/>
  <c r="A2" i="101"/>
  <c r="BU2" i="100"/>
  <c r="BI2" i="100"/>
  <c r="U2" i="100"/>
  <c r="A2" i="100"/>
  <c r="BU2" i="99" l="1"/>
  <c r="BI2" i="99"/>
  <c r="U2" i="99"/>
  <c r="A2" i="99"/>
  <c r="BU2" i="98"/>
  <c r="BI2" i="98"/>
  <c r="U2" i="98"/>
  <c r="A2" i="98"/>
  <c r="BU2" i="97"/>
  <c r="BI2" i="97"/>
  <c r="U2" i="97"/>
  <c r="A2" i="97"/>
  <c r="BU2" i="96"/>
  <c r="BI2" i="96"/>
  <c r="U2" i="96"/>
  <c r="A2" i="96"/>
  <c r="BU2" i="95"/>
  <c r="BI2" i="95"/>
  <c r="U2" i="95"/>
  <c r="A2" i="95"/>
  <c r="BU2" i="94"/>
  <c r="BI2" i="94"/>
  <c r="U2" i="94"/>
  <c r="A2" i="94"/>
  <c r="BN28" i="86" l="1"/>
  <c r="BB28" i="86"/>
  <c r="BR28" i="86" s="1"/>
  <c r="CF28" i="86" l="1"/>
  <c r="CG28" i="86" s="1"/>
  <c r="CK28" i="86" s="1"/>
  <c r="CK28" i="91" l="1"/>
  <c r="BP28" i="91"/>
  <c r="CM28" i="91" s="1"/>
  <c r="CN28" i="91" s="1"/>
  <c r="BU2" i="91"/>
  <c r="BI2" i="91"/>
  <c r="U2" i="91"/>
  <c r="A2" i="91"/>
  <c r="BU2" i="88" l="1"/>
  <c r="BI2" i="88"/>
  <c r="A2" i="88"/>
  <c r="BU2" i="87" l="1"/>
  <c r="BI2" i="87"/>
  <c r="A2" i="87"/>
  <c r="BU2" i="86" l="1"/>
  <c r="BI2" i="86"/>
  <c r="A2" i="86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88" l="1"/>
  <c r="U2" i="87"/>
  <c r="U2" i="86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<sst xmlns="http://schemas.openxmlformats.org/spreadsheetml/2006/main" count="5416" uniqueCount="1055">
  <si>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</si>
  <si>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</si>
  <si>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</si>
  <si>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</si>
  <si>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</si>
  <si>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</si>
  <si>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</si>
  <si>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</si>
  <si>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</si>
  <si>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</si>
  <si>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</si>
  <si>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</si>
  <si>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</si>
  <si>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</si>
  <si>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</si>
  <si>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</si>
  <si>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</si>
  <si>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</si>
  <si>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</si>
  <si>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</si>
  <si>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</si>
  <si>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</si>
  <si>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</si>
  <si>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</si>
  <si>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</si>
  <si>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</si>
  <si>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</si>
  <si>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</si>
  <si>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</si>
  <si>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</si>
  <si>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</si>
  <si>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</si>
  <si>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</si>
  <si>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</si>
  <si>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</si>
  <si>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</si>
  <si>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</si>
  <si>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</si>
  <si>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</si>
  <si>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</si>
  <si>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</si>
  <si>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</si>
  <si>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</si>
  <si>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</si>
  <si>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</si>
  <si>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</si>
  <si>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</si>
  <si>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</si>
  <si>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</si>
  <si>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</si>
  <si>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</si>
  <si>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</si>
  <si>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</si>
  <si>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</si>
  <si>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</si>
  <si>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</si>
  <si>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</si>
  <si>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</si>
  <si>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</si>
  <si>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</si>
  <si>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</si>
  <si>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</si>
  <si>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</si>
  <si>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</si>
  <si>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</si>
  <si>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</si>
  <si>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</si>
  <si>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</si>
  <si>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</si>
  <si>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</si>
  <si>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</si>
  <si>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</si>
  <si>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</si>
  <si>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</si>
  <si>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</si>
  <si>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</si>
  <si>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</si>
  <si>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</si>
  <si>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</si>
  <si>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</si>
  <si>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</si>
  <si>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</si>
  <si>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</si>
  <si>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</si>
  <si>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</si>
  <si>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</si>
  <si>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</si>
  <si>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</si>
  <si>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</si>
  <si>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</si>
  <si>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</si>
  <si>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</si>
  <si>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</si>
  <si>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</si>
  <si>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</si>
  <si>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</si>
  <si>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</si>
  <si>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</si>
  <si>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</si>
  <si>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</si>
  <si>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</si>
  <si>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</si>
  <si>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</si>
  <si>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</si>
  <si>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</si>
  <si>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</si>
  <si>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</si>
  <si>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</si>
  <si>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</si>
  <si>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</si>
  <si>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</si>
  <si>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</si>
  <si>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</si>
  <si>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</si>
  <si>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</si>
  <si>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</si>
  <si>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</si>
  <si>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</si>
  <si>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注文書一覧</t>
    <rPh sb="3" eb="5">
      <t>イチラン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</si>
  <si>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</si>
  <si>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</si>
  <si>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</si>
  <si>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</si>
  <si>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注文書作成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</si>
  <si>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</si>
  <si>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</si>
  <si>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</si>
  <si>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</si>
  <si>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</si>
  <si>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</si>
  <si>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</si>
  <si>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</si>
  <si>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</si>
  <si>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</si>
  <si>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</si>
  <si>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</si>
  <si>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</si>
  <si>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</si>
  <si>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</si>
  <si>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</si>
  <si>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</si>
  <si>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</si>
  <si>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</si>
  <si>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</si>
  <si>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</si>
  <si>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</si>
  <si>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</si>
  <si>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</si>
  <si>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</si>
  <si>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</si>
  <si>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検索条件</t>
    <rPh sb="0" eb="2">
      <t>ケンサク</t>
    </rPh>
    <rPh sb="2" eb="4">
      <t>ジョウケン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</si>
  <si>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</si>
  <si>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</si>
  <si>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</si>
  <si>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</si>
  <si>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</si>
  <si>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</si>
  <si>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</si>
  <si>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</si>
  <si>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</si>
  <si>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</si>
  <si>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</si>
  <si>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</si>
  <si>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</si>
  <si>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</si>
  <si>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</si>
  <si>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</si>
  <si>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</si>
  <si>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</si>
  <si>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</si>
  <si>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</si>
  <si>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</si>
  <si>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</si>
  <si>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</si>
  <si>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</si>
  <si>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</si>
  <si>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</si>
  <si>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</si>
  <si>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</si>
  <si>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</si>
  <si>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</si>
  <si>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</si>
  <si>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</si>
  <si>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</si>
  <si>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</si>
  <si>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</si>
  <si>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</si>
  <si>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</si>
  <si>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</si>
  <si>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</si>
  <si>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</si>
  <si>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</si>
  <si>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</si>
  <si>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</si>
  <si>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</si>
  <si>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</si>
  <si>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</si>
  <si>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</si>
  <si>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</si>
  <si>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</si>
  <si>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</si>
  <si>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</si>
  <si>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</si>
  <si>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</si>
  <si>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</si>
  <si>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</si>
  <si>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</si>
  <si>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</si>
  <si>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</si>
  <si>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</si>
  <si>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</si>
  <si>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</si>
  <si>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</si>
  <si>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</si>
  <si>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</si>
  <si>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</si>
  <si>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</si>
  <si>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</si>
  <si>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</si>
  <si>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</si>
  <si>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</si>
  <si>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</si>
  <si>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</si>
  <si>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</si>
  <si>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</si>
  <si>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</si>
  <si>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</si>
  <si>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</si>
  <si>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課税</t>
    <rPh sb="0" eb="2">
      <t>カゼイ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</si>
  <si>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</si>
  <si>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</si>
  <si>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</si>
  <si>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</si>
  <si>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</si>
  <si>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</si>
  <si>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</si>
  <si>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</si>
  <si>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</si>
  <si>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</si>
  <si>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</si>
  <si>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</si>
  <si>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</si>
  <si>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</si>
  <si>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</si>
  <si>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</si>
  <si>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</si>
  <si>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</si>
  <si>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</si>
  <si>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</si>
  <si>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</si>
  <si>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</si>
  <si>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</si>
  <si>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</si>
  <si>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</si>
  <si>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</si>
  <si>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</si>
  <si>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</si>
  <si>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</si>
  <si>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</si>
  <si>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</si>
  <si>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</si>
  <si>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</si>
  <si>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</si>
  <si>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</si>
  <si>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</si>
  <si>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</si>
  <si>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</si>
  <si>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</si>
  <si>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</si>
  <si>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</si>
  <si>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</si>
  <si>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</si>
  <si>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</si>
  <si>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</si>
  <si>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</si>
  <si>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</si>
  <si>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</si>
  <si>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</si>
  <si>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</si>
  <si>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陳 倩</t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</si>
  <si>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</si>
  <si>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</si>
  <si>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</si>
  <si>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</si>
  <si>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</si>
  <si>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</si>
  <si>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</si>
  <si>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</si>
  <si>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</si>
  <si>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</si>
  <si>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</si>
  <si>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</si>
  <si>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</si>
  <si>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</si>
  <si>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</si>
  <si>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</si>
  <si>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</si>
  <si>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</si>
  <si>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</si>
  <si>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</si>
  <si>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</si>
  <si>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</si>
  <si>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</si>
  <si>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</si>
  <si>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</si>
  <si>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</si>
  <si>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</si>
  <si>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</si>
  <si>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</si>
  <si>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</si>
  <si>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</si>
  <si>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</si>
  <si>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</si>
  <si>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</si>
  <si>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</si>
  <si>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</si>
  <si>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</si>
  <si>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</si>
  <si>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</si>
  <si>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</si>
  <si>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</si>
  <si>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</si>
  <si>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</si>
  <si>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</si>
  <si>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</si>
  <si>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</si>
  <si>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</si>
  <si>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</si>
  <si>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</si>
  <si>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</si>
  <si>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</si>
  <si>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</si>
  <si>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</si>
  <si>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</si>
  <si>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</si>
  <si>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</si>
  <si>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</si>
  <si>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</si>
  <si>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</si>
  <si>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</si>
  <si>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</si>
  <si>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</si>
  <si>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</si>
  <si>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</si>
  <si>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</si>
  <si>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</si>
  <si>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</si>
  <si>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</si>
  <si>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</si>
  <si>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</si>
  <si>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</si>
  <si>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</si>
  <si>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</si>
  <si>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</si>
  <si>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</si>
  <si>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</si>
  <si>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</si>
  <si>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</si>
  <si>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</si>
  <si>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</si>
  <si>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</si>
  <si>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</si>
  <si>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</si>
  <si>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</si>
  <si>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</si>
  <si>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</si>
  <si>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</si>
  <si>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</si>
  <si>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</si>
  <si>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</si>
  <si>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</si>
  <si>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</si>
  <si>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</si>
  <si>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</si>
  <si>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</si>
  <si>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</si>
  <si>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</si>
  <si>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</si>
  <si>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</si>
  <si>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</si>
  <si>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</si>
  <si>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</si>
  <si>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</si>
  <si>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</si>
  <si>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</si>
  <si>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</si>
  <si>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</si>
  <si>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</si>
  <si>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</si>
  <si>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</si>
  <si>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</si>
  <si>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</si>
  <si>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</si>
  <si>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</si>
  <si>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</si>
  <si>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</si>
  <si>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</si>
  <si>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</si>
  <si>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</si>
  <si>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</si>
  <si>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</si>
  <si>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</si>
  <si>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</si>
  <si>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</si>
  <si>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</si>
  <si>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</si>
  <si>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</si>
  <si>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</si>
  <si>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</si>
  <si>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</si>
  <si>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</si>
  <si>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</si>
  <si>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</si>
  <si>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</si>
  <si>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</si>
  <si>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</si>
  <si>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陈倩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</si>
  <si>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</si>
  <si>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</si>
  <si>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</si>
  <si>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</si>
  <si>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</si>
  <si>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</si>
  <si>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</si>
  <si>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</si>
  <si>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</si>
  <si>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</si>
  <si>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</si>
  <si>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</si>
  <si>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</si>
  <si>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</si>
  <si>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</si>
  <si>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</si>
  <si>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</si>
  <si>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</si>
  <si>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</si>
  <si>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</si>
  <si>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</si>
  <si>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</si>
  <si>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</si>
  <si>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</si>
  <si>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</si>
  <si>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</si>
  <si>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</si>
  <si>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</si>
  <si>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</si>
  <si>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</si>
  <si>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</si>
  <si>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</si>
  <si>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</si>
  <si>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</si>
  <si>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</si>
  <si>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</si>
  <si>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</si>
  <si>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</si>
  <si>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</si>
  <si>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</si>
  <si>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</si>
  <si>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</si>
  <si>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</si>
  <si>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</si>
  <si>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8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</si>
  <si>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</si>
  <si>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</si>
  <si>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</si>
  <si>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</si>
  <si>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</si>
  <si>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8"/>
  </si>
  <si>
    <t>介護保険</t>
    <rPh sb="0" eb="2">
      <t>カイゴ</t>
    </rPh>
    <phoneticPr fontId="48"/>
  </si>
  <si>
    <t>子供・子育て拠出金</t>
    <rPh sb="0" eb="2">
      <t>コドモ</t>
    </rPh>
    <rPh sb="6" eb="9">
      <t>キョシュツキン</t>
    </rPh>
    <rPh sb="7" eb="9">
      <t>シュッキン</t>
    </rPh>
    <phoneticPr fontId="48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</si>
  <si>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</si>
  <si>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</si>
  <si>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</si>
  <si>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</si>
  <si>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</si>
  <si>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</si>
  <si>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</si>
  <si>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契約書一覧</t>
    <rPh sb="0" eb="3">
      <t>ケイヤクショ</t>
    </rPh>
    <rPh sb="3" eb="5">
      <t>イチラン</t>
    </rPh>
    <phoneticPr fontId="2"/>
  </si>
  <si>
    <t>支払い一覧</t>
    <rPh sb="0" eb="2">
      <t>シハラ</t>
    </rPh>
    <rPh sb="3" eb="5">
      <t>イチラン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</si>
  <si>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</si>
  <si>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</si>
  <si>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</si>
  <si>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</si>
  <si>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</si>
  <si>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</si>
  <si>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</si>
  <si>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</si>
  <si>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</si>
  <si>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</si>
  <si>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</si>
  <si>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</si>
  <si>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</si>
  <si>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</si>
  <si>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</si>
  <si>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</si>
  <si>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</si>
  <si>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</si>
  <si>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</si>
  <si>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</si>
  <si>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</si>
  <si>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</si>
  <si>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</si>
  <si>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</si>
  <si>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</si>
  <si>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</si>
  <si>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</si>
  <si>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</si>
  <si>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</si>
  <si>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</si>
  <si>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</si>
  <si>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</si>
  <si>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</si>
  <si>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</si>
  <si>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</si>
  <si>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</si>
  <si>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</si>
  <si>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</si>
  <si>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</si>
  <si>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</si>
  <si>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</si>
  <si>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</si>
  <si>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</si>
  <si>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</si>
  <si>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</si>
  <si>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</si>
  <si>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</si>
  <si>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</si>
  <si>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</si>
  <si>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</si>
  <si>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</si>
  <si>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</si>
  <si>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</si>
  <si>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</si>
  <si>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</si>
  <si>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</si>
  <si>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</si>
  <si>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</si>
  <si>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</si>
  <si>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</si>
  <si>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</si>
  <si>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</si>
  <si>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</si>
  <si>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</si>
  <si>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</si>
  <si>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</si>
  <si>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</si>
  <si>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</si>
  <si>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</si>
  <si>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</si>
  <si>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</si>
  <si>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</si>
  <si>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</si>
  <si>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</si>
  <si>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</si>
  <si>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</si>
  <si>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</si>
  <si>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</si>
  <si>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</si>
  <si>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</si>
  <si>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</si>
  <si>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</si>
  <si>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</si>
  <si>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</si>
  <si>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</si>
  <si>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</si>
  <si>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</si>
  <si>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</si>
  <si>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</si>
  <si>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</si>
  <si>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</si>
  <si>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</si>
  <si>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</si>
  <si>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</si>
  <si>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</si>
  <si>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</si>
  <si>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</si>
  <si>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</si>
  <si>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</si>
  <si>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</si>
  <si>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</si>
  <si>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</si>
  <si>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</si>
  <si>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</si>
  <si>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</si>
  <si>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</si>
  <si>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</si>
  <si>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</si>
  <si>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</si>
  <si>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</si>
  <si>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</si>
  <si>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</si>
  <si>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</si>
  <si>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</si>
  <si>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</si>
  <si>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</si>
  <si>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</si>
  <si>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</si>
  <si>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</si>
  <si>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</si>
  <si>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</si>
  <si>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</si>
  <si>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</si>
  <si>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</si>
  <si>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</si>
  <si>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</si>
  <si>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</si>
  <si>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</si>
  <si>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</si>
  <si>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</si>
  <si>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</si>
  <si>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</si>
  <si>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</si>
  <si>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</si>
  <si>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</si>
  <si>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</si>
  <si>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</si>
  <si>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</si>
  <si>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</si>
  <si>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</si>
  <si>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</si>
  <si>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</si>
  <si>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</si>
  <si>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</si>
  <si>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</si>
  <si>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</si>
  <si>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</si>
  <si>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</si>
  <si>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</si>
  <si>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</si>
  <si>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</si>
  <si>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</si>
  <si>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</si>
  <si>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</si>
  <si>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</si>
  <si>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</si>
  <si>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</si>
  <si>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</si>
  <si>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</si>
  <si>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</si>
  <si>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</si>
  <si>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</si>
  <si>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</si>
  <si>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</si>
  <si>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</si>
  <si>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</si>
  <si>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</si>
  <si>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</si>
  <si>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</si>
  <si>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</si>
  <si>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</si>
  <si>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</si>
  <si>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</si>
  <si>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</si>
  <si>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</si>
  <si>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</si>
  <si>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</si>
  <si>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</si>
  <si>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</si>
  <si>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</si>
  <si>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</si>
  <si>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</si>
  <si>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</si>
  <si>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</si>
  <si>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</si>
  <si>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</si>
  <si>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</si>
  <si>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</si>
  <si>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</si>
  <si>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</si>
  <si>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</si>
  <si>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</si>
  <si>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</si>
  <si>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</si>
  <si>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</si>
  <si>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</si>
  <si>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</si>
  <si>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</si>
  <si>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</si>
  <si>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</si>
  <si>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</si>
  <si>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</si>
  <si>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</si>
  <si>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</si>
  <si>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</si>
  <si>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</si>
  <si>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</si>
  <si>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</si>
  <si>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</si>
  <si>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</si>
  <si>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件名：</t>
    <phoneticPr fontId="2"/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</si>
  <si>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</si>
  <si>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</si>
  <si>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</si>
  <si>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</si>
  <si>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</si>
  <si>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</si>
  <si>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</si>
  <si>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</si>
  <si>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</si>
  <si>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</si>
  <si>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</si>
  <si>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</si>
  <si>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</si>
  <si>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</si>
  <si>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</si>
  <si>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</si>
  <si>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</si>
  <si>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</si>
  <si>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</si>
  <si>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</si>
  <si>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</si>
  <si>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</si>
  <si>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</si>
  <si>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</si>
  <si>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</si>
  <si>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</si>
  <si>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</si>
  <si>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</si>
  <si>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</si>
  <si>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</si>
  <si>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</si>
  <si>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</si>
  <si>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</si>
  <si>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</si>
  <si>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</si>
  <si>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</si>
  <si>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</si>
  <si>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</si>
  <si>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</si>
  <si>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</si>
  <si>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</si>
  <si>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</si>
  <si>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</si>
  <si>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</si>
  <si>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</si>
  <si>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</si>
  <si>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</si>
  <si>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</si>
  <si>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</si>
  <si>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</si>
  <si>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</si>
  <si>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</si>
  <si>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</si>
  <si>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</si>
  <si>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</si>
  <si>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</si>
  <si>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</si>
  <si>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</si>
  <si>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</si>
  <si>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</si>
  <si>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</si>
  <si>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</si>
  <si>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</si>
  <si>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</si>
  <si>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</si>
  <si>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</si>
  <si>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</si>
  <si>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</si>
  <si>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</si>
  <si>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</si>
  <si>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</si>
  <si>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</si>
  <si>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</si>
  <si>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</si>
  <si>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</si>
  <si>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</si>
  <si>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</si>
  <si>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</si>
  <si>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</si>
  <si>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</si>
  <si>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</si>
  <si>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</si>
  <si>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</si>
  <si>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</si>
  <si>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</si>
  <si>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</si>
  <si>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</si>
  <si>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</si>
  <si>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</si>
  <si>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</si>
  <si>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</si>
  <si>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</si>
  <si>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</si>
  <si>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</si>
  <si>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</si>
  <si>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</si>
  <si>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</si>
  <si>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</si>
  <si>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</si>
  <si>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</si>
  <si>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</si>
  <si>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</si>
  <si>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</si>
  <si>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</si>
  <si>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</si>
  <si>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</si>
  <si>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</si>
  <si>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</si>
  <si>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</si>
  <si>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</si>
  <si>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</si>
  <si>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</si>
  <si>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売上登録選択</t>
    <rPh sb="0" eb="2">
      <t>ウリアゲ</t>
    </rPh>
    <rPh sb="2" eb="4">
      <t>トウロク</t>
    </rPh>
    <rPh sb="4" eb="6">
      <t>センタク</t>
    </rPh>
    <phoneticPr fontId="2"/>
  </si>
  <si>
    <t>注文書取り込み</t>
    <rPh sb="0" eb="3">
      <t>チュウモンショ</t>
    </rPh>
    <rPh sb="3" eb="4">
      <t>ト</t>
    </rPh>
    <rPh sb="5" eb="6">
      <t>コ</t>
    </rPh>
    <phoneticPr fontId="2"/>
  </si>
  <si>
    <t>（202008）〇〇株式会社_〇様_注文書（SES契約精算固定）.xlsx</t>
    <phoneticPr fontId="2"/>
  </si>
  <si>
    <t>請求書取り込み</t>
    <rPh sb="0" eb="3">
      <t>セイキュウショ</t>
    </rPh>
    <rPh sb="3" eb="4">
      <t>ト</t>
    </rPh>
    <rPh sb="5" eb="6">
      <t>コ</t>
    </rPh>
    <phoneticPr fontId="2"/>
  </si>
  <si>
    <t>（202008）〇〇株式会社_〇様_請求書_ （通常） 1.0版.xlsx</t>
    <phoneticPr fontId="2"/>
  </si>
  <si>
    <t>見積り書取り込み</t>
    <rPh sb="0" eb="2">
      <t>ミツモ</t>
    </rPh>
    <rPh sb="3" eb="4">
      <t>ショ</t>
    </rPh>
    <rPh sb="4" eb="5">
      <t>ト</t>
    </rPh>
    <rPh sb="6" eb="7">
      <t>コ</t>
    </rPh>
    <phoneticPr fontId="2"/>
  </si>
  <si>
    <t>（202008）〇〇株式会社_〇様_見積書_（SES契約均等割）1.0版.xlsx</t>
    <phoneticPr fontId="2"/>
  </si>
  <si>
    <t>支払通知書登録</t>
    <phoneticPr fontId="2"/>
  </si>
  <si>
    <t>外注費支払編集</t>
    <rPh sb="0" eb="3">
      <t>ガイチュウヒ</t>
    </rPh>
    <rPh sb="5" eb="7">
      <t>ヘンシュウ</t>
    </rPh>
    <phoneticPr fontId="2"/>
  </si>
  <si>
    <t>支払通知番号：</t>
    <rPh sb="0" eb="2">
      <t>シハライ</t>
    </rPh>
    <rPh sb="2" eb="4">
      <t>ツウチ</t>
    </rPh>
    <phoneticPr fontId="2"/>
  </si>
  <si>
    <t>受注書番号：</t>
    <rPh sb="0" eb="2">
      <t>ジュチュウ</t>
    </rPh>
    <phoneticPr fontId="2"/>
  </si>
  <si>
    <t>支払日：</t>
    <rPh sb="0" eb="2">
      <t>シハラ</t>
    </rPh>
    <phoneticPr fontId="2"/>
  </si>
  <si>
    <t>支払方式：</t>
    <rPh sb="0" eb="2">
      <t>シハライ</t>
    </rPh>
    <rPh sb="2" eb="4">
      <t>ホウシキ</t>
    </rPh>
    <phoneticPr fontId="2"/>
  </si>
  <si>
    <t>支払メモ：</t>
    <rPh sb="0" eb="2">
      <t>シハライ</t>
    </rPh>
    <phoneticPr fontId="2"/>
  </si>
  <si>
    <t>計上年月：</t>
    <rPh sb="0" eb="2">
      <t>ケイジョウ</t>
    </rPh>
    <rPh sb="2" eb="3">
      <t>ネン</t>
    </rPh>
    <rPh sb="3" eb="4">
      <t>ゲツ</t>
    </rPh>
    <phoneticPr fontId="2"/>
  </si>
  <si>
    <t>取り込み画面</t>
    <rPh sb="0" eb="1">
      <t>ト</t>
    </rPh>
    <rPh sb="2" eb="3">
      <t>コ</t>
    </rPh>
    <rPh sb="4" eb="6">
      <t>ガメン</t>
    </rPh>
    <phoneticPr fontId="2"/>
  </si>
  <si>
    <t>見積り仮登録</t>
    <rPh sb="0" eb="2">
      <t>ミツモ</t>
    </rPh>
    <rPh sb="3" eb="4">
      <t>カリ</t>
    </rPh>
    <rPh sb="4" eb="6">
      <t>トウロク</t>
    </rPh>
    <phoneticPr fontId="2"/>
  </si>
  <si>
    <t>営業者</t>
    <rPh sb="0" eb="2">
      <t>エイギョウ</t>
    </rPh>
    <rPh sb="2" eb="3">
      <t>シャ</t>
    </rPh>
    <phoneticPr fontId="2"/>
  </si>
  <si>
    <t>確定</t>
    <rPh sb="0" eb="2">
      <t>カクテイ</t>
    </rPh>
    <phoneticPr fontId="2"/>
  </si>
  <si>
    <t>単価</t>
    <rPh sb="0" eb="2">
      <t>タンカ</t>
    </rPh>
    <phoneticPr fontId="2"/>
  </si>
  <si>
    <t>精算</t>
    <rPh sb="0" eb="2">
      <t>セイサン</t>
    </rPh>
    <phoneticPr fontId="2"/>
  </si>
  <si>
    <t>社内承認流れ</t>
    <rPh sb="0" eb="2">
      <t>シャナイ</t>
    </rPh>
    <rPh sb="2" eb="4">
      <t>ショウニン</t>
    </rPh>
    <rPh sb="4" eb="5">
      <t>ナガ</t>
    </rPh>
    <phoneticPr fontId="2"/>
  </si>
  <si>
    <t>お客様へ提出</t>
    <rPh sb="1" eb="3">
      <t>キャクサマ</t>
    </rPh>
    <rPh sb="4" eb="6">
      <t>テイシュツ</t>
    </rPh>
    <phoneticPr fontId="2"/>
  </si>
  <si>
    <t>確認</t>
    <rPh sb="0" eb="2">
      <t>カクニン</t>
    </rPh>
    <phoneticPr fontId="2"/>
  </si>
  <si>
    <t>変更履歴</t>
    <rPh sb="0" eb="2">
      <t>ヘンコウ</t>
    </rPh>
    <rPh sb="2" eb="4">
      <t>リレキ</t>
    </rPh>
    <phoneticPr fontId="2"/>
  </si>
  <si>
    <t>OK</t>
    <phoneticPr fontId="2"/>
  </si>
  <si>
    <t>注文書待ち</t>
    <rPh sb="0" eb="3">
      <t>チュウモンショ</t>
    </rPh>
    <rPh sb="3" eb="4">
      <t>マ</t>
    </rPh>
    <phoneticPr fontId="2"/>
  </si>
  <si>
    <t>一覧</t>
    <rPh sb="0" eb="2">
      <t>イチラン</t>
    </rPh>
    <phoneticPr fontId="2"/>
  </si>
  <si>
    <t>期限</t>
    <rPh sb="0" eb="2">
      <t>キゲン</t>
    </rPh>
    <phoneticPr fontId="2"/>
  </si>
  <si>
    <t>催促メール</t>
    <rPh sb="0" eb="2">
      <t>サイソク</t>
    </rPh>
    <phoneticPr fontId="2"/>
  </si>
  <si>
    <t>注文書OK</t>
    <rPh sb="0" eb="3">
      <t>チュウモンショ</t>
    </rPh>
    <phoneticPr fontId="2"/>
  </si>
  <si>
    <t>Upload</t>
    <phoneticPr fontId="2"/>
  </si>
  <si>
    <t>作業報告書登録</t>
    <rPh sb="0" eb="2">
      <t>サギョウ</t>
    </rPh>
    <rPh sb="2" eb="5">
      <t>ホウコクショ</t>
    </rPh>
    <rPh sb="5" eb="7">
      <t>トウロク</t>
    </rPh>
    <phoneticPr fontId="2"/>
  </si>
  <si>
    <t>作業報告書登録（勤務表）</t>
    <rPh sb="0" eb="2">
      <t>サギョウ</t>
    </rPh>
    <rPh sb="2" eb="5">
      <t>ホウコクショ</t>
    </rPh>
    <rPh sb="5" eb="7">
      <t>トウロク</t>
    </rPh>
    <rPh sb="8" eb="10">
      <t>キンム</t>
    </rPh>
    <rPh sb="10" eb="11">
      <t>ヒョウ</t>
    </rPh>
    <phoneticPr fontId="2"/>
  </si>
  <si>
    <t>承認後　</t>
    <rPh sb="0" eb="2">
      <t>ショウニン</t>
    </rPh>
    <rPh sb="2" eb="3">
      <t>ゴ</t>
    </rPh>
    <phoneticPr fontId="2"/>
  </si>
  <si>
    <t>請求書発行</t>
    <rPh sb="0" eb="3">
      <t>セイキュウショ</t>
    </rPh>
    <rPh sb="3" eb="5">
      <t>ハッコウ</t>
    </rPh>
    <phoneticPr fontId="2"/>
  </si>
  <si>
    <t>入場</t>
    <rPh sb="0" eb="2">
      <t>ニュウジョウ</t>
    </rPh>
    <phoneticPr fontId="2"/>
  </si>
  <si>
    <t>外注</t>
    <rPh sb="0" eb="2">
      <t>ガイチュウ</t>
    </rPh>
    <phoneticPr fontId="2"/>
  </si>
  <si>
    <t>見積り書</t>
    <rPh sb="0" eb="2">
      <t>ミツモ</t>
    </rPh>
    <rPh sb="3" eb="4">
      <t>ショ</t>
    </rPh>
    <phoneticPr fontId="2"/>
  </si>
  <si>
    <t>お客様から</t>
    <rPh sb="1" eb="3">
      <t>キャクサマ</t>
    </rPh>
    <phoneticPr fontId="2"/>
  </si>
  <si>
    <t>注文書未OK</t>
    <rPh sb="0" eb="3">
      <t>チュウモンショ</t>
    </rPh>
    <rPh sb="3" eb="4">
      <t>ミ</t>
    </rPh>
    <phoneticPr fontId="2"/>
  </si>
  <si>
    <t>失注</t>
    <rPh sb="0" eb="1">
      <t>シツ</t>
    </rPh>
    <rPh sb="1" eb="2">
      <t>チュウ</t>
    </rPh>
    <phoneticPr fontId="2"/>
  </si>
  <si>
    <t>メール相談</t>
    <rPh sb="3" eb="5">
      <t>ソウダン</t>
    </rPh>
    <phoneticPr fontId="2"/>
  </si>
  <si>
    <t>通知</t>
    <rPh sb="0" eb="2">
      <t>ツウチ</t>
    </rPh>
    <phoneticPr fontId="2"/>
  </si>
  <si>
    <t>発注一覧</t>
    <rPh sb="0" eb="2">
      <t>ハッチュウ</t>
    </rPh>
    <rPh sb="2" eb="4">
      <t>イチラン</t>
    </rPh>
    <phoneticPr fontId="2"/>
  </si>
  <si>
    <t>受注一覧</t>
    <rPh sb="0" eb="2">
      <t>ジュチュウ</t>
    </rPh>
    <rPh sb="2" eb="4">
      <t>イチラン</t>
    </rPh>
    <phoneticPr fontId="2"/>
  </si>
  <si>
    <t>発注登録</t>
    <rPh sb="0" eb="2">
      <t>ハッチュウ</t>
    </rPh>
    <rPh sb="2" eb="4">
      <t>トウロク</t>
    </rPh>
    <phoneticPr fontId="2"/>
  </si>
  <si>
    <t>陳さん押印</t>
    <rPh sb="0" eb="1">
      <t>チン</t>
    </rPh>
    <rPh sb="3" eb="5">
      <t>オウイン</t>
    </rPh>
    <phoneticPr fontId="2"/>
  </si>
  <si>
    <t>注文書発行</t>
    <rPh sb="0" eb="3">
      <t>チュウモンショ</t>
    </rPh>
    <rPh sb="3" eb="5">
      <t>ハッコウ</t>
    </rPh>
    <phoneticPr fontId="2"/>
  </si>
  <si>
    <t>※</t>
    <phoneticPr fontId="2"/>
  </si>
  <si>
    <t>お客様から注文書待ちの状態、発行不可？</t>
    <rPh sb="1" eb="3">
      <t>キャクサマ</t>
    </rPh>
    <rPh sb="5" eb="8">
      <t>チュウモンショ</t>
    </rPh>
    <rPh sb="8" eb="9">
      <t>マ</t>
    </rPh>
    <rPh sb="11" eb="13">
      <t>ジョウタイ</t>
    </rPh>
    <rPh sb="14" eb="16">
      <t>ハッコウ</t>
    </rPh>
    <rPh sb="16" eb="18">
      <t>フカ</t>
    </rPh>
    <phoneticPr fontId="2"/>
  </si>
  <si>
    <t>発注</t>
    <rPh sb="0" eb="2">
      <t>ハッチュウ</t>
    </rPh>
    <phoneticPr fontId="2"/>
  </si>
  <si>
    <t>作業報告書もらう</t>
    <rPh sb="0" eb="2">
      <t>サギョウ</t>
    </rPh>
    <rPh sb="2" eb="5">
      <t>ホウコクショ</t>
    </rPh>
    <phoneticPr fontId="2"/>
  </si>
  <si>
    <t>承認後</t>
    <rPh sb="0" eb="2">
      <t>ショウニン</t>
    </rPh>
    <rPh sb="2" eb="3">
      <t>ゴ</t>
    </rPh>
    <phoneticPr fontId="2"/>
  </si>
  <si>
    <t>支払い通知書発行</t>
    <rPh sb="0" eb="2">
      <t>シハラ</t>
    </rPh>
    <rPh sb="3" eb="5">
      <t>ツウチ</t>
    </rPh>
    <rPh sb="5" eb="6">
      <t>ショ</t>
    </rPh>
    <rPh sb="6" eb="8">
      <t>ハッコウ</t>
    </rPh>
    <phoneticPr fontId="2"/>
  </si>
  <si>
    <t>請求書あり場合、upload</t>
    <rPh sb="0" eb="3">
      <t>セイキュウショ</t>
    </rPh>
    <rPh sb="5" eb="7">
      <t>バアイ</t>
    </rPh>
    <phoneticPr fontId="2"/>
  </si>
  <si>
    <t>発注登録</t>
    <rPh sb="0" eb="2">
      <t>ハッチュウ</t>
    </rPh>
    <phoneticPr fontId="2"/>
  </si>
  <si>
    <t>案件名：</t>
    <rPh sb="0" eb="2">
      <t>アンケン</t>
    </rPh>
    <phoneticPr fontId="2"/>
  </si>
  <si>
    <t>支払予定日：</t>
    <rPh sb="0" eb="2">
      <t>シハラ</t>
    </rPh>
    <rPh sb="2" eb="4">
      <t>ヨテイ</t>
    </rPh>
    <phoneticPr fontId="2"/>
  </si>
  <si>
    <t>陳さん承認後</t>
    <rPh sb="0" eb="1">
      <t>チン</t>
    </rPh>
    <rPh sb="3" eb="5">
      <t>ショウニン</t>
    </rPh>
    <rPh sb="5" eb="6">
      <t>ゴ</t>
    </rPh>
    <phoneticPr fontId="2"/>
  </si>
  <si>
    <t>案件名</t>
    <rPh sb="0" eb="2">
      <t>アンケン</t>
    </rPh>
    <rPh sb="2" eb="3">
      <t>メイ</t>
    </rPh>
    <phoneticPr fontId="2"/>
  </si>
  <si>
    <t>パートナー社員登録</t>
    <rPh sb="5" eb="7">
      <t>シャイン</t>
    </rPh>
    <rPh sb="7" eb="9">
      <t>トウロク</t>
    </rPh>
    <phoneticPr fontId="2"/>
  </si>
  <si>
    <t>案件番号：</t>
    <rPh sb="0" eb="2">
      <t>アンケン</t>
    </rPh>
    <phoneticPr fontId="2"/>
  </si>
  <si>
    <t>会社名：</t>
    <rPh sb="0" eb="3">
      <t>カイシャメイ</t>
    </rPh>
    <rPh sb="1" eb="2">
      <t>キョウカイ</t>
    </rPh>
    <rPh sb="2" eb="3">
      <t>メイ</t>
    </rPh>
    <phoneticPr fontId="2"/>
  </si>
  <si>
    <t>合計金額：</t>
    <rPh sb="0" eb="2">
      <t>ゴウケイ</t>
    </rPh>
    <rPh sb="2" eb="4">
      <t>キンガク</t>
    </rPh>
    <phoneticPr fontId="2"/>
  </si>
  <si>
    <t>支払い処理　会社単位</t>
    <rPh sb="0" eb="2">
      <t>シハラ</t>
    </rPh>
    <rPh sb="3" eb="5">
      <t>ショリ</t>
    </rPh>
    <rPh sb="6" eb="8">
      <t>カイシャ</t>
    </rPh>
    <rPh sb="8" eb="10">
      <t>タンイ</t>
    </rPh>
    <phoneticPr fontId="2"/>
  </si>
  <si>
    <t>状態</t>
    <rPh sb="0" eb="2">
      <t>ジョウタイ</t>
    </rPh>
    <phoneticPr fontId="2"/>
  </si>
  <si>
    <t>支払い待ち</t>
    <rPh sb="0" eb="2">
      <t>シハラ</t>
    </rPh>
    <rPh sb="3" eb="4">
      <t>マ</t>
    </rPh>
    <phoneticPr fontId="2"/>
  </si>
  <si>
    <t>支払い完了</t>
    <rPh sb="0" eb="2">
      <t>シハラ</t>
    </rPh>
    <rPh sb="3" eb="5">
      <t>カンリョウ</t>
    </rPh>
    <phoneticPr fontId="2"/>
  </si>
  <si>
    <t>手数料</t>
    <rPh sb="0" eb="3">
      <t>テスウリョウ</t>
    </rPh>
    <phoneticPr fontId="2"/>
  </si>
  <si>
    <t>口座取引明細から紐付け</t>
    <rPh sb="0" eb="2">
      <t>コウザ</t>
    </rPh>
    <rPh sb="2" eb="4">
      <t>トリヒキ</t>
    </rPh>
    <rPh sb="4" eb="6">
      <t>メイサイ</t>
    </rPh>
    <rPh sb="8" eb="9">
      <t>ヒモ</t>
    </rPh>
    <rPh sb="9" eb="10">
      <t>ツ</t>
    </rPh>
    <phoneticPr fontId="2"/>
  </si>
  <si>
    <t>仕分けNo</t>
    <rPh sb="0" eb="2">
      <t>シワ</t>
    </rPh>
    <phoneticPr fontId="2"/>
  </si>
  <si>
    <t>口座明細</t>
    <rPh sb="0" eb="2">
      <t>コウザ</t>
    </rPh>
    <rPh sb="2" eb="4">
      <t>メイサイ</t>
    </rPh>
    <phoneticPr fontId="2"/>
  </si>
  <si>
    <t>現金明細</t>
    <rPh sb="0" eb="2">
      <t>ゲンキン</t>
    </rPh>
    <rPh sb="2" eb="4">
      <t>メイサイ</t>
    </rPh>
    <phoneticPr fontId="2"/>
  </si>
  <si>
    <t>税理士向け仕分け</t>
    <rPh sb="0" eb="3">
      <t>ゼイリシ</t>
    </rPh>
    <rPh sb="3" eb="4">
      <t>ム</t>
    </rPh>
    <rPh sb="5" eb="7">
      <t>シワ</t>
    </rPh>
    <phoneticPr fontId="2"/>
  </si>
  <si>
    <t>支払いNo</t>
    <rPh sb="0" eb="2">
      <t>シハラ</t>
    </rPh>
    <phoneticPr fontId="2"/>
  </si>
  <si>
    <t>口座出金明細</t>
    <rPh sb="0" eb="2">
      <t>コウザ</t>
    </rPh>
    <rPh sb="2" eb="4">
      <t>シュッキン</t>
    </rPh>
    <rPh sb="4" eb="6">
      <t>メイサイ</t>
    </rPh>
    <phoneticPr fontId="2"/>
  </si>
  <si>
    <t>部長</t>
    <rPh sb="0" eb="2">
      <t>ブチョウ</t>
    </rPh>
    <phoneticPr fontId="2"/>
  </si>
  <si>
    <t>本部長</t>
    <rPh sb="0" eb="1">
      <t>ホン</t>
    </rPh>
    <rPh sb="1" eb="3">
      <t>ブチョウ</t>
    </rPh>
    <phoneticPr fontId="2"/>
  </si>
  <si>
    <t>営業マネージャー</t>
    <rPh sb="0" eb="2">
      <t>エイギョウ</t>
    </rPh>
    <phoneticPr fontId="2"/>
  </si>
  <si>
    <t>営業担当</t>
    <rPh sb="0" eb="2">
      <t>エイギョウ</t>
    </rPh>
    <rPh sb="2" eb="4">
      <t>タントウ</t>
    </rPh>
    <phoneticPr fontId="2"/>
  </si>
  <si>
    <t>営業アシスタント</t>
    <rPh sb="0" eb="2">
      <t>エイギョウ</t>
    </rPh>
    <phoneticPr fontId="2"/>
  </si>
  <si>
    <t>営業マネージャー</t>
    <phoneticPr fontId="2"/>
  </si>
  <si>
    <t>本部長</t>
    <rPh sb="0" eb="3">
      <t>ホンブチョウ</t>
    </rPh>
    <phoneticPr fontId="2"/>
  </si>
  <si>
    <t>上級確認者</t>
    <rPh sb="0" eb="2">
      <t>ジョウキュウ</t>
    </rPh>
    <rPh sb="2" eb="4">
      <t>カクニン</t>
    </rPh>
    <rPh sb="4" eb="5">
      <t>シャ</t>
    </rPh>
    <phoneticPr fontId="2"/>
  </si>
  <si>
    <t>金額範囲　例</t>
    <rPh sb="0" eb="2">
      <t>キンガク</t>
    </rPh>
    <rPh sb="2" eb="4">
      <t>ハンイ</t>
    </rPh>
    <rPh sb="5" eb="6">
      <t>レイ</t>
    </rPh>
    <phoneticPr fontId="2"/>
  </si>
  <si>
    <t>10万～20万</t>
    <rPh sb="2" eb="3">
      <t>マン</t>
    </rPh>
    <rPh sb="6" eb="7">
      <t>マン</t>
    </rPh>
    <phoneticPr fontId="2"/>
  </si>
  <si>
    <t>自動確認・承認⇒陳さん　事務処理</t>
    <rPh sb="0" eb="2">
      <t>ジドウ</t>
    </rPh>
    <rPh sb="2" eb="4">
      <t>カクニン</t>
    </rPh>
    <rPh sb="5" eb="7">
      <t>ショウニン</t>
    </rPh>
    <rPh sb="8" eb="9">
      <t>チン</t>
    </rPh>
    <rPh sb="12" eb="14">
      <t>ジム</t>
    </rPh>
    <rPh sb="14" eb="16">
      <t>ショリ</t>
    </rPh>
    <phoneticPr fontId="2"/>
  </si>
  <si>
    <t>300万～</t>
    <rPh sb="3" eb="4">
      <t>マン</t>
    </rPh>
    <phoneticPr fontId="2"/>
  </si>
  <si>
    <t>社長（CFO）</t>
    <rPh sb="0" eb="2">
      <t>シャチョウ</t>
    </rPh>
    <phoneticPr fontId="2"/>
  </si>
  <si>
    <t>100万～300万</t>
    <rPh sb="3" eb="4">
      <t>マン</t>
    </rPh>
    <rPh sb="8" eb="9">
      <t>マン</t>
    </rPh>
    <phoneticPr fontId="2"/>
  </si>
  <si>
    <t>20万～100万</t>
    <rPh sb="2" eb="3">
      <t>マン</t>
    </rPh>
    <rPh sb="7" eb="8">
      <t>マン</t>
    </rPh>
    <phoneticPr fontId="2"/>
  </si>
  <si>
    <t>発注管理</t>
    <rPh sb="0" eb="2">
      <t>ハッチュウ</t>
    </rPh>
    <rPh sb="2" eb="4">
      <t>カンリ</t>
    </rPh>
    <phoneticPr fontId="2"/>
  </si>
  <si>
    <t>会計管理</t>
    <rPh sb="0" eb="2">
      <t>カイケイ</t>
    </rPh>
    <rPh sb="2" eb="4">
      <t>カンリ</t>
    </rPh>
    <phoneticPr fontId="2"/>
  </si>
  <si>
    <t>経理管理</t>
    <rPh sb="0" eb="2">
      <t>ケイリ</t>
    </rPh>
    <rPh sb="2" eb="4">
      <t>カンリ</t>
    </rPh>
    <phoneticPr fontId="2"/>
  </si>
  <si>
    <t>然后登录</t>
    <phoneticPr fontId="2"/>
  </si>
  <si>
    <t>但是不更新口座取引master</t>
    <phoneticPr fontId="2"/>
  </si>
  <si>
    <t>选择 支付通知No,出支付明细</t>
    <rPh sb="5" eb="7">
      <t>ツウチ</t>
    </rPh>
    <phoneticPr fontId="2"/>
  </si>
  <si>
    <t>支払い通知No</t>
    <rPh sb="0" eb="2">
      <t>シハラ</t>
    </rPh>
    <rPh sb="3" eb="5">
      <t>ツウチ</t>
    </rPh>
    <phoneticPr fontId="2"/>
  </si>
  <si>
    <t>基本情報登録</t>
    <rPh sb="0" eb="2">
      <t>キホン</t>
    </rPh>
    <rPh sb="2" eb="4">
      <t>ジョウホウ</t>
    </rPh>
    <rPh sb="4" eb="6">
      <t>トウロク</t>
    </rPh>
    <phoneticPr fontId="2"/>
  </si>
  <si>
    <t>営業管理</t>
    <rPh sb="0" eb="2">
      <t>エイギョウ</t>
    </rPh>
    <rPh sb="2" eb="4">
      <t>カンリ</t>
    </rPh>
    <phoneticPr fontId="2"/>
  </si>
  <si>
    <t>経営管理</t>
    <rPh sb="0" eb="2">
      <t>ケイエイ</t>
    </rPh>
    <rPh sb="2" eb="4">
      <t>カンリ</t>
    </rPh>
    <phoneticPr fontId="2"/>
  </si>
  <si>
    <t>売上一覧（受注）</t>
    <rPh sb="0" eb="2">
      <t>ウリアゲ</t>
    </rPh>
    <rPh sb="2" eb="4">
      <t>イチラン</t>
    </rPh>
    <rPh sb="5" eb="7">
      <t>ジュチュウ</t>
    </rPh>
    <phoneticPr fontId="2"/>
  </si>
  <si>
    <t>人件費一覧</t>
    <rPh sb="0" eb="1">
      <t>ジン</t>
    </rPh>
    <rPh sb="1" eb="2">
      <t>ケン</t>
    </rPh>
    <rPh sb="2" eb="3">
      <t>ヒ</t>
    </rPh>
    <rPh sb="3" eb="5">
      <t>イチラン</t>
    </rPh>
    <phoneticPr fontId="2"/>
  </si>
  <si>
    <t>支出一覧</t>
    <phoneticPr fontId="2"/>
  </si>
  <si>
    <t>有形固定资产</t>
    <phoneticPr fontId="2"/>
  </si>
  <si>
    <t>无形固定资产</t>
    <phoneticPr fontId="2"/>
  </si>
  <si>
    <t>其他</t>
    <phoneticPr fontId="2"/>
  </si>
  <si>
    <t>償却開始年月</t>
    <rPh sb="2" eb="4">
      <t>カイシ</t>
    </rPh>
    <rPh sb="4" eb="5">
      <t>ネン</t>
    </rPh>
    <rPh sb="5" eb="6">
      <t>ゲツ</t>
    </rPh>
    <phoneticPr fontId="2"/>
  </si>
  <si>
    <t>有形固定資産</t>
    <phoneticPr fontId="2"/>
  </si>
  <si>
    <t>無形固定資産</t>
    <phoneticPr fontId="2"/>
  </si>
  <si>
    <t>投資その他の資産</t>
    <phoneticPr fontId="2"/>
  </si>
  <si>
    <t>房租等定期或者非定期的支出，</t>
    <phoneticPr fontId="2"/>
  </si>
  <si>
    <t>通过小口登录</t>
    <phoneticPr fontId="2"/>
  </si>
  <si>
    <t>通勤手当</t>
    <rPh sb="0" eb="2">
      <t>ツウキン</t>
    </rPh>
    <rPh sb="2" eb="4">
      <t>テアテ</t>
    </rPh>
    <phoneticPr fontId="2"/>
  </si>
  <si>
    <t>電子印鑑子システム</t>
    <rPh sb="0" eb="2">
      <t>デンシ</t>
    </rPh>
    <rPh sb="2" eb="4">
      <t>インカン</t>
    </rPh>
    <rPh sb="4" eb="5">
      <t>コ</t>
    </rPh>
    <phoneticPr fontId="2"/>
  </si>
  <si>
    <t>案件登録</t>
    <rPh sb="0" eb="2">
      <t>アンケン</t>
    </rPh>
    <rPh sb="2" eb="4">
      <t>トウロク</t>
    </rPh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</si>
  <si>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</si>
  <si>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</si>
  <si>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案件登録</t>
    <phoneticPr fontId="2"/>
  </si>
  <si>
    <t>案件基本情報</t>
    <rPh sb="0" eb="2">
      <t>アンケン</t>
    </rPh>
    <rPh sb="4" eb="6">
      <t>ジョウホウ</t>
    </rPh>
    <phoneticPr fontId="2"/>
  </si>
  <si>
    <t>案件名：</t>
    <phoneticPr fontId="2"/>
  </si>
  <si>
    <t>取引先：</t>
    <rPh sb="0" eb="3">
      <t>トリヒキサキ</t>
    </rPh>
    <phoneticPr fontId="2"/>
  </si>
  <si>
    <t>案件番号：</t>
    <phoneticPr fontId="2"/>
  </si>
  <si>
    <t>スキル情報</t>
    <rPh sb="3" eb="5">
      <t>ジョウホウ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</si>
  <si>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</si>
  <si>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</si>
  <si>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</si>
  <si>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案件番号：</t>
  </si>
  <si>
    <t>募集人数</t>
    <phoneticPr fontId="2"/>
  </si>
  <si>
    <t>営業管理</t>
    <phoneticPr fontId="2"/>
  </si>
  <si>
    <t>作業期間：</t>
    <rPh sb="0" eb="2">
      <t>サギョウ</t>
    </rPh>
    <rPh sb="2" eb="4">
      <t>キカン</t>
    </rPh>
    <phoneticPr fontId="2"/>
  </si>
  <si>
    <t>必須スキル：</t>
    <rPh sb="0" eb="2">
      <t>ヒッス</t>
    </rPh>
    <phoneticPr fontId="2"/>
  </si>
  <si>
    <t>尚可スキル：</t>
    <phoneticPr fontId="2"/>
  </si>
  <si>
    <t>案件概要：</t>
    <rPh sb="0" eb="2">
      <t>アンケン</t>
    </rPh>
    <rPh sb="2" eb="4">
      <t>ガイヨウ</t>
    </rPh>
    <phoneticPr fontId="2"/>
  </si>
  <si>
    <t>単価：</t>
    <rPh sb="0" eb="2">
      <t>タンカ</t>
    </rPh>
    <phoneticPr fontId="2"/>
  </si>
  <si>
    <t>面談：</t>
    <rPh sb="0" eb="2">
      <t>メンダン</t>
    </rPh>
    <phoneticPr fontId="2"/>
  </si>
  <si>
    <t>1回※Web</t>
    <phoneticPr fontId="2"/>
  </si>
  <si>
    <t>募集人数：</t>
    <rPh sb="2" eb="3">
      <t>ニン</t>
    </rPh>
    <rPh sb="3" eb="4">
      <t>スウ</t>
    </rPh>
    <phoneticPr fontId="2"/>
  </si>
  <si>
    <t>名</t>
    <rPh sb="0" eb="1">
      <t>メイ</t>
    </rPh>
    <phoneticPr fontId="2"/>
  </si>
  <si>
    <t>備考：</t>
    <rPh sb="0" eb="2">
      <t>ビコウ</t>
    </rPh>
    <phoneticPr fontId="2"/>
  </si>
  <si>
    <t>外国籍の方は日本語がネイティブレベルなら可能（事前に日本語確認の電話が発生します）</t>
    <phoneticPr fontId="2"/>
  </si>
  <si>
    <t>作業場所：</t>
    <rPh sb="0" eb="2">
      <t>サギョウ</t>
    </rPh>
    <rPh sb="2" eb="4">
      <t>バショ</t>
    </rPh>
    <phoneticPr fontId="2"/>
  </si>
  <si>
    <t>案件情報</t>
    <rPh sb="0" eb="2">
      <t>アンケン</t>
    </rPh>
    <rPh sb="2" eb="4">
      <t>ジョウホウ</t>
    </rPh>
    <phoneticPr fontId="2"/>
  </si>
  <si>
    <t>日付：</t>
    <rPh sb="0" eb="2">
      <t>ヒヅケ</t>
    </rPh>
    <phoneticPr fontId="2"/>
  </si>
  <si>
    <t>時間：</t>
    <rPh sb="0" eb="2">
      <t>ジカン</t>
    </rPh>
    <phoneticPr fontId="2"/>
  </si>
  <si>
    <t>：</t>
    <phoneticPr fontId="2"/>
  </si>
  <si>
    <t>参加者：</t>
    <rPh sb="0" eb="3">
      <t>サンカシャ</t>
    </rPh>
    <phoneticPr fontId="2"/>
  </si>
  <si>
    <t>面談方式：</t>
    <rPh sb="0" eb="2">
      <t>メンダン</t>
    </rPh>
    <rPh sb="2" eb="4">
      <t>ホウシキ</t>
    </rPh>
    <phoneticPr fontId="2"/>
  </si>
  <si>
    <t>Zoom面談</t>
    <rPh sb="4" eb="6">
      <t>メンダン</t>
    </rPh>
    <phoneticPr fontId="2"/>
  </si>
  <si>
    <t>面談結果登録</t>
    <rPh sb="0" eb="2">
      <t>メンダン</t>
    </rPh>
    <rPh sb="2" eb="4">
      <t>ケッカ</t>
    </rPh>
    <phoneticPr fontId="2"/>
  </si>
  <si>
    <t>面談結果：</t>
    <rPh sb="0" eb="2">
      <t>メンダン</t>
    </rPh>
    <rPh sb="2" eb="4">
      <t>ケッカ</t>
    </rPh>
    <phoneticPr fontId="2"/>
  </si>
  <si>
    <t>精算時間：</t>
    <rPh sb="2" eb="4">
      <t>ジカン</t>
    </rPh>
    <phoneticPr fontId="2"/>
  </si>
  <si>
    <t>H</t>
    <phoneticPr fontId="2"/>
  </si>
  <si>
    <t>精算単価：</t>
    <rPh sb="0" eb="2">
      <t>セイサン</t>
    </rPh>
    <rPh sb="2" eb="4">
      <t>タンカ</t>
    </rPh>
    <phoneticPr fontId="2"/>
  </si>
  <si>
    <t>補足説明：</t>
    <rPh sb="0" eb="2">
      <t>ホソク</t>
    </rPh>
    <rPh sb="2" eb="4">
      <t>セツメイ</t>
    </rPh>
    <phoneticPr fontId="2"/>
  </si>
  <si>
    <t>発注メール通知</t>
    <rPh sb="0" eb="2">
      <t>ハッチュウ</t>
    </rPh>
    <rPh sb="5" eb="7">
      <t>ツウチ</t>
    </rPh>
    <phoneticPr fontId="2"/>
  </si>
  <si>
    <t>発注案件情報</t>
    <rPh sb="0" eb="2">
      <t>ハッチュウ</t>
    </rPh>
    <rPh sb="2" eb="4">
      <t>アンケン</t>
    </rPh>
    <rPh sb="4" eb="6">
      <t>ジョウホウ</t>
    </rPh>
    <phoneticPr fontId="2"/>
  </si>
  <si>
    <t>送付先情報：</t>
    <rPh sb="0" eb="2">
      <t>ソウフ</t>
    </rPh>
    <rPh sb="2" eb="3">
      <t>サキ</t>
    </rPh>
    <rPh sb="3" eb="5">
      <t>ジョウホウ</t>
    </rPh>
    <phoneticPr fontId="2"/>
  </si>
  <si>
    <t>会社名：</t>
    <rPh sb="0" eb="2">
      <t>カイシャ</t>
    </rPh>
    <rPh sb="2" eb="3">
      <t>メイ</t>
    </rPh>
    <phoneticPr fontId="2"/>
  </si>
  <si>
    <t>担当者メール：</t>
    <rPh sb="0" eb="3">
      <t>タントウシャ</t>
    </rPh>
    <phoneticPr fontId="2"/>
  </si>
  <si>
    <t>件名：</t>
    <rPh sb="0" eb="2">
      <t>ケンメイ</t>
    </rPh>
    <phoneticPr fontId="2"/>
  </si>
  <si>
    <t>支払い期限：</t>
    <rPh sb="0" eb="2">
      <t>シハラ</t>
    </rPh>
    <rPh sb="3" eb="5">
      <t>キゲン</t>
    </rPh>
    <phoneticPr fontId="2"/>
  </si>
  <si>
    <t>連絡内容：</t>
    <rPh sb="0" eb="2">
      <t>レンラク</t>
    </rPh>
    <rPh sb="2" eb="4">
      <t>ナイヨウ</t>
    </rPh>
    <phoneticPr fontId="2"/>
  </si>
  <si>
    <t>入場の時、在留カードを持つ</t>
    <rPh sb="0" eb="2">
      <t>ニュウジョウ</t>
    </rPh>
    <rPh sb="3" eb="4">
      <t>トキ</t>
    </rPh>
    <rPh sb="5" eb="7">
      <t>ザイリュウ</t>
    </rPh>
    <rPh sb="11" eb="12">
      <t>モ</t>
    </rPh>
    <phoneticPr fontId="2"/>
  </si>
  <si>
    <t>メールCCやBCC選択</t>
    <rPh sb="9" eb="11">
      <t>センタク</t>
    </rPh>
    <phoneticPr fontId="2"/>
  </si>
  <si>
    <t>CC:</t>
    <phoneticPr fontId="2"/>
  </si>
  <si>
    <t>BCC：</t>
    <phoneticPr fontId="2"/>
  </si>
  <si>
    <t>作業開始日：</t>
    <rPh sb="0" eb="2">
      <t>サギョウ</t>
    </rPh>
    <rPh sb="2" eb="4">
      <t>カイシ</t>
    </rPh>
    <rPh sb="4" eb="5">
      <t>ビ</t>
    </rPh>
    <phoneticPr fontId="2"/>
  </si>
  <si>
    <t>作業終了日：</t>
    <rPh sb="0" eb="2">
      <t>サギョウ</t>
    </rPh>
    <rPh sb="2" eb="4">
      <t>シュウリョウ</t>
    </rPh>
    <rPh sb="4" eb="5">
      <t>ビ</t>
    </rPh>
    <phoneticPr fontId="2"/>
  </si>
  <si>
    <t>面談結果一覧</t>
    <rPh sb="0" eb="2">
      <t>メンダン</t>
    </rPh>
    <rPh sb="2" eb="4">
      <t>ケッカ</t>
    </rPh>
    <rPh sb="4" eb="6">
      <t>イチラン</t>
    </rPh>
    <phoneticPr fontId="2"/>
  </si>
  <si>
    <t>案件番号：</t>
    <rPh sb="0" eb="2">
      <t>アンケン</t>
    </rPh>
    <rPh sb="2" eb="4">
      <t>バンゴウ</t>
    </rPh>
    <phoneticPr fontId="2"/>
  </si>
  <si>
    <t>発注管理</t>
    <rPh sb="0" eb="2">
      <t>ハッチュウ</t>
    </rPh>
    <phoneticPr fontId="2"/>
  </si>
  <si>
    <t>案件番号</t>
    <rPh sb="0" eb="2">
      <t>アンケン</t>
    </rPh>
    <rPh sb="2" eb="4">
      <t>バンゴウ</t>
    </rPh>
    <phoneticPr fontId="2"/>
  </si>
  <si>
    <t>面談共通情報</t>
    <rPh sb="0" eb="2">
      <t>メンダン</t>
    </rPh>
    <rPh sb="2" eb="4">
      <t>キョウツウ</t>
    </rPh>
    <rPh sb="4" eb="6">
      <t>ジョウホウ</t>
    </rPh>
    <phoneticPr fontId="2"/>
  </si>
  <si>
    <t>面談個別情報</t>
    <rPh sb="0" eb="2">
      <t>メンダン</t>
    </rPh>
    <rPh sb="2" eb="4">
      <t>コベツ</t>
    </rPh>
    <rPh sb="4" eb="6">
      <t>ジョウホウ</t>
    </rPh>
    <phoneticPr fontId="2"/>
  </si>
  <si>
    <t>＋</t>
    <phoneticPr fontId="2"/>
  </si>
  <si>
    <t>（複数名の場合）</t>
    <rPh sb="1" eb="3">
      <t>フクスウ</t>
    </rPh>
    <rPh sb="3" eb="4">
      <t>メイ</t>
    </rPh>
    <rPh sb="5" eb="7">
      <t>バアイ</t>
    </rPh>
    <phoneticPr fontId="2"/>
  </si>
  <si>
    <t>個別情報</t>
    <rPh sb="0" eb="2">
      <t>コベツ</t>
    </rPh>
    <rPh sb="2" eb="4">
      <t>ジョウホウ</t>
    </rPh>
    <phoneticPr fontId="2"/>
  </si>
  <si>
    <t>メール通知共通内容</t>
    <rPh sb="3" eb="5">
      <t>ツウチ</t>
    </rPh>
    <rPh sb="5" eb="7">
      <t>キョウツウ</t>
    </rPh>
    <rPh sb="7" eb="9">
      <t>ナイヨウ</t>
    </rPh>
    <phoneticPr fontId="2"/>
  </si>
  <si>
    <t>案件編集</t>
    <rPh sb="2" eb="4">
      <t>ヘンシュウ</t>
    </rPh>
    <phoneticPr fontId="2"/>
  </si>
  <si>
    <t>登録日</t>
    <rPh sb="0" eb="2">
      <t>トウロク</t>
    </rPh>
    <rPh sb="2" eb="3">
      <t>ビ</t>
    </rPh>
    <phoneticPr fontId="2"/>
  </si>
  <si>
    <t>担当者</t>
    <rPh sb="0" eb="3">
      <t>タントウシャ</t>
    </rPh>
    <phoneticPr fontId="2"/>
  </si>
  <si>
    <t>取引先</t>
    <rPh sb="0" eb="2">
      <t>トリヒキ</t>
    </rPh>
    <rPh sb="2" eb="3">
      <t>サキ</t>
    </rPh>
    <phoneticPr fontId="2"/>
  </si>
  <si>
    <t>作業場所</t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</si>
  <si>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</si>
  <si>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</si>
  <si>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面談</t>
    <phoneticPr fontId="2"/>
  </si>
  <si>
    <t>面談時間</t>
    <rPh sb="0" eb="2">
      <t>メンダン</t>
    </rPh>
    <rPh sb="2" eb="4">
      <t>ジカン</t>
    </rPh>
    <phoneticPr fontId="2"/>
  </si>
  <si>
    <t>面談方式</t>
    <rPh sb="0" eb="2">
      <t>メンダン</t>
    </rPh>
    <rPh sb="2" eb="4">
      <t>ホウシキ</t>
    </rPh>
    <phoneticPr fontId="2"/>
  </si>
  <si>
    <t>結果</t>
    <rPh sb="0" eb="2">
      <t>ケッカ</t>
    </rPh>
    <phoneticPr fontId="2"/>
  </si>
  <si>
    <t>面談参加者</t>
    <rPh sb="0" eb="2">
      <t>メンダン</t>
    </rPh>
    <rPh sb="2" eb="5">
      <t>サンカシャ</t>
    </rPh>
    <phoneticPr fontId="2"/>
  </si>
  <si>
    <t>精算時間</t>
    <phoneticPr fontId="2"/>
  </si>
  <si>
    <t>精算単価</t>
    <rPh sb="0" eb="2">
      <t>セイサン</t>
    </rPh>
    <rPh sb="2" eb="4">
      <t>タンカ</t>
    </rPh>
    <phoneticPr fontId="2"/>
  </si>
  <si>
    <t>作業開始日</t>
    <rPh sb="0" eb="2">
      <t>サギョウ</t>
    </rPh>
    <rPh sb="2" eb="4">
      <t>カイシ</t>
    </rPh>
    <rPh sb="4" eb="5">
      <t>ビ</t>
    </rPh>
    <phoneticPr fontId="2"/>
  </si>
  <si>
    <t>作業終了日</t>
    <rPh sb="0" eb="2">
      <t>サギョウ</t>
    </rPh>
    <rPh sb="2" eb="4">
      <t>シュウリョウ</t>
    </rPh>
    <rPh sb="4" eb="5">
      <t>ビ</t>
    </rPh>
    <phoneticPr fontId="2"/>
  </si>
  <si>
    <t>面談結果履歴</t>
    <rPh sb="0" eb="2">
      <t>メンダン</t>
    </rPh>
    <rPh sb="2" eb="4">
      <t>ケッカ</t>
    </rPh>
    <phoneticPr fontId="2"/>
  </si>
  <si>
    <t>案件一覧</t>
    <rPh sb="0" eb="2">
      <t>アンケン</t>
    </rPh>
    <rPh sb="2" eb="4">
      <t>イチラン</t>
    </rPh>
    <phoneticPr fontId="2"/>
  </si>
  <si>
    <t>面談結果登録</t>
    <rPh sb="0" eb="2">
      <t>メンダン</t>
    </rPh>
    <rPh sb="2" eb="4">
      <t>ケッカ</t>
    </rPh>
    <rPh sb="4" eb="6">
      <t>トウロク</t>
    </rPh>
    <phoneticPr fontId="2"/>
  </si>
  <si>
    <t>面談結果履歴</t>
    <rPh sb="0" eb="2">
      <t>メンダン</t>
    </rPh>
    <rPh sb="2" eb="4">
      <t>ケッカ</t>
    </rPh>
    <rPh sb="4" eb="6">
      <t>リレキ</t>
    </rPh>
    <phoneticPr fontId="2"/>
  </si>
  <si>
    <t>案件：</t>
    <rPh sb="0" eb="2">
      <t>アンケン</t>
    </rPh>
    <phoneticPr fontId="2"/>
  </si>
  <si>
    <t>発注先会社：</t>
    <rPh sb="0" eb="2">
      <t>ハッチュウ</t>
    </rPh>
    <rPh sb="2" eb="3">
      <t>サキ</t>
    </rPh>
    <rPh sb="3" eb="5">
      <t>カイシャ</t>
    </rPh>
    <phoneticPr fontId="2"/>
  </si>
  <si>
    <t>共通情報</t>
    <rPh sb="0" eb="2">
      <t>キョウツウ</t>
    </rPh>
    <rPh sb="2" eb="4">
      <t>ジョウホウ</t>
    </rPh>
    <phoneticPr fontId="2"/>
  </si>
  <si>
    <t>種別：</t>
    <rPh sb="0" eb="2">
      <t>シュベツ</t>
    </rPh>
    <phoneticPr fontId="2"/>
  </si>
  <si>
    <t>控除単価：</t>
    <rPh sb="0" eb="2">
      <t>コウジョ</t>
    </rPh>
    <rPh sb="2" eb="4">
      <t>タンカ</t>
    </rPh>
    <phoneticPr fontId="2"/>
  </si>
  <si>
    <t>超過単価：</t>
    <rPh sb="0" eb="2">
      <t>チョウカ</t>
    </rPh>
    <rPh sb="2" eb="4">
      <t>タンカ</t>
    </rPh>
    <phoneticPr fontId="2"/>
  </si>
  <si>
    <t>発注一覧</t>
    <rPh sb="0" eb="2">
      <t>ハッチュウ</t>
    </rPh>
    <phoneticPr fontId="2"/>
  </si>
  <si>
    <t>消費税：</t>
    <rPh sb="0" eb="3">
      <t>ショウヒゼイ</t>
    </rPh>
    <phoneticPr fontId="2"/>
  </si>
  <si>
    <t>%</t>
    <phoneticPr fontId="2"/>
  </si>
  <si>
    <t>精算時間S</t>
    <rPh sb="0" eb="2">
      <t>セイサン</t>
    </rPh>
    <rPh sb="2" eb="4">
      <t>ジカン</t>
    </rPh>
    <phoneticPr fontId="2"/>
  </si>
  <si>
    <t>精算時間E</t>
    <rPh sb="0" eb="2">
      <t>セイサン</t>
    </rPh>
    <rPh sb="2" eb="4">
      <t>ジカン</t>
    </rPh>
    <phoneticPr fontId="2"/>
  </si>
  <si>
    <t>控除単価</t>
    <phoneticPr fontId="2"/>
  </si>
  <si>
    <t>超過単価</t>
    <phoneticPr fontId="2"/>
  </si>
  <si>
    <t>入場処理</t>
    <rPh sb="0" eb="2">
      <t>ニュウジョウ</t>
    </rPh>
    <rPh sb="2" eb="4">
      <t>ショリ</t>
    </rPh>
    <phoneticPr fontId="2"/>
  </si>
  <si>
    <t>入場状態</t>
    <rPh sb="0" eb="2">
      <t>ニュウジョウ</t>
    </rPh>
    <rPh sb="2" eb="4">
      <t>ジョウタイ</t>
    </rPh>
    <phoneticPr fontId="2"/>
  </si>
  <si>
    <t>検収一覧</t>
    <rPh sb="0" eb="2">
      <t>ケンシュウ</t>
    </rPh>
    <rPh sb="2" eb="4">
      <t>イチラン</t>
    </rPh>
    <phoneticPr fontId="2"/>
  </si>
  <si>
    <t>入場日付</t>
    <rPh sb="0" eb="2">
      <t>ニュウジョウ</t>
    </rPh>
    <rPh sb="2" eb="4">
      <t>ヒヅケ</t>
    </rPh>
    <phoneticPr fontId="2"/>
  </si>
  <si>
    <t>作業報告書回収</t>
    <rPh sb="0" eb="2">
      <t>サギョウ</t>
    </rPh>
    <rPh sb="2" eb="5">
      <t>ホウコクショ</t>
    </rPh>
    <rPh sb="5" eb="7">
      <t>カイシュウ</t>
    </rPh>
    <phoneticPr fontId="2"/>
  </si>
  <si>
    <t>検収状態</t>
    <rPh sb="0" eb="2">
      <t>ケンシュウ</t>
    </rPh>
    <rPh sb="2" eb="4">
      <t>ジョウタイ</t>
    </rPh>
    <phoneticPr fontId="2"/>
  </si>
  <si>
    <t>済</t>
    <rPh sb="0" eb="1">
      <t>スミ</t>
    </rPh>
    <phoneticPr fontId="2"/>
  </si>
  <si>
    <t>検収処理</t>
    <rPh sb="0" eb="2">
      <t>ケンシュウ</t>
    </rPh>
    <rPh sb="2" eb="4">
      <t>ショリ</t>
    </rPh>
    <phoneticPr fontId="2"/>
  </si>
  <si>
    <t>案件名：</t>
    <rPh sb="0" eb="2">
      <t>アンケン</t>
    </rPh>
    <rPh sb="2" eb="3">
      <t>メイ</t>
    </rPh>
    <phoneticPr fontId="2"/>
  </si>
  <si>
    <t>入場日付：</t>
    <rPh sb="0" eb="2">
      <t>ニュウジョウ</t>
    </rPh>
    <rPh sb="2" eb="4">
      <t>ヒヅケ</t>
    </rPh>
    <phoneticPr fontId="2"/>
  </si>
  <si>
    <t>検収情報入力</t>
    <rPh sb="0" eb="2">
      <t>ケンシュウ</t>
    </rPh>
    <rPh sb="2" eb="4">
      <t>ジョウホウ</t>
    </rPh>
    <rPh sb="4" eb="6">
      <t>ニュウリョク</t>
    </rPh>
    <phoneticPr fontId="2"/>
  </si>
  <si>
    <t>作業報告書_張三202009.pdf</t>
    <rPh sb="0" eb="2">
      <t>サギョウ</t>
    </rPh>
    <rPh sb="2" eb="5">
      <t>ホウコクショ</t>
    </rPh>
    <rPh sb="6" eb="7">
      <t>チョウ</t>
    </rPh>
    <rPh sb="7" eb="8">
      <t>サン</t>
    </rPh>
    <phoneticPr fontId="2"/>
  </si>
  <si>
    <t>控除時間：</t>
    <rPh sb="0" eb="2">
      <t>コウジョ</t>
    </rPh>
    <rPh sb="2" eb="4">
      <t>ジカン</t>
    </rPh>
    <phoneticPr fontId="2"/>
  </si>
  <si>
    <t>作業時間：</t>
    <rPh sb="0" eb="2">
      <t>サギョウ</t>
    </rPh>
    <rPh sb="2" eb="4">
      <t>ジカン</t>
    </rPh>
    <phoneticPr fontId="2"/>
  </si>
  <si>
    <t>超過時間：</t>
    <rPh sb="0" eb="2">
      <t>チョウカ</t>
    </rPh>
    <rPh sb="2" eb="4">
      <t>ジカン</t>
    </rPh>
    <phoneticPr fontId="2"/>
  </si>
  <si>
    <t>発注費一覧</t>
    <rPh sb="0" eb="2">
      <t>ハッチュウ</t>
    </rPh>
    <phoneticPr fontId="2"/>
  </si>
  <si>
    <t>発注金額</t>
    <rPh sb="0" eb="2">
      <t>ハッチュウ</t>
    </rPh>
    <phoneticPr fontId="2"/>
  </si>
  <si>
    <t>発注費一覧</t>
    <rPh sb="0" eb="2">
      <t>ハッチュウ</t>
    </rPh>
    <rPh sb="2" eb="3">
      <t>ヒ</t>
    </rPh>
    <rPh sb="3" eb="5">
      <t>イチラン</t>
    </rPh>
    <phoneticPr fontId="2"/>
  </si>
  <si>
    <t>受注管理</t>
    <rPh sb="0" eb="2">
      <t>ジュチュウ</t>
    </rPh>
    <rPh sb="2" eb="4">
      <t>カンリ</t>
    </rPh>
    <phoneticPr fontId="2"/>
  </si>
  <si>
    <t>見積り登録画面</t>
    <rPh sb="5" eb="7">
      <t>ガメン</t>
    </rPh>
    <phoneticPr fontId="2"/>
  </si>
  <si>
    <t>社内支援システム－見積り登録画面</t>
    <rPh sb="0" eb="2">
      <t>シャナイ</t>
    </rPh>
    <rPh sb="2" eb="4">
      <t>シエン</t>
    </rPh>
    <rPh sb="14" eb="16">
      <t>ガメン</t>
    </rPh>
    <phoneticPr fontId="2"/>
  </si>
  <si>
    <t>見積り登録</t>
    <phoneticPr fontId="2"/>
  </si>
  <si>
    <t>受注管理</t>
    <phoneticPr fontId="2"/>
  </si>
  <si>
    <t>見積り共通情報</t>
    <rPh sb="0" eb="2">
      <t>ミツモ</t>
    </rPh>
    <rPh sb="3" eb="5">
      <t>キョウツウ</t>
    </rPh>
    <rPh sb="5" eb="7">
      <t>ジョウホウ</t>
    </rPh>
    <phoneticPr fontId="2"/>
  </si>
  <si>
    <t>見積り個別情報</t>
    <rPh sb="0" eb="2">
      <t>ミツモ</t>
    </rPh>
    <rPh sb="3" eb="5">
      <t>コベツ</t>
    </rPh>
    <rPh sb="5" eb="7">
      <t>ジョウホウ</t>
    </rPh>
    <phoneticPr fontId="2"/>
  </si>
  <si>
    <t>発行日：</t>
    <rPh sb="0" eb="1">
      <t>ハッ</t>
    </rPh>
    <rPh sb="1" eb="2">
      <t>ギョウ</t>
    </rPh>
    <rPh sb="2" eb="3">
      <t>ヒ</t>
    </rPh>
    <phoneticPr fontId="2"/>
  </si>
  <si>
    <t>支払条件：</t>
    <rPh sb="0" eb="1">
      <t>シ</t>
    </rPh>
    <rPh sb="1" eb="2">
      <t>フツ</t>
    </rPh>
    <rPh sb="2" eb="3">
      <t>ジョウ</t>
    </rPh>
    <rPh sb="3" eb="4">
      <t>ケン</t>
    </rPh>
    <phoneticPr fontId="2"/>
  </si>
  <si>
    <t>月末締め、翌月末日支払い</t>
    <phoneticPr fontId="2"/>
  </si>
  <si>
    <t>注文書種別</t>
    <phoneticPr fontId="2"/>
  </si>
  <si>
    <t>見積書種別：</t>
    <phoneticPr fontId="2"/>
  </si>
  <si>
    <t>見積書種別</t>
    <phoneticPr fontId="2"/>
  </si>
  <si>
    <t>SES契約均等割</t>
  </si>
  <si>
    <t>SES契約均等割</t>
    <phoneticPr fontId="2"/>
  </si>
  <si>
    <t>SES契約上下割</t>
  </si>
  <si>
    <t>SES契約上下割</t>
    <phoneticPr fontId="2"/>
  </si>
  <si>
    <t>摘要：</t>
    <rPh sb="0" eb="2">
      <t>テキヨウ</t>
    </rPh>
    <phoneticPr fontId="2"/>
  </si>
  <si>
    <t>合計金額：</t>
    <phoneticPr fontId="2"/>
  </si>
  <si>
    <t>（税込）</t>
    <phoneticPr fontId="2"/>
  </si>
  <si>
    <t>（複数作業者の場合）</t>
    <rPh sb="1" eb="3">
      <t>フクスウ</t>
    </rPh>
    <rPh sb="7" eb="9">
      <t>バアイ</t>
    </rPh>
    <phoneticPr fontId="2"/>
  </si>
  <si>
    <t>SES契約精算固定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</si>
</sst>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  <numFmt numFmtId="183" formatCode="&quot;¥&quot;#,##0_);[Red]\(&quot;¥&quot;#,##0\)"/>
  </numFmts>
  <fonts count="53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Microsoft YaHei"/>
      <family val="3"/>
      <charset val="134"/>
    </font>
    <font>
      <sz val="14"/>
      <color rgb="FF000000"/>
      <name val="ＭＳ Ｐゴシック"/>
    </font>
    <font>
      <sz val="11"/>
      <color rgb="FF000000"/>
      <name val="ＭＳ Ｐゴシック"/>
    </font>
    <font>
      <sz val="9"/>
      <color rgb="FF000000"/>
      <name val="Meiryo UI"/>
      <family val="2"/>
      <charset val="128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6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753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4" fillId="32" borderId="20" xfId="0" applyFont="1" applyFill="1" applyBorder="1">
      <alignment vertical="center"/>
    </xf>
    <xf numFmtId="0" fontId="44" fillId="33" borderId="33" xfId="0" applyFont="1" applyFill="1" applyBorder="1">
      <alignment vertical="center"/>
    </xf>
    <xf numFmtId="0" fontId="44" fillId="32" borderId="33" xfId="0" applyFont="1" applyFill="1" applyBorder="1">
      <alignment vertical="center"/>
    </xf>
    <xf numFmtId="0" fontId="44" fillId="28" borderId="33" xfId="0" applyFont="1" applyFill="1" applyBorder="1" applyAlignment="1">
      <alignment horizontal="center" vertical="center"/>
    </xf>
    <xf numFmtId="0" fontId="44" fillId="33" borderId="48" xfId="0" applyFont="1" applyFill="1" applyBorder="1">
      <alignment vertical="center"/>
    </xf>
    <xf numFmtId="0" fontId="44" fillId="28" borderId="48" xfId="0" applyFont="1" applyFill="1" applyBorder="1" applyAlignment="1">
      <alignment horizontal="center" vertical="center"/>
    </xf>
    <xf numFmtId="0" fontId="44" fillId="27" borderId="33" xfId="0" applyFont="1" applyFill="1" applyBorder="1">
      <alignment vertical="center"/>
    </xf>
    <xf numFmtId="0" fontId="44" fillId="27" borderId="33" xfId="0" applyFont="1" applyFill="1" applyBorder="1" applyAlignment="1">
      <alignment horizontal="center" vertical="center" wrapText="1"/>
    </xf>
    <xf numFmtId="0" fontId="44" fillId="29" borderId="20" xfId="0" applyFont="1" applyFill="1" applyBorder="1">
      <alignment vertical="center"/>
    </xf>
    <xf numFmtId="0" fontId="44" fillId="29" borderId="48" xfId="0" applyFont="1" applyFill="1" applyBorder="1">
      <alignment vertical="center"/>
    </xf>
    <xf numFmtId="0" fontId="44" fillId="29" borderId="48" xfId="0" applyFont="1" applyFill="1" applyBorder="1" applyAlignment="1">
      <alignment horizontal="left" vertical="center" wrapText="1"/>
    </xf>
    <xf numFmtId="0" fontId="44" fillId="0" borderId="33" xfId="0" applyFont="1" applyBorder="1">
      <alignment vertical="center"/>
    </xf>
    <xf numFmtId="9" fontId="44" fillId="29" borderId="48" xfId="0" applyNumberFormat="1" applyFont="1" applyFill="1" applyBorder="1" applyAlignment="1">
      <alignment horizontal="left" vertical="center" wrapText="1"/>
    </xf>
    <xf numFmtId="0" fontId="44" fillId="25" borderId="33" xfId="0" applyFont="1" applyFill="1" applyBorder="1">
      <alignment vertical="center"/>
    </xf>
    <xf numFmtId="0" fontId="44" fillId="24" borderId="33" xfId="0" applyNumberFormat="1" applyFont="1" applyFill="1" applyBorder="1" applyAlignment="1">
      <alignment vertical="top"/>
    </xf>
    <xf numFmtId="0" fontId="44" fillId="29" borderId="33" xfId="0" applyFont="1" applyFill="1" applyBorder="1" applyAlignment="1">
      <alignment horizontal="left" vertical="center" wrapText="1"/>
    </xf>
    <xf numFmtId="9" fontId="44" fillId="29" borderId="33" xfId="0" applyNumberFormat="1" applyFont="1" applyFill="1" applyBorder="1" applyAlignment="1">
      <alignment horizontal="left" vertical="center" wrapText="1"/>
    </xf>
    <xf numFmtId="0" fontId="44" fillId="29" borderId="33" xfId="0" applyFont="1" applyFill="1" applyBorder="1">
      <alignment vertical="center"/>
    </xf>
    <xf numFmtId="0" fontId="45" fillId="0" borderId="33" xfId="0" applyFont="1" applyBorder="1">
      <alignment vertical="center"/>
    </xf>
    <xf numFmtId="0" fontId="44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1" fillId="25" borderId="0" xfId="0" applyFont="1" applyFill="1" applyAlignment="1">
      <alignment horizontal="center"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7" fillId="31" borderId="33" xfId="48" applyNumberFormat="1" applyFont="1" applyFill="1" applyBorder="1" applyAlignment="1" applyProtection="1">
      <alignment horizontal="center" vertical="center"/>
      <protection hidden="1"/>
    </xf>
    <xf numFmtId="38" fontId="47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6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49" fillId="24" borderId="0" xfId="0" applyFont="1" applyFill="1" applyAlignment="1">
      <alignment vertical="top"/>
    </xf>
    <xf numFmtId="0" fontId="49" fillId="24" borderId="0" xfId="0" applyFont="1" applyFill="1" applyBorder="1" applyAlignment="1">
      <alignment vertical="top"/>
    </xf>
    <xf numFmtId="0" fontId="49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/>
    </xf>
    <xf numFmtId="0" fontId="0" fillId="25" borderId="0" xfId="0" applyFill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44" borderId="0" xfId="0" applyFont="1" applyFill="1" applyBorder="1" applyAlignment="1">
      <alignment vertical="top"/>
    </xf>
    <xf numFmtId="0" fontId="1" fillId="44" borderId="0" xfId="0" applyFont="1" applyFill="1" applyBorder="1" applyAlignment="1">
      <alignment vertical="top"/>
    </xf>
    <xf numFmtId="0" fontId="1" fillId="45" borderId="0" xfId="0" applyFont="1" applyFill="1" applyAlignment="1">
      <alignment vertical="top"/>
    </xf>
    <xf numFmtId="0" fontId="0" fillId="45" borderId="0" xfId="0" applyFill="1" applyAlignment="1">
      <alignment vertical="top"/>
    </xf>
    <xf numFmtId="0" fontId="0" fillId="45" borderId="0" xfId="0" applyFont="1" applyFill="1" applyBorder="1" applyAlignment="1"/>
    <xf numFmtId="0" fontId="1" fillId="45" borderId="0" xfId="0" applyFont="1" applyFill="1" applyBorder="1" applyAlignment="1"/>
    <xf numFmtId="0" fontId="0" fillId="45" borderId="0" xfId="0" applyFill="1" applyAlignment="1">
      <alignment vertical="center"/>
    </xf>
    <xf numFmtId="0" fontId="0" fillId="45" borderId="0" xfId="0" applyFont="1" applyFill="1" applyAlignment="1">
      <alignment vertical="top"/>
    </xf>
    <xf numFmtId="0" fontId="1" fillId="25" borderId="12" xfId="0" applyFont="1" applyFill="1" applyBorder="1" applyAlignment="1">
      <alignment vertical="top"/>
    </xf>
    <xf numFmtId="0" fontId="1" fillId="25" borderId="13" xfId="0" applyFont="1" applyFill="1" applyBorder="1" applyAlignment="1">
      <alignment vertical="top"/>
    </xf>
    <xf numFmtId="0" fontId="1" fillId="25" borderId="14" xfId="0" applyFont="1" applyFill="1" applyBorder="1" applyAlignment="1">
      <alignment vertical="top"/>
    </xf>
    <xf numFmtId="0" fontId="39" fillId="25" borderId="18" xfId="0" applyFont="1" applyFill="1" applyBorder="1" applyAlignment="1">
      <alignment vertical="top"/>
    </xf>
    <xf numFmtId="0" fontId="0" fillId="46" borderId="0" xfId="0" applyFont="1" applyFill="1" applyAlignment="1">
      <alignment vertical="top"/>
    </xf>
    <xf numFmtId="0" fontId="1" fillId="46" borderId="0" xfId="0" applyFont="1" applyFill="1" applyAlignment="1">
      <alignment vertical="top"/>
    </xf>
    <xf numFmtId="0" fontId="1" fillId="46" borderId="0" xfId="0" applyFont="1" applyFill="1" applyBorder="1" applyAlignment="1">
      <alignment vertical="top"/>
    </xf>
    <xf numFmtId="0" fontId="0" fillId="46" borderId="0" xfId="0" applyFont="1" applyFill="1" applyBorder="1" applyAlignment="1">
      <alignment vertical="top"/>
    </xf>
    <xf numFmtId="0" fontId="0" fillId="46" borderId="0" xfId="0" applyFill="1" applyAlignment="1"/>
    <xf numFmtId="0" fontId="1" fillId="46" borderId="0" xfId="0" applyFont="1" applyFill="1" applyAlignment="1"/>
    <xf numFmtId="0" fontId="0" fillId="46" borderId="0" xfId="0" applyFill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4" borderId="32" xfId="0" applyFont="1" applyFill="1" applyBorder="1" applyAlignment="1">
      <alignment vertical="top"/>
    </xf>
    <xf numFmtId="0" fontId="40" fillId="0" borderId="32" xfId="0" applyFont="1" applyBorder="1" applyAlignment="1">
      <alignment vertical="center"/>
    </xf>
    <xf numFmtId="0" fontId="40" fillId="0" borderId="2" xfId="0" applyFont="1" applyBorder="1" applyAlignment="1">
      <alignment vertical="center"/>
    </xf>
    <xf numFmtId="0" fontId="1" fillId="24" borderId="0" xfId="0" applyFont="1" applyFill="1" applyAlignment="1">
      <alignment horizontal="center" vertical="top"/>
    </xf>
    <xf numFmtId="0" fontId="0" fillId="25" borderId="13" xfId="0" applyFill="1" applyBorder="1" applyAlignment="1">
      <alignment vertical="top"/>
    </xf>
    <xf numFmtId="0" fontId="0" fillId="25" borderId="12" xfId="0" applyFont="1" applyFill="1" applyBorder="1" applyAlignment="1">
      <alignment vertical="top"/>
    </xf>
    <xf numFmtId="0" fontId="1" fillId="30" borderId="32" xfId="0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0" fontId="40" fillId="30" borderId="18" xfId="0" applyFont="1" applyFill="1" applyBorder="1" applyAlignment="1">
      <alignment horizontal="center" vertical="center"/>
    </xf>
    <xf numFmtId="0" fontId="1" fillId="30" borderId="13" xfId="0" applyFont="1" applyFill="1" applyBorder="1" applyAlignment="1">
      <alignment vertical="top"/>
    </xf>
    <xf numFmtId="0" fontId="1" fillId="30" borderId="14" xfId="0" applyFont="1" applyFill="1" applyBorder="1" applyAlignment="1">
      <alignment vertical="top"/>
    </xf>
    <xf numFmtId="0" fontId="1" fillId="30" borderId="17" xfId="0" applyFont="1" applyFill="1" applyBorder="1" applyAlignment="1">
      <alignment vertical="top"/>
    </xf>
    <xf numFmtId="0" fontId="1" fillId="30" borderId="19" xfId="0" applyFont="1" applyFill="1" applyBorder="1" applyAlignment="1">
      <alignment vertical="top"/>
    </xf>
    <xf numFmtId="0" fontId="40" fillId="30" borderId="32" xfId="0" applyFont="1" applyFill="1" applyBorder="1" applyAlignment="1">
      <alignment vertical="center"/>
    </xf>
    <xf numFmtId="0" fontId="40" fillId="30" borderId="2" xfId="0" applyFont="1" applyFill="1" applyBorder="1" applyAlignment="1">
      <alignment vertical="center"/>
    </xf>
    <xf numFmtId="0" fontId="1" fillId="30" borderId="2" xfId="0" applyFont="1" applyFill="1" applyBorder="1" applyAlignment="1"/>
    <xf numFmtId="0" fontId="1" fillId="30" borderId="20" xfId="0" applyFont="1" applyFill="1" applyBorder="1" applyAlignment="1"/>
    <xf numFmtId="0" fontId="0" fillId="30" borderId="12" xfId="0" applyFont="1" applyFill="1" applyBorder="1" applyAlignment="1">
      <alignment vertical="top"/>
    </xf>
    <xf numFmtId="0" fontId="0" fillId="30" borderId="13" xfId="0" applyFill="1" applyBorder="1" applyAlignment="1">
      <alignment vertical="top"/>
    </xf>
    <xf numFmtId="0" fontId="1" fillId="25" borderId="2" xfId="0" applyFont="1" applyFill="1" applyBorder="1" applyAlignment="1">
      <alignment horizontal="left" vertical="top"/>
    </xf>
    <xf numFmtId="0" fontId="1" fillId="25" borderId="20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center" vertical="top"/>
    </xf>
    <xf numFmtId="0" fontId="40" fillId="25" borderId="32" xfId="0" applyFont="1" applyFill="1" applyBorder="1" applyAlignment="1">
      <alignment vertical="center"/>
    </xf>
    <xf numFmtId="0" fontId="40" fillId="25" borderId="2" xfId="0" applyFont="1" applyFill="1" applyBorder="1" applyAlignment="1">
      <alignment vertical="center"/>
    </xf>
    <xf numFmtId="0" fontId="0" fillId="25" borderId="2" xfId="0" applyFont="1" applyFill="1" applyBorder="1" applyAlignment="1">
      <alignment horizontal="left" vertical="top"/>
    </xf>
    <xf numFmtId="0" fontId="0" fillId="24" borderId="0" xfId="0" applyFont="1" applyFill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40" fillId="25" borderId="0" xfId="0" applyFont="1" applyFill="1" applyBorder="1" applyAlignment="1">
      <alignment vertical="center"/>
    </xf>
    <xf numFmtId="0" fontId="0" fillId="25" borderId="0" xfId="0" applyFont="1" applyFill="1" applyBorder="1" applyAlignment="1">
      <alignment horizontal="center" vertical="top"/>
    </xf>
    <xf numFmtId="0" fontId="0" fillId="25" borderId="0" xfId="0" applyFont="1" applyFill="1" applyAlignment="1"/>
    <xf numFmtId="0" fontId="40" fillId="30" borderId="20" xfId="0" applyFont="1" applyFill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30" borderId="32" xfId="0" applyFill="1" applyBorder="1" applyAlignment="1">
      <alignment vertical="top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40" fillId="25" borderId="20" xfId="0" applyFont="1" applyFill="1" applyBorder="1" applyAlignment="1">
      <alignment vertical="center"/>
    </xf>
    <xf numFmtId="0" fontId="0" fillId="30" borderId="3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left" vertical="top"/>
    </xf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1" fillId="24" borderId="35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 wrapText="1"/>
    </xf>
    <xf numFmtId="0" fontId="36" fillId="24" borderId="34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0" fillId="31" borderId="0" xfId="0" applyFont="1" applyFill="1" applyBorder="1" applyAlignment="1">
      <alignment horizontal="center" vertical="center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25" borderId="32" xfId="0" applyFont="1" applyFill="1" applyBorder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40" fillId="0" borderId="33" xfId="0" applyFont="1" applyBorder="1" applyAlignment="1">
      <alignment horizontal="center"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0" fillId="26" borderId="32" xfId="0" applyFill="1" applyBorder="1" applyAlignment="1">
      <alignment vertical="top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30" borderId="32" xfId="0" applyFont="1" applyFill="1" applyBorder="1" applyAlignment="1">
      <alignment horizontal="center" vertical="top"/>
    </xf>
    <xf numFmtId="0" fontId="0" fillId="30" borderId="2" xfId="0" applyFont="1" applyFill="1" applyBorder="1" applyAlignment="1">
      <alignment horizontal="center" vertical="top"/>
    </xf>
    <xf numFmtId="0" fontId="0" fillId="30" borderId="20" xfId="0" applyFont="1" applyFill="1" applyBorder="1" applyAlignment="1">
      <alignment horizontal="center" vertical="top"/>
    </xf>
    <xf numFmtId="0" fontId="40" fillId="30" borderId="33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34" borderId="49" xfId="0" applyFont="1" applyFill="1" applyBorder="1" applyAlignment="1">
      <alignment horizontal="center" vertical="top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31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181" fontId="40" fillId="0" borderId="45" xfId="0" applyNumberFormat="1" applyFont="1" applyBorder="1" applyAlignment="1">
      <alignment horizontal="center" vertical="center"/>
    </xf>
    <xf numFmtId="181" fontId="40" fillId="0" borderId="46" xfId="0" applyNumberFormat="1" applyFont="1" applyBorder="1" applyAlignment="1">
      <alignment horizontal="center" vertical="center"/>
    </xf>
    <xf numFmtId="181" fontId="40" fillId="0" borderId="47" xfId="0" applyNumberFormat="1" applyFont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40" fillId="25" borderId="33" xfId="0" applyFont="1" applyFill="1" applyBorder="1" applyAlignment="1">
      <alignment horizontal="center" vertical="center"/>
    </xf>
    <xf numFmtId="0" fontId="0" fillId="25" borderId="51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0" fontId="0" fillId="45" borderId="49" xfId="0" applyFill="1" applyBorder="1" applyAlignment="1">
      <alignment horizontal="center" vertical="top"/>
    </xf>
    <xf numFmtId="0" fontId="1" fillId="45" borderId="49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0" fillId="45" borderId="50" xfId="0" applyFill="1" applyBorder="1" applyAlignment="1">
      <alignment horizontal="center" vertical="top"/>
    </xf>
    <xf numFmtId="0" fontId="1" fillId="45" borderId="50" xfId="0" applyFont="1" applyFill="1" applyBorder="1" applyAlignment="1">
      <alignment horizontal="center" vertical="top"/>
    </xf>
    <xf numFmtId="0" fontId="0" fillId="0" borderId="54" xfId="0" applyFill="1" applyBorder="1" applyAlignment="1">
      <alignment horizontal="center" vertical="top"/>
    </xf>
    <xf numFmtId="0" fontId="40" fillId="41" borderId="19" xfId="0" applyFont="1" applyFill="1" applyBorder="1" applyAlignment="1">
      <alignment horizontal="center" vertical="center"/>
    </xf>
    <xf numFmtId="0" fontId="40" fillId="41" borderId="65" xfId="0" applyFont="1" applyFill="1" applyBorder="1" applyAlignment="1">
      <alignment horizontal="center" vertical="center"/>
    </xf>
    <xf numFmtId="0" fontId="40" fillId="41" borderId="17" xfId="0" applyFont="1" applyFill="1" applyBorder="1" applyAlignment="1">
      <alignment horizontal="center" vertical="center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1" fillId="0" borderId="51" xfId="0" applyFont="1" applyFill="1" applyBorder="1" applyAlignment="1">
      <alignment horizontal="center" vertical="top"/>
    </xf>
    <xf numFmtId="0" fontId="1" fillId="0" borderId="52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center" vertical="top"/>
    </xf>
    <xf numFmtId="14" fontId="1" fillId="0" borderId="50" xfId="0" applyNumberFormat="1" applyFont="1" applyFill="1" applyBorder="1" applyAlignment="1">
      <alignment horizontal="center" vertical="top"/>
    </xf>
    <xf numFmtId="179" fontId="0" fillId="0" borderId="54" xfId="0" applyNumberFormat="1" applyFill="1" applyBorder="1" applyAlignment="1">
      <alignment horizontal="center" vertical="top"/>
    </xf>
    <xf numFmtId="179" fontId="1" fillId="0" borderId="54" xfId="0" applyNumberFormat="1" applyFont="1" applyFill="1" applyBorder="1" applyAlignment="1">
      <alignment horizontal="center" vertical="top"/>
    </xf>
    <xf numFmtId="0" fontId="1" fillId="0" borderId="54" xfId="0" applyFont="1" applyFill="1" applyBorder="1" applyAlignment="1">
      <alignment horizontal="center" vertical="top"/>
    </xf>
    <xf numFmtId="0" fontId="40" fillId="45" borderId="32" xfId="0" applyFont="1" applyFill="1" applyBorder="1" applyAlignment="1">
      <alignment horizontal="center" vertical="center"/>
    </xf>
    <xf numFmtId="0" fontId="40" fillId="45" borderId="2" xfId="0" applyFont="1" applyFill="1" applyBorder="1" applyAlignment="1">
      <alignment horizontal="center" vertical="center"/>
    </xf>
    <xf numFmtId="0" fontId="40" fillId="45" borderId="20" xfId="0" applyFont="1" applyFill="1" applyBorder="1" applyAlignment="1">
      <alignment horizontal="center" vertical="center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31" fontId="40" fillId="45" borderId="45" xfId="0" applyNumberFormat="1" applyFont="1" applyFill="1" applyBorder="1" applyAlignment="1">
      <alignment horizontal="center" vertical="center"/>
    </xf>
    <xf numFmtId="0" fontId="40" fillId="45" borderId="46" xfId="0" applyFont="1" applyFill="1" applyBorder="1" applyAlignment="1">
      <alignment horizontal="center" vertical="center"/>
    </xf>
    <xf numFmtId="0" fontId="40" fillId="45" borderId="47" xfId="0" applyFont="1" applyFill="1" applyBorder="1" applyAlignment="1">
      <alignment horizontal="center" vertical="center"/>
    </xf>
    <xf numFmtId="0" fontId="40" fillId="45" borderId="33" xfId="0" applyFont="1" applyFill="1" applyBorder="1" applyAlignment="1">
      <alignment horizontal="center" vertical="center"/>
    </xf>
    <xf numFmtId="0" fontId="1" fillId="25" borderId="54" xfId="0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0" fontId="1" fillId="24" borderId="54" xfId="0" applyFont="1" applyFill="1" applyBorder="1" applyAlignment="1">
      <alignment horizontal="center" vertical="top"/>
    </xf>
    <xf numFmtId="0" fontId="40" fillId="41" borderId="33" xfId="0" applyFont="1" applyFill="1" applyBorder="1" applyAlignment="1">
      <alignment horizontal="center" vertical="center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 wrapText="1"/>
    </xf>
    <xf numFmtId="0" fontId="0" fillId="25" borderId="54" xfId="0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9" fontId="0" fillId="25" borderId="54" xfId="0" applyNumberFormat="1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40" fillId="46" borderId="33" xfId="0" applyFont="1" applyFill="1" applyBorder="1" applyAlignment="1">
      <alignment horizontal="center" vertical="center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1" fillId="24" borderId="52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55" fontId="0" fillId="25" borderId="54" xfId="0" applyNumberFormat="1" applyFont="1" applyFill="1" applyBorder="1" applyAlignment="1">
      <alignment horizontal="center" vertical="top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9" fontId="1" fillId="25" borderId="51" xfId="0" applyNumberFormat="1" applyFont="1" applyFill="1" applyBorder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 wrapText="1"/>
    </xf>
    <xf numFmtId="0" fontId="0" fillId="25" borderId="54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1" fillId="25" borderId="18" xfId="0" applyFont="1" applyFill="1" applyBorder="1" applyAlignment="1">
      <alignment horizontal="center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179" fontId="0" fillId="25" borderId="50" xfId="0" applyNumberFormat="1" applyFill="1" applyBorder="1" applyAlignment="1">
      <alignment horizontal="center" vertical="top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49" xfId="0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0" fontId="36" fillId="30" borderId="2" xfId="0" applyFont="1" applyFill="1" applyBorder="1" applyAlignment="1">
      <alignment vertical="top"/>
    </xf>
    <xf numFmtId="0" fontId="36" fillId="30" borderId="20" xfId="0" applyFont="1" applyFill="1" applyBorder="1" applyAlignment="1">
      <alignment vertical="top"/>
    </xf>
    <xf numFmtId="14" fontId="36" fillId="30" borderId="32" xfId="0" applyNumberFormat="1" applyFont="1" applyFill="1" applyBorder="1" applyAlignment="1">
      <alignment vertical="top"/>
    </xf>
    <xf numFmtId="0" fontId="1" fillId="30" borderId="0" xfId="0" applyFont="1" applyFill="1" applyAlignment="1">
      <alignment horizontal="center" vertical="top"/>
    </xf>
    <xf numFmtId="0" fontId="0" fillId="30" borderId="0" xfId="0" applyFont="1" applyFill="1" applyAlignment="1">
      <alignment horizontal="center" vertical="top"/>
    </xf>
    <xf numFmtId="179" fontId="40" fillId="30" borderId="32" xfId="0" applyNumberFormat="1" applyFont="1" applyFill="1" applyBorder="1" applyAlignment="1">
      <alignment vertical="center"/>
    </xf>
    <xf numFmtId="179" fontId="40" fillId="30" borderId="2" xfId="0" applyNumberFormat="1" applyFont="1" applyFill="1" applyBorder="1" applyAlignment="1">
      <alignment vertical="center"/>
    </xf>
    <xf numFmtId="179" fontId="40" fillId="30" borderId="20" xfId="0" applyNumberFormat="1" applyFont="1" applyFill="1" applyBorder="1" applyAlignment="1">
      <alignment vertical="center"/>
    </xf>
    <xf numFmtId="14" fontId="1" fillId="30" borderId="32" xfId="0" applyNumberFormat="1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14" fontId="1" fillId="30" borderId="2" xfId="0" applyNumberFormat="1" applyFont="1" applyFill="1" applyBorder="1" applyAlignment="1">
      <alignment vertical="top"/>
    </xf>
    <xf numFmtId="14" fontId="1" fillId="30" borderId="20" xfId="0" applyNumberFormat="1" applyFont="1" applyFill="1" applyBorder="1" applyAlignment="1">
      <alignment vertical="top"/>
    </xf>
    <xf numFmtId="183" fontId="36" fillId="30" borderId="32" xfId="0" applyNumberFormat="1" applyFont="1" applyFill="1" applyBorder="1" applyAlignment="1">
      <alignment vertical="top"/>
    </xf>
    <xf numFmtId="183" fontId="36" fillId="30" borderId="2" xfId="0" applyNumberFormat="1" applyFont="1" applyFill="1" applyBorder="1" applyAlignment="1">
      <alignment vertical="top"/>
    </xf>
    <xf numFmtId="183" fontId="36" fillId="30" borderId="20" xfId="0" applyNumberFormat="1" applyFont="1" applyFill="1" applyBorder="1" applyAlignment="1">
      <alignment vertical="top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/>
    <cellStyle name="Header1" xfId="20"/>
    <cellStyle name="Header2" xfId="21"/>
    <cellStyle name="Normal_#18-Internet" xfId="22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標準" xfId="0" builtinId="0"/>
    <cellStyle name="標準 2" xfId="45"/>
    <cellStyle name="出力" xfId="42" builtinId="21" customBuiltin="1"/>
    <cellStyle name="悪い" xfId="34" builtinId="27" customBuiltin="1"/>
    <cellStyle name="桁区切り" xfId="48" builtinId="6"/>
    <cellStyle name="集計" xfId="41" builtinId="25" customBuiltin="1"/>
    <cellStyle name="計算" xfId="35" builtinId="22" customBuiltin="1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警告文" xfId="36" builtinId="11" customBuiltin="1"/>
    <cellStyle name="良い" xfId="47" builtinId="26" customBuiltin="1"/>
    <cellStyle name="入力" xfId="44" builtinId="20" customBuiltin="1"/>
    <cellStyle name="説明文" xfId="43" builtinId="53" customBuiltin="1"/>
    <cellStyle name="未定義" xfId="46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Scroll" dx="22" max="100" page="10" val="31"/>
</file>

<file path=xl/ctrlProps/ctrlProp3.xml><?xml version="1.0" encoding="utf-8"?>
<formControlPr xmlns="http://schemas.microsoft.com/office/spreadsheetml/2009/9/main" objectType="Scroll" dx="22" horiz="1" max="100" page="10" val="2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Drop" dropStyle="combo" dx="22" noThreeD="1" sel="0" val="0"/>
</file>

<file path=xl/ctrlProps/ctrlProp11.xml><?xml version="1.0" encoding="utf-8"?>
<formControlPr xmlns="http://schemas.microsoft.com/office/spreadsheetml/2009/9/main" objectType="Drop" dropStyle="combo" dx="22" noThreeD="1" sel="0" val="0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Style="combo" dx="22" noThreeD="1" sel="0" val="0"/>
</file>

<file path=xl/ctrlProps/ctrlProp14.xml><?xml version="1.0" encoding="utf-8"?>
<formControlPr xmlns="http://schemas.microsoft.com/office/spreadsheetml/2009/9/main" objectType="Drop" dropStyle="combo" dx="22" fmlaRange="$CO$2:$CO$3" noThreeD="1" sel="0" val="0"/>
</file>

<file path=xl/ctrlProps/ctrlProp15.xml><?xml version="1.0" encoding="utf-8"?>
<formControlPr xmlns="http://schemas.microsoft.com/office/spreadsheetml/2009/9/main" objectType="Scroll" dx="22" max="100" page="10" val="31"/>
</file>

<file path=xl/ctrlProps/ctrlProp16.xml><?xml version="1.0" encoding="utf-8"?>
<formControlPr xmlns="http://schemas.microsoft.com/office/spreadsheetml/2009/9/main" objectType="Scroll" dx="22" horiz="1" max="100" page="10" val="20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Scroll" dx="22" max="100" page="10" val="31"/>
</file>

<file path=xl/ctrlProps/ctrlProp24.xml><?xml version="1.0" encoding="utf-8"?>
<formControlPr xmlns="http://schemas.microsoft.com/office/spreadsheetml/2009/9/main" objectType="Scroll" dx="22" horiz="1" max="100" page="10" val="30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Style="combo" dx="22" fmlaRange="$CO$2:$CO$3" noThreeD="1" sel="0" val="0"/>
</file>

<file path=xl/ctrlProps/ctrlProp28.xml><?xml version="1.0" encoding="utf-8"?>
<formControlPr xmlns="http://schemas.microsoft.com/office/spreadsheetml/2009/9/main" objectType="Drop" dropStyle="combo" dx="22" fmlaRange="$CO$2:$CO$3" noThreeD="1" sel="0" val="0"/>
</file>

<file path=xl/ctrlProps/ctrlProp29.xml><?xml version="1.0" encoding="utf-8"?>
<formControlPr xmlns="http://schemas.microsoft.com/office/spreadsheetml/2009/9/main" objectType="Drop" dropStyle="combo" dx="22" noThreeD="1" sel="0" val="0"/>
</file>

<file path=xl/ctrlProps/ctrlProp30.xml><?xml version="1.0" encoding="utf-8"?>
<formControlPr xmlns="http://schemas.microsoft.com/office/spreadsheetml/2009/9/main" objectType="Drop" dropStyle="combo" dx="22" fmlaRange="$CO$2:$CO$3" noThreeD="1" sel="0" val="0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Drop" dropStyle="combo" dx="22" fmlaRange="$CO$2:$CO$3" noThreeD="1" sel="0" val="0"/>
</file>

<file path=xl/ctrlProps/ctrlProp33.xml><?xml version="1.0" encoding="utf-8"?>
<formControlPr xmlns="http://schemas.microsoft.com/office/spreadsheetml/2009/9/main" objectType="Drop" dropStyle="combo" dx="22" fmlaRange="$CO$2:$CO$3" noThreeD="1" sel="0" val="0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Scroll" dx="22" max="100" page="10" val="20"/>
</file>

<file path=xl/ctrlProps/ctrlProp37.xml><?xml version="1.0" encoding="utf-8"?>
<formControlPr xmlns="http://schemas.microsoft.com/office/spreadsheetml/2009/9/main" objectType="Scroll" dx="22" horiz="1" max="100" page="10" val="39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Scroll" dx="22" max="100" page="10" val="20"/>
</file>

<file path=xl/ctrlProps/ctrlProp45.xml><?xml version="1.0" encoding="utf-8"?>
<formControlPr xmlns="http://schemas.microsoft.com/office/spreadsheetml/2009/9/main" objectType="Scroll" dx="22" horiz="1" max="100" page="10" val="39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Scroll" dx="22" max="100" page="10" val="40"/>
</file>

<file path=xl/ctrlProps/ctrlProp48.xml><?xml version="1.0" encoding="utf-8"?>
<formControlPr xmlns="http://schemas.microsoft.com/office/spreadsheetml/2009/9/main" objectType="Scroll" dx="22" horiz="1" max="100" page="10" val="20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Scroll" dx="22" max="100" page="10" val="20"/>
</file>

<file path=xl/ctrlProps/ctrlProp58.xml><?xml version="1.0" encoding="utf-8"?>
<formControlPr xmlns="http://schemas.microsoft.com/office/spreadsheetml/2009/9/main" objectType="Scroll" dx="22" horiz="1" max="100" page="10" val="29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Drop" dropStyle="combo" dx="22" noThreeD="1" sel="0" val="0"/>
</file>

<file path=xl/ctrlProps/ctrlProp63.xml><?xml version="1.0" encoding="utf-8"?>
<formControlPr xmlns="http://schemas.microsoft.com/office/spreadsheetml/2009/9/main" objectType="Scroll" dx="22" max="100" page="10" val="0"/>
</file>

<file path=xl/ctrlProps/ctrlProp64.xml><?xml version="1.0" encoding="utf-8"?>
<formControlPr xmlns="http://schemas.microsoft.com/office/spreadsheetml/2009/9/main" objectType="Scroll" dx="22" horiz="1" max="100" page="10" val="10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Scroll" dx="22" max="100" page="10" val="0"/>
</file>

<file path=xl/ctrlProps/ctrlProp70.xml><?xml version="1.0" encoding="utf-8"?>
<formControlPr xmlns="http://schemas.microsoft.com/office/spreadsheetml/2009/9/main" objectType="Scroll" dx="22" horiz="1" max="100" page="10" val="10"/>
</file>

<file path=xl/ctrlProps/ctrlProp71.xml><?xml version="1.0" encoding="utf-8"?>
<formControlPr xmlns="http://schemas.microsoft.com/office/spreadsheetml/2009/9/main" objectType="Button" lockText="1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Drop" dropStyle="combo" dx="22" fmlaRange="$DA$2:$DA$9" noThreeD="1" val="0"/>
</file>

<file path=xl/ctrlProps/ctrlProp74.xml><?xml version="1.0" encoding="utf-8"?>
<formControlPr xmlns="http://schemas.microsoft.com/office/spreadsheetml/2009/9/main" objectType="Scroll" dx="22" max="100" page="10" val="0"/>
</file>

<file path=xl/ctrlProps/ctrlProp75.xml><?xml version="1.0" encoding="utf-8"?>
<formControlPr xmlns="http://schemas.microsoft.com/office/spreadsheetml/2009/9/main" objectType="Scroll" dx="22" horiz="1" max="100" page="10" val="10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Drop" dropStyle="combo" dx="22" fmlaRange="$DA$2:$DA$9" noThreeD="1" val="0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Scroll" dx="22" max="100" page="10" val="31"/>
</file>

<file path=xl/ctrlProps/ctrlProp89.xml><?xml version="1.0" encoding="utf-8"?>
<formControlPr xmlns="http://schemas.microsoft.com/office/spreadsheetml/2009/9/main" objectType="Scroll" dx="22" horiz="1" max="100" page="10" val="20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Scroll" dx="22" max="100" page="10" val="0"/>
</file>

<file path=xl/ctrlProps/ctrlProp96.xml><?xml version="1.0" encoding="utf-8"?>
<formControlPr xmlns="http://schemas.microsoft.com/office/spreadsheetml/2009/9/main" objectType="Scroll" dx="22" horiz="1" max="100" page="10" val="10"/>
</file>

<file path=xl/ctrlProps/ctrlProp97.xml><?xml version="1.0" encoding="utf-8"?>
<formControlPr xmlns="http://schemas.microsoft.com/office/spreadsheetml/2009/9/main" objectType="Scroll" dx="22" max="100" page="10" val="4"/>
</file>

<file path=xl/ctrlProps/ctrlProp98.xml><?xml version="1.0" encoding="utf-8"?>
<formControlPr xmlns="http://schemas.microsoft.com/office/spreadsheetml/2009/9/main" objectType="Button" lockText="1"/>
</file>

<file path=xl/ctrlProps/ctrlProp99.xml><?xml version="1.0" encoding="utf-8"?>
<formControlPr xmlns="http://schemas.microsoft.com/office/spreadsheetml/2009/9/main" objectType="Button" lockText="1"/>
</file>

<file path=xl/ctrlProps/ctrlProp100.xml><?xml version="1.0" encoding="utf-8"?>
<formControlPr xmlns="http://schemas.microsoft.com/office/spreadsheetml/2009/9/main" objectType="Scroll" dx="22" horiz="1" max="100" page="10" val="10"/>
</file>

<file path=xl/ctrlProps/ctrlProp101.xml><?xml version="1.0" encoding="utf-8"?>
<formControlPr xmlns="http://schemas.microsoft.com/office/spreadsheetml/2009/9/main" objectType="Scroll" dx="22" max="100" page="10" val="41"/>
</file>

<file path=xl/ctrlProps/ctrlProp102.xml><?xml version="1.0" encoding="utf-8"?>
<formControlPr xmlns="http://schemas.microsoft.com/office/spreadsheetml/2009/9/main" objectType="Scroll" dx="22" horiz="1" max="100" page="10" val="20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Button" lockText="1"/>
</file>

<file path=xl/ctrlProps/ctrlProp108.xml><?xml version="1.0" encoding="utf-8"?>
<formControlPr xmlns="http://schemas.microsoft.com/office/spreadsheetml/2009/9/main" objectType="Button" lockText="1"/>
</file>

<file path=xl/ctrlProps/ctrlProp109.xml><?xml version="1.0" encoding="utf-8"?>
<formControlPr xmlns="http://schemas.microsoft.com/office/spreadsheetml/2009/9/main" objectType="Scroll" dx="22" max="100" page="10" val="30"/>
</file>

<file path=xl/ctrlProps/ctrlProp110.xml><?xml version="1.0" encoding="utf-8"?>
<formControlPr xmlns="http://schemas.microsoft.com/office/spreadsheetml/2009/9/main" objectType="Scroll" dx="22" horiz="1" max="100" page="10" val="27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Scroll" dx="22" max="100" page="10" val="30"/>
</file>

<file path=xl/ctrlProps/ctrlProp117.xml><?xml version="1.0" encoding="utf-8"?>
<formControlPr xmlns="http://schemas.microsoft.com/office/spreadsheetml/2009/9/main" objectType="Scroll" dx="22" horiz="1" max="100" page="10" val="29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Drop" dropStyle="combo" dx="22" fmlaRange="$DA$2:$DA$9" noThreeD="1" val="0"/>
</file>

<file path=xl/ctrlProps/ctrlProp120.xml><?xml version="1.0" encoding="utf-8"?>
<formControlPr xmlns="http://schemas.microsoft.com/office/spreadsheetml/2009/9/main" objectType="Scroll" dx="22" max="100" page="10" val="0"/>
</file>

<file path=xl/ctrlProps/ctrlProp121.xml><?xml version="1.0" encoding="utf-8"?>
<formControlPr xmlns="http://schemas.microsoft.com/office/spreadsheetml/2009/9/main" objectType="Scroll" dx="22" horiz="1" max="100" page="10" val="10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Scroll" dx="22" max="100" page="10" val="0"/>
</file>

<file path=xl/ctrlProps/ctrlProp125.xml><?xml version="1.0" encoding="utf-8"?>
<formControlPr xmlns="http://schemas.microsoft.com/office/spreadsheetml/2009/9/main" objectType="Scroll" dx="22" horiz="1" max="100" page="10" val="10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Drop" dropStyle="combo" dx="22" fmlaRange="$DA$2:$DA$9" noThreeD="1" val="0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Scroll" dx="22" max="100" page="10" val="20"/>
</file>

<file path=xl/ctrlProps/ctrlProp131.xml><?xml version="1.0" encoding="utf-8"?>
<formControlPr xmlns="http://schemas.microsoft.com/office/spreadsheetml/2009/9/main" objectType="Scroll" dx="22" horiz="1" max="100" page="10" val="0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Button" lockText="1"/>
</file>

<file path=xl/ctrlProps/ctrlProp135.xml><?xml version="1.0" encoding="utf-8"?>
<formControlPr xmlns="http://schemas.microsoft.com/office/spreadsheetml/2009/9/main" objectType="Button" lockText="1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Button" lockText="1"/>
</file>

<file path=xl/ctrlProps/ctrlProp138.xml><?xml version="1.0" encoding="utf-8"?>
<formControlPr xmlns="http://schemas.microsoft.com/office/spreadsheetml/2009/9/main" objectType="Button" lockText="1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Button" lockText="1"/>
</file>

<file path=xl/ctrlProps/ctrlProp142.xml><?xml version="1.0" encoding="utf-8"?>
<formControlPr xmlns="http://schemas.microsoft.com/office/spreadsheetml/2009/9/main" objectType="Radio" firstButton="1" lockText="1" noThreeD="1"/>
</file>

<file path=xl/ctrlProps/ctrlProp143.xml><?xml version="1.0" encoding="utf-8"?>
<formControlPr xmlns="http://schemas.microsoft.com/office/spreadsheetml/2009/9/main" objectType="Radio" checked="Checked" lockText="1" noThreeD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Button" lockText="1"/>
</file>

<file path=xl/ctrlProps/ctrlProp146.xml><?xml version="1.0" encoding="utf-8"?>
<formControlPr xmlns="http://schemas.microsoft.com/office/spreadsheetml/2009/9/main" objectType="Button" lockText="1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Radio" checked="Checked" firstButton="1" lockText="1" noThreeD="1"/>
</file>

<file path=xl/ctrlProps/ctrlProp152.xml><?xml version="1.0" encoding="utf-8"?>
<formControlPr xmlns="http://schemas.microsoft.com/office/spreadsheetml/2009/9/main" objectType="Radio" lockText="1" noThreeD="1"/>
</file>

<file path=xl/ctrlProps/ctrlProp153.xml><?xml version="1.0" encoding="utf-8"?>
<formControlPr xmlns="http://schemas.microsoft.com/office/spreadsheetml/2009/9/main" objectType="Button" lockText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Button" lockText="1"/>
</file>

<file path=xl/ctrlProps/ctrlProp156.xml><?xml version="1.0" encoding="utf-8"?>
<formControlPr xmlns="http://schemas.microsoft.com/office/spreadsheetml/2009/9/main" objectType="Button" lockText="1"/>
</file>

<file path=xl/ctrlProps/ctrlProp157.xml><?xml version="1.0" encoding="utf-8"?>
<formControlPr xmlns="http://schemas.microsoft.com/office/spreadsheetml/2009/9/main" objectType="Button" lockText="1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Button" lockText="1"/>
</file>

<file path=xl/ctrlProps/ctrlProp160.xml><?xml version="1.0" encoding="utf-8"?>
<formControlPr xmlns="http://schemas.microsoft.com/office/spreadsheetml/2009/9/main" objectType="Button" lockText="1"/>
</file>

<file path=xl/ctrlProps/ctrlProp161.xml><?xml version="1.0" encoding="utf-8"?>
<formControlPr xmlns="http://schemas.microsoft.com/office/spreadsheetml/2009/9/main" objectType="Radio" checked="Checked" firstButton="1" lockText="1" noThreeD="1"/>
</file>

<file path=xl/ctrlProps/ctrlProp162.xml><?xml version="1.0" encoding="utf-8"?>
<formControlPr xmlns="http://schemas.microsoft.com/office/spreadsheetml/2009/9/main" objectType="Radio" lockText="1" noThreeD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Button" lockText="1"/>
</file>

<file path=xl/ctrlProps/ctrlProp169.xml><?xml version="1.0" encoding="utf-8"?>
<formControlPr xmlns="http://schemas.microsoft.com/office/spreadsheetml/2009/9/main" objectType="Button" lockText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Scroll" dx="22" horiz="1" max="100" page="10" val="9"/>
</file>

<file path=xl/ctrlProps/ctrlProp172.xml><?xml version="1.0" encoding="utf-8"?>
<formControlPr xmlns="http://schemas.microsoft.com/office/spreadsheetml/2009/9/main" objectType="Button" lockText="1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Drop" dropStyle="combo" dx="22" fmlaRange="$CL$2:$CL$4" noThreeD="1" sel="0" val="0"/>
</file>

<file path=xl/ctrlProps/ctrlProp176.xml><?xml version="1.0" encoding="utf-8"?>
<formControlPr xmlns="http://schemas.microsoft.com/office/spreadsheetml/2009/9/main" objectType="Drop" dropStyle="combo" dx="22" fmlaRange="$CL$2:$CL$4" noThreeD="1" sel="0" val="0"/>
</file>

<file path=xl/ctrlProps/ctrlProp177.xml><?xml version="1.0" encoding="utf-8"?>
<formControlPr xmlns="http://schemas.microsoft.com/office/spreadsheetml/2009/9/main" objectType="Drop" dropStyle="combo" dx="22" fmlaRange="$CL$2:$CL$4" noThreeD="1" sel="0" val="0"/>
</file>

<file path=xl/ctrlProps/ctrlProp178.xml><?xml version="1.0" encoding="utf-8"?>
<formControlPr xmlns="http://schemas.microsoft.com/office/spreadsheetml/2009/9/main" objectType="Radio" checked="Checked" firstButton="1" lockText="1" noThreeD="1"/>
</file>

<file path=xl/ctrlProps/ctrlProp179.xml><?xml version="1.0" encoding="utf-8"?>
<formControlPr xmlns="http://schemas.microsoft.com/office/spreadsheetml/2009/9/main" objectType="Radio" lockText="1" noThreeD="1"/>
</file>

<file path=xl/ctrlProps/ctrlProp180.xml><?xml version="1.0" encoding="utf-8"?>
<formControlPr xmlns="http://schemas.microsoft.com/office/spreadsheetml/2009/9/main" objectType="Drop" dropStyle="combo" dx="22" fmlaRange="$CL$2:$CL$4" noThreeD="1" sel="0" val="0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Radio" lockText="1" noThreeD="1"/>
</file>

<file path=xl/ctrlProps/ctrlProp183.xml><?xml version="1.0" encoding="utf-8"?>
<formControlPr xmlns="http://schemas.microsoft.com/office/spreadsheetml/2009/9/main" objectType="Radio" lockText="1" noThreeD="1"/>
</file>

<file path=xl/ctrlProps/ctrlProp184.xml><?xml version="1.0" encoding="utf-8"?>
<formControlPr xmlns="http://schemas.microsoft.com/office/spreadsheetml/2009/9/main" objectType="Radio" lockText="1" noThreeD="1"/>
</file>

<file path=xl/ctrlProps/ctrlProp185.xml><?xml version="1.0" encoding="utf-8"?>
<formControlPr xmlns="http://schemas.microsoft.com/office/spreadsheetml/2009/9/main" objectType="Radio" lockText="1" noThreeD="1"/>
</file>

<file path=xl/ctrlProps/ctrlProp186.xml><?xml version="1.0" encoding="utf-8"?>
<formControlPr xmlns="http://schemas.microsoft.com/office/spreadsheetml/2009/9/main" objectType="Drop" dropStyle="combo" dx="22" fmlaRange="$CL$2:$CL$4" noThreeD="1" sel="0" val="0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Scroll" dx="22" horiz="1" max="100" page="10" val="9"/>
</file>

<file path=xl/ctrlProps/ctrlProp189.xml><?xml version="1.0" encoding="utf-8"?>
<formControlPr xmlns="http://schemas.microsoft.com/office/spreadsheetml/2009/9/main" objectType="Button" lockText="1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Scroll" dx="22" horiz="1" max="100" page="10" val="9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Scroll" dx="22" horiz="1" max="100" page="10" val="9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Scroll" dx="22" horiz="1" max="100" page="10" val="9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Scroll" dx="22" horiz="1" max="100" page="10" val="9"/>
</file>

<file path=xl/ctrlProps/ctrlProp201.xml><?xml version="1.0" encoding="utf-8"?>
<formControlPr xmlns="http://schemas.microsoft.com/office/spreadsheetml/2009/9/main" objectType="Button" lockText="1"/>
</file>

<file path=xl/ctrlProps/ctrlProp202.xml><?xml version="1.0" encoding="utf-8"?>
<formControlPr xmlns="http://schemas.microsoft.com/office/spreadsheetml/2009/9/main" objectType="Scroll" dx="22" max="100" page="10" val="40"/>
</file>

<file path=xl/ctrlProps/ctrlProp203.xml><?xml version="1.0" encoding="utf-8"?>
<formControlPr xmlns="http://schemas.microsoft.com/office/spreadsheetml/2009/9/main" objectType="Scroll" dx="22" horiz="1" max="100" page="10" val="9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Radio" checked="Checked" firstButton="1" lockText="1" noThreeD="1"/>
</file>

<file path=xl/ctrlProps/ctrlProp209.xml><?xml version="1.0" encoding="utf-8"?>
<formControlPr xmlns="http://schemas.microsoft.com/office/spreadsheetml/2009/9/main" objectType="Button" lockText="1"/>
</file>

<file path=xl/ctrlProps/ctrlProp210.xml><?xml version="1.0" encoding="utf-8"?>
<formControlPr xmlns="http://schemas.microsoft.com/office/spreadsheetml/2009/9/main" objectType="Scroll" dx="22" max="100" page="10" val="20"/>
</file>

<file path=xl/ctrlProps/ctrlProp211.xml><?xml version="1.0" encoding="utf-8"?>
<formControlPr xmlns="http://schemas.microsoft.com/office/spreadsheetml/2009/9/main" objectType="Scroll" dx="22" horiz="1" max="100" page="10" val="0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Button" lockText="1"/>
</file>

<file path=xl/ctrlProps/ctrlProp214.xml><?xml version="1.0" encoding="utf-8"?>
<formControlPr xmlns="http://schemas.microsoft.com/office/spreadsheetml/2009/9/main" objectType="Scroll" dx="22" max="100" page="10" val="30"/>
</file>

<file path=xl/ctrlProps/ctrlProp215.xml><?xml version="1.0" encoding="utf-8"?>
<formControlPr xmlns="http://schemas.microsoft.com/office/spreadsheetml/2009/9/main" objectType="Scroll" dx="22" horiz="1" max="100" page="10" val="10"/>
</file>

<file path=xl/ctrlProps/ctrlProp216.xml><?xml version="1.0" encoding="utf-8"?>
<formControlPr xmlns="http://schemas.microsoft.com/office/spreadsheetml/2009/9/main" objectType="Scroll" dx="22" max="100" page="10" val="20"/>
</file>

<file path=xl/ctrlProps/ctrlProp217.xml><?xml version="1.0" encoding="utf-8"?>
<formControlPr xmlns="http://schemas.microsoft.com/office/spreadsheetml/2009/9/main" objectType="Scroll" dx="22" horiz="1" max="100" page="10" val="20"/>
</file>

<file path=xl/ctrlProps/ctrlProp218.xml><?xml version="1.0" encoding="utf-8"?>
<formControlPr xmlns="http://schemas.microsoft.com/office/spreadsheetml/2009/9/main" objectType="Scroll" dx="22" max="100" page="10" val="20"/>
</file>

<file path=xl/ctrlProps/ctrlProp219.xml><?xml version="1.0" encoding="utf-8"?>
<formControlPr xmlns="http://schemas.microsoft.com/office/spreadsheetml/2009/9/main" objectType="Scroll" dx="22" horiz="1" max="100" page="10" val="20"/>
</file>

<file path=xl/ctrlProps/ctrlProp220.xml><?xml version="1.0" encoding="utf-8"?>
<formControlPr xmlns="http://schemas.microsoft.com/office/spreadsheetml/2009/9/main" objectType="Scroll" dx="22" max="100" page="10" val="10"/>
</file>

<file path=xl/ctrlProps/ctrlProp221.xml><?xml version="1.0" encoding="utf-8"?>
<formControlPr xmlns="http://schemas.microsoft.com/office/spreadsheetml/2009/9/main" objectType="Scroll" dx="22" horiz="1" max="100" page="10" val="10"/>
</file>

<file path=xl/ctrlProps/ctrlProp222.xml><?xml version="1.0" encoding="utf-8"?>
<formControlPr xmlns="http://schemas.microsoft.com/office/spreadsheetml/2009/9/main" objectType="Button" lockText="1"/>
</file>

<file path=xl/ctrlProps/ctrlProp223.xml><?xml version="1.0" encoding="utf-8"?>
<formControlPr xmlns="http://schemas.microsoft.com/office/spreadsheetml/2009/9/main" objectType="Scroll" dx="22" max="100" page="10" val="0"/>
</file>

<file path=xl/ctrlProps/ctrlProp224.xml><?xml version="1.0" encoding="utf-8"?>
<formControlPr xmlns="http://schemas.microsoft.com/office/spreadsheetml/2009/9/main" objectType="Scroll" dx="22" horiz="1" max="100" page="10" val="10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Drop" dropStyle="combo" dx="22" fmlaRange="$CL$2:$CL$4" noThreeD="1" sel="0" val="0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Scroll" dx="22" max="100" page="10" val="0"/>
</file>

<file path=xl/ctrlProps/ctrlProp229.xml><?xml version="1.0" encoding="utf-8"?>
<formControlPr xmlns="http://schemas.microsoft.com/office/spreadsheetml/2009/9/main" objectType="Scroll" dx="22" horiz="1" max="100" page="10" val="10"/>
</file>

<file path=xl/ctrlProps/ctrlProp230.xml><?xml version="1.0" encoding="utf-8"?>
<formControlPr xmlns="http://schemas.microsoft.com/office/spreadsheetml/2009/9/main" objectType="Button" lockText="1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Drop" dropStyle="combo" dx="22" fmlaRange="$DA$2:$DA$9" noThreeD="1" val="0"/>
</file>

<file path=xl/ctrlProps/ctrlProp233.xml><?xml version="1.0" encoding="utf-8"?>
<formControlPr xmlns="http://schemas.microsoft.com/office/spreadsheetml/2009/9/main" objectType="Scroll" dx="22" max="100" page="10" val="0"/>
</file>

<file path=xl/ctrlProps/ctrlProp234.xml><?xml version="1.0" encoding="utf-8"?>
<formControlPr xmlns="http://schemas.microsoft.com/office/spreadsheetml/2009/9/main" objectType="Scroll" dx="22" horiz="1" max="100" page="10" val="10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Drop" dropStyle="combo" dx="22" fmlaRange="$DA$2:$DA$9" noThreeD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xmlns="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xmlns="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xmlns="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xmlns="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65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案件登録画面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CxnSpPr>
          <a:stCxn id="2" idx="2"/>
          <a:endCxn id="4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CxnSpPr>
          <a:stCxn id="4" idx="2"/>
          <a:endCxn id="6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F48F710C-2107-4ED1-B6B8-4FEC6B0ED971}"/>
            </a:ext>
          </a:extLst>
        </xdr:cNvPr>
        <xdr:cNvSpPr txBox="1"/>
      </xdr:nvSpPr>
      <xdr:spPr>
        <a:xfrm>
          <a:off x="390525" y="2266950"/>
          <a:ext cx="1104900" cy="50482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FD8CC956-932D-4E42-923D-94AA48D1B531}"/>
            </a:ext>
          </a:extLst>
        </xdr:cNvPr>
        <xdr:cNvSpPr/>
      </xdr:nvSpPr>
      <xdr:spPr bwMode="auto">
        <a:xfrm>
          <a:off x="314325" y="1476375"/>
          <a:ext cx="14449425" cy="7648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C793B49E-5CED-4C40-BB78-15ED65D4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6C5D403A-3CD6-4BC5-A63F-36B46C0D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11029B0C-3292-41D6-8976-9A2F5DC6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6A62F7A7-210C-4F82-9FF8-F5A09ADD0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53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D2BC2E82-88D1-4985-9597-1397773B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D257AE02-4A53-42E4-8047-C835C369E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60F9ADAF-B788-4E67-936B-2AAEA637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38</xdr:row>
      <xdr:rowOff>134470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3DAD19D3-B57C-46A8-838D-F50DA95BA794}"/>
            </a:ext>
          </a:extLst>
        </xdr:cNvPr>
        <xdr:cNvSpPr/>
      </xdr:nvSpPr>
      <xdr:spPr bwMode="auto">
        <a:xfrm>
          <a:off x="1680882" y="2510118"/>
          <a:ext cx="12486155" cy="441511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241667" name="Button 3" hidden="1">
              <a:extLst>
                <a:ext uri="{63B3BB69-23CF-44E3-9099-C40C66FF867C}">
                  <a14:compatExt spid="_x0000_s241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5AB8780-B129-447D-926A-2F4CDF9A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43883" y="3440206"/>
          <a:ext cx="261938" cy="217954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9D2C6DAB-FC41-4A64-A5ED-4098D92EB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24766" y="3451412"/>
          <a:ext cx="261938" cy="2179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7D2D5710-D89D-43F0-8BFD-DF68F4CBFB38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69A2C6E5-9021-4521-87D3-8ACA160B4B1E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9A299A80-809B-4EE1-A6DC-2CBABE0A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9771CC90-E698-478E-A735-17BBCED78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44C56686-017A-4977-9B76-864F1C4F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C2AC867A-C1DE-40E2-AFE5-8177ABAD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95ED2F8B-BBFB-40DD-91E3-765B0B37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D4664043-177B-49A3-A04E-630AF46777DB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42689" name="Scroll Bar 1" hidden="1">
              <a:extLst>
                <a:ext uri="{63B3BB69-23CF-44E3-9099-C40C66FF867C}">
                  <a14:compatExt spid="_x0000_s242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42690" name="Scroll Bar 2" hidden="1">
              <a:extLst>
                <a:ext uri="{63B3BB69-23CF-44E3-9099-C40C66FF867C}">
                  <a14:compatExt spid="_x0000_s242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B3576A04-6533-4326-9133-1435EAC1C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EF9EC418-49CD-4EC2-83C0-D7D2F718E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42691" name="Button 3" hidden="1">
              <a:extLst>
                <a:ext uri="{63B3BB69-23CF-44E3-9099-C40C66FF867C}">
                  <a14:compatExt spid="_x0000_s242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42695" name="Button 7" hidden="1">
              <a:extLst>
                <a:ext uri="{63B3BB69-23CF-44E3-9099-C40C66FF867C}">
                  <a14:compatExt spid="_x0000_s242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66675</xdr:colOff>
      <xdr:row>17</xdr:row>
      <xdr:rowOff>38099</xdr:rowOff>
    </xdr:from>
    <xdr:to>
      <xdr:col>78</xdr:col>
      <xdr:colOff>57150</xdr:colOff>
      <xdr:row>20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AD975E81-2373-40A3-8F8D-76BCF68A6E61}"/>
            </a:ext>
          </a:extLst>
        </xdr:cNvPr>
        <xdr:cNvSpPr/>
      </xdr:nvSpPr>
      <xdr:spPr bwMode="auto">
        <a:xfrm>
          <a:off x="1781175" y="2943224"/>
          <a:ext cx="12411075" cy="6477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95250</xdr:colOff>
          <xdr:row>35</xdr:row>
          <xdr:rowOff>47625</xdr:rowOff>
        </xdr:from>
        <xdr:to>
          <xdr:col>66</xdr:col>
          <xdr:colOff>85725</xdr:colOff>
          <xdr:row>37</xdr:row>
          <xdr:rowOff>104775</xdr:rowOff>
        </xdr:to>
        <xdr:sp macro="" textlink="">
          <xdr:nvSpPr>
            <xdr:cNvPr id="242696" name="Button 8" hidden="1">
              <a:extLst>
                <a:ext uri="{63B3BB69-23CF-44E3-9099-C40C66FF867C}">
                  <a14:compatExt spid="_x0000_s242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面談結果登録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549885A9-FDF8-4E02-BB24-DE09F6636DC9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9A68058F-79F4-4D54-B34B-9A7E75616E0F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15D646AF-D4FC-4BE0-AE92-81D92572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5B1FBB45-5D9B-414B-BDAA-892781C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FB5534E2-2123-4C5F-9B03-A62646C9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665A5ECC-C498-4791-870C-EC33D9D2A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EB94687C-F2B0-4495-8BDA-FF26B8AE1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539B77D4-77EC-47F3-A859-B781F86B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8F747B3B-2857-4676-B1A4-E8D2FD267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38</xdr:row>
      <xdr:rowOff>134470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3C6098FF-49F0-47DA-815B-AB994D814FE8}"/>
            </a:ext>
          </a:extLst>
        </xdr:cNvPr>
        <xdr:cNvSpPr/>
      </xdr:nvSpPr>
      <xdr:spPr bwMode="auto">
        <a:xfrm>
          <a:off x="1714500" y="2562225"/>
          <a:ext cx="12643597" cy="44778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123825</xdr:colOff>
          <xdr:row>43</xdr:row>
          <xdr:rowOff>95250</xdr:rowOff>
        </xdr:from>
        <xdr:to>
          <xdr:col>77</xdr:col>
          <xdr:colOff>47625</xdr:colOff>
          <xdr:row>45</xdr:row>
          <xdr:rowOff>142875</xdr:rowOff>
        </xdr:to>
        <xdr:sp macro="" textlink="">
          <xdr:nvSpPr>
            <xdr:cNvPr id="253953" name="Button 1" hidden="1">
              <a:extLst>
                <a:ext uri="{63B3BB69-23CF-44E3-9099-C40C66FF867C}">
                  <a14:compatExt spid="_x0000_s253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確定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B8997572-7D8F-4369-8667-BDCF3406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2532" y="3495675"/>
          <a:ext cx="261938" cy="216273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B5C4FF85-DB56-4AAE-A48A-E58B26AF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69" y="3506881"/>
          <a:ext cx="260257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219075</xdr:colOff>
          <xdr:row>43</xdr:row>
          <xdr:rowOff>85725</xdr:rowOff>
        </xdr:from>
        <xdr:to>
          <xdr:col>69</xdr:col>
          <xdr:colOff>133350</xdr:colOff>
          <xdr:row>45</xdr:row>
          <xdr:rowOff>171450</xdr:rowOff>
        </xdr:to>
        <xdr:sp macro="" textlink="">
          <xdr:nvSpPr>
            <xdr:cNvPr id="253954" name="Button 2" hidden="1">
              <a:extLst>
                <a:ext uri="{63B3BB69-23CF-44E3-9099-C40C66FF867C}">
                  <a14:compatExt spid="_x0000_s253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案件キャンセル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C30E1A96-95C6-43AE-81E8-F5DD393DF3AF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4D981D4C-EC65-4209-B3A2-11482A1D213C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981ED6EF-0421-4911-9E01-B205A58C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C25C929A-7C23-4861-B7F4-B6E800FBA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3D2C55A2-786F-448A-84B9-68BB3E74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1A350040-17EA-41FD-88AE-2209B09F4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AE235710-FD3C-482A-AA3C-C5CF1E5F9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658B192A-9116-43D2-B598-EA2CE942E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325C947-0045-4DEE-90DA-1402D5FD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A7F55FC5-AEA7-43D7-A321-0B939B5FF1F8}"/>
            </a:ext>
          </a:extLst>
        </xdr:cNvPr>
        <xdr:cNvSpPr/>
      </xdr:nvSpPr>
      <xdr:spPr bwMode="auto">
        <a:xfrm>
          <a:off x="1680882" y="2566148"/>
          <a:ext cx="11855824" cy="26894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250881" name="Button 1" hidden="1">
              <a:extLst>
                <a:ext uri="{63B3BB69-23CF-44E3-9099-C40C66FF867C}">
                  <a14:compatExt spid="_x0000_s250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37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792C1DB6-DD14-4579-8FB9-BF74D53884A0}"/>
            </a:ext>
          </a:extLst>
        </xdr:cNvPr>
        <xdr:cNvSpPr/>
      </xdr:nvSpPr>
      <xdr:spPr bwMode="auto">
        <a:xfrm>
          <a:off x="1677521" y="5782234"/>
          <a:ext cx="12130927" cy="10281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56029</xdr:colOff>
      <xdr:row>31</xdr:row>
      <xdr:rowOff>156882</xdr:rowOff>
    </xdr:from>
    <xdr:to>
      <xdr:col>26</xdr:col>
      <xdr:colOff>146517</xdr:colOff>
      <xdr:row>33</xdr:row>
      <xdr:rowOff>31936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99E62896-8284-478B-A0B1-BE30C2A99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264" y="6129617"/>
          <a:ext cx="258577" cy="21123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38100</xdr:colOff>
          <xdr:row>31</xdr:row>
          <xdr:rowOff>152400</xdr:rowOff>
        </xdr:from>
        <xdr:to>
          <xdr:col>36</xdr:col>
          <xdr:colOff>152400</xdr:colOff>
          <xdr:row>32</xdr:row>
          <xdr:rowOff>152400</xdr:rowOff>
        </xdr:to>
        <xdr:sp macro="" textlink="">
          <xdr:nvSpPr>
            <xdr:cNvPr id="250883" name="Drop Down 3" hidden="1">
              <a:extLst>
                <a:ext uri="{63B3BB69-23CF-44E3-9099-C40C66FF867C}">
                  <a14:compatExt spid="_x0000_s250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28575</xdr:colOff>
          <xdr:row>31</xdr:row>
          <xdr:rowOff>152400</xdr:rowOff>
        </xdr:from>
        <xdr:to>
          <xdr:col>41</xdr:col>
          <xdr:colOff>142875</xdr:colOff>
          <xdr:row>33</xdr:row>
          <xdr:rowOff>9525</xdr:rowOff>
        </xdr:to>
        <xdr:sp macro="" textlink="">
          <xdr:nvSpPr>
            <xdr:cNvPr id="250884" name="Drop Down 4" hidden="1">
              <a:extLst>
                <a:ext uri="{63B3BB69-23CF-44E3-9099-C40C66FF867C}">
                  <a14:compatExt spid="_x0000_s250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114300</xdr:colOff>
          <xdr:row>50</xdr:row>
          <xdr:rowOff>76200</xdr:rowOff>
        </xdr:from>
        <xdr:to>
          <xdr:col>65</xdr:col>
          <xdr:colOff>161925</xdr:colOff>
          <xdr:row>52</xdr:row>
          <xdr:rowOff>123825</xdr:rowOff>
        </xdr:to>
        <xdr:sp macro="" textlink="">
          <xdr:nvSpPr>
            <xdr:cNvPr id="250885" name="Button 5" hidden="1">
              <a:extLst>
                <a:ext uri="{63B3BB69-23CF-44E3-9099-C40C66FF867C}">
                  <a14:compatExt spid="_x0000_s250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40</xdr:row>
          <xdr:rowOff>9525</xdr:rowOff>
        </xdr:from>
        <xdr:to>
          <xdr:col>18</xdr:col>
          <xdr:colOff>85725</xdr:colOff>
          <xdr:row>41</xdr:row>
          <xdr:rowOff>9525</xdr:rowOff>
        </xdr:to>
        <xdr:sp macro="" textlink="">
          <xdr:nvSpPr>
            <xdr:cNvPr id="250886" name="Drop Down 6" hidden="1">
              <a:extLst>
                <a:ext uri="{63B3BB69-23CF-44E3-9099-C40C66FF867C}">
                  <a14:compatExt spid="_x0000_s250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25</xdr:col>
      <xdr:colOff>78441</xdr:colOff>
      <xdr:row>45</xdr:row>
      <xdr:rowOff>190499</xdr:rowOff>
    </xdr:from>
    <xdr:ext cx="258577" cy="211231"/>
    <xdr:pic>
      <xdr:nvPicPr>
        <xdr:cNvPr id="20" name="図 19">
          <a:extLst>
            <a:ext uri="{FF2B5EF4-FFF2-40B4-BE49-F238E27FC236}">
              <a16:creationId xmlns:a16="http://schemas.microsoft.com/office/drawing/2014/main" xmlns="" id="{A46BA79C-C7EF-41E7-88BE-A99DB6FD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6676" y="8258734"/>
          <a:ext cx="258577" cy="211231"/>
        </a:xfrm>
        <a:prstGeom prst="rect">
          <a:avLst/>
        </a:prstGeom>
      </xdr:spPr>
    </xdr:pic>
    <xdr:clientData/>
  </xdr:oneCellAnchor>
  <xdr:oneCellAnchor>
    <xdr:from>
      <xdr:col>45</xdr:col>
      <xdr:colOff>78441</xdr:colOff>
      <xdr:row>45</xdr:row>
      <xdr:rowOff>190499</xdr:rowOff>
    </xdr:from>
    <xdr:ext cx="258577" cy="211231"/>
    <xdr:pic>
      <xdr:nvPicPr>
        <xdr:cNvPr id="21" name="図 20">
          <a:extLst>
            <a:ext uri="{FF2B5EF4-FFF2-40B4-BE49-F238E27FC236}">
              <a16:creationId xmlns:a16="http://schemas.microsoft.com/office/drawing/2014/main" xmlns="" id="{FAA393D8-6884-436A-B998-9C0F557E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6676" y="8258734"/>
          <a:ext cx="258577" cy="211231"/>
        </a:xfrm>
        <a:prstGeom prst="rect">
          <a:avLst/>
        </a:prstGeom>
      </xdr:spPr>
    </xdr:pic>
    <xdr:clientData/>
  </xdr:oneCellAnchor>
  <xdr:twoCellAnchor>
    <xdr:from>
      <xdr:col>9</xdr:col>
      <xdr:colOff>115422</xdr:colOff>
      <xdr:row>39</xdr:row>
      <xdr:rowOff>86284</xdr:rowOff>
    </xdr:from>
    <xdr:to>
      <xdr:col>74</xdr:col>
      <xdr:colOff>238126</xdr:colOff>
      <xdr:row>49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DCE5F9E3-7DE7-41CA-8370-D28E750043A9}"/>
            </a:ext>
          </a:extLst>
        </xdr:cNvPr>
        <xdr:cNvSpPr/>
      </xdr:nvSpPr>
      <xdr:spPr bwMode="auto">
        <a:xfrm>
          <a:off x="1658472" y="7172884"/>
          <a:ext cx="12086104" cy="189491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</xdr:colOff>
          <xdr:row>42</xdr:row>
          <xdr:rowOff>9525</xdr:rowOff>
        </xdr:from>
        <xdr:to>
          <xdr:col>47</xdr:col>
          <xdr:colOff>161925</xdr:colOff>
          <xdr:row>43</xdr:row>
          <xdr:rowOff>0</xdr:rowOff>
        </xdr:to>
        <xdr:sp macro="" textlink="">
          <xdr:nvSpPr>
            <xdr:cNvPr id="250887" name="Drop Down 7" hidden="1">
              <a:extLst>
                <a:ext uri="{63B3BB69-23CF-44E3-9099-C40C66FF867C}">
                  <a14:compatExt spid="_x0000_s250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36EC6230-9042-4E5B-8072-9028E59AA14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77F9E734-A0D3-476F-8A13-147158117BBC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11E7C309-59E1-41B9-BABE-A487E4B4E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88C5F903-F687-484E-849A-E140D94C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8FBB6CC-F95F-42CB-9DD7-F2571E9AB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E14672C8-5E4F-4C6C-919F-49DB0E9C1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DBEAF5F1-753E-42A4-8720-75034B72E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EA8490C5-19FE-4EF6-82C4-D13EF80BC8A0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1905" name="Scroll Bar 1" hidden="1">
              <a:extLst>
                <a:ext uri="{63B3BB69-23CF-44E3-9099-C40C66FF867C}">
                  <a14:compatExt spid="_x0000_s251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251906" name="Scroll Bar 2" hidden="1">
              <a:extLst>
                <a:ext uri="{63B3BB69-23CF-44E3-9099-C40C66FF867C}">
                  <a14:compatExt spid="_x0000_s251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303203AC-BAF0-43FF-B831-228F057A3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2681BDD7-DB08-4665-B34E-A405985A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51907" name="Button 3" hidden="1">
              <a:extLst>
                <a:ext uri="{63B3BB69-23CF-44E3-9099-C40C66FF867C}">
                  <a14:compatExt spid="_x0000_s251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1908" name="Button 4" hidden="1">
              <a:extLst>
                <a:ext uri="{63B3BB69-23CF-44E3-9099-C40C66FF867C}">
                  <a14:compatExt spid="_x0000_s251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5AA5B770-A7A9-4ED2-B591-E4FDB9CE60A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95250</xdr:colOff>
          <xdr:row>35</xdr:row>
          <xdr:rowOff>47625</xdr:rowOff>
        </xdr:from>
        <xdr:to>
          <xdr:col>66</xdr:col>
          <xdr:colOff>85725</xdr:colOff>
          <xdr:row>37</xdr:row>
          <xdr:rowOff>104775</xdr:rowOff>
        </xdr:to>
        <xdr:sp macro="" textlink="">
          <xdr:nvSpPr>
            <xdr:cNvPr id="251909" name="Button 5" hidden="1">
              <a:extLst>
                <a:ext uri="{63B3BB69-23CF-44E3-9099-C40C66FF867C}">
                  <a14:compatExt spid="_x0000_s251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発注メール通知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9525</xdr:colOff>
          <xdr:row>35</xdr:row>
          <xdr:rowOff>66675</xdr:rowOff>
        </xdr:from>
        <xdr:to>
          <xdr:col>52</xdr:col>
          <xdr:colOff>47625</xdr:colOff>
          <xdr:row>37</xdr:row>
          <xdr:rowOff>123825</xdr:rowOff>
        </xdr:to>
        <xdr:sp macro="" textlink="">
          <xdr:nvSpPr>
            <xdr:cNvPr id="251910" name="Button 6" hidden="1">
              <a:extLst>
                <a:ext uri="{63B3BB69-23CF-44E3-9099-C40C66FF867C}">
                  <a14:compatExt spid="_x0000_s251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152400</xdr:colOff>
          <xdr:row>35</xdr:row>
          <xdr:rowOff>95250</xdr:rowOff>
        </xdr:from>
        <xdr:to>
          <xdr:col>21</xdr:col>
          <xdr:colOff>171450</xdr:colOff>
          <xdr:row>37</xdr:row>
          <xdr:rowOff>152400</xdr:rowOff>
        </xdr:to>
        <xdr:sp macro="" textlink="">
          <xdr:nvSpPr>
            <xdr:cNvPr id="251911" name="Button 7" hidden="1">
              <a:extLst>
                <a:ext uri="{63B3BB69-23CF-44E3-9099-C40C66FF867C}">
                  <a14:compatExt spid="_x0000_s251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57150</xdr:colOff>
          <xdr:row>35</xdr:row>
          <xdr:rowOff>85725</xdr:rowOff>
        </xdr:from>
        <xdr:to>
          <xdr:col>36</xdr:col>
          <xdr:colOff>85725</xdr:colOff>
          <xdr:row>37</xdr:row>
          <xdr:rowOff>142875</xdr:rowOff>
        </xdr:to>
        <xdr:sp macro="" textlink="">
          <xdr:nvSpPr>
            <xdr:cNvPr id="251912" name="Button 8" hidden="1">
              <a:extLst>
                <a:ext uri="{63B3BB69-23CF-44E3-9099-C40C66FF867C}">
                  <a14:compatExt spid="_x0000_s251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B21D66B1-DE9E-4042-B748-2C0A3185AA1D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C54C9B42-EA60-469B-A615-0B0309A0ABF6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B1B176E9-CFD0-4104-8365-28C663DE9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C0F8A91D-388F-47C0-98FE-AD8ED889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9896457B-7C34-461C-BF83-2BC30E5EC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25237463-C3F4-428C-AEAC-50B2A5C3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1E285AB9-EBB2-4ABA-B3A6-57F76E15E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F9835AD0-0C88-4161-9725-9E4230515487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2929" name="Scroll Bar 1" hidden="1">
              <a:extLst>
                <a:ext uri="{63B3BB69-23CF-44E3-9099-C40C66FF867C}">
                  <a14:compatExt spid="_x0000_s252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52930" name="Scroll Bar 2" hidden="1">
              <a:extLst>
                <a:ext uri="{63B3BB69-23CF-44E3-9099-C40C66FF867C}">
                  <a14:compatExt spid="_x0000_s252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996F446A-F116-40F4-A003-D43F5025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545FAF12-79BA-4ACB-A5D7-23CC1EB38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2932" name="Button 4" hidden="1">
              <a:extLst>
                <a:ext uri="{63B3BB69-23CF-44E3-9099-C40C66FF867C}">
                  <a14:compatExt spid="_x0000_s252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61D827BF-1053-41B9-860E-401FD5744D6F}"/>
            </a:ext>
          </a:extLst>
        </xdr:cNvPr>
        <xdr:cNvSpPr/>
      </xdr:nvSpPr>
      <xdr:spPr bwMode="auto">
        <a:xfrm>
          <a:off x="1714500" y="2756087"/>
          <a:ext cx="12543864" cy="89086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56029</xdr:rowOff>
    </xdr:from>
    <xdr:to>
      <xdr:col>78</xdr:col>
      <xdr:colOff>145677</xdr:colOff>
      <xdr:row>31</xdr:row>
      <xdr:rowOff>103909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800-000009000000}"/>
            </a:ext>
          </a:extLst>
        </xdr:cNvPr>
        <xdr:cNvSpPr/>
      </xdr:nvSpPr>
      <xdr:spPr bwMode="auto">
        <a:xfrm>
          <a:off x="1740223" y="3710165"/>
          <a:ext cx="12952727" cy="202215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800-00000E000000}"/>
            </a:ext>
          </a:extLst>
        </xdr:cNvPr>
        <xdr:cNvSpPr/>
      </xdr:nvSpPr>
      <xdr:spPr bwMode="auto">
        <a:xfrm>
          <a:off x="1680882" y="2588559"/>
          <a:ext cx="12486155" cy="5042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49</xdr:row>
          <xdr:rowOff>123825</xdr:rowOff>
        </xdr:from>
        <xdr:to>
          <xdr:col>78</xdr:col>
          <xdr:colOff>28575</xdr:colOff>
          <xdr:row>52</xdr:row>
          <xdr:rowOff>9525</xdr:rowOff>
        </xdr:to>
        <xdr:sp macro="" textlink="">
          <xdr:nvSpPr>
            <xdr:cNvPr id="194565" name="Button 5" hidden="1">
              <a:extLst>
                <a:ext uri="{63B3BB69-23CF-44E3-9099-C40C66FF867C}">
                  <a14:compatExt spid="_x0000_s194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43</xdr:row>
      <xdr:rowOff>89647</xdr:rowOff>
    </xdr:from>
    <xdr:to>
      <xdr:col>78</xdr:col>
      <xdr:colOff>126066</xdr:colOff>
      <xdr:row>47</xdr:row>
      <xdr:rowOff>112059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DA67F922-205C-4926-A195-1BEE1494607B}"/>
            </a:ext>
          </a:extLst>
        </xdr:cNvPr>
        <xdr:cNvSpPr/>
      </xdr:nvSpPr>
      <xdr:spPr bwMode="auto">
        <a:xfrm>
          <a:off x="1669676" y="6813176"/>
          <a:ext cx="12486155" cy="694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44</xdr:row>
          <xdr:rowOff>0</xdr:rowOff>
        </xdr:from>
        <xdr:to>
          <xdr:col>20</xdr:col>
          <xdr:colOff>85725</xdr:colOff>
          <xdr:row>45</xdr:row>
          <xdr:rowOff>0</xdr:rowOff>
        </xdr:to>
        <xdr:sp macro="" textlink="">
          <xdr:nvSpPr>
            <xdr:cNvPr id="194566" name="Drop Down 6" hidden="1">
              <a:extLst>
                <a:ext uri="{63B3BB69-23CF-44E3-9099-C40C66FF867C}">
                  <a14:compatExt spid="_x0000_s194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45</xdr:row>
          <xdr:rowOff>28575</xdr:rowOff>
        </xdr:from>
        <xdr:to>
          <xdr:col>20</xdr:col>
          <xdr:colOff>85725</xdr:colOff>
          <xdr:row>46</xdr:row>
          <xdr:rowOff>38100</xdr:rowOff>
        </xdr:to>
        <xdr:sp macro="" textlink="">
          <xdr:nvSpPr>
            <xdr:cNvPr id="194567" name="Drop Down 7" hidden="1">
              <a:extLst>
                <a:ext uri="{63B3BB69-23CF-44E3-9099-C40C66FF867C}">
                  <a14:compatExt spid="_x0000_s194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1019</xdr:colOff>
      <xdr:row>34</xdr:row>
      <xdr:rowOff>29032</xdr:rowOff>
    </xdr:from>
    <xdr:to>
      <xdr:col>74</xdr:col>
      <xdr:colOff>173181</xdr:colOff>
      <xdr:row>38</xdr:row>
      <xdr:rowOff>103909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DF2D0DAB-4D62-46A6-B20E-C44AE296794B}"/>
            </a:ext>
          </a:extLst>
        </xdr:cNvPr>
        <xdr:cNvSpPr/>
      </xdr:nvSpPr>
      <xdr:spPr bwMode="auto">
        <a:xfrm>
          <a:off x="1732837" y="6003805"/>
          <a:ext cx="12208299" cy="82821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42</xdr:col>
      <xdr:colOff>19866</xdr:colOff>
      <xdr:row>37</xdr:row>
      <xdr:rowOff>0</xdr:rowOff>
    </xdr:from>
    <xdr:to>
      <xdr:col>43</xdr:col>
      <xdr:colOff>110354</xdr:colOff>
      <xdr:row>38</xdr:row>
      <xdr:rowOff>16248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AD1AB61C-5627-42FF-8190-0BBB71438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06071" y="6528955"/>
          <a:ext cx="263669" cy="215407"/>
        </a:xfrm>
        <a:prstGeom prst="rect">
          <a:avLst/>
        </a:prstGeom>
      </xdr:spPr>
    </xdr:pic>
    <xdr:clientData/>
  </xdr:twoCellAnchor>
  <xdr:twoCellAnchor editAs="oneCell">
    <xdr:from>
      <xdr:col>51</xdr:col>
      <xdr:colOff>42278</xdr:colOff>
      <xdr:row>36</xdr:row>
      <xdr:rowOff>167070</xdr:rowOff>
    </xdr:from>
    <xdr:to>
      <xdr:col>52</xdr:col>
      <xdr:colOff>131085</xdr:colOff>
      <xdr:row>38</xdr:row>
      <xdr:rowOff>10137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xmlns="" id="{3BBE3650-9F01-413C-B06E-499AF619D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87119" y="6522843"/>
          <a:ext cx="261989" cy="21540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161925</xdr:colOff>
          <xdr:row>24</xdr:row>
          <xdr:rowOff>9525</xdr:rowOff>
        </xdr:from>
        <xdr:to>
          <xdr:col>42</xdr:col>
          <xdr:colOff>0</xdr:colOff>
          <xdr:row>25</xdr:row>
          <xdr:rowOff>19050</xdr:rowOff>
        </xdr:to>
        <xdr:sp macro="" textlink="">
          <xdr:nvSpPr>
            <xdr:cNvPr id="194568" name="Drop Down 8" hidden="1">
              <a:extLst>
                <a:ext uri="{63B3BB69-23CF-44E3-9099-C40C66FF867C}">
                  <a14:compatExt spid="_x0000_s194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21</xdr:row>
      <xdr:rowOff>78441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900-00000E000000}"/>
            </a:ext>
          </a:extLst>
        </xdr:cNvPr>
        <xdr:cNvSpPr/>
      </xdr:nvSpPr>
      <xdr:spPr bwMode="auto">
        <a:xfrm>
          <a:off x="1680882" y="2510118"/>
          <a:ext cx="12486155" cy="112058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9525</xdr:colOff>
          <xdr:row>18</xdr:row>
          <xdr:rowOff>104775</xdr:rowOff>
        </xdr:from>
        <xdr:to>
          <xdr:col>57</xdr:col>
          <xdr:colOff>190500</xdr:colOff>
          <xdr:row>20</xdr:row>
          <xdr:rowOff>0</xdr:rowOff>
        </xdr:to>
        <xdr:sp macro="" textlink="">
          <xdr:nvSpPr>
            <xdr:cNvPr id="65539" name="Drop Down 3" hidden="1">
              <a:extLst>
                <a:ext uri="{63B3BB69-23CF-44E3-9099-C40C66FF867C}">
                  <a14:compatExt spid="_x0000_s65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41</xdr:row>
          <xdr:rowOff>114300</xdr:rowOff>
        </xdr:from>
        <xdr:to>
          <xdr:col>74</xdr:col>
          <xdr:colOff>180975</xdr:colOff>
          <xdr:row>44</xdr:row>
          <xdr:rowOff>0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133350</xdr:colOff>
          <xdr:row>15</xdr:row>
          <xdr:rowOff>142875</xdr:rowOff>
        </xdr:from>
        <xdr:to>
          <xdr:col>34</xdr:col>
          <xdr:colOff>104775</xdr:colOff>
          <xdr:row>17</xdr:row>
          <xdr:rowOff>19050</xdr:rowOff>
        </xdr:to>
        <xdr:sp macro="" textlink="">
          <xdr:nvSpPr>
            <xdr:cNvPr id="65542" name="Drop Down 6" hidden="1">
              <a:extLst>
                <a:ext uri="{63B3BB69-23CF-44E3-9099-C40C66FF867C}">
                  <a14:compatExt spid="_x0000_s65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18</xdr:row>
          <xdr:rowOff>104775</xdr:rowOff>
        </xdr:from>
        <xdr:to>
          <xdr:col>34</xdr:col>
          <xdr:colOff>95250</xdr:colOff>
          <xdr:row>20</xdr:row>
          <xdr:rowOff>9525</xdr:rowOff>
        </xdr:to>
        <xdr:sp macro="" textlink="">
          <xdr:nvSpPr>
            <xdr:cNvPr id="65543" name="Drop Down 7" hidden="1">
              <a:extLst>
                <a:ext uri="{63B3BB69-23CF-44E3-9099-C40C66FF867C}">
                  <a14:compatExt spid="_x0000_s65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25</xdr:col>
      <xdr:colOff>78441</xdr:colOff>
      <xdr:row>30</xdr:row>
      <xdr:rowOff>190499</xdr:rowOff>
    </xdr:from>
    <xdr:ext cx="258577" cy="211231"/>
    <xdr:pic>
      <xdr:nvPicPr>
        <xdr:cNvPr id="27" name="図 26">
          <a:extLst>
            <a:ext uri="{FF2B5EF4-FFF2-40B4-BE49-F238E27FC236}">
              <a16:creationId xmlns:a16="http://schemas.microsoft.com/office/drawing/2014/main" xmlns="" id="{B9DEFA11-D716-41D6-9EBC-779F302E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12316" y="8334374"/>
          <a:ext cx="258577" cy="211231"/>
        </a:xfrm>
        <a:prstGeom prst="rect">
          <a:avLst/>
        </a:prstGeom>
      </xdr:spPr>
    </xdr:pic>
    <xdr:clientData/>
  </xdr:oneCellAnchor>
  <xdr:oneCellAnchor>
    <xdr:from>
      <xdr:col>45</xdr:col>
      <xdr:colOff>78441</xdr:colOff>
      <xdr:row>30</xdr:row>
      <xdr:rowOff>190499</xdr:rowOff>
    </xdr:from>
    <xdr:ext cx="258577" cy="211231"/>
    <xdr:pic>
      <xdr:nvPicPr>
        <xdr:cNvPr id="28" name="図 27">
          <a:extLst>
            <a:ext uri="{FF2B5EF4-FFF2-40B4-BE49-F238E27FC236}">
              <a16:creationId xmlns:a16="http://schemas.microsoft.com/office/drawing/2014/main" xmlns="" id="{85520390-0227-451D-806A-4514708EA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1316" y="8334374"/>
          <a:ext cx="258577" cy="211231"/>
        </a:xfrm>
        <a:prstGeom prst="rect">
          <a:avLst/>
        </a:prstGeom>
      </xdr:spPr>
    </xdr:pic>
    <xdr:clientData/>
  </xdr:oneCellAnchor>
  <xdr:twoCellAnchor>
    <xdr:from>
      <xdr:col>9</xdr:col>
      <xdr:colOff>115422</xdr:colOff>
      <xdr:row>25</xdr:row>
      <xdr:rowOff>190500</xdr:rowOff>
    </xdr:from>
    <xdr:to>
      <xdr:col>74</xdr:col>
      <xdr:colOff>238126</xdr:colOff>
      <xdr:row>35</xdr:row>
      <xdr:rowOff>33618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xmlns="" id="{CB4BFFBC-65C7-471E-804F-7A50525BF2C5}"/>
            </a:ext>
          </a:extLst>
        </xdr:cNvPr>
        <xdr:cNvSpPr/>
      </xdr:nvSpPr>
      <xdr:spPr bwMode="auto">
        <a:xfrm>
          <a:off x="1628216" y="4549588"/>
          <a:ext cx="11877675" cy="1837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26</xdr:row>
          <xdr:rowOff>38100</xdr:rowOff>
        </xdr:from>
        <xdr:to>
          <xdr:col>74</xdr:col>
          <xdr:colOff>200025</xdr:colOff>
          <xdr:row>27</xdr:row>
          <xdr:rowOff>95250</xdr:rowOff>
        </xdr:to>
        <xdr:sp macro="" textlink="">
          <xdr:nvSpPr>
            <xdr:cNvPr id="65548" name="Button 12" hidden="1">
              <a:extLst>
                <a:ext uri="{63B3BB69-23CF-44E3-9099-C40C66FF867C}">
                  <a14:compatExt spid="_x0000_s65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先回情報</a:t>
              </a: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Copy</a:t>
              </a: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入力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A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:a16="http://schemas.microsoft.com/office/drawing/2014/main" xmlns="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:a16="http://schemas.microsoft.com/office/drawing/2014/main" xmlns="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257175</xdr:colOff>
          <xdr:row>43</xdr:row>
          <xdr:rowOff>76200</xdr:rowOff>
        </xdr:from>
        <xdr:to>
          <xdr:col>76</xdr:col>
          <xdr:colOff>123825</xdr:colOff>
          <xdr:row>45</xdr:row>
          <xdr:rowOff>133350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161925</xdr:colOff>
          <xdr:row>43</xdr:row>
          <xdr:rowOff>95250</xdr:rowOff>
        </xdr:from>
        <xdr:to>
          <xdr:col>65</xdr:col>
          <xdr:colOff>133350</xdr:colOff>
          <xdr:row>45</xdr:row>
          <xdr:rowOff>152400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171450</xdr:colOff>
          <xdr:row>43</xdr:row>
          <xdr:rowOff>114300</xdr:rowOff>
        </xdr:from>
        <xdr:to>
          <xdr:col>53</xdr:col>
          <xdr:colOff>38100</xdr:colOff>
          <xdr:row>45</xdr:row>
          <xdr:rowOff>171450</xdr:rowOff>
        </xdr:to>
        <xdr:sp macro="" textlink="">
          <xdr:nvSpPr>
            <xdr:cNvPr id="23561" name="Button 9" hidden="1">
              <a:extLst>
                <a:ext uri="{63B3BB69-23CF-44E3-9099-C40C66FF867C}">
                  <a14:compatExt spid="_x0000_s23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142875</xdr:colOff>
          <xdr:row>43</xdr:row>
          <xdr:rowOff>142875</xdr:rowOff>
        </xdr:from>
        <xdr:to>
          <xdr:col>22</xdr:col>
          <xdr:colOff>161925</xdr:colOff>
          <xdr:row>46</xdr:row>
          <xdr:rowOff>28575</xdr:rowOff>
        </xdr:to>
        <xdr:sp macro="" textlink="">
          <xdr:nvSpPr>
            <xdr:cNvPr id="23562" name="Button 10" hidden="1">
              <a:extLst>
                <a:ext uri="{63B3BB69-23CF-44E3-9099-C40C66FF867C}">
                  <a14:compatExt spid="_x0000_s23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47625</xdr:colOff>
          <xdr:row>43</xdr:row>
          <xdr:rowOff>133350</xdr:rowOff>
        </xdr:from>
        <xdr:to>
          <xdr:col>37</xdr:col>
          <xdr:colOff>76200</xdr:colOff>
          <xdr:row>46</xdr:row>
          <xdr:rowOff>19050</xdr:rowOff>
        </xdr:to>
        <xdr:sp macro="" textlink="">
          <xdr:nvSpPr>
            <xdr:cNvPr id="23563" name="Button 11" hidden="1">
              <a:extLst>
                <a:ext uri="{63B3BB69-23CF-44E3-9099-C40C66FF867C}">
                  <a14:compatExt spid="_x0000_s23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0241AB25-B8FA-4B93-9802-6A13787A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33" name="図 32">
          <a:extLst>
            <a:ext uri="{FF2B5EF4-FFF2-40B4-BE49-F238E27FC236}">
              <a16:creationId xmlns:a16="http://schemas.microsoft.com/office/drawing/2014/main" xmlns="" id="{4BD1D0FF-546B-4E1B-94BA-4D7CEAAF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20</xdr:row>
          <xdr:rowOff>200025</xdr:rowOff>
        </xdr:from>
        <xdr:to>
          <xdr:col>76</xdr:col>
          <xdr:colOff>104775</xdr:colOff>
          <xdr:row>22</xdr:row>
          <xdr:rowOff>142875</xdr:rowOff>
        </xdr:to>
        <xdr:sp macro="" textlink="">
          <xdr:nvSpPr>
            <xdr:cNvPr id="191502" name="Button 14" hidden="1">
              <a:extLst>
                <a:ext uri="{63B3BB69-23CF-44E3-9099-C40C66FF867C}">
                  <a14:compatExt spid="_x0000_s191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24</xdr:row>
      <xdr:rowOff>190500</xdr:rowOff>
    </xdr:from>
    <xdr:to>
      <xdr:col>76</xdr:col>
      <xdr:colOff>133349</xdr:colOff>
      <xdr:row>41</xdr:row>
      <xdr:rowOff>123826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21CD08B3-94FC-418B-93C1-936760654B2A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25</xdr:row>
          <xdr:rowOff>9525</xdr:rowOff>
        </xdr:from>
        <xdr:to>
          <xdr:col>76</xdr:col>
          <xdr:colOff>123825</xdr:colOff>
          <xdr:row>39</xdr:row>
          <xdr:rowOff>85725</xdr:rowOff>
        </xdr:to>
        <xdr:sp macro="" textlink="">
          <xdr:nvSpPr>
            <xdr:cNvPr id="191503" name="Scroll Bar 15" hidden="1">
              <a:extLst>
                <a:ext uri="{63B3BB69-23CF-44E3-9099-C40C66FF867C}">
                  <a14:compatExt spid="_x0000_s191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41</xdr:row>
          <xdr:rowOff>0</xdr:rowOff>
        </xdr:from>
        <xdr:to>
          <xdr:col>72</xdr:col>
          <xdr:colOff>9525</xdr:colOff>
          <xdr:row>41</xdr:row>
          <xdr:rowOff>133350</xdr:rowOff>
        </xdr:to>
        <xdr:sp macro="" textlink="">
          <xdr:nvSpPr>
            <xdr:cNvPr id="191504" name="Scroll Bar 16" hidden="1">
              <a:extLst>
                <a:ext uri="{63B3BB69-23CF-44E3-9099-C40C66FF867C}">
                  <a14:compatExt spid="_x0000_s191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15</xdr:row>
      <xdr:rowOff>38100</xdr:rowOff>
    </xdr:from>
    <xdr:to>
      <xdr:col>76</xdr:col>
      <xdr:colOff>95250</xdr:colOff>
      <xdr:row>20</xdr:row>
      <xdr:rowOff>9525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893650E1-5CFE-4944-8710-75F0E92BC379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104775</xdr:colOff>
          <xdr:row>42</xdr:row>
          <xdr:rowOff>66675</xdr:rowOff>
        </xdr:from>
        <xdr:to>
          <xdr:col>76</xdr:col>
          <xdr:colOff>123825</xdr:colOff>
          <xdr:row>44</xdr:row>
          <xdr:rowOff>114300</xdr:rowOff>
        </xdr:to>
        <xdr:sp macro="" textlink="">
          <xdr:nvSpPr>
            <xdr:cNvPr id="191508" name="Button 20" hidden="1">
              <a:extLst>
                <a:ext uri="{63B3BB69-23CF-44E3-9099-C40C66FF867C}">
                  <a14:compatExt spid="_x0000_s191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入場完了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190500</xdr:rowOff>
    </xdr:from>
    <xdr:to>
      <xdr:col>78</xdr:col>
      <xdr:colOff>112059</xdr:colOff>
      <xdr:row>38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SpPr/>
      </xdr:nvSpPr>
      <xdr:spPr bwMode="auto">
        <a:xfrm>
          <a:off x="1685925" y="4352925"/>
          <a:ext cx="12618384" cy="25336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123825</xdr:colOff>
          <xdr:row>28</xdr:row>
          <xdr:rowOff>57150</xdr:rowOff>
        </xdr:from>
        <xdr:to>
          <xdr:col>78</xdr:col>
          <xdr:colOff>104775</xdr:colOff>
          <xdr:row>34</xdr:row>
          <xdr:rowOff>161925</xdr:rowOff>
        </xdr:to>
        <xdr:sp macro="" textlink="">
          <xdr:nvSpPr>
            <xdr:cNvPr id="192513" name="Scroll Bar 1" hidden="1">
              <a:extLst>
                <a:ext uri="{63B3BB69-23CF-44E3-9099-C40C66FF867C}">
                  <a14:compatExt spid="_x0000_s19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152400</xdr:rowOff>
        </xdr:from>
        <xdr:to>
          <xdr:col>59</xdr:col>
          <xdr:colOff>19050</xdr:colOff>
          <xdr:row>37</xdr:row>
          <xdr:rowOff>142875</xdr:rowOff>
        </xdr:to>
        <xdr:sp macro="" textlink="">
          <xdr:nvSpPr>
            <xdr:cNvPr id="192514" name="Scroll Bar 2" hidden="1">
              <a:extLst>
                <a:ext uri="{63B3BB69-23CF-44E3-9099-C40C66FF867C}">
                  <a14:compatExt spid="_x0000_s19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C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133350</xdr:colOff>
          <xdr:row>39</xdr:row>
          <xdr:rowOff>95250</xdr:rowOff>
        </xdr:from>
        <xdr:to>
          <xdr:col>74</xdr:col>
          <xdr:colOff>47625</xdr:colOff>
          <xdr:row>41</xdr:row>
          <xdr:rowOff>190500</xdr:rowOff>
        </xdr:to>
        <xdr:sp macro="" textlink="">
          <xdr:nvSpPr>
            <xdr:cNvPr id="192515" name="Button 3" hidden="1">
              <a:extLst>
                <a:ext uri="{63B3BB69-23CF-44E3-9099-C40C66FF867C}">
                  <a14:compatExt spid="_x0000_s19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検収処理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2516" name="Button 4" hidden="1">
              <a:extLst>
                <a:ext uri="{63B3BB69-23CF-44E3-9099-C40C66FF867C}">
                  <a14:compatExt spid="_x0000_s19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19050</xdr:colOff>
          <xdr:row>39</xdr:row>
          <xdr:rowOff>104775</xdr:rowOff>
        </xdr:from>
        <xdr:to>
          <xdr:col>60</xdr:col>
          <xdr:colOff>142875</xdr:colOff>
          <xdr:row>41</xdr:row>
          <xdr:rowOff>209550</xdr:rowOff>
        </xdr:to>
        <xdr:sp macro="" textlink="">
          <xdr:nvSpPr>
            <xdr:cNvPr id="192518" name="Button 6" hidden="1">
              <a:extLst>
                <a:ext uri="{63B3BB69-23CF-44E3-9099-C40C66FF867C}">
                  <a14:compatExt spid="_x0000_s19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支払い通知書発行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</xdr:colOff>
          <xdr:row>39</xdr:row>
          <xdr:rowOff>133350</xdr:rowOff>
        </xdr:from>
        <xdr:to>
          <xdr:col>43</xdr:col>
          <xdr:colOff>133350</xdr:colOff>
          <xdr:row>41</xdr:row>
          <xdr:rowOff>209550</xdr:rowOff>
        </xdr:to>
        <xdr:sp macro="" textlink="">
          <xdr:nvSpPr>
            <xdr:cNvPr id="192519" name="Button 7" hidden="1">
              <a:extLst>
                <a:ext uri="{63B3BB69-23CF-44E3-9099-C40C66FF867C}">
                  <a14:compatExt spid="_x0000_s19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 txBox="1"/>
      </xdr:nvSpPr>
      <xdr:spPr>
        <a:xfrm>
          <a:off x="390525" y="2266950"/>
          <a:ext cx="1104900" cy="58483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SpPr/>
      </xdr:nvSpPr>
      <xdr:spPr bwMode="auto">
        <a:xfrm>
          <a:off x="314325" y="1476375"/>
          <a:ext cx="14449425" cy="75914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D00-000009000000}"/>
            </a:ext>
          </a:extLst>
        </xdr:cNvPr>
        <xdr:cNvSpPr/>
      </xdr:nvSpPr>
      <xdr:spPr bwMode="auto">
        <a:xfrm>
          <a:off x="1666875" y="5905501"/>
          <a:ext cx="12486155" cy="178173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33618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D00-00000E000000}"/>
            </a:ext>
          </a:extLst>
        </xdr:cNvPr>
        <xdr:cNvSpPr/>
      </xdr:nvSpPr>
      <xdr:spPr bwMode="auto">
        <a:xfrm>
          <a:off x="1680882" y="2510117"/>
          <a:ext cx="12486155" cy="2252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154633" name="Button 9" hidden="1">
              <a:extLst>
                <a:ext uri="{63B3BB69-23CF-44E3-9099-C40C66FF867C}">
                  <a14:compatExt spid="_x0000_s154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154634" name="Button 10" hidden="1">
              <a:extLst>
                <a:ext uri="{63B3BB69-23CF-44E3-9099-C40C66FF867C}">
                  <a14:compatExt spid="_x0000_s154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 txBox="1"/>
      </xdr:nvSpPr>
      <xdr:spPr>
        <a:xfrm>
          <a:off x="390525" y="243840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SpPr/>
      </xdr:nvSpPr>
      <xdr:spPr bwMode="auto">
        <a:xfrm>
          <a:off x="314325" y="1647825"/>
          <a:ext cx="15068550" cy="7105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43250"/>
          <a:ext cx="342900" cy="342901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9" y="4261908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1729" name="Button 1" hidden="1">
              <a:extLst>
                <a:ext uri="{63B3BB69-23CF-44E3-9099-C40C66FF867C}">
                  <a14:compatExt spid="_x0000_s201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E00-00000B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01730" name="Scroll Bar 2" hidden="1">
              <a:extLst>
                <a:ext uri="{63B3BB69-23CF-44E3-9099-C40C66FF867C}">
                  <a14:compatExt spid="_x0000_s201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01731" name="Scroll Bar 3" hidden="1">
              <a:extLst>
                <a:ext uri="{63B3BB69-23CF-44E3-9099-C40C66FF867C}">
                  <a14:compatExt spid="_x0000_s201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E00-00000E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01732" name="Button 4" hidden="1">
              <a:extLst>
                <a:ext uri="{63B3BB69-23CF-44E3-9099-C40C66FF867C}">
                  <a14:compatExt spid="_x0000_s201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70945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725706"/>
          <a:ext cx="285714" cy="34285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C30E1A96-95C6-43AE-81E8-F5DD393DF3AF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4D981D4C-EC65-4209-B3A2-11482A1D213C}"/>
            </a:ext>
          </a:extLst>
        </xdr:cNvPr>
        <xdr:cNvSpPr/>
      </xdr:nvSpPr>
      <xdr:spPr bwMode="auto">
        <a:xfrm>
          <a:off x="314325" y="1476375"/>
          <a:ext cx="14535150" cy="8439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981ED6EF-0421-4911-9E01-B205A58C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C25C929A-7C23-4861-B7F4-B6E800FBA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3D2C55A2-786F-448A-84B9-68BB3E74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1A350040-17EA-41FD-88AE-2209B09F4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AE235710-FD3C-482A-AA3C-C5CF1E5F9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658B192A-9116-43D2-B598-EA2CE942E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325C947-0045-4DEE-90DA-1402D5FD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A7F55FC5-AEA7-43D7-A321-0B939B5FF1F8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305153" name="Button 1" hidden="1">
              <a:extLst>
                <a:ext uri="{63B3BB69-23CF-44E3-9099-C40C66FF867C}">
                  <a14:compatExt spid="_x0000_s305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37</xdr:row>
      <xdr:rowOff>134471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792C1DB6-DD14-4579-8FB9-BF74D53884A0}"/>
            </a:ext>
          </a:extLst>
        </xdr:cNvPr>
        <xdr:cNvSpPr/>
      </xdr:nvSpPr>
      <xdr:spPr bwMode="auto">
        <a:xfrm>
          <a:off x="1647265" y="5703793"/>
          <a:ext cx="12606617" cy="90767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114300</xdr:colOff>
          <xdr:row>50</xdr:row>
          <xdr:rowOff>76200</xdr:rowOff>
        </xdr:from>
        <xdr:to>
          <xdr:col>65</xdr:col>
          <xdr:colOff>161925</xdr:colOff>
          <xdr:row>52</xdr:row>
          <xdr:rowOff>123825</xdr:rowOff>
        </xdr:to>
        <xdr:sp macro="" textlink="">
          <xdr:nvSpPr>
            <xdr:cNvPr id="305156" name="Button 4" hidden="1">
              <a:extLst>
                <a:ext uri="{63B3BB69-23CF-44E3-9099-C40C66FF867C}">
                  <a14:compatExt spid="_x0000_s305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確認依頼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39</xdr:row>
      <xdr:rowOff>86284</xdr:rowOff>
    </xdr:from>
    <xdr:to>
      <xdr:col>74</xdr:col>
      <xdr:colOff>238126</xdr:colOff>
      <xdr:row>46</xdr:row>
      <xdr:rowOff>100853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DCE5F9E3-7DE7-41CA-8370-D28E750043A9}"/>
            </a:ext>
          </a:extLst>
        </xdr:cNvPr>
        <xdr:cNvSpPr/>
      </xdr:nvSpPr>
      <xdr:spPr bwMode="auto">
        <a:xfrm>
          <a:off x="1628216" y="7067549"/>
          <a:ext cx="12561234" cy="13256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9526</xdr:colOff>
          <xdr:row>16</xdr:row>
          <xdr:rowOff>9525</xdr:rowOff>
        </xdr:from>
        <xdr:to>
          <xdr:col>43</xdr:col>
          <xdr:colOff>145678</xdr:colOff>
          <xdr:row>17</xdr:row>
          <xdr:rowOff>0</xdr:rowOff>
        </xdr:to>
        <xdr:sp macro="" textlink="">
          <xdr:nvSpPr>
            <xdr:cNvPr id="305160" name="Drop Down 8" hidden="1">
              <a:extLst>
                <a:ext uri="{63B3BB69-23CF-44E3-9099-C40C66FF867C}">
                  <a14:compatExt spid="_x0000_s305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123265</xdr:colOff>
      <xdr:row>48</xdr:row>
      <xdr:rowOff>0</xdr:rowOff>
    </xdr:from>
    <xdr:to>
      <xdr:col>74</xdr:col>
      <xdr:colOff>245969</xdr:colOff>
      <xdr:row>50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xmlns="" id="{DCE5F9E3-7DE7-41CA-8370-D28E750043A9}"/>
            </a:ext>
          </a:extLst>
        </xdr:cNvPr>
        <xdr:cNvSpPr/>
      </xdr:nvSpPr>
      <xdr:spPr bwMode="auto">
        <a:xfrm>
          <a:off x="1636059" y="8662147"/>
          <a:ext cx="12561234" cy="3361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33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F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19050</xdr:rowOff>
        </xdr:to>
        <xdr:sp macro="" textlink="">
          <xdr:nvSpPr>
            <xdr:cNvPr id="195585" name="Scroll Bar 1" hidden="1">
              <a:extLst>
                <a:ext uri="{63B3BB69-23CF-44E3-9099-C40C66FF867C}">
                  <a14:compatExt spid="_x0000_s195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9525</xdr:rowOff>
        </xdr:from>
        <xdr:to>
          <xdr:col>59</xdr:col>
          <xdr:colOff>9525</xdr:colOff>
          <xdr:row>33</xdr:row>
          <xdr:rowOff>0</xdr:rowOff>
        </xdr:to>
        <xdr:sp macro="" textlink="">
          <xdr:nvSpPr>
            <xdr:cNvPr id="195586" name="Scroll Bar 2" hidden="1">
              <a:extLst>
                <a:ext uri="{63B3BB69-23CF-44E3-9099-C40C66FF867C}">
                  <a14:compatExt spid="_x0000_s195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F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0</xdr:colOff>
          <xdr:row>45</xdr:row>
          <xdr:rowOff>9525</xdr:rowOff>
        </xdr:from>
        <xdr:to>
          <xdr:col>63</xdr:col>
          <xdr:colOff>238125</xdr:colOff>
          <xdr:row>47</xdr:row>
          <xdr:rowOff>0</xdr:rowOff>
        </xdr:to>
        <xdr:sp macro="" textlink="">
          <xdr:nvSpPr>
            <xdr:cNvPr id="195587" name="Button 3" hidden="1">
              <a:extLst>
                <a:ext uri="{63B3BB69-23CF-44E3-9099-C40C66FF867C}">
                  <a14:compatExt spid="_x0000_s195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支払い完了処理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5588" name="Button 4" hidden="1">
              <a:extLst>
                <a:ext uri="{63B3BB69-23CF-44E3-9099-C40C66FF867C}">
                  <a14:compatExt spid="_x0000_s195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F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28575</xdr:colOff>
          <xdr:row>44</xdr:row>
          <xdr:rowOff>180975</xdr:rowOff>
        </xdr:from>
        <xdr:to>
          <xdr:col>49</xdr:col>
          <xdr:colOff>76200</xdr:colOff>
          <xdr:row>47</xdr:row>
          <xdr:rowOff>76200</xdr:rowOff>
        </xdr:to>
        <xdr:sp macro="" textlink="">
          <xdr:nvSpPr>
            <xdr:cNvPr id="195590" name="Button 6" hidden="1">
              <a:extLst>
                <a:ext uri="{63B3BB69-23CF-44E3-9099-C40C66FF867C}">
                  <a14:compatExt spid="_x0000_s195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支払い処理編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95250</xdr:colOff>
          <xdr:row>44</xdr:row>
          <xdr:rowOff>180975</xdr:rowOff>
        </xdr:from>
        <xdr:to>
          <xdr:col>76</xdr:col>
          <xdr:colOff>142875</xdr:colOff>
          <xdr:row>46</xdr:row>
          <xdr:rowOff>133350</xdr:rowOff>
        </xdr:to>
        <xdr:sp macro="" textlink="">
          <xdr:nvSpPr>
            <xdr:cNvPr id="195591" name="Button 7" hidden="1">
              <a:extLst>
                <a:ext uri="{63B3BB69-23CF-44E3-9099-C40C66FF867C}">
                  <a14:compatExt spid="_x0000_s195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0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3537" name="Scroll Bar 1" hidden="1">
              <a:extLst>
                <a:ext uri="{63B3BB69-23CF-44E3-9099-C40C66FF867C}">
                  <a14:compatExt spid="_x0000_s193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3538" name="Scroll Bar 2" hidden="1">
              <a:extLst>
                <a:ext uri="{63B3BB69-23CF-44E3-9099-C40C66FF867C}">
                  <a14:compatExt spid="_x0000_s193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74</xdr:col>
          <xdr:colOff>123825</xdr:colOff>
          <xdr:row>47</xdr:row>
          <xdr:rowOff>76200</xdr:rowOff>
        </xdr:to>
        <xdr:sp macro="" textlink="">
          <xdr:nvSpPr>
            <xdr:cNvPr id="193539" name="Button 3" hidden="1">
              <a:extLst>
                <a:ext uri="{63B3BB69-23CF-44E3-9099-C40C66FF867C}">
                  <a14:compatExt spid="_x0000_s193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3540" name="Button 4" hidden="1">
              <a:extLst>
                <a:ext uri="{63B3BB69-23CF-44E3-9099-C40C66FF867C}">
                  <a14:compatExt spid="_x0000_s193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3541" name="Drop Down 5" hidden="1">
              <a:extLst>
                <a:ext uri="{63B3BB69-23CF-44E3-9099-C40C66FF867C}">
                  <a14:compatExt spid="_x0000_s193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6609" name="Scroll Bar 1" hidden="1">
              <a:extLst>
                <a:ext uri="{63B3BB69-23CF-44E3-9099-C40C66FF867C}">
                  <a14:compatExt spid="_x0000_s196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6610" name="Scroll Bar 2" hidden="1">
              <a:extLst>
                <a:ext uri="{63B3BB69-23CF-44E3-9099-C40C66FF867C}">
                  <a14:compatExt spid="_x0000_s196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1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6611" name="Button 3" hidden="1">
              <a:extLst>
                <a:ext uri="{63B3BB69-23CF-44E3-9099-C40C66FF867C}">
                  <a14:compatExt spid="_x0000_s196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6612" name="Button 4" hidden="1">
              <a:extLst>
                <a:ext uri="{63B3BB69-23CF-44E3-9099-C40C66FF867C}">
                  <a14:compatExt spid="_x0000_s196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1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6613" name="Drop Down 5" hidden="1">
              <a:extLst>
                <a:ext uri="{63B3BB69-23CF-44E3-9099-C40C66FF867C}">
                  <a14:compatExt spid="_x0000_s196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9</xdr:col>
      <xdr:colOff>133350</xdr:colOff>
      <xdr:row>22</xdr:row>
      <xdr:rowOff>96929</xdr:rowOff>
    </xdr:from>
    <xdr:to>
      <xdr:col>76</xdr:col>
      <xdr:colOff>118781</xdr:colOff>
      <xdr:row>29</xdr:row>
      <xdr:rowOff>160804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" y="3916454"/>
          <a:ext cx="12291731" cy="14831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注文書新規登録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200-00000D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200-000011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1200-000014000000}"/>
            </a:ext>
          </a:extLst>
        </xdr:cNvPr>
        <xdr:cNvSpPr/>
      </xdr:nvSpPr>
      <xdr:spPr bwMode="auto">
        <a:xfrm>
          <a:off x="1695450" y="6400800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152584" name="Button 8" hidden="1">
              <a:extLst>
                <a:ext uri="{63B3BB69-23CF-44E3-9099-C40C66FF867C}">
                  <a14:compatExt spid="_x0000_s15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152585" name="Button 9" hidden="1">
              <a:extLst>
                <a:ext uri="{63B3BB69-23CF-44E3-9099-C40C66FF867C}">
                  <a14:compatExt spid="_x0000_s15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38</xdr:row>
          <xdr:rowOff>133350</xdr:rowOff>
        </xdr:from>
        <xdr:to>
          <xdr:col>76</xdr:col>
          <xdr:colOff>85725</xdr:colOff>
          <xdr:row>40</xdr:row>
          <xdr:rowOff>123825</xdr:rowOff>
        </xdr:to>
        <xdr:sp macro="" textlink="">
          <xdr:nvSpPr>
            <xdr:cNvPr id="152586" name="Button 10" hidden="1">
              <a:extLst>
                <a:ext uri="{63B3BB69-23CF-44E3-9099-C40C66FF867C}">
                  <a14:compatExt spid="_x0000_s15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見積り書新規登録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3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3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13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13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xmlns="" id="{00000000-0008-0000-1300-000016000000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4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4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4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1400-000012000000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14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5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5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15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15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:a16="http://schemas.microsoft.com/office/drawing/2014/main" xmlns="" id="{00000000-0008-0000-1500-000016000000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6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6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6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16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7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7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7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8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53601" name="Scroll Bar 1" hidden="1">
              <a:extLst>
                <a:ext uri="{63B3BB69-23CF-44E3-9099-C40C66FF867C}">
                  <a14:compatExt spid="_x0000_s153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53602" name="Scroll Bar 2" hidden="1">
              <a:extLst>
                <a:ext uri="{63B3BB69-23CF-44E3-9099-C40C66FF867C}">
                  <a14:compatExt spid="_x0000_s153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53604" name="Button 4" hidden="1">
              <a:extLst>
                <a:ext uri="{63B3BB69-23CF-44E3-9099-C40C66FF867C}">
                  <a14:compatExt spid="_x0000_s153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53605" name="Button 5" hidden="1">
              <a:extLst>
                <a:ext uri="{63B3BB69-23CF-44E3-9099-C40C66FF867C}">
                  <a14:compatExt spid="_x0000_s153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18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9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0465" name="Scroll Bar 1" hidden="1">
              <a:extLst>
                <a:ext uri="{63B3BB69-23CF-44E3-9099-C40C66FF867C}">
                  <a14:compatExt spid="_x0000_s190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0466" name="Scroll Bar 2" hidden="1">
              <a:extLst>
                <a:ext uri="{63B3BB69-23CF-44E3-9099-C40C66FF867C}">
                  <a14:compatExt spid="_x0000_s190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90467" name="Button 3" hidden="1">
              <a:extLst>
                <a:ext uri="{63B3BB69-23CF-44E3-9099-C40C66FF867C}">
                  <a14:compatExt spid="_x0000_s190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定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0468" name="Button 4" hidden="1">
              <a:extLst>
                <a:ext uri="{63B3BB69-23CF-44E3-9099-C40C66FF867C}">
                  <a14:compatExt spid="_x0000_s190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9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0469" name="Drop Down 5" hidden="1">
              <a:extLst>
                <a:ext uri="{63B3BB69-23CF-44E3-9099-C40C66FF867C}">
                  <a14:compatExt spid="_x0000_s190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A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A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A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B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1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1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00000000-0008-0000-1B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00000000-0008-0000-1B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00000000-0008-0000-1B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C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1C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1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D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D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D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E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E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E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1E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F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0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0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20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20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1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1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2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2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22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22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3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3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23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23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2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2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4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4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4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24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2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5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5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25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25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2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2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6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6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6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6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7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7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7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27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2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2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:a16="http://schemas.microsoft.com/office/drawing/2014/main" xmlns="" id="{00000000-0008-0000-2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800-000002000000}"/>
            </a:ext>
          </a:extLst>
        </xdr:cNvPr>
        <xdr:cNvSpPr txBox="1"/>
      </xdr:nvSpPr>
      <xdr:spPr>
        <a:xfrm>
          <a:off x="390525" y="2266950"/>
          <a:ext cx="1104900" cy="78771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800-000003000000}"/>
            </a:ext>
          </a:extLst>
        </xdr:cNvPr>
        <xdr:cNvSpPr/>
      </xdr:nvSpPr>
      <xdr:spPr bwMode="auto">
        <a:xfrm>
          <a:off x="314325" y="1476375"/>
          <a:ext cx="14897100" cy="11639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2753" name="Button 1" hidden="1">
              <a:extLst>
                <a:ext uri="{63B3BB69-23CF-44E3-9099-C40C66FF867C}">
                  <a14:compatExt spid="_x0000_s202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800-00000C000000}"/>
            </a:ext>
          </a:extLst>
        </xdr:cNvPr>
        <xdr:cNvSpPr/>
      </xdr:nvSpPr>
      <xdr:spPr bwMode="auto">
        <a:xfrm>
          <a:off x="1685925" y="4648200"/>
          <a:ext cx="12696824" cy="7381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202754" name="Scroll Bar 2" hidden="1">
              <a:extLst>
                <a:ext uri="{63B3BB69-23CF-44E3-9099-C40C66FF867C}">
                  <a14:compatExt spid="_x0000_s202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800-00000E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2192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202755" name="Button 3" hidden="1">
              <a:extLst>
                <a:ext uri="{63B3BB69-23CF-44E3-9099-C40C66FF867C}">
                  <a14:compatExt spid="_x0000_s202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9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9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9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9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A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A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A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0</xdr:colOff>
          <xdr:row>24</xdr:row>
          <xdr:rowOff>19050</xdr:rowOff>
        </xdr:from>
        <xdr:to>
          <xdr:col>101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A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2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B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B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B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C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C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2C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2C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2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2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D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D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D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E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E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E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F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F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F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203777" name="Scroll Bar 1" hidden="1">
              <a:extLst>
                <a:ext uri="{63B3BB69-23CF-44E3-9099-C40C66FF867C}">
                  <a14:compatExt spid="_x0000_s203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203778" name="Scroll Bar 2" hidden="1">
              <a:extLst>
                <a:ext uri="{63B3BB69-23CF-44E3-9099-C40C66FF867C}">
                  <a14:compatExt spid="_x0000_s203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0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0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0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3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1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1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31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31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3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36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36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36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36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6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36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7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7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7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9681" name="Scroll Bar 1" hidden="1">
              <a:extLst>
                <a:ext uri="{63B3BB69-23CF-44E3-9099-C40C66FF867C}">
                  <a14:compatExt spid="_x0000_s199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9682" name="Scroll Bar 2" hidden="1">
              <a:extLst>
                <a:ext uri="{63B3BB69-23CF-44E3-9099-C40C66FF867C}">
                  <a14:compatExt spid="_x0000_s199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7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9683" name="Button 3" hidden="1">
              <a:extLst>
                <a:ext uri="{63B3BB69-23CF-44E3-9099-C40C66FF867C}">
                  <a14:compatExt spid="_x0000_s199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9684" name="Button 4" hidden="1">
              <a:extLst>
                <a:ext uri="{63B3BB69-23CF-44E3-9099-C40C66FF867C}">
                  <a14:compatExt spid="_x0000_s199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7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9685" name="Drop Down 5" hidden="1">
              <a:extLst>
                <a:ext uri="{63B3BB69-23CF-44E3-9099-C40C66FF867C}">
                  <a14:compatExt spid="_x0000_s199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8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8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200705" name="Scroll Bar 1" hidden="1">
              <a:extLst>
                <a:ext uri="{63B3BB69-23CF-44E3-9099-C40C66FF867C}">
                  <a14:compatExt spid="_x0000_s200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200706" name="Scroll Bar 2" hidden="1">
              <a:extLst>
                <a:ext uri="{63B3BB69-23CF-44E3-9099-C40C66FF867C}">
                  <a14:compatExt spid="_x0000_s200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200707" name="Button 3" hidden="1">
              <a:extLst>
                <a:ext uri="{63B3BB69-23CF-44E3-9099-C40C66FF867C}">
                  <a14:compatExt spid="_x0000_s200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200708" name="Button 4" hidden="1">
              <a:extLst>
                <a:ext uri="{63B3BB69-23CF-44E3-9099-C40C66FF867C}">
                  <a14:compatExt spid="_x0000_s200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8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200709" name="Drop Down 5" hidden="1">
              <a:extLst>
                <a:ext uri="{63B3BB69-23CF-44E3-9099-C40C66FF867C}">
                  <a14:compatExt spid="_x0000_s200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3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4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Relationship Id="rId9" Type="http://schemas.openxmlformats.org/officeDocument/2006/relationships/ctrlProp" Target="../ctrlProps/ctrlProp14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18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17.xml"/><Relationship Id="rId11" Type="http://schemas.openxmlformats.org/officeDocument/2006/relationships/ctrlProp" Target="../ctrlProps/ctrlProp22.xml"/><Relationship Id="rId5" Type="http://schemas.openxmlformats.org/officeDocument/2006/relationships/ctrlProp" Target="../ctrlProps/ctrlProp16.xml"/><Relationship Id="rId10" Type="http://schemas.openxmlformats.org/officeDocument/2006/relationships/ctrlProp" Target="../ctrlProps/ctrlProp21.xml"/><Relationship Id="rId4" Type="http://schemas.openxmlformats.org/officeDocument/2006/relationships/ctrlProp" Target="../ctrlProps/ctrlProp15.xml"/><Relationship Id="rId9" Type="http://schemas.openxmlformats.org/officeDocument/2006/relationships/ctrlProp" Target="../ctrlProps/ctrlProp2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25.xml"/><Relationship Id="rId5" Type="http://schemas.openxmlformats.org/officeDocument/2006/relationships/ctrlProp" Target="../ctrlProps/ctrlProp24.xml"/><Relationship Id="rId4" Type="http://schemas.openxmlformats.org/officeDocument/2006/relationships/ctrlProp" Target="../ctrlProps/ctrlProp2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29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33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38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46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45.xml"/><Relationship Id="rId5" Type="http://schemas.openxmlformats.org/officeDocument/2006/relationships/ctrlProp" Target="../ctrlProps/ctrlProp44.xml"/><Relationship Id="rId4" Type="http://schemas.openxmlformats.org/officeDocument/2006/relationships/ctrlProp" Target="../ctrlProps/ctrlProp43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1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50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49.xml"/><Relationship Id="rId5" Type="http://schemas.openxmlformats.org/officeDocument/2006/relationships/ctrlProp" Target="../ctrlProps/ctrlProp48.xml"/><Relationship Id="rId4" Type="http://schemas.openxmlformats.org/officeDocument/2006/relationships/ctrlProp" Target="../ctrlProps/ctrlProp47.xml"/><Relationship Id="rId9" Type="http://schemas.openxmlformats.org/officeDocument/2006/relationships/ctrlProp" Target="../ctrlProps/ctrlProp5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55.xml"/><Relationship Id="rId5" Type="http://schemas.openxmlformats.org/officeDocument/2006/relationships/ctrlProp" Target="../ctrlProps/ctrlProp54.xml"/><Relationship Id="rId4" Type="http://schemas.openxmlformats.org/officeDocument/2006/relationships/ctrlProp" Target="../ctrlProps/ctrlProp53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59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Relationship Id="rId6" Type="http://schemas.openxmlformats.org/officeDocument/2006/relationships/ctrlProp" Target="../ctrlProps/ctrlProp58.xml"/><Relationship Id="rId5" Type="http://schemas.openxmlformats.org/officeDocument/2006/relationships/ctrlProp" Target="../ctrlProps/ctrlProp57.xml"/><Relationship Id="rId4" Type="http://schemas.openxmlformats.org/officeDocument/2006/relationships/ctrlProp" Target="../ctrlProps/ctrlProp5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62.xml"/><Relationship Id="rId5" Type="http://schemas.openxmlformats.org/officeDocument/2006/relationships/ctrlProp" Target="../ctrlProps/ctrlProp61.xml"/><Relationship Id="rId4" Type="http://schemas.openxmlformats.org/officeDocument/2006/relationships/ctrlProp" Target="../ctrlProps/ctrlProp60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7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66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65.xml"/><Relationship Id="rId5" Type="http://schemas.openxmlformats.org/officeDocument/2006/relationships/ctrlProp" Target="../ctrlProps/ctrlProp64.xml"/><Relationship Id="rId4" Type="http://schemas.openxmlformats.org/officeDocument/2006/relationships/ctrlProp" Target="../ctrlProps/ctrlProp63.xml"/><Relationship Id="rId9" Type="http://schemas.openxmlformats.org/officeDocument/2006/relationships/ctrlProp" Target="../ctrlProps/ctrlProp68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3.xml"/><Relationship Id="rId3" Type="http://schemas.openxmlformats.org/officeDocument/2006/relationships/vmlDrawing" Target="../drawings/vmlDrawing16.vml"/><Relationship Id="rId7" Type="http://schemas.openxmlformats.org/officeDocument/2006/relationships/ctrlProp" Target="../ctrlProps/ctrlProp72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71.xml"/><Relationship Id="rId5" Type="http://schemas.openxmlformats.org/officeDocument/2006/relationships/ctrlProp" Target="../ctrlProps/ctrlProp70.xml"/><Relationship Id="rId4" Type="http://schemas.openxmlformats.org/officeDocument/2006/relationships/ctrlProp" Target="../ctrlProps/ctrlProp69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8.xml"/><Relationship Id="rId3" Type="http://schemas.openxmlformats.org/officeDocument/2006/relationships/vmlDrawing" Target="../drawings/vmlDrawing17.vml"/><Relationship Id="rId7" Type="http://schemas.openxmlformats.org/officeDocument/2006/relationships/ctrlProp" Target="../ctrlProps/ctrlProp77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76.xml"/><Relationship Id="rId5" Type="http://schemas.openxmlformats.org/officeDocument/2006/relationships/ctrlProp" Target="../ctrlProps/ctrlProp75.xml"/><Relationship Id="rId4" Type="http://schemas.openxmlformats.org/officeDocument/2006/relationships/ctrlProp" Target="../ctrlProps/ctrlProp74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3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82.xml"/><Relationship Id="rId12" Type="http://schemas.openxmlformats.org/officeDocument/2006/relationships/ctrlProp" Target="../ctrlProps/ctrlProp87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Relationship Id="rId6" Type="http://schemas.openxmlformats.org/officeDocument/2006/relationships/ctrlProp" Target="../ctrlProps/ctrlProp81.xml"/><Relationship Id="rId11" Type="http://schemas.openxmlformats.org/officeDocument/2006/relationships/ctrlProp" Target="../ctrlProps/ctrlProp86.xml"/><Relationship Id="rId5" Type="http://schemas.openxmlformats.org/officeDocument/2006/relationships/ctrlProp" Target="../ctrlProps/ctrlProp80.xml"/><Relationship Id="rId10" Type="http://schemas.openxmlformats.org/officeDocument/2006/relationships/ctrlProp" Target="../ctrlProps/ctrlProp85.xml"/><Relationship Id="rId4" Type="http://schemas.openxmlformats.org/officeDocument/2006/relationships/ctrlProp" Target="../ctrlProps/ctrlProp79.xml"/><Relationship Id="rId9" Type="http://schemas.openxmlformats.org/officeDocument/2006/relationships/ctrlProp" Target="../ctrlProps/ctrlProp84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2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91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90.xml"/><Relationship Id="rId5" Type="http://schemas.openxmlformats.org/officeDocument/2006/relationships/ctrlProp" Target="../ctrlProps/ctrlProp89.xml"/><Relationship Id="rId10" Type="http://schemas.openxmlformats.org/officeDocument/2006/relationships/ctrlProp" Target="../ctrlProps/ctrlProp94.xml"/><Relationship Id="rId4" Type="http://schemas.openxmlformats.org/officeDocument/2006/relationships/ctrlProp" Target="../ctrlProps/ctrlProp88.xml"/><Relationship Id="rId9" Type="http://schemas.openxmlformats.org/officeDocument/2006/relationships/ctrlProp" Target="../ctrlProps/ctrlProp93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9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98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97.xml"/><Relationship Id="rId5" Type="http://schemas.openxmlformats.org/officeDocument/2006/relationships/ctrlProp" Target="../ctrlProps/ctrlProp96.xml"/><Relationship Id="rId4" Type="http://schemas.openxmlformats.org/officeDocument/2006/relationships/ctrlProp" Target="../ctrlProps/ctrlProp95.xml"/><Relationship Id="rId9" Type="http://schemas.openxmlformats.org/officeDocument/2006/relationships/ctrlProp" Target="../ctrlProps/ctrlProp100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5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4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03.xml"/><Relationship Id="rId5" Type="http://schemas.openxmlformats.org/officeDocument/2006/relationships/ctrlProp" Target="../ctrlProps/ctrlProp102.xml"/><Relationship Id="rId10" Type="http://schemas.openxmlformats.org/officeDocument/2006/relationships/ctrlProp" Target="../ctrlProps/ctrlProp107.xml"/><Relationship Id="rId4" Type="http://schemas.openxmlformats.org/officeDocument/2006/relationships/ctrlProp" Target="../ctrlProps/ctrlProp101.xml"/><Relationship Id="rId9" Type="http://schemas.openxmlformats.org/officeDocument/2006/relationships/ctrlProp" Target="../ctrlProps/ctrlProp106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2.xml"/><Relationship Id="rId3" Type="http://schemas.openxmlformats.org/officeDocument/2006/relationships/vmlDrawing" Target="../drawings/vmlDrawing22.vml"/><Relationship Id="rId7" Type="http://schemas.openxmlformats.org/officeDocument/2006/relationships/ctrlProp" Target="../ctrlProps/ctrlProp111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10.xml"/><Relationship Id="rId5" Type="http://schemas.openxmlformats.org/officeDocument/2006/relationships/ctrlProp" Target="../ctrlProps/ctrlProp109.xml"/><Relationship Id="rId10" Type="http://schemas.openxmlformats.org/officeDocument/2006/relationships/ctrlProp" Target="../ctrlProps/ctrlProp114.xml"/><Relationship Id="rId4" Type="http://schemas.openxmlformats.org/officeDocument/2006/relationships/ctrlProp" Target="../ctrlProps/ctrlProp108.xml"/><Relationship Id="rId9" Type="http://schemas.openxmlformats.org/officeDocument/2006/relationships/ctrlProp" Target="../ctrlProps/ctrlProp113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9.xml"/><Relationship Id="rId3" Type="http://schemas.openxmlformats.org/officeDocument/2006/relationships/vmlDrawing" Target="../drawings/vmlDrawing23.vml"/><Relationship Id="rId7" Type="http://schemas.openxmlformats.org/officeDocument/2006/relationships/ctrlProp" Target="../ctrlProps/ctrlProp118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Relationship Id="rId6" Type="http://schemas.openxmlformats.org/officeDocument/2006/relationships/ctrlProp" Target="../ctrlProps/ctrlProp117.xml"/><Relationship Id="rId5" Type="http://schemas.openxmlformats.org/officeDocument/2006/relationships/ctrlProp" Target="../ctrlProps/ctrlProp116.xml"/><Relationship Id="rId4" Type="http://schemas.openxmlformats.org/officeDocument/2006/relationships/ctrlProp" Target="../ctrlProps/ctrlProp115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7" Type="http://schemas.openxmlformats.org/officeDocument/2006/relationships/ctrlProp" Target="../ctrlProps/ctrlProp123.x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22.xml"/><Relationship Id="rId5" Type="http://schemas.openxmlformats.org/officeDocument/2006/relationships/ctrlProp" Target="../ctrlProps/ctrlProp121.xml"/><Relationship Id="rId4" Type="http://schemas.openxmlformats.org/officeDocument/2006/relationships/ctrlProp" Target="../ctrlProps/ctrlProp120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8.xml"/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127.x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126.xml"/><Relationship Id="rId5" Type="http://schemas.openxmlformats.org/officeDocument/2006/relationships/ctrlProp" Target="../ctrlProps/ctrlProp125.xml"/><Relationship Id="rId4" Type="http://schemas.openxmlformats.org/officeDocument/2006/relationships/ctrlProp" Target="../ctrlProps/ctrlProp12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131.xml"/><Relationship Id="rId5" Type="http://schemas.openxmlformats.org/officeDocument/2006/relationships/ctrlProp" Target="../ctrlProps/ctrlProp130.xml"/><Relationship Id="rId4" Type="http://schemas.openxmlformats.org/officeDocument/2006/relationships/ctrlProp" Target="../ctrlProps/ctrlProp129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6.xml"/><Relationship Id="rId3" Type="http://schemas.openxmlformats.org/officeDocument/2006/relationships/vmlDrawing" Target="../drawings/vmlDrawing27.vml"/><Relationship Id="rId7" Type="http://schemas.openxmlformats.org/officeDocument/2006/relationships/ctrlProp" Target="../ctrlProps/ctrlProp135.xml"/><Relationship Id="rId12" Type="http://schemas.openxmlformats.org/officeDocument/2006/relationships/ctrlProp" Target="../ctrlProps/ctrlProp140.x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34.xml"/><Relationship Id="rId11" Type="http://schemas.openxmlformats.org/officeDocument/2006/relationships/ctrlProp" Target="../ctrlProps/ctrlProp139.xml"/><Relationship Id="rId5" Type="http://schemas.openxmlformats.org/officeDocument/2006/relationships/ctrlProp" Target="../ctrlProps/ctrlProp133.xml"/><Relationship Id="rId10" Type="http://schemas.openxmlformats.org/officeDocument/2006/relationships/ctrlProp" Target="../ctrlProps/ctrlProp138.xml"/><Relationship Id="rId4" Type="http://schemas.openxmlformats.org/officeDocument/2006/relationships/ctrlProp" Target="../ctrlProps/ctrlProp132.xml"/><Relationship Id="rId9" Type="http://schemas.openxmlformats.org/officeDocument/2006/relationships/ctrlProp" Target="../ctrlProps/ctrlProp13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143.xml"/><Relationship Id="rId5" Type="http://schemas.openxmlformats.org/officeDocument/2006/relationships/ctrlProp" Target="../ctrlProps/ctrlProp142.xml"/><Relationship Id="rId4" Type="http://schemas.openxmlformats.org/officeDocument/2006/relationships/ctrlProp" Target="../ctrlProps/ctrlProp14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Relationship Id="rId4" Type="http://schemas.openxmlformats.org/officeDocument/2006/relationships/ctrlProp" Target="../ctrlProps/ctrlProp144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9.xml"/><Relationship Id="rId3" Type="http://schemas.openxmlformats.org/officeDocument/2006/relationships/vmlDrawing" Target="../drawings/vmlDrawing30.vml"/><Relationship Id="rId7" Type="http://schemas.openxmlformats.org/officeDocument/2006/relationships/ctrlProp" Target="../ctrlProps/ctrlProp148.x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47.xml"/><Relationship Id="rId5" Type="http://schemas.openxmlformats.org/officeDocument/2006/relationships/ctrlProp" Target="../ctrlProps/ctrlProp146.xml"/><Relationship Id="rId4" Type="http://schemas.openxmlformats.org/officeDocument/2006/relationships/ctrlProp" Target="../ctrlProps/ctrlProp145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4.xml"/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53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52.xml"/><Relationship Id="rId5" Type="http://schemas.openxmlformats.org/officeDocument/2006/relationships/ctrlProp" Target="../ctrlProps/ctrlProp151.xml"/><Relationship Id="rId4" Type="http://schemas.openxmlformats.org/officeDocument/2006/relationships/ctrlProp" Target="../ctrlProps/ctrlProp150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9.xml"/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58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57.xml"/><Relationship Id="rId5" Type="http://schemas.openxmlformats.org/officeDocument/2006/relationships/ctrlProp" Target="../ctrlProps/ctrlProp156.xml"/><Relationship Id="rId4" Type="http://schemas.openxmlformats.org/officeDocument/2006/relationships/ctrlProp" Target="../ctrlProps/ctrlProp155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4.xml"/><Relationship Id="rId3" Type="http://schemas.openxmlformats.org/officeDocument/2006/relationships/vmlDrawing" Target="../drawings/vmlDrawing33.vml"/><Relationship Id="rId7" Type="http://schemas.openxmlformats.org/officeDocument/2006/relationships/ctrlProp" Target="../ctrlProps/ctrlProp163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62.xml"/><Relationship Id="rId5" Type="http://schemas.openxmlformats.org/officeDocument/2006/relationships/ctrlProp" Target="../ctrlProps/ctrlProp161.xml"/><Relationship Id="rId4" Type="http://schemas.openxmlformats.org/officeDocument/2006/relationships/ctrlProp" Target="../ctrlProps/ctrlProp160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9.xml"/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168.x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67.xml"/><Relationship Id="rId5" Type="http://schemas.openxmlformats.org/officeDocument/2006/relationships/ctrlProp" Target="../ctrlProps/ctrlProp166.xml"/><Relationship Id="rId4" Type="http://schemas.openxmlformats.org/officeDocument/2006/relationships/ctrlProp" Target="../ctrlProps/ctrlProp165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173.x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72.xml"/><Relationship Id="rId5" Type="http://schemas.openxmlformats.org/officeDocument/2006/relationships/ctrlProp" Target="../ctrlProps/ctrlProp171.xml"/><Relationship Id="rId4" Type="http://schemas.openxmlformats.org/officeDocument/2006/relationships/ctrlProp" Target="../ctrlProps/ctrlProp170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8.xml"/><Relationship Id="rId13" Type="http://schemas.openxmlformats.org/officeDocument/2006/relationships/ctrlProp" Target="../ctrlProps/ctrlProp183.xml"/><Relationship Id="rId3" Type="http://schemas.openxmlformats.org/officeDocument/2006/relationships/vmlDrawing" Target="../drawings/vmlDrawing36.vml"/><Relationship Id="rId7" Type="http://schemas.openxmlformats.org/officeDocument/2006/relationships/ctrlProp" Target="../ctrlProps/ctrlProp177.xml"/><Relationship Id="rId12" Type="http://schemas.openxmlformats.org/officeDocument/2006/relationships/ctrlProp" Target="../ctrlProps/ctrlProp182.xml"/><Relationship Id="rId2" Type="http://schemas.openxmlformats.org/officeDocument/2006/relationships/drawing" Target="../drawings/drawing41.xml"/><Relationship Id="rId16" Type="http://schemas.openxmlformats.org/officeDocument/2006/relationships/ctrlProp" Target="../ctrlProps/ctrlProp186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76.xml"/><Relationship Id="rId11" Type="http://schemas.openxmlformats.org/officeDocument/2006/relationships/ctrlProp" Target="../ctrlProps/ctrlProp181.xml"/><Relationship Id="rId5" Type="http://schemas.openxmlformats.org/officeDocument/2006/relationships/ctrlProp" Target="../ctrlProps/ctrlProp175.xml"/><Relationship Id="rId15" Type="http://schemas.openxmlformats.org/officeDocument/2006/relationships/ctrlProp" Target="../ctrlProps/ctrlProp185.xml"/><Relationship Id="rId10" Type="http://schemas.openxmlformats.org/officeDocument/2006/relationships/ctrlProp" Target="../ctrlProps/ctrlProp180.xml"/><Relationship Id="rId4" Type="http://schemas.openxmlformats.org/officeDocument/2006/relationships/ctrlProp" Target="../ctrlProps/ctrlProp174.xml"/><Relationship Id="rId9" Type="http://schemas.openxmlformats.org/officeDocument/2006/relationships/ctrlProp" Target="../ctrlProps/ctrlProp179.xml"/><Relationship Id="rId14" Type="http://schemas.openxmlformats.org/officeDocument/2006/relationships/ctrlProp" Target="../ctrlProps/ctrlProp18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89.xml"/><Relationship Id="rId5" Type="http://schemas.openxmlformats.org/officeDocument/2006/relationships/ctrlProp" Target="../ctrlProps/ctrlProp188.xml"/><Relationship Id="rId4" Type="http://schemas.openxmlformats.org/officeDocument/2006/relationships/ctrlProp" Target="../ctrlProps/ctrlProp187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92.xml"/><Relationship Id="rId5" Type="http://schemas.openxmlformats.org/officeDocument/2006/relationships/ctrlProp" Target="../ctrlProps/ctrlProp191.xml"/><Relationship Id="rId4" Type="http://schemas.openxmlformats.org/officeDocument/2006/relationships/ctrlProp" Target="../ctrlProps/ctrlProp19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95.xml"/><Relationship Id="rId5" Type="http://schemas.openxmlformats.org/officeDocument/2006/relationships/ctrlProp" Target="../ctrlProps/ctrlProp194.xml"/><Relationship Id="rId4" Type="http://schemas.openxmlformats.org/officeDocument/2006/relationships/ctrlProp" Target="../ctrlProps/ctrlProp193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8.bin"/><Relationship Id="rId6" Type="http://schemas.openxmlformats.org/officeDocument/2006/relationships/ctrlProp" Target="../ctrlProps/ctrlProp198.xml"/><Relationship Id="rId5" Type="http://schemas.openxmlformats.org/officeDocument/2006/relationships/ctrlProp" Target="../ctrlProps/ctrlProp197.xml"/><Relationship Id="rId4" Type="http://schemas.openxmlformats.org/officeDocument/2006/relationships/ctrlProp" Target="../ctrlProps/ctrlProp19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9.bin"/><Relationship Id="rId6" Type="http://schemas.openxmlformats.org/officeDocument/2006/relationships/ctrlProp" Target="../ctrlProps/ctrlProp201.xml"/><Relationship Id="rId5" Type="http://schemas.openxmlformats.org/officeDocument/2006/relationships/ctrlProp" Target="../ctrlProps/ctrlProp200.xml"/><Relationship Id="rId4" Type="http://schemas.openxmlformats.org/officeDocument/2006/relationships/ctrlProp" Target="../ctrlProps/ctrlProp199.xm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6.xml"/><Relationship Id="rId3" Type="http://schemas.openxmlformats.org/officeDocument/2006/relationships/vmlDrawing" Target="../drawings/vmlDrawing42.vml"/><Relationship Id="rId7" Type="http://schemas.openxmlformats.org/officeDocument/2006/relationships/ctrlProp" Target="../ctrlProps/ctrlProp205.x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0.bin"/><Relationship Id="rId6" Type="http://schemas.openxmlformats.org/officeDocument/2006/relationships/ctrlProp" Target="../ctrlProps/ctrlProp204.xml"/><Relationship Id="rId5" Type="http://schemas.openxmlformats.org/officeDocument/2006/relationships/ctrlProp" Target="../ctrlProps/ctrlProp203.xml"/><Relationship Id="rId4" Type="http://schemas.openxmlformats.org/officeDocument/2006/relationships/ctrlProp" Target="../ctrlProps/ctrlProp202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1.bin"/><Relationship Id="rId5" Type="http://schemas.openxmlformats.org/officeDocument/2006/relationships/ctrlProp" Target="../ctrlProps/ctrlProp208.xml"/><Relationship Id="rId4" Type="http://schemas.openxmlformats.org/officeDocument/2006/relationships/ctrlProp" Target="../ctrlProps/ctrlProp207.xm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3.xml"/><Relationship Id="rId3" Type="http://schemas.openxmlformats.org/officeDocument/2006/relationships/vmlDrawing" Target="../drawings/vmlDrawing44.vml"/><Relationship Id="rId7" Type="http://schemas.openxmlformats.org/officeDocument/2006/relationships/ctrlProp" Target="../ctrlProps/ctrlProp212.x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2.bin"/><Relationship Id="rId6" Type="http://schemas.openxmlformats.org/officeDocument/2006/relationships/ctrlProp" Target="../ctrlProps/ctrlProp211.xml"/><Relationship Id="rId5" Type="http://schemas.openxmlformats.org/officeDocument/2006/relationships/ctrlProp" Target="../ctrlProps/ctrlProp210.xml"/><Relationship Id="rId4" Type="http://schemas.openxmlformats.org/officeDocument/2006/relationships/ctrlProp" Target="../ctrlProps/ctrlProp20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3.bin"/><Relationship Id="rId5" Type="http://schemas.openxmlformats.org/officeDocument/2006/relationships/ctrlProp" Target="../ctrlProps/ctrlProp215.xml"/><Relationship Id="rId4" Type="http://schemas.openxmlformats.org/officeDocument/2006/relationships/ctrlProp" Target="../ctrlProps/ctrlProp214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4.bin"/><Relationship Id="rId5" Type="http://schemas.openxmlformats.org/officeDocument/2006/relationships/ctrlProp" Target="../ctrlProps/ctrlProp217.xml"/><Relationship Id="rId4" Type="http://schemas.openxmlformats.org/officeDocument/2006/relationships/ctrlProp" Target="../ctrlProps/ctrlProp216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5.bin"/><Relationship Id="rId5" Type="http://schemas.openxmlformats.org/officeDocument/2006/relationships/ctrlProp" Target="../ctrlProps/ctrlProp219.xml"/><Relationship Id="rId4" Type="http://schemas.openxmlformats.org/officeDocument/2006/relationships/ctrlProp" Target="../ctrlProps/ctrlProp218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6.bin"/><Relationship Id="rId5" Type="http://schemas.openxmlformats.org/officeDocument/2006/relationships/ctrlProp" Target="../ctrlProps/ctrlProp221.xml"/><Relationship Id="rId4" Type="http://schemas.openxmlformats.org/officeDocument/2006/relationships/ctrlProp" Target="../ctrlProps/ctrlProp220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6.xml"/><Relationship Id="rId3" Type="http://schemas.openxmlformats.org/officeDocument/2006/relationships/vmlDrawing" Target="../drawings/vmlDrawing49.vml"/><Relationship Id="rId7" Type="http://schemas.openxmlformats.org/officeDocument/2006/relationships/ctrlProp" Target="../ctrlProps/ctrlProp225.x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7.bin"/><Relationship Id="rId6" Type="http://schemas.openxmlformats.org/officeDocument/2006/relationships/ctrlProp" Target="../ctrlProps/ctrlProp224.xml"/><Relationship Id="rId5" Type="http://schemas.openxmlformats.org/officeDocument/2006/relationships/ctrlProp" Target="../ctrlProps/ctrlProp223.xml"/><Relationship Id="rId4" Type="http://schemas.openxmlformats.org/officeDocument/2006/relationships/ctrlProp" Target="../ctrlProps/ctrlProp222.xml"/><Relationship Id="rId9" Type="http://schemas.openxmlformats.org/officeDocument/2006/relationships/ctrlProp" Target="../ctrlProps/ctrlProp227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2.xml"/><Relationship Id="rId3" Type="http://schemas.openxmlformats.org/officeDocument/2006/relationships/vmlDrawing" Target="../drawings/vmlDrawing50.vml"/><Relationship Id="rId7" Type="http://schemas.openxmlformats.org/officeDocument/2006/relationships/ctrlProp" Target="../ctrlProps/ctrlProp231.x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230.xml"/><Relationship Id="rId5" Type="http://schemas.openxmlformats.org/officeDocument/2006/relationships/ctrlProp" Target="../ctrlProps/ctrlProp229.xml"/><Relationship Id="rId4" Type="http://schemas.openxmlformats.org/officeDocument/2006/relationships/ctrlProp" Target="../ctrlProps/ctrlProp228.xm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7.xml"/><Relationship Id="rId3" Type="http://schemas.openxmlformats.org/officeDocument/2006/relationships/vmlDrawing" Target="../drawings/vmlDrawing51.vml"/><Relationship Id="rId7" Type="http://schemas.openxmlformats.org/officeDocument/2006/relationships/ctrlProp" Target="../ctrlProps/ctrlProp236.x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235.xml"/><Relationship Id="rId5" Type="http://schemas.openxmlformats.org/officeDocument/2006/relationships/ctrlProp" Target="../ctrlProps/ctrlProp234.xml"/><Relationship Id="rId4" Type="http://schemas.openxmlformats.org/officeDocument/2006/relationships/ctrlProp" Target="../ctrlProps/ctrlProp2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K32"/>
  <sheetViews>
    <sheetView view="pageBreakPreview" zoomScaleNormal="70" zoomScaleSheetLayoutView="100" workbookViewId="0"/>
  </sheetViews>
  <sheetFormatPr defaultColWidth="2.25" defaultRowHeight="13.5"/>
  <cols>
    <col min="1" max="53" width="2.25" style="1"/>
    <col min="54" max="54" width="0" style="1" hidden="1" customWidth="1"/>
    <col min="55" max="16384" width="2.25" style="1"/>
  </cols>
  <sheetData>
    <row r="1" spans="1:63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>
      <c r="A3" s="52"/>
      <c r="B3" s="52"/>
      <c r="C3" s="52"/>
      <c r="D3" s="52"/>
      <c r="E3" s="52"/>
      <c r="F3" s="52"/>
      <c r="G3" s="52"/>
      <c r="H3" s="52"/>
      <c r="I3" s="52"/>
      <c r="J3" s="402"/>
      <c r="K3" s="402"/>
      <c r="L3" s="402"/>
      <c r="M3" s="402"/>
      <c r="N3" s="402"/>
      <c r="O3" s="402"/>
      <c r="P3" s="402"/>
      <c r="Q3" s="402"/>
      <c r="R3" s="402"/>
      <c r="S3" s="402"/>
      <c r="T3" s="402"/>
      <c r="U3" s="402"/>
      <c r="V3" s="402"/>
      <c r="W3" s="402"/>
      <c r="X3" s="402"/>
      <c r="Y3" s="402"/>
      <c r="Z3" s="402"/>
      <c r="AA3" s="402"/>
      <c r="AB3" s="402"/>
      <c r="AC3" s="402"/>
      <c r="AD3" s="402"/>
      <c r="AE3" s="402"/>
      <c r="AF3" s="402"/>
      <c r="AG3" s="402"/>
      <c r="AH3" s="402"/>
      <c r="AI3" s="402"/>
      <c r="AJ3" s="402"/>
      <c r="AK3" s="402"/>
      <c r="AL3" s="402"/>
      <c r="AM3" s="402"/>
      <c r="AN3" s="402"/>
      <c r="AO3" s="402"/>
      <c r="AP3" s="402"/>
      <c r="AQ3" s="402"/>
      <c r="AR3" s="402"/>
      <c r="AS3" s="402"/>
      <c r="AT3" s="402"/>
      <c r="AU3" s="402"/>
      <c r="AV3" s="402"/>
      <c r="AW3" s="402"/>
      <c r="AX3" s="402"/>
      <c r="AY3" s="40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399" t="s">
        <v>25</v>
      </c>
      <c r="P7" s="400"/>
      <c r="Q7" s="400"/>
      <c r="R7" s="400"/>
      <c r="S7" s="400"/>
      <c r="T7" s="400"/>
      <c r="U7" s="400"/>
      <c r="V7" s="400"/>
      <c r="W7" s="400"/>
      <c r="X7" s="400"/>
      <c r="Y7" s="400"/>
      <c r="Z7" s="400"/>
      <c r="AA7" s="400"/>
      <c r="AB7" s="400"/>
      <c r="AC7" s="400"/>
      <c r="AD7" s="400"/>
      <c r="AE7" s="400"/>
      <c r="AF7" s="400"/>
      <c r="AG7" s="400"/>
      <c r="AH7" s="400"/>
      <c r="AI7" s="400"/>
      <c r="AJ7" s="400"/>
      <c r="AK7" s="400"/>
      <c r="AL7" s="400"/>
      <c r="AM7" s="400"/>
      <c r="AN7" s="400"/>
      <c r="AO7" s="400"/>
      <c r="AP7" s="400"/>
      <c r="AQ7" s="400"/>
      <c r="AR7" s="400"/>
      <c r="AS7" s="400"/>
      <c r="AT7" s="400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400"/>
      <c r="P8" s="400"/>
      <c r="Q8" s="400"/>
      <c r="R8" s="400"/>
      <c r="S8" s="400"/>
      <c r="T8" s="400"/>
      <c r="U8" s="400"/>
      <c r="V8" s="400"/>
      <c r="W8" s="400"/>
      <c r="X8" s="400"/>
      <c r="Y8" s="400"/>
      <c r="Z8" s="400"/>
      <c r="AA8" s="400"/>
      <c r="AB8" s="400"/>
      <c r="AC8" s="400"/>
      <c r="AD8" s="400"/>
      <c r="AE8" s="400"/>
      <c r="AF8" s="400"/>
      <c r="AG8" s="400"/>
      <c r="AH8" s="400"/>
      <c r="AI8" s="400"/>
      <c r="AJ8" s="400"/>
      <c r="AK8" s="400"/>
      <c r="AL8" s="400"/>
      <c r="AM8" s="400"/>
      <c r="AN8" s="400"/>
      <c r="AO8" s="400"/>
      <c r="AP8" s="400"/>
      <c r="AQ8" s="400"/>
      <c r="AR8" s="400"/>
      <c r="AS8" s="400"/>
      <c r="AT8" s="400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400"/>
      <c r="P9" s="400"/>
      <c r="Q9" s="400"/>
      <c r="R9" s="400"/>
      <c r="S9" s="400"/>
      <c r="T9" s="400"/>
      <c r="U9" s="400"/>
      <c r="V9" s="400"/>
      <c r="W9" s="400"/>
      <c r="X9" s="400"/>
      <c r="Y9" s="400"/>
      <c r="Z9" s="400"/>
      <c r="AA9" s="400"/>
      <c r="AB9" s="400"/>
      <c r="AC9" s="400"/>
      <c r="AD9" s="400"/>
      <c r="AE9" s="400"/>
      <c r="AF9" s="400"/>
      <c r="AG9" s="400"/>
      <c r="AH9" s="400"/>
      <c r="AI9" s="400"/>
      <c r="AJ9" s="400"/>
      <c r="AK9" s="400"/>
      <c r="AL9" s="400"/>
      <c r="AM9" s="400"/>
      <c r="AN9" s="400"/>
      <c r="AO9" s="400"/>
      <c r="AP9" s="400"/>
      <c r="AQ9" s="400"/>
      <c r="AR9" s="400"/>
      <c r="AS9" s="400"/>
      <c r="AT9" s="400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400"/>
      <c r="P10" s="400"/>
      <c r="Q10" s="400"/>
      <c r="R10" s="400"/>
      <c r="S10" s="400"/>
      <c r="T10" s="400"/>
      <c r="U10" s="400"/>
      <c r="V10" s="400"/>
      <c r="W10" s="400"/>
      <c r="X10" s="400"/>
      <c r="Y10" s="400"/>
      <c r="Z10" s="400"/>
      <c r="AA10" s="400"/>
      <c r="AB10" s="400"/>
      <c r="AC10" s="400"/>
      <c r="AD10" s="400"/>
      <c r="AE10" s="400"/>
      <c r="AF10" s="400"/>
      <c r="AG10" s="400"/>
      <c r="AH10" s="400"/>
      <c r="AI10" s="400"/>
      <c r="AJ10" s="400"/>
      <c r="AK10" s="400"/>
      <c r="AL10" s="400"/>
      <c r="AM10" s="400"/>
      <c r="AN10" s="400"/>
      <c r="AO10" s="400"/>
      <c r="AP10" s="400"/>
      <c r="AQ10" s="400"/>
      <c r="AR10" s="400"/>
      <c r="AS10" s="400"/>
      <c r="AT10" s="400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400"/>
      <c r="P11" s="400"/>
      <c r="Q11" s="400"/>
      <c r="R11" s="400"/>
      <c r="S11" s="400"/>
      <c r="T11" s="400"/>
      <c r="U11" s="400"/>
      <c r="V11" s="400"/>
      <c r="W11" s="400"/>
      <c r="X11" s="400"/>
      <c r="Y11" s="400"/>
      <c r="Z11" s="400"/>
      <c r="AA11" s="400"/>
      <c r="AB11" s="400"/>
      <c r="AC11" s="400"/>
      <c r="AD11" s="400"/>
      <c r="AE11" s="400"/>
      <c r="AF11" s="400"/>
      <c r="AG11" s="400"/>
      <c r="AH11" s="400"/>
      <c r="AI11" s="400"/>
      <c r="AJ11" s="400"/>
      <c r="AK11" s="400"/>
      <c r="AL11" s="400"/>
      <c r="AM11" s="400"/>
      <c r="AN11" s="400"/>
      <c r="AO11" s="400"/>
      <c r="AP11" s="400"/>
      <c r="AQ11" s="400"/>
      <c r="AR11" s="400"/>
      <c r="AS11" s="400"/>
      <c r="AT11" s="400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401" t="s">
        <v>18</v>
      </c>
      <c r="U15" s="401"/>
      <c r="V15" s="401"/>
      <c r="W15" s="401"/>
      <c r="X15" s="401"/>
      <c r="Y15" s="401"/>
      <c r="Z15" s="401"/>
      <c r="AA15" s="401"/>
      <c r="AB15" s="401"/>
      <c r="AC15" s="401"/>
      <c r="AD15" s="401"/>
      <c r="AE15" s="401"/>
      <c r="AF15" s="401"/>
      <c r="AG15" s="401"/>
      <c r="AH15" s="401"/>
      <c r="AI15" s="401"/>
      <c r="AJ15" s="401"/>
      <c r="AK15" s="401"/>
      <c r="AL15" s="401"/>
      <c r="AM15" s="401"/>
      <c r="AN15" s="401"/>
      <c r="AO15" s="401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404">
        <v>43952</v>
      </c>
      <c r="U16" s="401"/>
      <c r="V16" s="401"/>
      <c r="W16" s="401"/>
      <c r="X16" s="401"/>
      <c r="Y16" s="401"/>
      <c r="Z16" s="401"/>
      <c r="AA16" s="401"/>
      <c r="AB16" s="401"/>
      <c r="AC16" s="401"/>
      <c r="AD16" s="401"/>
      <c r="AE16" s="401"/>
      <c r="AF16" s="401"/>
      <c r="AG16" s="401"/>
      <c r="AH16" s="401"/>
      <c r="AI16" s="401"/>
      <c r="AJ16" s="401"/>
      <c r="AK16" s="401"/>
      <c r="AL16" s="401"/>
      <c r="AM16" s="401"/>
      <c r="AN16" s="401"/>
      <c r="AO16" s="401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401" t="s">
        <v>24</v>
      </c>
      <c r="P19" s="401"/>
      <c r="Q19" s="401"/>
      <c r="R19" s="401"/>
      <c r="S19" s="401"/>
      <c r="T19" s="401"/>
      <c r="U19" s="401"/>
      <c r="V19" s="401"/>
      <c r="W19" s="401"/>
      <c r="X19" s="401"/>
      <c r="Y19" s="401"/>
      <c r="Z19" s="401"/>
      <c r="AA19" s="401"/>
      <c r="AB19" s="401"/>
      <c r="AC19" s="401"/>
      <c r="AD19" s="401"/>
      <c r="AE19" s="401"/>
      <c r="AF19" s="401"/>
      <c r="AG19" s="401"/>
      <c r="AH19" s="401"/>
      <c r="AI19" s="401"/>
      <c r="AJ19" s="401"/>
      <c r="AK19" s="401"/>
      <c r="AL19" s="401"/>
      <c r="AM19" s="401"/>
      <c r="AN19" s="401"/>
      <c r="AO19" s="401"/>
      <c r="AP19" s="401"/>
      <c r="AQ19" s="401"/>
      <c r="AR19" s="401"/>
      <c r="AS19" s="401"/>
      <c r="AT19" s="401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401"/>
      <c r="P20" s="401"/>
      <c r="Q20" s="401"/>
      <c r="R20" s="401"/>
      <c r="S20" s="401"/>
      <c r="T20" s="401"/>
      <c r="U20" s="401"/>
      <c r="V20" s="401"/>
      <c r="W20" s="401"/>
      <c r="X20" s="401"/>
      <c r="Y20" s="401"/>
      <c r="Z20" s="401"/>
      <c r="AA20" s="401"/>
      <c r="AB20" s="401"/>
      <c r="AC20" s="401"/>
      <c r="AD20" s="401"/>
      <c r="AE20" s="401"/>
      <c r="AF20" s="401"/>
      <c r="AG20" s="401"/>
      <c r="AH20" s="401"/>
      <c r="AI20" s="401"/>
      <c r="AJ20" s="401"/>
      <c r="AK20" s="401"/>
      <c r="AL20" s="401"/>
      <c r="AM20" s="401"/>
      <c r="AN20" s="401"/>
      <c r="AO20" s="401"/>
      <c r="AP20" s="401"/>
      <c r="AQ20" s="401"/>
      <c r="AR20" s="401"/>
      <c r="AS20" s="401"/>
      <c r="AT20" s="401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405"/>
      <c r="AA22" s="405"/>
      <c r="AB22" s="405"/>
      <c r="AC22" s="405"/>
      <c r="AD22" s="405"/>
      <c r="AE22" s="405"/>
      <c r="AF22" s="405"/>
      <c r="AG22" s="405"/>
      <c r="AH22" s="405"/>
      <c r="AI22" s="405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403"/>
      <c r="AA23" s="403"/>
      <c r="AB23" s="403"/>
      <c r="AC23" s="403"/>
      <c r="AD23" s="403"/>
      <c r="AE23" s="403"/>
      <c r="AF23" s="403"/>
      <c r="AG23" s="403"/>
      <c r="AH23" s="403"/>
      <c r="AI23" s="403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403"/>
      <c r="AA24" s="403"/>
      <c r="AB24" s="403"/>
      <c r="AC24" s="403"/>
      <c r="AD24" s="403"/>
      <c r="AE24" s="403"/>
      <c r="AF24" s="403"/>
      <c r="AG24" s="403"/>
      <c r="AH24" s="403"/>
      <c r="AI24" s="403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403"/>
      <c r="AA25" s="403"/>
      <c r="AB25" s="403"/>
      <c r="AC25" s="403"/>
      <c r="AD25" s="403"/>
      <c r="AE25" s="403"/>
      <c r="AF25" s="403"/>
      <c r="AG25" s="403"/>
      <c r="AH25" s="403"/>
      <c r="AI25" s="403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403"/>
      <c r="AA26" s="403"/>
      <c r="AB26" s="403"/>
      <c r="AC26" s="403"/>
      <c r="AD26" s="403"/>
      <c r="AE26" s="403"/>
      <c r="AF26" s="403"/>
      <c r="AG26" s="403"/>
      <c r="AH26" s="403"/>
      <c r="AI26" s="403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CD45"/>
  <sheetViews>
    <sheetView view="pageBreakPreview" zoomScaleNormal="85" zoomScaleSheetLayoutView="100" workbookViewId="0">
      <selection activeCell="A6" sqref="A6:J6"/>
    </sheetView>
  </sheetViews>
  <sheetFormatPr defaultColWidth="2.25" defaultRowHeight="13.5"/>
  <cols>
    <col min="1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45" t="s">
        <v>19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45" t="str">
        <f>表紙!O7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448">
        <v>1</v>
      </c>
      <c r="BJ2" s="449"/>
      <c r="BK2" s="450">
        <v>43952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3" t="s">
        <v>20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4" spans="1:82">
      <c r="A4" s="434" t="s">
        <v>1</v>
      </c>
      <c r="B4" s="434"/>
      <c r="C4" s="434"/>
      <c r="D4" s="434"/>
      <c r="E4" s="434"/>
      <c r="F4" s="434"/>
      <c r="G4" s="434"/>
      <c r="H4" s="434"/>
      <c r="I4" s="434"/>
      <c r="J4" s="434"/>
      <c r="K4" s="434" t="s">
        <v>6</v>
      </c>
      <c r="L4" s="434"/>
      <c r="M4" s="434"/>
      <c r="N4" s="434" t="s">
        <v>7</v>
      </c>
      <c r="O4" s="434"/>
      <c r="P4" s="434"/>
      <c r="Q4" s="434"/>
      <c r="R4" s="434"/>
      <c r="S4" s="434"/>
      <c r="T4" s="434"/>
      <c r="U4" s="434"/>
      <c r="V4" s="434"/>
      <c r="W4" s="434"/>
      <c r="X4" s="434"/>
      <c r="Y4" s="434"/>
      <c r="Z4" s="434"/>
      <c r="AA4" s="434"/>
      <c r="AB4" s="434"/>
      <c r="AC4" s="434"/>
      <c r="AD4" s="434"/>
      <c r="AE4" s="434"/>
      <c r="AF4" s="434"/>
      <c r="AG4" s="434"/>
      <c r="AH4" s="434"/>
      <c r="AI4" s="434"/>
      <c r="AJ4" s="434"/>
      <c r="AK4" s="434"/>
      <c r="AL4" s="434"/>
      <c r="AM4" s="434"/>
      <c r="AN4" s="434"/>
      <c r="AO4" s="434"/>
      <c r="AP4" s="434"/>
      <c r="AQ4" s="434"/>
      <c r="AR4" s="434"/>
      <c r="AS4" s="434"/>
      <c r="AT4" s="434"/>
      <c r="AU4" s="434"/>
      <c r="AV4" s="434"/>
      <c r="AW4" s="434"/>
      <c r="AX4" s="434"/>
      <c r="AY4" s="434"/>
      <c r="AZ4" s="434"/>
      <c r="BA4" s="434"/>
      <c r="BB4" s="434"/>
      <c r="BC4" s="434"/>
      <c r="BD4" s="434"/>
      <c r="BE4" s="434"/>
      <c r="BF4" s="434"/>
      <c r="BG4" s="434"/>
      <c r="BH4" s="434"/>
      <c r="BI4" s="434"/>
      <c r="BJ4" s="434"/>
      <c r="BK4" s="434"/>
      <c r="BL4" s="434"/>
      <c r="BM4" s="434"/>
      <c r="BN4" s="434"/>
      <c r="BO4" s="434"/>
      <c r="BP4" s="434"/>
      <c r="BQ4" s="434"/>
      <c r="BR4" s="434"/>
      <c r="BS4" s="434"/>
      <c r="BT4" s="434"/>
      <c r="BU4" s="434" t="s">
        <v>8</v>
      </c>
      <c r="BV4" s="434"/>
      <c r="BW4" s="434"/>
      <c r="BX4" s="434"/>
      <c r="BY4" s="434"/>
      <c r="BZ4" s="434" t="s">
        <v>9</v>
      </c>
      <c r="CA4" s="434"/>
      <c r="CB4" s="434"/>
      <c r="CC4" s="434"/>
      <c r="CD4" s="434"/>
    </row>
    <row r="5" spans="1:82">
      <c r="A5" s="435">
        <v>43952</v>
      </c>
      <c r="B5" s="436"/>
      <c r="C5" s="436"/>
      <c r="D5" s="436"/>
      <c r="E5" s="436"/>
      <c r="F5" s="436"/>
      <c r="G5" s="436"/>
      <c r="H5" s="436"/>
      <c r="I5" s="436"/>
      <c r="J5" s="436"/>
      <c r="K5" s="437">
        <v>1</v>
      </c>
      <c r="L5" s="437"/>
      <c r="M5" s="437"/>
      <c r="N5" s="452" t="s">
        <v>14</v>
      </c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438"/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438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438"/>
      <c r="BM5" s="438"/>
      <c r="BN5" s="438"/>
      <c r="BO5" s="438"/>
      <c r="BP5" s="438"/>
      <c r="BQ5" s="438"/>
      <c r="BR5" s="438"/>
      <c r="BS5" s="438"/>
      <c r="BT5" s="438"/>
      <c r="BU5" s="438"/>
      <c r="BV5" s="438"/>
      <c r="BW5" s="438"/>
      <c r="BX5" s="438"/>
      <c r="BY5" s="438"/>
      <c r="BZ5" s="438"/>
      <c r="CA5" s="438"/>
      <c r="CB5" s="438"/>
      <c r="CC5" s="438"/>
      <c r="CD5" s="438"/>
    </row>
    <row r="6" spans="1:82">
      <c r="A6" s="410"/>
      <c r="B6" s="411"/>
      <c r="C6" s="411"/>
      <c r="D6" s="411"/>
      <c r="E6" s="411"/>
      <c r="F6" s="411"/>
      <c r="G6" s="411"/>
      <c r="H6" s="411"/>
      <c r="I6" s="411"/>
      <c r="J6" s="411"/>
      <c r="K6" s="412"/>
      <c r="L6" s="412"/>
      <c r="M6" s="412"/>
      <c r="N6" s="463"/>
      <c r="O6" s="464"/>
      <c r="P6" s="464"/>
      <c r="Q6" s="464"/>
      <c r="R6" s="464"/>
      <c r="S6" s="464"/>
      <c r="T6" s="464"/>
      <c r="U6" s="464"/>
      <c r="V6" s="464"/>
      <c r="W6" s="464"/>
      <c r="X6" s="464"/>
      <c r="Y6" s="464"/>
      <c r="Z6" s="464"/>
      <c r="AA6" s="464"/>
      <c r="AB6" s="464"/>
      <c r="AC6" s="464"/>
      <c r="AD6" s="464"/>
      <c r="AE6" s="464"/>
      <c r="AF6" s="464"/>
      <c r="AG6" s="464"/>
      <c r="AH6" s="464"/>
      <c r="AI6" s="464"/>
      <c r="AJ6" s="464"/>
      <c r="AK6" s="464"/>
      <c r="AL6" s="464"/>
      <c r="AM6" s="464"/>
      <c r="AN6" s="464"/>
      <c r="AO6" s="464"/>
      <c r="AP6" s="464"/>
      <c r="AQ6" s="464"/>
      <c r="AR6" s="464"/>
      <c r="AS6" s="464"/>
      <c r="AT6" s="464"/>
      <c r="AU6" s="464"/>
      <c r="AV6" s="464"/>
      <c r="AW6" s="464"/>
      <c r="AX6" s="464"/>
      <c r="AY6" s="464"/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/>
      <c r="BO6" s="464"/>
      <c r="BP6" s="464"/>
      <c r="BQ6" s="464"/>
      <c r="BR6" s="464"/>
      <c r="BS6" s="464"/>
      <c r="BT6" s="464"/>
      <c r="BU6" s="413"/>
      <c r="BV6" s="413"/>
      <c r="BW6" s="413"/>
      <c r="BX6" s="413"/>
      <c r="BY6" s="413"/>
      <c r="BZ6" s="413"/>
      <c r="CA6" s="413"/>
      <c r="CB6" s="413"/>
      <c r="CC6" s="413"/>
      <c r="CD6" s="413"/>
    </row>
    <row r="7" spans="1:82">
      <c r="A7" s="410"/>
      <c r="B7" s="411"/>
      <c r="C7" s="411"/>
      <c r="D7" s="411"/>
      <c r="E7" s="411"/>
      <c r="F7" s="411"/>
      <c r="G7" s="411"/>
      <c r="H7" s="411"/>
      <c r="I7" s="411"/>
      <c r="J7" s="411"/>
      <c r="K7" s="412"/>
      <c r="L7" s="412"/>
      <c r="M7" s="412"/>
      <c r="N7" s="439"/>
      <c r="O7" s="440"/>
      <c r="P7" s="440"/>
      <c r="Q7" s="440"/>
      <c r="R7" s="440"/>
      <c r="S7" s="440"/>
      <c r="T7" s="440"/>
      <c r="U7" s="440"/>
      <c r="V7" s="440"/>
      <c r="W7" s="440"/>
      <c r="X7" s="440"/>
      <c r="Y7" s="440"/>
      <c r="Z7" s="440"/>
      <c r="AA7" s="440"/>
      <c r="AB7" s="440"/>
      <c r="AC7" s="440"/>
      <c r="AD7" s="440"/>
      <c r="AE7" s="440"/>
      <c r="AF7" s="440"/>
      <c r="AG7" s="440"/>
      <c r="AH7" s="440"/>
      <c r="AI7" s="440"/>
      <c r="AJ7" s="440"/>
      <c r="AK7" s="440"/>
      <c r="AL7" s="440"/>
      <c r="AM7" s="440"/>
      <c r="AN7" s="440"/>
      <c r="AO7" s="440"/>
      <c r="AP7" s="440"/>
      <c r="AQ7" s="440"/>
      <c r="AR7" s="440"/>
      <c r="AS7" s="440"/>
      <c r="AT7" s="440"/>
      <c r="AU7" s="440"/>
      <c r="AV7" s="440"/>
      <c r="AW7" s="440"/>
      <c r="AX7" s="440"/>
      <c r="AY7" s="440"/>
      <c r="AZ7" s="440"/>
      <c r="BA7" s="440"/>
      <c r="BB7" s="440"/>
      <c r="BC7" s="440"/>
      <c r="BD7" s="440"/>
      <c r="BE7" s="440"/>
      <c r="BF7" s="440"/>
      <c r="BG7" s="440"/>
      <c r="BH7" s="440"/>
      <c r="BI7" s="440"/>
      <c r="BJ7" s="440"/>
      <c r="BK7" s="440"/>
      <c r="BL7" s="440"/>
      <c r="BM7" s="440"/>
      <c r="BN7" s="440"/>
      <c r="BO7" s="440"/>
      <c r="BP7" s="440"/>
      <c r="BQ7" s="440"/>
      <c r="BR7" s="440"/>
      <c r="BS7" s="440"/>
      <c r="BT7" s="440"/>
      <c r="BU7" s="413"/>
      <c r="BV7" s="413"/>
      <c r="BW7" s="413"/>
      <c r="BX7" s="413"/>
      <c r="BY7" s="413"/>
      <c r="BZ7" s="413"/>
      <c r="CA7" s="413"/>
      <c r="CB7" s="413"/>
      <c r="CC7" s="413"/>
      <c r="CD7" s="413"/>
    </row>
    <row r="8" spans="1:82">
      <c r="A8" s="410"/>
      <c r="B8" s="411"/>
      <c r="C8" s="411"/>
      <c r="D8" s="411"/>
      <c r="E8" s="411"/>
      <c r="F8" s="411"/>
      <c r="G8" s="411"/>
      <c r="H8" s="411"/>
      <c r="I8" s="411"/>
      <c r="J8" s="411"/>
      <c r="K8" s="412"/>
      <c r="L8" s="412"/>
      <c r="M8" s="412"/>
      <c r="N8" s="440"/>
      <c r="O8" s="440"/>
      <c r="P8" s="440"/>
      <c r="Q8" s="440"/>
      <c r="R8" s="440"/>
      <c r="S8" s="440"/>
      <c r="T8" s="440"/>
      <c r="U8" s="440"/>
      <c r="V8" s="440"/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440"/>
      <c r="AL8" s="440"/>
      <c r="AM8" s="440"/>
      <c r="AN8" s="440"/>
      <c r="AO8" s="440"/>
      <c r="AP8" s="440"/>
      <c r="AQ8" s="440"/>
      <c r="AR8" s="440"/>
      <c r="AS8" s="440"/>
      <c r="AT8" s="440"/>
      <c r="AU8" s="440"/>
      <c r="AV8" s="440"/>
      <c r="AW8" s="440"/>
      <c r="AX8" s="440"/>
      <c r="AY8" s="440"/>
      <c r="AZ8" s="440"/>
      <c r="BA8" s="440"/>
      <c r="BB8" s="440"/>
      <c r="BC8" s="440"/>
      <c r="BD8" s="440"/>
      <c r="BE8" s="440"/>
      <c r="BF8" s="440"/>
      <c r="BG8" s="440"/>
      <c r="BH8" s="440"/>
      <c r="BI8" s="440"/>
      <c r="BJ8" s="440"/>
      <c r="BK8" s="440"/>
      <c r="BL8" s="440"/>
      <c r="BM8" s="440"/>
      <c r="BN8" s="440"/>
      <c r="BO8" s="440"/>
      <c r="BP8" s="440"/>
      <c r="BQ8" s="440"/>
      <c r="BR8" s="440"/>
      <c r="BS8" s="440"/>
      <c r="BT8" s="440"/>
      <c r="BU8" s="413"/>
      <c r="BV8" s="413"/>
      <c r="BW8" s="413"/>
      <c r="BX8" s="413"/>
      <c r="BY8" s="413"/>
      <c r="BZ8" s="413"/>
      <c r="CA8" s="413"/>
      <c r="CB8" s="413"/>
      <c r="CC8" s="413"/>
      <c r="CD8" s="413"/>
    </row>
    <row r="9" spans="1:82">
      <c r="A9" s="410"/>
      <c r="B9" s="411"/>
      <c r="C9" s="411"/>
      <c r="D9" s="411"/>
      <c r="E9" s="411"/>
      <c r="F9" s="411"/>
      <c r="G9" s="411"/>
      <c r="H9" s="411"/>
      <c r="I9" s="411"/>
      <c r="J9" s="411"/>
      <c r="K9" s="412"/>
      <c r="L9" s="412"/>
      <c r="M9" s="412"/>
      <c r="N9" s="440"/>
      <c r="O9" s="413"/>
      <c r="P9" s="413"/>
      <c r="Q9" s="413"/>
      <c r="R9" s="413"/>
      <c r="S9" s="413"/>
      <c r="T9" s="413"/>
      <c r="U9" s="413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413"/>
      <c r="AH9" s="413"/>
      <c r="AI9" s="413"/>
      <c r="AJ9" s="413"/>
      <c r="AK9" s="413"/>
      <c r="AL9" s="413"/>
      <c r="AM9" s="413"/>
      <c r="AN9" s="413"/>
      <c r="AO9" s="413"/>
      <c r="AP9" s="413"/>
      <c r="AQ9" s="413"/>
      <c r="AR9" s="413"/>
      <c r="AS9" s="413"/>
      <c r="AT9" s="413"/>
      <c r="AU9" s="413"/>
      <c r="AV9" s="413"/>
      <c r="AW9" s="413"/>
      <c r="AX9" s="413"/>
      <c r="AY9" s="413"/>
      <c r="AZ9" s="413"/>
      <c r="BA9" s="413"/>
      <c r="BB9" s="413"/>
      <c r="BC9" s="413"/>
      <c r="BD9" s="413"/>
      <c r="BE9" s="413"/>
      <c r="BF9" s="413"/>
      <c r="BG9" s="413"/>
      <c r="BH9" s="413"/>
      <c r="BI9" s="413"/>
      <c r="BJ9" s="413"/>
      <c r="BK9" s="413"/>
      <c r="BL9" s="413"/>
      <c r="BM9" s="413"/>
      <c r="BN9" s="413"/>
      <c r="BO9" s="413"/>
      <c r="BP9" s="413"/>
      <c r="BQ9" s="413"/>
      <c r="BR9" s="413"/>
      <c r="BS9" s="413"/>
      <c r="BT9" s="413"/>
      <c r="BU9" s="413"/>
      <c r="BV9" s="413"/>
      <c r="BW9" s="413"/>
      <c r="BX9" s="413"/>
      <c r="BY9" s="413"/>
      <c r="BZ9" s="413"/>
      <c r="CA9" s="413"/>
      <c r="CB9" s="413"/>
      <c r="CC9" s="413"/>
      <c r="CD9" s="413"/>
    </row>
    <row r="10" spans="1:82">
      <c r="A10" s="410"/>
      <c r="B10" s="411"/>
      <c r="C10" s="411"/>
      <c r="D10" s="411"/>
      <c r="E10" s="411"/>
      <c r="F10" s="411"/>
      <c r="G10" s="411"/>
      <c r="H10" s="411"/>
      <c r="I10" s="411"/>
      <c r="J10" s="411"/>
      <c r="K10" s="412"/>
      <c r="L10" s="412"/>
      <c r="M10" s="412"/>
      <c r="N10" s="413"/>
      <c r="O10" s="413"/>
      <c r="P10" s="413"/>
      <c r="Q10" s="413"/>
      <c r="R10" s="413"/>
      <c r="S10" s="413"/>
      <c r="T10" s="413"/>
      <c r="U10" s="413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413"/>
      <c r="AH10" s="413"/>
      <c r="AI10" s="413"/>
      <c r="AJ10" s="413"/>
      <c r="AK10" s="413"/>
      <c r="AL10" s="413"/>
      <c r="AM10" s="413"/>
      <c r="AN10" s="413"/>
      <c r="AO10" s="413"/>
      <c r="AP10" s="413"/>
      <c r="AQ10" s="413"/>
      <c r="AR10" s="413"/>
      <c r="AS10" s="413"/>
      <c r="AT10" s="413"/>
      <c r="AU10" s="413"/>
      <c r="AV10" s="413"/>
      <c r="AW10" s="413"/>
      <c r="AX10" s="413"/>
      <c r="AY10" s="413"/>
      <c r="AZ10" s="413"/>
      <c r="BA10" s="413"/>
      <c r="BB10" s="413"/>
      <c r="BC10" s="413"/>
      <c r="BD10" s="413"/>
      <c r="BE10" s="413"/>
      <c r="BF10" s="413"/>
      <c r="BG10" s="413"/>
      <c r="BH10" s="413"/>
      <c r="BI10" s="413"/>
      <c r="BJ10" s="413"/>
      <c r="BK10" s="413"/>
      <c r="BL10" s="413"/>
      <c r="BM10" s="413"/>
      <c r="BN10" s="413"/>
      <c r="BO10" s="413"/>
      <c r="BP10" s="413"/>
      <c r="BQ10" s="413"/>
      <c r="BR10" s="413"/>
      <c r="BS10" s="413"/>
      <c r="BT10" s="413"/>
      <c r="BU10" s="413"/>
      <c r="BV10" s="413"/>
      <c r="BW10" s="413"/>
      <c r="BX10" s="413"/>
      <c r="BY10" s="413"/>
      <c r="BZ10" s="413"/>
      <c r="CA10" s="413"/>
      <c r="CB10" s="413"/>
      <c r="CC10" s="413"/>
      <c r="CD10" s="413"/>
    </row>
    <row r="11" spans="1:82">
      <c r="A11" s="410"/>
      <c r="B11" s="411"/>
      <c r="C11" s="411"/>
      <c r="D11" s="411"/>
      <c r="E11" s="411"/>
      <c r="F11" s="411"/>
      <c r="G11" s="411"/>
      <c r="H11" s="411"/>
      <c r="I11" s="411"/>
      <c r="J11" s="411"/>
      <c r="K11" s="412"/>
      <c r="L11" s="412"/>
      <c r="M11" s="412"/>
      <c r="N11" s="413"/>
      <c r="O11" s="413"/>
      <c r="P11" s="413"/>
      <c r="Q11" s="413"/>
      <c r="R11" s="413"/>
      <c r="S11" s="413"/>
      <c r="T11" s="413"/>
      <c r="U11" s="413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413"/>
      <c r="AH11" s="413"/>
      <c r="AI11" s="413"/>
      <c r="AJ11" s="413"/>
      <c r="AK11" s="413"/>
      <c r="AL11" s="413"/>
      <c r="AM11" s="413"/>
      <c r="AN11" s="413"/>
      <c r="AO11" s="413"/>
      <c r="AP11" s="413"/>
      <c r="AQ11" s="413"/>
      <c r="AR11" s="413"/>
      <c r="AS11" s="413"/>
      <c r="AT11" s="413"/>
      <c r="AU11" s="413"/>
      <c r="AV11" s="413"/>
      <c r="AW11" s="413"/>
      <c r="AX11" s="413"/>
      <c r="AY11" s="413"/>
      <c r="AZ11" s="413"/>
      <c r="BA11" s="413"/>
      <c r="BB11" s="413"/>
      <c r="BC11" s="413"/>
      <c r="BD11" s="413"/>
      <c r="BE11" s="413"/>
      <c r="BF11" s="413"/>
      <c r="BG11" s="413"/>
      <c r="BH11" s="413"/>
      <c r="BI11" s="413"/>
      <c r="BJ11" s="413"/>
      <c r="BK11" s="413"/>
      <c r="BL11" s="413"/>
      <c r="BM11" s="413"/>
      <c r="BN11" s="413"/>
      <c r="BO11" s="413"/>
      <c r="BP11" s="413"/>
      <c r="BQ11" s="413"/>
      <c r="BR11" s="413"/>
      <c r="BS11" s="413"/>
      <c r="BT11" s="413"/>
      <c r="BU11" s="413"/>
      <c r="BV11" s="413"/>
      <c r="BW11" s="413"/>
      <c r="BX11" s="413"/>
      <c r="BY11" s="413"/>
      <c r="BZ11" s="413"/>
      <c r="CA11" s="413"/>
      <c r="CB11" s="413"/>
      <c r="CC11" s="413"/>
      <c r="CD11" s="413"/>
    </row>
    <row r="12" spans="1:82">
      <c r="A12" s="410"/>
      <c r="B12" s="411"/>
      <c r="C12" s="411"/>
      <c r="D12" s="411"/>
      <c r="E12" s="411"/>
      <c r="F12" s="411"/>
      <c r="G12" s="411"/>
      <c r="H12" s="411"/>
      <c r="I12" s="411"/>
      <c r="J12" s="411"/>
      <c r="K12" s="412"/>
      <c r="L12" s="412"/>
      <c r="M12" s="412"/>
      <c r="N12" s="413"/>
      <c r="O12" s="413"/>
      <c r="P12" s="413"/>
      <c r="Q12" s="413"/>
      <c r="R12" s="413"/>
      <c r="S12" s="413"/>
      <c r="T12" s="413"/>
      <c r="U12" s="413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413"/>
      <c r="AH12" s="413"/>
      <c r="AI12" s="413"/>
      <c r="AJ12" s="413"/>
      <c r="AK12" s="413"/>
      <c r="AL12" s="413"/>
      <c r="AM12" s="413"/>
      <c r="AN12" s="413"/>
      <c r="AO12" s="413"/>
      <c r="AP12" s="413"/>
      <c r="AQ12" s="413"/>
      <c r="AR12" s="413"/>
      <c r="AS12" s="413"/>
      <c r="AT12" s="413"/>
      <c r="AU12" s="413"/>
      <c r="AV12" s="413"/>
      <c r="AW12" s="413"/>
      <c r="AX12" s="413"/>
      <c r="AY12" s="413"/>
      <c r="AZ12" s="413"/>
      <c r="BA12" s="413"/>
      <c r="BB12" s="413"/>
      <c r="BC12" s="413"/>
      <c r="BD12" s="413"/>
      <c r="BE12" s="413"/>
      <c r="BF12" s="413"/>
      <c r="BG12" s="413"/>
      <c r="BH12" s="413"/>
      <c r="BI12" s="413"/>
      <c r="BJ12" s="413"/>
      <c r="BK12" s="413"/>
      <c r="BL12" s="413"/>
      <c r="BM12" s="413"/>
      <c r="BN12" s="413"/>
      <c r="BO12" s="413"/>
      <c r="BP12" s="413"/>
      <c r="BQ12" s="413"/>
      <c r="BR12" s="413"/>
      <c r="BS12" s="413"/>
      <c r="BT12" s="413"/>
      <c r="BU12" s="413"/>
      <c r="BV12" s="413"/>
      <c r="BW12" s="413"/>
      <c r="BX12" s="413"/>
      <c r="BY12" s="413"/>
      <c r="BZ12" s="413"/>
      <c r="CA12" s="413"/>
      <c r="CB12" s="413"/>
      <c r="CC12" s="413"/>
      <c r="CD12" s="413"/>
    </row>
    <row r="13" spans="1:82">
      <c r="A13" s="410"/>
      <c r="B13" s="411"/>
      <c r="C13" s="411"/>
      <c r="D13" s="411"/>
      <c r="E13" s="411"/>
      <c r="F13" s="411"/>
      <c r="G13" s="411"/>
      <c r="H13" s="411"/>
      <c r="I13" s="411"/>
      <c r="J13" s="411"/>
      <c r="K13" s="412"/>
      <c r="L13" s="412"/>
      <c r="M13" s="412"/>
      <c r="N13" s="413"/>
      <c r="O13" s="413"/>
      <c r="P13" s="413"/>
      <c r="Q13" s="413"/>
      <c r="R13" s="413"/>
      <c r="S13" s="413"/>
      <c r="T13" s="413"/>
      <c r="U13" s="413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413"/>
      <c r="AH13" s="413"/>
      <c r="AI13" s="413"/>
      <c r="AJ13" s="413"/>
      <c r="AK13" s="413"/>
      <c r="AL13" s="413"/>
      <c r="AM13" s="413"/>
      <c r="AN13" s="413"/>
      <c r="AO13" s="413"/>
      <c r="AP13" s="413"/>
      <c r="AQ13" s="413"/>
      <c r="AR13" s="413"/>
      <c r="AS13" s="413"/>
      <c r="AT13" s="413"/>
      <c r="AU13" s="413"/>
      <c r="AV13" s="413"/>
      <c r="AW13" s="413"/>
      <c r="AX13" s="413"/>
      <c r="AY13" s="413"/>
      <c r="AZ13" s="413"/>
      <c r="BA13" s="413"/>
      <c r="BB13" s="413"/>
      <c r="BC13" s="413"/>
      <c r="BD13" s="413"/>
      <c r="BE13" s="413"/>
      <c r="BF13" s="413"/>
      <c r="BG13" s="413"/>
      <c r="BH13" s="413"/>
      <c r="BI13" s="413"/>
      <c r="BJ13" s="413"/>
      <c r="BK13" s="413"/>
      <c r="BL13" s="413"/>
      <c r="BM13" s="413"/>
      <c r="BN13" s="413"/>
      <c r="BO13" s="413"/>
      <c r="BP13" s="413"/>
      <c r="BQ13" s="413"/>
      <c r="BR13" s="413"/>
      <c r="BS13" s="413"/>
      <c r="BT13" s="413"/>
      <c r="BU13" s="413"/>
      <c r="BV13" s="413"/>
      <c r="BW13" s="413"/>
      <c r="BX13" s="413"/>
      <c r="BY13" s="413"/>
      <c r="BZ13" s="413"/>
      <c r="CA13" s="413"/>
      <c r="CB13" s="413"/>
      <c r="CC13" s="413"/>
      <c r="CD13" s="413"/>
    </row>
    <row r="14" spans="1:82">
      <c r="A14" s="410"/>
      <c r="B14" s="411"/>
      <c r="C14" s="411"/>
      <c r="D14" s="411"/>
      <c r="E14" s="411"/>
      <c r="F14" s="411"/>
      <c r="G14" s="411"/>
      <c r="H14" s="411"/>
      <c r="I14" s="411"/>
      <c r="J14" s="411"/>
      <c r="K14" s="412"/>
      <c r="L14" s="412"/>
      <c r="M14" s="412"/>
      <c r="N14" s="413"/>
      <c r="O14" s="413"/>
      <c r="P14" s="413"/>
      <c r="Q14" s="413"/>
      <c r="R14" s="413"/>
      <c r="S14" s="413"/>
      <c r="T14" s="413"/>
      <c r="U14" s="413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413"/>
      <c r="AH14" s="413"/>
      <c r="AI14" s="413"/>
      <c r="AJ14" s="413"/>
      <c r="AK14" s="413"/>
      <c r="AL14" s="413"/>
      <c r="AM14" s="413"/>
      <c r="AN14" s="413"/>
      <c r="AO14" s="413"/>
      <c r="AP14" s="413"/>
      <c r="AQ14" s="413"/>
      <c r="AR14" s="413"/>
      <c r="AS14" s="413"/>
      <c r="AT14" s="413"/>
      <c r="AU14" s="413"/>
      <c r="AV14" s="413"/>
      <c r="AW14" s="413"/>
      <c r="AX14" s="413"/>
      <c r="AY14" s="413"/>
      <c r="AZ14" s="413"/>
      <c r="BA14" s="413"/>
      <c r="BB14" s="413"/>
      <c r="BC14" s="413"/>
      <c r="BD14" s="413"/>
      <c r="BE14" s="413"/>
      <c r="BF14" s="413"/>
      <c r="BG14" s="413"/>
      <c r="BH14" s="413"/>
      <c r="BI14" s="413"/>
      <c r="BJ14" s="413"/>
      <c r="BK14" s="413"/>
      <c r="BL14" s="413"/>
      <c r="BM14" s="413"/>
      <c r="BN14" s="413"/>
      <c r="BO14" s="413"/>
      <c r="BP14" s="413"/>
      <c r="BQ14" s="413"/>
      <c r="BR14" s="413"/>
      <c r="BS14" s="413"/>
      <c r="BT14" s="413"/>
      <c r="BU14" s="413"/>
      <c r="BV14" s="413"/>
      <c r="BW14" s="413"/>
      <c r="BX14" s="413"/>
      <c r="BY14" s="413"/>
      <c r="BZ14" s="413"/>
      <c r="CA14" s="413"/>
      <c r="CB14" s="413"/>
      <c r="CC14" s="413"/>
      <c r="CD14" s="413"/>
    </row>
    <row r="15" spans="1:82">
      <c r="A15" s="410"/>
      <c r="B15" s="411"/>
      <c r="C15" s="411"/>
      <c r="D15" s="411"/>
      <c r="E15" s="411"/>
      <c r="F15" s="411"/>
      <c r="G15" s="411"/>
      <c r="H15" s="411"/>
      <c r="I15" s="411"/>
      <c r="J15" s="411"/>
      <c r="K15" s="412"/>
      <c r="L15" s="412"/>
      <c r="M15" s="412"/>
      <c r="N15" s="413"/>
      <c r="O15" s="413"/>
      <c r="P15" s="413"/>
      <c r="Q15" s="413"/>
      <c r="R15" s="413"/>
      <c r="S15" s="413"/>
      <c r="T15" s="413"/>
      <c r="U15" s="413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413"/>
      <c r="AH15" s="413"/>
      <c r="AI15" s="413"/>
      <c r="AJ15" s="413"/>
      <c r="AK15" s="413"/>
      <c r="AL15" s="413"/>
      <c r="AM15" s="413"/>
      <c r="AN15" s="413"/>
      <c r="AO15" s="413"/>
      <c r="AP15" s="413"/>
      <c r="AQ15" s="413"/>
      <c r="AR15" s="413"/>
      <c r="AS15" s="413"/>
      <c r="AT15" s="413"/>
      <c r="AU15" s="413"/>
      <c r="AV15" s="413"/>
      <c r="AW15" s="413"/>
      <c r="AX15" s="413"/>
      <c r="AY15" s="413"/>
      <c r="AZ15" s="413"/>
      <c r="BA15" s="413"/>
      <c r="BB15" s="413"/>
      <c r="BC15" s="413"/>
      <c r="BD15" s="413"/>
      <c r="BE15" s="413"/>
      <c r="BF15" s="413"/>
      <c r="BG15" s="413"/>
      <c r="BH15" s="413"/>
      <c r="BI15" s="413"/>
      <c r="BJ15" s="413"/>
      <c r="BK15" s="413"/>
      <c r="BL15" s="413"/>
      <c r="BM15" s="413"/>
      <c r="BN15" s="413"/>
      <c r="BO15" s="413"/>
      <c r="BP15" s="413"/>
      <c r="BQ15" s="413"/>
      <c r="BR15" s="413"/>
      <c r="BS15" s="413"/>
      <c r="BT15" s="413"/>
      <c r="BU15" s="413"/>
      <c r="BV15" s="413"/>
      <c r="BW15" s="413"/>
      <c r="BX15" s="413"/>
      <c r="BY15" s="413"/>
      <c r="BZ15" s="413"/>
      <c r="CA15" s="413"/>
      <c r="CB15" s="413"/>
      <c r="CC15" s="413"/>
      <c r="CD15" s="413"/>
    </row>
    <row r="16" spans="1:82">
      <c r="A16" s="410"/>
      <c r="B16" s="411"/>
      <c r="C16" s="411"/>
      <c r="D16" s="411"/>
      <c r="E16" s="411"/>
      <c r="F16" s="411"/>
      <c r="G16" s="411"/>
      <c r="H16" s="411"/>
      <c r="I16" s="411"/>
      <c r="J16" s="411"/>
      <c r="K16" s="412"/>
      <c r="L16" s="412"/>
      <c r="M16" s="412"/>
      <c r="N16" s="413"/>
      <c r="O16" s="413"/>
      <c r="P16" s="413"/>
      <c r="Q16" s="413"/>
      <c r="R16" s="413"/>
      <c r="S16" s="413"/>
      <c r="T16" s="413"/>
      <c r="U16" s="413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413"/>
      <c r="AH16" s="413"/>
      <c r="AI16" s="413"/>
      <c r="AJ16" s="413"/>
      <c r="AK16" s="413"/>
      <c r="AL16" s="413"/>
      <c r="AM16" s="413"/>
      <c r="AN16" s="413"/>
      <c r="AO16" s="413"/>
      <c r="AP16" s="413"/>
      <c r="AQ16" s="413"/>
      <c r="AR16" s="413"/>
      <c r="AS16" s="413"/>
      <c r="AT16" s="413"/>
      <c r="AU16" s="413"/>
      <c r="AV16" s="413"/>
      <c r="AW16" s="413"/>
      <c r="AX16" s="413"/>
      <c r="AY16" s="413"/>
      <c r="AZ16" s="413"/>
      <c r="BA16" s="413"/>
      <c r="BB16" s="413"/>
      <c r="BC16" s="413"/>
      <c r="BD16" s="413"/>
      <c r="BE16" s="413"/>
      <c r="BF16" s="413"/>
      <c r="BG16" s="413"/>
      <c r="BH16" s="413"/>
      <c r="BI16" s="413"/>
      <c r="BJ16" s="413"/>
      <c r="BK16" s="413"/>
      <c r="BL16" s="413"/>
      <c r="BM16" s="413"/>
      <c r="BN16" s="413"/>
      <c r="BO16" s="413"/>
      <c r="BP16" s="413"/>
      <c r="BQ16" s="413"/>
      <c r="BR16" s="413"/>
      <c r="BS16" s="413"/>
      <c r="BT16" s="413"/>
      <c r="BU16" s="413"/>
      <c r="BV16" s="413"/>
      <c r="BW16" s="413"/>
      <c r="BX16" s="413"/>
      <c r="BY16" s="413"/>
      <c r="BZ16" s="413"/>
      <c r="CA16" s="413"/>
      <c r="CB16" s="413"/>
      <c r="CC16" s="413"/>
      <c r="CD16" s="413"/>
    </row>
    <row r="17" spans="1:82">
      <c r="A17" s="410"/>
      <c r="B17" s="411"/>
      <c r="C17" s="411"/>
      <c r="D17" s="411"/>
      <c r="E17" s="411"/>
      <c r="F17" s="411"/>
      <c r="G17" s="411"/>
      <c r="H17" s="411"/>
      <c r="I17" s="411"/>
      <c r="J17" s="411"/>
      <c r="K17" s="412"/>
      <c r="L17" s="412"/>
      <c r="M17" s="412"/>
      <c r="N17" s="413"/>
      <c r="O17" s="413"/>
      <c r="P17" s="413"/>
      <c r="Q17" s="413"/>
      <c r="R17" s="413"/>
      <c r="S17" s="413"/>
      <c r="T17" s="413"/>
      <c r="U17" s="413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413"/>
      <c r="AH17" s="413"/>
      <c r="AI17" s="413"/>
      <c r="AJ17" s="413"/>
      <c r="AK17" s="413"/>
      <c r="AL17" s="413"/>
      <c r="AM17" s="413"/>
      <c r="AN17" s="413"/>
      <c r="AO17" s="413"/>
      <c r="AP17" s="413"/>
      <c r="AQ17" s="413"/>
      <c r="AR17" s="413"/>
      <c r="AS17" s="413"/>
      <c r="AT17" s="413"/>
      <c r="AU17" s="413"/>
      <c r="AV17" s="413"/>
      <c r="AW17" s="413"/>
      <c r="AX17" s="413"/>
      <c r="AY17" s="413"/>
      <c r="AZ17" s="413"/>
      <c r="BA17" s="413"/>
      <c r="BB17" s="413"/>
      <c r="BC17" s="413"/>
      <c r="BD17" s="413"/>
      <c r="BE17" s="413"/>
      <c r="BF17" s="413"/>
      <c r="BG17" s="413"/>
      <c r="BH17" s="413"/>
      <c r="BI17" s="413"/>
      <c r="BJ17" s="413"/>
      <c r="BK17" s="413"/>
      <c r="BL17" s="413"/>
      <c r="BM17" s="413"/>
      <c r="BN17" s="413"/>
      <c r="BO17" s="413"/>
      <c r="BP17" s="413"/>
      <c r="BQ17" s="413"/>
      <c r="BR17" s="413"/>
      <c r="BS17" s="413"/>
      <c r="BT17" s="413"/>
      <c r="BU17" s="413"/>
      <c r="BV17" s="413"/>
      <c r="BW17" s="413"/>
      <c r="BX17" s="413"/>
      <c r="BY17" s="413"/>
      <c r="BZ17" s="413"/>
      <c r="CA17" s="413"/>
      <c r="CB17" s="413"/>
      <c r="CC17" s="413"/>
      <c r="CD17" s="413"/>
    </row>
    <row r="18" spans="1:82">
      <c r="A18" s="430"/>
      <c r="B18" s="431"/>
      <c r="C18" s="431"/>
      <c r="D18" s="431"/>
      <c r="E18" s="431"/>
      <c r="F18" s="431"/>
      <c r="G18" s="431"/>
      <c r="H18" s="431"/>
      <c r="I18" s="431"/>
      <c r="J18" s="431"/>
      <c r="K18" s="432"/>
      <c r="L18" s="432"/>
      <c r="M18" s="432"/>
      <c r="N18" s="433"/>
      <c r="O18" s="433"/>
      <c r="P18" s="433"/>
      <c r="Q18" s="433"/>
      <c r="R18" s="433"/>
      <c r="S18" s="433"/>
      <c r="T18" s="433"/>
      <c r="U18" s="433"/>
      <c r="V18" s="433"/>
      <c r="W18" s="433"/>
      <c r="X18" s="433"/>
      <c r="Y18" s="433"/>
      <c r="Z18" s="433"/>
      <c r="AA18" s="433"/>
      <c r="AB18" s="433"/>
      <c r="AC18" s="433"/>
      <c r="AD18" s="433"/>
      <c r="AE18" s="433"/>
      <c r="AF18" s="433"/>
      <c r="AG18" s="433"/>
      <c r="AH18" s="433"/>
      <c r="AI18" s="433"/>
      <c r="AJ18" s="433"/>
      <c r="AK18" s="433"/>
      <c r="AL18" s="433"/>
      <c r="AM18" s="433"/>
      <c r="AN18" s="433"/>
      <c r="AO18" s="433"/>
      <c r="AP18" s="433"/>
      <c r="AQ18" s="433"/>
      <c r="AR18" s="433"/>
      <c r="AS18" s="433"/>
      <c r="AT18" s="433"/>
      <c r="AU18" s="433"/>
      <c r="AV18" s="433"/>
      <c r="AW18" s="433"/>
      <c r="AX18" s="433"/>
      <c r="AY18" s="433"/>
      <c r="AZ18" s="433"/>
      <c r="BA18" s="433"/>
      <c r="BB18" s="433"/>
      <c r="BC18" s="433"/>
      <c r="BD18" s="433"/>
      <c r="BE18" s="433"/>
      <c r="BF18" s="433"/>
      <c r="BG18" s="433"/>
      <c r="BH18" s="433"/>
      <c r="BI18" s="433"/>
      <c r="BJ18" s="433"/>
      <c r="BK18" s="433"/>
      <c r="BL18" s="433"/>
      <c r="BM18" s="433"/>
      <c r="BN18" s="433"/>
      <c r="BO18" s="433"/>
      <c r="BP18" s="433"/>
      <c r="BQ18" s="433"/>
      <c r="BR18" s="433"/>
      <c r="BS18" s="433"/>
      <c r="BT18" s="433"/>
      <c r="BU18" s="413"/>
      <c r="BV18" s="413"/>
      <c r="BW18" s="413"/>
      <c r="BX18" s="413"/>
      <c r="BY18" s="413"/>
      <c r="BZ18" s="413"/>
      <c r="CA18" s="413"/>
      <c r="CB18" s="413"/>
      <c r="CC18" s="413"/>
      <c r="CD18" s="413"/>
    </row>
    <row r="19" spans="1:82" s="31" customFormat="1">
      <c r="A19" s="419"/>
      <c r="B19" s="420"/>
      <c r="C19" s="420"/>
      <c r="D19" s="420"/>
      <c r="E19" s="420"/>
      <c r="F19" s="420"/>
      <c r="G19" s="420"/>
      <c r="H19" s="420"/>
      <c r="I19" s="420"/>
      <c r="J19" s="420"/>
      <c r="K19" s="421"/>
      <c r="L19" s="421"/>
      <c r="M19" s="421"/>
      <c r="N19" s="418"/>
      <c r="O19" s="418"/>
      <c r="P19" s="418"/>
      <c r="Q19" s="418"/>
      <c r="R19" s="418"/>
      <c r="S19" s="418"/>
      <c r="T19" s="418"/>
      <c r="U19" s="418"/>
      <c r="V19" s="418"/>
      <c r="W19" s="418"/>
      <c r="X19" s="418"/>
      <c r="Y19" s="418"/>
      <c r="Z19" s="418"/>
      <c r="AA19" s="418"/>
      <c r="AB19" s="418"/>
      <c r="AC19" s="418"/>
      <c r="AD19" s="418"/>
      <c r="AE19" s="418"/>
      <c r="AF19" s="418"/>
      <c r="AG19" s="418"/>
      <c r="AH19" s="418"/>
      <c r="AI19" s="418"/>
      <c r="AJ19" s="418"/>
      <c r="AK19" s="418"/>
      <c r="AL19" s="418"/>
      <c r="AM19" s="418"/>
      <c r="AN19" s="418"/>
      <c r="AO19" s="418"/>
      <c r="AP19" s="418"/>
      <c r="AQ19" s="418"/>
      <c r="AR19" s="418"/>
      <c r="AS19" s="418"/>
      <c r="AT19" s="418"/>
      <c r="AU19" s="418"/>
      <c r="AV19" s="418"/>
      <c r="AW19" s="418"/>
      <c r="AX19" s="418"/>
      <c r="AY19" s="418"/>
      <c r="AZ19" s="418"/>
      <c r="BA19" s="418"/>
      <c r="BB19" s="418"/>
      <c r="BC19" s="418"/>
      <c r="BD19" s="418"/>
      <c r="BE19" s="418"/>
      <c r="BF19" s="418"/>
      <c r="BG19" s="418"/>
      <c r="BH19" s="418"/>
      <c r="BI19" s="418"/>
      <c r="BJ19" s="418"/>
      <c r="BK19" s="418"/>
      <c r="BL19" s="418"/>
      <c r="BM19" s="418"/>
      <c r="BN19" s="418"/>
      <c r="BO19" s="418"/>
      <c r="BP19" s="418"/>
      <c r="BQ19" s="418"/>
      <c r="BR19" s="418"/>
      <c r="BS19" s="418"/>
      <c r="BT19" s="418"/>
      <c r="BU19" s="418"/>
      <c r="BV19" s="418"/>
      <c r="BW19" s="418"/>
      <c r="BX19" s="418"/>
      <c r="BY19" s="418"/>
      <c r="BZ19" s="418"/>
      <c r="CA19" s="418"/>
      <c r="CB19" s="418"/>
      <c r="CC19" s="418"/>
      <c r="CD19" s="418"/>
    </row>
    <row r="20" spans="1:82" s="32" customFormat="1">
      <c r="A20" s="427"/>
      <c r="B20" s="428"/>
      <c r="C20" s="428"/>
      <c r="D20" s="428"/>
      <c r="E20" s="428"/>
      <c r="F20" s="428"/>
      <c r="G20" s="428"/>
      <c r="H20" s="428"/>
      <c r="I20" s="428"/>
      <c r="J20" s="428"/>
      <c r="K20" s="429"/>
      <c r="L20" s="429"/>
      <c r="M20" s="429"/>
      <c r="N20" s="422"/>
      <c r="O20" s="422"/>
      <c r="P20" s="422"/>
      <c r="Q20" s="422"/>
      <c r="R20" s="422"/>
      <c r="S20" s="422"/>
      <c r="T20" s="422"/>
      <c r="U20" s="422"/>
      <c r="V20" s="422"/>
      <c r="W20" s="422"/>
      <c r="X20" s="422"/>
      <c r="Y20" s="422"/>
      <c r="Z20" s="422"/>
      <c r="AA20" s="422"/>
      <c r="AB20" s="422"/>
      <c r="AC20" s="422"/>
      <c r="AD20" s="422"/>
      <c r="AE20" s="422"/>
      <c r="AF20" s="422"/>
      <c r="AG20" s="422"/>
      <c r="AH20" s="422"/>
      <c r="AI20" s="422"/>
      <c r="AJ20" s="422"/>
      <c r="AK20" s="422"/>
      <c r="AL20" s="422"/>
      <c r="AM20" s="422"/>
      <c r="AN20" s="422"/>
      <c r="AO20" s="422"/>
      <c r="AP20" s="422"/>
      <c r="AQ20" s="422"/>
      <c r="AR20" s="422"/>
      <c r="AS20" s="422"/>
      <c r="AT20" s="422"/>
      <c r="AU20" s="422"/>
      <c r="AV20" s="422"/>
      <c r="AW20" s="422"/>
      <c r="AX20" s="422"/>
      <c r="AY20" s="422"/>
      <c r="AZ20" s="422"/>
      <c r="BA20" s="422"/>
      <c r="BB20" s="422"/>
      <c r="BC20" s="422"/>
      <c r="BD20" s="422"/>
      <c r="BE20" s="422"/>
      <c r="BF20" s="422"/>
      <c r="BG20" s="422"/>
      <c r="BH20" s="422"/>
      <c r="BI20" s="422"/>
      <c r="BJ20" s="422"/>
      <c r="BK20" s="422"/>
      <c r="BL20" s="422"/>
      <c r="BM20" s="422"/>
      <c r="BN20" s="422"/>
      <c r="BO20" s="422"/>
      <c r="BP20" s="422"/>
      <c r="BQ20" s="422"/>
      <c r="BR20" s="422"/>
      <c r="BS20" s="422"/>
      <c r="BT20" s="422"/>
      <c r="BU20" s="422"/>
      <c r="BV20" s="422"/>
      <c r="BW20" s="422"/>
      <c r="BX20" s="422"/>
      <c r="BY20" s="422"/>
      <c r="BZ20" s="422"/>
      <c r="CA20" s="422"/>
      <c r="CB20" s="422"/>
      <c r="CC20" s="422"/>
      <c r="CD20" s="422"/>
    </row>
    <row r="21" spans="1:82" s="33" customFormat="1">
      <c r="A21" s="423"/>
      <c r="B21" s="424"/>
      <c r="C21" s="424"/>
      <c r="D21" s="424"/>
      <c r="E21" s="424"/>
      <c r="F21" s="424"/>
      <c r="G21" s="424"/>
      <c r="H21" s="424"/>
      <c r="I21" s="424"/>
      <c r="J21" s="424"/>
      <c r="K21" s="425"/>
      <c r="L21" s="425"/>
      <c r="M21" s="425"/>
      <c r="N21" s="426"/>
      <c r="O21" s="426"/>
      <c r="P21" s="426"/>
      <c r="Q21" s="426"/>
      <c r="R21" s="426"/>
      <c r="S21" s="426"/>
      <c r="T21" s="426"/>
      <c r="U21" s="426"/>
      <c r="V21" s="426"/>
      <c r="W21" s="426"/>
      <c r="X21" s="426"/>
      <c r="Y21" s="426"/>
      <c r="Z21" s="426"/>
      <c r="AA21" s="426"/>
      <c r="AB21" s="426"/>
      <c r="AC21" s="426"/>
      <c r="AD21" s="426"/>
      <c r="AE21" s="426"/>
      <c r="AF21" s="426"/>
      <c r="AG21" s="426"/>
      <c r="AH21" s="426"/>
      <c r="AI21" s="426"/>
      <c r="AJ21" s="426"/>
      <c r="AK21" s="426"/>
      <c r="AL21" s="426"/>
      <c r="AM21" s="426"/>
      <c r="AN21" s="426"/>
      <c r="AO21" s="426"/>
      <c r="AP21" s="426"/>
      <c r="AQ21" s="426"/>
      <c r="AR21" s="426"/>
      <c r="AS21" s="426"/>
      <c r="AT21" s="426"/>
      <c r="AU21" s="426"/>
      <c r="AV21" s="426"/>
      <c r="AW21" s="426"/>
      <c r="AX21" s="426"/>
      <c r="AY21" s="426"/>
      <c r="AZ21" s="426"/>
      <c r="BA21" s="426"/>
      <c r="BB21" s="426"/>
      <c r="BC21" s="426"/>
      <c r="BD21" s="426"/>
      <c r="BE21" s="426"/>
      <c r="BF21" s="426"/>
      <c r="BG21" s="426"/>
      <c r="BH21" s="426"/>
      <c r="BI21" s="426"/>
      <c r="BJ21" s="426"/>
      <c r="BK21" s="426"/>
      <c r="BL21" s="426"/>
      <c r="BM21" s="426"/>
      <c r="BN21" s="426"/>
      <c r="BO21" s="426"/>
      <c r="BP21" s="426"/>
      <c r="BQ21" s="426"/>
      <c r="BR21" s="426"/>
      <c r="BS21" s="426"/>
      <c r="BT21" s="426"/>
      <c r="BU21" s="426"/>
      <c r="BV21" s="426"/>
      <c r="BW21" s="426"/>
      <c r="BX21" s="426"/>
      <c r="BY21" s="426"/>
      <c r="BZ21" s="426"/>
      <c r="CA21" s="426"/>
      <c r="CB21" s="426"/>
      <c r="CC21" s="426"/>
      <c r="CD21" s="426"/>
    </row>
    <row r="22" spans="1:82" s="34" customFormat="1">
      <c r="A22" s="415"/>
      <c r="B22" s="416"/>
      <c r="C22" s="416"/>
      <c r="D22" s="416"/>
      <c r="E22" s="416"/>
      <c r="F22" s="416"/>
      <c r="G22" s="416"/>
      <c r="H22" s="416"/>
      <c r="I22" s="416"/>
      <c r="J22" s="416"/>
      <c r="K22" s="417"/>
      <c r="L22" s="417"/>
      <c r="M22" s="417"/>
      <c r="N22" s="414"/>
      <c r="O22" s="414"/>
      <c r="P22" s="414"/>
      <c r="Q22" s="414"/>
      <c r="R22" s="414"/>
      <c r="S22" s="414"/>
      <c r="T22" s="414"/>
      <c r="U22" s="414"/>
      <c r="V22" s="414"/>
      <c r="W22" s="414"/>
      <c r="X22" s="414"/>
      <c r="Y22" s="414"/>
      <c r="Z22" s="414"/>
      <c r="AA22" s="414"/>
      <c r="AB22" s="414"/>
      <c r="AC22" s="414"/>
      <c r="AD22" s="414"/>
      <c r="AE22" s="414"/>
      <c r="AF22" s="414"/>
      <c r="AG22" s="414"/>
      <c r="AH22" s="414"/>
      <c r="AI22" s="414"/>
      <c r="AJ22" s="414"/>
      <c r="AK22" s="414"/>
      <c r="AL22" s="414"/>
      <c r="AM22" s="414"/>
      <c r="AN22" s="414"/>
      <c r="AO22" s="414"/>
      <c r="AP22" s="414"/>
      <c r="AQ22" s="414"/>
      <c r="AR22" s="414"/>
      <c r="AS22" s="414"/>
      <c r="AT22" s="414"/>
      <c r="AU22" s="414"/>
      <c r="AV22" s="414"/>
      <c r="AW22" s="414"/>
      <c r="AX22" s="414"/>
      <c r="AY22" s="414"/>
      <c r="AZ22" s="414"/>
      <c r="BA22" s="414"/>
      <c r="BB22" s="414"/>
      <c r="BC22" s="414"/>
      <c r="BD22" s="414"/>
      <c r="BE22" s="414"/>
      <c r="BF22" s="414"/>
      <c r="BG22" s="414"/>
      <c r="BH22" s="414"/>
      <c r="BI22" s="414"/>
      <c r="BJ22" s="414"/>
      <c r="BK22" s="414"/>
      <c r="BL22" s="414"/>
      <c r="BM22" s="414"/>
      <c r="BN22" s="414"/>
      <c r="BO22" s="414"/>
      <c r="BP22" s="414"/>
      <c r="BQ22" s="414"/>
      <c r="BR22" s="414"/>
      <c r="BS22" s="414"/>
      <c r="BT22" s="414"/>
      <c r="BU22" s="414"/>
      <c r="BV22" s="414"/>
      <c r="BW22" s="414"/>
      <c r="BX22" s="414"/>
      <c r="BY22" s="414"/>
      <c r="BZ22" s="414"/>
      <c r="CA22" s="414"/>
      <c r="CB22" s="414"/>
      <c r="CC22" s="414"/>
      <c r="CD22" s="414"/>
    </row>
    <row r="23" spans="1:82">
      <c r="A23" s="410"/>
      <c r="B23" s="411"/>
      <c r="C23" s="411"/>
      <c r="D23" s="411"/>
      <c r="E23" s="411"/>
      <c r="F23" s="411"/>
      <c r="G23" s="411"/>
      <c r="H23" s="411"/>
      <c r="I23" s="411"/>
      <c r="J23" s="411"/>
      <c r="K23" s="412"/>
      <c r="L23" s="412"/>
      <c r="M23" s="412"/>
      <c r="N23" s="413"/>
      <c r="O23" s="413"/>
      <c r="P23" s="413"/>
      <c r="Q23" s="413"/>
      <c r="R23" s="413"/>
      <c r="S23" s="413"/>
      <c r="T23" s="413"/>
      <c r="U23" s="413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413"/>
      <c r="AH23" s="413"/>
      <c r="AI23" s="413"/>
      <c r="AJ23" s="413"/>
      <c r="AK23" s="413"/>
      <c r="AL23" s="413"/>
      <c r="AM23" s="413"/>
      <c r="AN23" s="413"/>
      <c r="AO23" s="413"/>
      <c r="AP23" s="413"/>
      <c r="AQ23" s="413"/>
      <c r="AR23" s="413"/>
      <c r="AS23" s="413"/>
      <c r="AT23" s="413"/>
      <c r="AU23" s="413"/>
      <c r="AV23" s="413"/>
      <c r="AW23" s="413"/>
      <c r="AX23" s="413"/>
      <c r="AY23" s="413"/>
      <c r="AZ23" s="413"/>
      <c r="BA23" s="413"/>
      <c r="BB23" s="413"/>
      <c r="BC23" s="413"/>
      <c r="BD23" s="413"/>
      <c r="BE23" s="413"/>
      <c r="BF23" s="413"/>
      <c r="BG23" s="413"/>
      <c r="BH23" s="413"/>
      <c r="BI23" s="413"/>
      <c r="BJ23" s="413"/>
      <c r="BK23" s="413"/>
      <c r="BL23" s="413"/>
      <c r="BM23" s="413"/>
      <c r="BN23" s="413"/>
      <c r="BO23" s="413"/>
      <c r="BP23" s="413"/>
      <c r="BQ23" s="413"/>
      <c r="BR23" s="413"/>
      <c r="BS23" s="413"/>
      <c r="BT23" s="413"/>
      <c r="BU23" s="413"/>
      <c r="BV23" s="413"/>
      <c r="BW23" s="413"/>
      <c r="BX23" s="413"/>
      <c r="BY23" s="413"/>
      <c r="BZ23" s="413"/>
      <c r="CA23" s="413"/>
      <c r="CB23" s="413"/>
      <c r="CC23" s="413"/>
      <c r="CD23" s="413"/>
    </row>
    <row r="24" spans="1:82">
      <c r="A24" s="410"/>
      <c r="B24" s="411"/>
      <c r="C24" s="411"/>
      <c r="D24" s="411"/>
      <c r="E24" s="411"/>
      <c r="F24" s="411"/>
      <c r="G24" s="411"/>
      <c r="H24" s="411"/>
      <c r="I24" s="411"/>
      <c r="J24" s="411"/>
      <c r="K24" s="412"/>
      <c r="L24" s="412"/>
      <c r="M24" s="412"/>
      <c r="N24" s="413"/>
      <c r="O24" s="413"/>
      <c r="P24" s="413"/>
      <c r="Q24" s="413"/>
      <c r="R24" s="413"/>
      <c r="S24" s="413"/>
      <c r="T24" s="413"/>
      <c r="U24" s="413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413"/>
      <c r="AH24" s="413"/>
      <c r="AI24" s="413"/>
      <c r="AJ24" s="413"/>
      <c r="AK24" s="413"/>
      <c r="AL24" s="413"/>
      <c r="AM24" s="413"/>
      <c r="AN24" s="413"/>
      <c r="AO24" s="413"/>
      <c r="AP24" s="413"/>
      <c r="AQ24" s="413"/>
      <c r="AR24" s="413"/>
      <c r="AS24" s="413"/>
      <c r="AT24" s="413"/>
      <c r="AU24" s="413"/>
      <c r="AV24" s="413"/>
      <c r="AW24" s="413"/>
      <c r="AX24" s="413"/>
      <c r="AY24" s="413"/>
      <c r="AZ24" s="413"/>
      <c r="BA24" s="413"/>
      <c r="BB24" s="413"/>
      <c r="BC24" s="413"/>
      <c r="BD24" s="413"/>
      <c r="BE24" s="413"/>
      <c r="BF24" s="413"/>
      <c r="BG24" s="413"/>
      <c r="BH24" s="413"/>
      <c r="BI24" s="413"/>
      <c r="BJ24" s="413"/>
      <c r="BK24" s="413"/>
      <c r="BL24" s="413"/>
      <c r="BM24" s="413"/>
      <c r="BN24" s="413"/>
      <c r="BO24" s="413"/>
      <c r="BP24" s="413"/>
      <c r="BQ24" s="413"/>
      <c r="BR24" s="413"/>
      <c r="BS24" s="413"/>
      <c r="BT24" s="413"/>
      <c r="BU24" s="413"/>
      <c r="BV24" s="413"/>
      <c r="BW24" s="413"/>
      <c r="BX24" s="413"/>
      <c r="BY24" s="413"/>
      <c r="BZ24" s="413"/>
      <c r="CA24" s="413"/>
      <c r="CB24" s="413"/>
      <c r="CC24" s="413"/>
      <c r="CD24" s="413"/>
    </row>
    <row r="25" spans="1:82">
      <c r="A25" s="410"/>
      <c r="B25" s="411"/>
      <c r="C25" s="411"/>
      <c r="D25" s="411"/>
      <c r="E25" s="411"/>
      <c r="F25" s="411"/>
      <c r="G25" s="411"/>
      <c r="H25" s="411"/>
      <c r="I25" s="411"/>
      <c r="J25" s="411"/>
      <c r="K25" s="412"/>
      <c r="L25" s="412"/>
      <c r="M25" s="412"/>
      <c r="N25" s="413"/>
      <c r="O25" s="413"/>
      <c r="P25" s="413"/>
      <c r="Q25" s="413"/>
      <c r="R25" s="413"/>
      <c r="S25" s="413"/>
      <c r="T25" s="413"/>
      <c r="U25" s="413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413"/>
      <c r="AH25" s="413"/>
      <c r="AI25" s="413"/>
      <c r="AJ25" s="413"/>
      <c r="AK25" s="413"/>
      <c r="AL25" s="413"/>
      <c r="AM25" s="413"/>
      <c r="AN25" s="413"/>
      <c r="AO25" s="413"/>
      <c r="AP25" s="413"/>
      <c r="AQ25" s="413"/>
      <c r="AR25" s="413"/>
      <c r="AS25" s="413"/>
      <c r="AT25" s="413"/>
      <c r="AU25" s="413"/>
      <c r="AV25" s="413"/>
      <c r="AW25" s="413"/>
      <c r="AX25" s="413"/>
      <c r="AY25" s="413"/>
      <c r="AZ25" s="413"/>
      <c r="BA25" s="413"/>
      <c r="BB25" s="413"/>
      <c r="BC25" s="413"/>
      <c r="BD25" s="413"/>
      <c r="BE25" s="413"/>
      <c r="BF25" s="413"/>
      <c r="BG25" s="413"/>
      <c r="BH25" s="413"/>
      <c r="BI25" s="413"/>
      <c r="BJ25" s="413"/>
      <c r="BK25" s="413"/>
      <c r="BL25" s="413"/>
      <c r="BM25" s="413"/>
      <c r="BN25" s="413"/>
      <c r="BO25" s="413"/>
      <c r="BP25" s="413"/>
      <c r="BQ25" s="413"/>
      <c r="BR25" s="413"/>
      <c r="BS25" s="413"/>
      <c r="BT25" s="413"/>
      <c r="BU25" s="413"/>
      <c r="BV25" s="413"/>
      <c r="BW25" s="413"/>
      <c r="BX25" s="413"/>
      <c r="BY25" s="413"/>
      <c r="BZ25" s="413"/>
      <c r="CA25" s="413"/>
      <c r="CB25" s="413"/>
      <c r="CC25" s="413"/>
      <c r="CD25" s="413"/>
    </row>
    <row r="26" spans="1:82">
      <c r="A26" s="410"/>
      <c r="B26" s="411"/>
      <c r="C26" s="411"/>
      <c r="D26" s="411"/>
      <c r="E26" s="411"/>
      <c r="F26" s="411"/>
      <c r="G26" s="411"/>
      <c r="H26" s="411"/>
      <c r="I26" s="411"/>
      <c r="J26" s="411"/>
      <c r="K26" s="412"/>
      <c r="L26" s="412"/>
      <c r="M26" s="412"/>
      <c r="N26" s="413"/>
      <c r="O26" s="413"/>
      <c r="P26" s="413"/>
      <c r="Q26" s="413"/>
      <c r="R26" s="413"/>
      <c r="S26" s="413"/>
      <c r="T26" s="413"/>
      <c r="U26" s="413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413"/>
      <c r="AH26" s="413"/>
      <c r="AI26" s="413"/>
      <c r="AJ26" s="413"/>
      <c r="AK26" s="413"/>
      <c r="AL26" s="413"/>
      <c r="AM26" s="413"/>
      <c r="AN26" s="413"/>
      <c r="AO26" s="413"/>
      <c r="AP26" s="413"/>
      <c r="AQ26" s="413"/>
      <c r="AR26" s="413"/>
      <c r="AS26" s="413"/>
      <c r="AT26" s="413"/>
      <c r="AU26" s="413"/>
      <c r="AV26" s="413"/>
      <c r="AW26" s="413"/>
      <c r="AX26" s="413"/>
      <c r="AY26" s="413"/>
      <c r="AZ26" s="413"/>
      <c r="BA26" s="413"/>
      <c r="BB26" s="413"/>
      <c r="BC26" s="413"/>
      <c r="BD26" s="413"/>
      <c r="BE26" s="413"/>
      <c r="BF26" s="413"/>
      <c r="BG26" s="413"/>
      <c r="BH26" s="413"/>
      <c r="BI26" s="413"/>
      <c r="BJ26" s="413"/>
      <c r="BK26" s="413"/>
      <c r="BL26" s="413"/>
      <c r="BM26" s="413"/>
      <c r="BN26" s="413"/>
      <c r="BO26" s="413"/>
      <c r="BP26" s="413"/>
      <c r="BQ26" s="413"/>
      <c r="BR26" s="413"/>
      <c r="BS26" s="413"/>
      <c r="BT26" s="413"/>
      <c r="BU26" s="413"/>
      <c r="BV26" s="413"/>
      <c r="BW26" s="413"/>
      <c r="BX26" s="413"/>
      <c r="BY26" s="413"/>
      <c r="BZ26" s="413"/>
      <c r="CA26" s="413"/>
      <c r="CB26" s="413"/>
      <c r="CC26" s="413"/>
      <c r="CD26" s="413"/>
    </row>
    <row r="27" spans="1:82">
      <c r="A27" s="410"/>
      <c r="B27" s="411"/>
      <c r="C27" s="411"/>
      <c r="D27" s="411"/>
      <c r="E27" s="411"/>
      <c r="F27" s="411"/>
      <c r="G27" s="411"/>
      <c r="H27" s="411"/>
      <c r="I27" s="411"/>
      <c r="J27" s="411"/>
      <c r="K27" s="412"/>
      <c r="L27" s="412"/>
      <c r="M27" s="412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413"/>
      <c r="BV27" s="413"/>
      <c r="BW27" s="413"/>
      <c r="BX27" s="413"/>
      <c r="BY27" s="413"/>
      <c r="BZ27" s="413"/>
      <c r="CA27" s="413"/>
      <c r="CB27" s="413"/>
      <c r="CC27" s="413"/>
      <c r="CD27" s="413"/>
    </row>
    <row r="28" spans="1:82">
      <c r="A28" s="410"/>
      <c r="B28" s="411"/>
      <c r="C28" s="411"/>
      <c r="D28" s="411"/>
      <c r="E28" s="411"/>
      <c r="F28" s="411"/>
      <c r="G28" s="411"/>
      <c r="H28" s="411"/>
      <c r="I28" s="411"/>
      <c r="J28" s="411"/>
      <c r="K28" s="412"/>
      <c r="L28" s="412"/>
      <c r="M28" s="412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413"/>
      <c r="BV28" s="413"/>
      <c r="BW28" s="413"/>
      <c r="BX28" s="413"/>
      <c r="BY28" s="413"/>
      <c r="BZ28" s="413"/>
      <c r="CA28" s="413"/>
      <c r="CB28" s="413"/>
      <c r="CC28" s="413"/>
      <c r="CD28" s="413"/>
    </row>
    <row r="29" spans="1:82">
      <c r="A29" s="410"/>
      <c r="B29" s="411"/>
      <c r="C29" s="411"/>
      <c r="D29" s="411"/>
      <c r="E29" s="411"/>
      <c r="F29" s="411"/>
      <c r="G29" s="411"/>
      <c r="H29" s="411"/>
      <c r="I29" s="411"/>
      <c r="J29" s="411"/>
      <c r="K29" s="412"/>
      <c r="L29" s="412"/>
      <c r="M29" s="412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413"/>
      <c r="BV29" s="413"/>
      <c r="BW29" s="413"/>
      <c r="BX29" s="413"/>
      <c r="BY29" s="413"/>
      <c r="BZ29" s="413"/>
      <c r="CA29" s="413"/>
      <c r="CB29" s="413"/>
      <c r="CC29" s="413"/>
      <c r="CD29" s="413"/>
    </row>
    <row r="30" spans="1:82">
      <c r="A30" s="410"/>
      <c r="B30" s="411"/>
      <c r="C30" s="411"/>
      <c r="D30" s="411"/>
      <c r="E30" s="411"/>
      <c r="F30" s="411"/>
      <c r="G30" s="411"/>
      <c r="H30" s="411"/>
      <c r="I30" s="411"/>
      <c r="J30" s="411"/>
      <c r="K30" s="412"/>
      <c r="L30" s="412"/>
      <c r="M30" s="412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413"/>
      <c r="BV30" s="413"/>
      <c r="BW30" s="413"/>
      <c r="BX30" s="413"/>
      <c r="BY30" s="413"/>
      <c r="BZ30" s="413"/>
      <c r="CA30" s="413"/>
      <c r="CB30" s="413"/>
      <c r="CC30" s="413"/>
      <c r="CD30" s="413"/>
    </row>
    <row r="31" spans="1:82">
      <c r="A31" s="410"/>
      <c r="B31" s="411"/>
      <c r="C31" s="411"/>
      <c r="D31" s="411"/>
      <c r="E31" s="411"/>
      <c r="F31" s="411"/>
      <c r="G31" s="411"/>
      <c r="H31" s="411"/>
      <c r="I31" s="411"/>
      <c r="J31" s="411"/>
      <c r="K31" s="412"/>
      <c r="L31" s="412"/>
      <c r="M31" s="412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413"/>
      <c r="BV31" s="413"/>
      <c r="BW31" s="413"/>
      <c r="BX31" s="413"/>
      <c r="BY31" s="413"/>
      <c r="BZ31" s="413"/>
      <c r="CA31" s="413"/>
      <c r="CB31" s="413"/>
      <c r="CC31" s="413"/>
      <c r="CD31" s="413"/>
    </row>
    <row r="32" spans="1:82">
      <c r="A32" s="410"/>
      <c r="B32" s="411"/>
      <c r="C32" s="411"/>
      <c r="D32" s="411"/>
      <c r="E32" s="411"/>
      <c r="F32" s="411"/>
      <c r="G32" s="411"/>
      <c r="H32" s="411"/>
      <c r="I32" s="411"/>
      <c r="J32" s="411"/>
      <c r="K32" s="412"/>
      <c r="L32" s="412"/>
      <c r="M32" s="412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413"/>
      <c r="BV32" s="413"/>
      <c r="BW32" s="413"/>
      <c r="BX32" s="413"/>
      <c r="BY32" s="413"/>
      <c r="BZ32" s="413"/>
      <c r="CA32" s="413"/>
      <c r="CB32" s="413"/>
      <c r="CC32" s="413"/>
      <c r="CD32" s="413"/>
    </row>
    <row r="33" spans="1:82">
      <c r="A33" s="410"/>
      <c r="B33" s="411"/>
      <c r="C33" s="411"/>
      <c r="D33" s="411"/>
      <c r="E33" s="411"/>
      <c r="F33" s="411"/>
      <c r="G33" s="411"/>
      <c r="H33" s="411"/>
      <c r="I33" s="411"/>
      <c r="J33" s="411"/>
      <c r="K33" s="412"/>
      <c r="L33" s="412"/>
      <c r="M33" s="412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413"/>
      <c r="BV33" s="413"/>
      <c r="BW33" s="413"/>
      <c r="BX33" s="413"/>
      <c r="BY33" s="413"/>
      <c r="BZ33" s="413"/>
      <c r="CA33" s="413"/>
      <c r="CB33" s="413"/>
      <c r="CC33" s="413"/>
      <c r="CD33" s="413"/>
    </row>
    <row r="34" spans="1:82">
      <c r="A34" s="410"/>
      <c r="B34" s="411"/>
      <c r="C34" s="411"/>
      <c r="D34" s="411"/>
      <c r="E34" s="411"/>
      <c r="F34" s="411"/>
      <c r="G34" s="411"/>
      <c r="H34" s="411"/>
      <c r="I34" s="411"/>
      <c r="J34" s="411"/>
      <c r="K34" s="412"/>
      <c r="L34" s="412"/>
      <c r="M34" s="412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413"/>
      <c r="BV34" s="413"/>
      <c r="BW34" s="413"/>
      <c r="BX34" s="413"/>
      <c r="BY34" s="413"/>
      <c r="BZ34" s="413"/>
      <c r="CA34" s="413"/>
      <c r="CB34" s="413"/>
      <c r="CC34" s="413"/>
      <c r="CD34" s="413"/>
    </row>
    <row r="35" spans="1:82">
      <c r="A35" s="410"/>
      <c r="B35" s="411"/>
      <c r="C35" s="411"/>
      <c r="D35" s="411"/>
      <c r="E35" s="411"/>
      <c r="F35" s="411"/>
      <c r="G35" s="411"/>
      <c r="H35" s="411"/>
      <c r="I35" s="411"/>
      <c r="J35" s="411"/>
      <c r="K35" s="412"/>
      <c r="L35" s="412"/>
      <c r="M35" s="412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413"/>
      <c r="BV35" s="413"/>
      <c r="BW35" s="413"/>
      <c r="BX35" s="413"/>
      <c r="BY35" s="413"/>
      <c r="BZ35" s="413"/>
      <c r="CA35" s="413"/>
      <c r="CB35" s="413"/>
      <c r="CC35" s="413"/>
      <c r="CD35" s="413"/>
    </row>
    <row r="36" spans="1:82">
      <c r="A36" s="410"/>
      <c r="B36" s="411"/>
      <c r="C36" s="411"/>
      <c r="D36" s="411"/>
      <c r="E36" s="411"/>
      <c r="F36" s="411"/>
      <c r="G36" s="411"/>
      <c r="H36" s="411"/>
      <c r="I36" s="411"/>
      <c r="J36" s="411"/>
      <c r="K36" s="412"/>
      <c r="L36" s="412"/>
      <c r="M36" s="412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413"/>
      <c r="BV36" s="413"/>
      <c r="BW36" s="413"/>
      <c r="BX36" s="413"/>
      <c r="BY36" s="413"/>
      <c r="BZ36" s="413"/>
      <c r="CA36" s="413"/>
      <c r="CB36" s="413"/>
      <c r="CC36" s="413"/>
      <c r="CD36" s="413"/>
    </row>
    <row r="37" spans="1:82">
      <c r="A37" s="410"/>
      <c r="B37" s="411"/>
      <c r="C37" s="411"/>
      <c r="D37" s="411"/>
      <c r="E37" s="411"/>
      <c r="F37" s="411"/>
      <c r="G37" s="411"/>
      <c r="H37" s="411"/>
      <c r="I37" s="411"/>
      <c r="J37" s="411"/>
      <c r="K37" s="412"/>
      <c r="L37" s="412"/>
      <c r="M37" s="412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413"/>
      <c r="BV37" s="413"/>
      <c r="BW37" s="413"/>
      <c r="BX37" s="413"/>
      <c r="BY37" s="413"/>
      <c r="BZ37" s="413"/>
      <c r="CA37" s="413"/>
      <c r="CB37" s="413"/>
      <c r="CC37" s="413"/>
      <c r="CD37" s="413"/>
    </row>
    <row r="38" spans="1:82">
      <c r="A38" s="454"/>
      <c r="B38" s="455"/>
      <c r="C38" s="455"/>
      <c r="D38" s="455"/>
      <c r="E38" s="455"/>
      <c r="F38" s="455"/>
      <c r="G38" s="455"/>
      <c r="H38" s="455"/>
      <c r="I38" s="455"/>
      <c r="J38" s="456"/>
      <c r="K38" s="457"/>
      <c r="L38" s="458"/>
      <c r="M38" s="459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460"/>
      <c r="BV38" s="461"/>
      <c r="BW38" s="461"/>
      <c r="BX38" s="461"/>
      <c r="BY38" s="462"/>
      <c r="BZ38" s="460"/>
      <c r="CA38" s="461"/>
      <c r="CB38" s="461"/>
      <c r="CC38" s="461"/>
      <c r="CD38" s="462"/>
    </row>
    <row r="39" spans="1:82">
      <c r="A39" s="454"/>
      <c r="B39" s="455"/>
      <c r="C39" s="455"/>
      <c r="D39" s="455"/>
      <c r="E39" s="455"/>
      <c r="F39" s="455"/>
      <c r="G39" s="455"/>
      <c r="H39" s="455"/>
      <c r="I39" s="455"/>
      <c r="J39" s="456"/>
      <c r="K39" s="457"/>
      <c r="L39" s="458"/>
      <c r="M39" s="459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460"/>
      <c r="BV39" s="461"/>
      <c r="BW39" s="461"/>
      <c r="BX39" s="461"/>
      <c r="BY39" s="462"/>
      <c r="BZ39" s="460"/>
      <c r="CA39" s="461"/>
      <c r="CB39" s="461"/>
      <c r="CC39" s="461"/>
      <c r="CD39" s="462"/>
    </row>
    <row r="40" spans="1:82">
      <c r="A40" s="410"/>
      <c r="B40" s="411"/>
      <c r="C40" s="411"/>
      <c r="D40" s="411"/>
      <c r="E40" s="411"/>
      <c r="F40" s="411"/>
      <c r="G40" s="411"/>
      <c r="H40" s="411"/>
      <c r="I40" s="411"/>
      <c r="J40" s="411"/>
      <c r="K40" s="412"/>
      <c r="L40" s="412"/>
      <c r="M40" s="412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413"/>
      <c r="BV40" s="413"/>
      <c r="BW40" s="413"/>
      <c r="BX40" s="413"/>
      <c r="BY40" s="413"/>
      <c r="BZ40" s="413"/>
      <c r="CA40" s="413"/>
      <c r="CB40" s="413"/>
      <c r="CC40" s="413"/>
      <c r="CD40" s="413"/>
    </row>
    <row r="41" spans="1:82">
      <c r="A41" s="410"/>
      <c r="B41" s="411"/>
      <c r="C41" s="411"/>
      <c r="D41" s="411"/>
      <c r="E41" s="411"/>
      <c r="F41" s="411"/>
      <c r="G41" s="411"/>
      <c r="H41" s="411"/>
      <c r="I41" s="411"/>
      <c r="J41" s="411"/>
      <c r="K41" s="412"/>
      <c r="L41" s="412"/>
      <c r="M41" s="412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413"/>
      <c r="BV41" s="413"/>
      <c r="BW41" s="413"/>
      <c r="BX41" s="413"/>
      <c r="BY41" s="413"/>
      <c r="BZ41" s="413"/>
      <c r="CA41" s="413"/>
      <c r="CB41" s="413"/>
      <c r="CC41" s="413"/>
      <c r="CD41" s="413"/>
    </row>
    <row r="42" spans="1:82">
      <c r="A42" s="410"/>
      <c r="B42" s="411"/>
      <c r="C42" s="411"/>
      <c r="D42" s="411"/>
      <c r="E42" s="411"/>
      <c r="F42" s="411"/>
      <c r="G42" s="411"/>
      <c r="H42" s="411"/>
      <c r="I42" s="411"/>
      <c r="J42" s="411"/>
      <c r="K42" s="412"/>
      <c r="L42" s="412"/>
      <c r="M42" s="412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413"/>
      <c r="BV42" s="413"/>
      <c r="BW42" s="413"/>
      <c r="BX42" s="413"/>
      <c r="BY42" s="413"/>
      <c r="BZ42" s="413"/>
      <c r="CA42" s="413"/>
      <c r="CB42" s="413"/>
      <c r="CC42" s="413"/>
      <c r="CD42" s="413"/>
    </row>
    <row r="43" spans="1:82">
      <c r="A43" s="410"/>
      <c r="B43" s="411"/>
      <c r="C43" s="411"/>
      <c r="D43" s="411"/>
      <c r="E43" s="411"/>
      <c r="F43" s="411"/>
      <c r="G43" s="411"/>
      <c r="H43" s="411"/>
      <c r="I43" s="411"/>
      <c r="J43" s="411"/>
      <c r="K43" s="412"/>
      <c r="L43" s="412"/>
      <c r="M43" s="412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413"/>
      <c r="BV43" s="413"/>
      <c r="BW43" s="413"/>
      <c r="BX43" s="413"/>
      <c r="BY43" s="413"/>
      <c r="BZ43" s="413"/>
      <c r="CA43" s="413"/>
      <c r="CB43" s="413"/>
      <c r="CC43" s="413"/>
      <c r="CD43" s="413"/>
    </row>
    <row r="44" spans="1:82">
      <c r="A44" s="410"/>
      <c r="B44" s="411"/>
      <c r="C44" s="411"/>
      <c r="D44" s="411"/>
      <c r="E44" s="411"/>
      <c r="F44" s="411"/>
      <c r="G44" s="411"/>
      <c r="H44" s="411"/>
      <c r="I44" s="411"/>
      <c r="J44" s="411"/>
      <c r="K44" s="412"/>
      <c r="L44" s="412"/>
      <c r="M44" s="412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413"/>
      <c r="BV44" s="413"/>
      <c r="BW44" s="413"/>
      <c r="BX44" s="413"/>
      <c r="BY44" s="413"/>
      <c r="BZ44" s="413"/>
      <c r="CA44" s="413"/>
      <c r="CB44" s="413"/>
      <c r="CC44" s="413"/>
      <c r="CD44" s="413"/>
    </row>
    <row r="45" spans="1:82">
      <c r="A45" s="406"/>
      <c r="B45" s="407"/>
      <c r="C45" s="407"/>
      <c r="D45" s="407"/>
      <c r="E45" s="407"/>
      <c r="F45" s="407"/>
      <c r="G45" s="407"/>
      <c r="H45" s="407"/>
      <c r="I45" s="407"/>
      <c r="J45" s="407"/>
      <c r="K45" s="408"/>
      <c r="L45" s="408"/>
      <c r="M45" s="408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409"/>
      <c r="BV45" s="409"/>
      <c r="BW45" s="409"/>
      <c r="BX45" s="409"/>
      <c r="BY45" s="409"/>
      <c r="BZ45" s="409"/>
      <c r="CA45" s="409"/>
      <c r="CB45" s="409"/>
      <c r="CC45" s="409"/>
      <c r="CD45" s="409"/>
    </row>
  </sheetData>
  <mergeCells count="201"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CD54"/>
  <sheetViews>
    <sheetView view="pageBreakPreview" zoomScaleNormal="85" zoomScaleSheetLayoutView="100" workbookViewId="0">
      <selection activeCell="AJ29" sqref="AJ29"/>
    </sheetView>
  </sheetViews>
  <sheetFormatPr defaultColWidth="2.25" defaultRowHeight="13.5"/>
  <cols>
    <col min="1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f>改版履歴!BK2</f>
        <v>43952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65" t="s">
        <v>26</v>
      </c>
      <c r="B4" s="466"/>
      <c r="C4" s="466"/>
      <c r="D4" s="466"/>
      <c r="E4" s="466"/>
      <c r="F4" s="466"/>
      <c r="G4" s="466"/>
      <c r="H4" s="466"/>
      <c r="I4" s="466"/>
      <c r="J4" s="466"/>
      <c r="K4" s="466"/>
      <c r="L4" s="466"/>
      <c r="M4" s="466"/>
      <c r="N4" s="466"/>
      <c r="O4" s="466"/>
      <c r="P4" s="466"/>
      <c r="Q4" s="466"/>
      <c r="R4" s="466"/>
      <c r="S4" s="466"/>
      <c r="T4" s="466"/>
      <c r="U4" s="466"/>
      <c r="V4" s="466"/>
      <c r="W4" s="466"/>
      <c r="X4" s="466"/>
      <c r="Y4" s="466"/>
      <c r="Z4" s="466"/>
      <c r="AA4" s="466"/>
      <c r="AB4" s="466"/>
      <c r="AC4" s="466"/>
      <c r="AD4" s="466"/>
      <c r="AE4" s="466"/>
      <c r="AF4" s="466"/>
      <c r="AG4" s="466"/>
      <c r="AH4" s="466"/>
      <c r="AI4" s="466"/>
      <c r="AJ4" s="466"/>
      <c r="AK4" s="466"/>
      <c r="AL4" s="466"/>
      <c r="AM4" s="466"/>
      <c r="AN4" s="466"/>
      <c r="AO4" s="466"/>
      <c r="AP4" s="466"/>
      <c r="AQ4" s="466"/>
      <c r="AR4" s="466"/>
      <c r="AS4" s="466"/>
      <c r="AT4" s="466"/>
      <c r="AU4" s="466"/>
      <c r="AV4" s="466"/>
      <c r="AW4" s="466"/>
      <c r="AX4" s="466"/>
      <c r="AY4" s="466"/>
      <c r="AZ4" s="466"/>
      <c r="BA4" s="466"/>
      <c r="BB4" s="466"/>
      <c r="BC4" s="466"/>
      <c r="BD4" s="466"/>
      <c r="BE4" s="466"/>
      <c r="BF4" s="466"/>
      <c r="BG4" s="466"/>
      <c r="BH4" s="466"/>
      <c r="BI4" s="466"/>
      <c r="BJ4" s="466"/>
      <c r="BK4" s="466"/>
      <c r="BL4" s="466"/>
      <c r="BM4" s="466"/>
      <c r="BN4" s="466"/>
      <c r="BO4" s="466"/>
      <c r="BP4" s="466"/>
      <c r="BQ4" s="466"/>
      <c r="BR4" s="466"/>
      <c r="BS4" s="466"/>
      <c r="BT4" s="466"/>
      <c r="BU4" s="466"/>
      <c r="BV4" s="466"/>
      <c r="BW4" s="466"/>
      <c r="BX4" s="466"/>
      <c r="BY4" s="466"/>
      <c r="BZ4" s="466"/>
      <c r="CA4" s="466"/>
      <c r="CB4" s="466"/>
      <c r="CC4" s="466"/>
      <c r="CD4" s="467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D104"/>
  <sheetViews>
    <sheetView view="pageBreakPreview" zoomScaleNormal="85" zoomScaleSheetLayoutView="100" workbookViewId="0">
      <selection activeCell="AC33" sqref="AC33"/>
    </sheetView>
  </sheetViews>
  <sheetFormatPr defaultColWidth="2.25" defaultRowHeight="13.5"/>
  <cols>
    <col min="1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f>改版履歴!BK2</f>
        <v>43952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69" t="s">
        <v>13</v>
      </c>
      <c r="B4" s="466"/>
      <c r="C4" s="466"/>
      <c r="D4" s="466"/>
      <c r="E4" s="466"/>
      <c r="F4" s="466"/>
      <c r="G4" s="466"/>
      <c r="H4" s="466"/>
      <c r="I4" s="466"/>
      <c r="J4" s="466"/>
      <c r="K4" s="466"/>
      <c r="L4" s="466"/>
      <c r="M4" s="466"/>
      <c r="N4" s="466"/>
      <c r="O4" s="466"/>
      <c r="P4" s="466"/>
      <c r="Q4" s="466"/>
      <c r="R4" s="466"/>
      <c r="S4" s="466"/>
      <c r="T4" s="466"/>
      <c r="U4" s="466"/>
      <c r="V4" s="466"/>
      <c r="W4" s="466"/>
      <c r="X4" s="466"/>
      <c r="Y4" s="466"/>
      <c r="Z4" s="466"/>
      <c r="AA4" s="466"/>
      <c r="AB4" s="466"/>
      <c r="AC4" s="466"/>
      <c r="AD4" s="466"/>
      <c r="AE4" s="466"/>
      <c r="AF4" s="466"/>
      <c r="AG4" s="466"/>
      <c r="AH4" s="466"/>
      <c r="AI4" s="466"/>
      <c r="AJ4" s="466"/>
      <c r="AK4" s="466"/>
      <c r="AL4" s="466"/>
      <c r="AM4" s="466"/>
      <c r="AN4" s="466"/>
      <c r="AO4" s="466"/>
      <c r="AP4" s="466"/>
      <c r="AQ4" s="466"/>
      <c r="AR4" s="466"/>
      <c r="AS4" s="466"/>
      <c r="AT4" s="466"/>
      <c r="AU4" s="466"/>
      <c r="AV4" s="466"/>
      <c r="AW4" s="466"/>
      <c r="AX4" s="466"/>
      <c r="AY4" s="466"/>
      <c r="AZ4" s="466"/>
      <c r="BA4" s="466"/>
      <c r="BB4" s="466"/>
      <c r="BC4" s="466"/>
      <c r="BD4" s="466"/>
      <c r="BE4" s="466"/>
      <c r="BF4" s="466"/>
      <c r="BG4" s="466"/>
      <c r="BH4" s="466"/>
      <c r="BI4" s="466"/>
      <c r="BJ4" s="466"/>
      <c r="BK4" s="466"/>
      <c r="BL4" s="466"/>
      <c r="BM4" s="466"/>
      <c r="BN4" s="466"/>
      <c r="BO4" s="466"/>
      <c r="BP4" s="466"/>
      <c r="BQ4" s="466"/>
      <c r="BR4" s="466"/>
      <c r="BS4" s="466"/>
      <c r="BT4" s="466"/>
      <c r="BU4" s="466"/>
      <c r="BV4" s="466"/>
      <c r="BW4" s="466"/>
      <c r="BX4" s="466"/>
      <c r="BY4" s="466"/>
      <c r="BZ4" s="466"/>
      <c r="CA4" s="466"/>
      <c r="CB4" s="466"/>
      <c r="CC4" s="466"/>
      <c r="CD4" s="467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BE35" sqref="BE35"/>
    </sheetView>
  </sheetViews>
  <sheetFormatPr defaultColWidth="2.25" defaultRowHeight="13.5"/>
  <cols>
    <col min="1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f>改版履歴!BK2</f>
        <v>43952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44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86" t="s">
        <v>10</v>
      </c>
      <c r="B7" s="487"/>
      <c r="C7" s="487"/>
      <c r="D7" s="487"/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7"/>
      <c r="Q7" s="487"/>
      <c r="R7" s="487"/>
      <c r="S7" s="487"/>
      <c r="T7" s="487"/>
      <c r="U7" s="487"/>
      <c r="V7" s="487"/>
      <c r="W7" s="487"/>
      <c r="X7" s="487"/>
      <c r="Y7" s="487"/>
      <c r="Z7" s="487"/>
      <c r="AA7" s="487"/>
      <c r="AB7" s="487"/>
      <c r="AC7" s="487"/>
      <c r="AD7" s="487"/>
      <c r="AE7" s="487"/>
      <c r="AF7" s="487"/>
      <c r="AG7" s="487"/>
      <c r="AH7" s="487"/>
      <c r="AI7" s="487"/>
      <c r="AJ7" s="487"/>
      <c r="AK7" s="487"/>
      <c r="AL7" s="487"/>
      <c r="AM7" s="487"/>
      <c r="AN7" s="487"/>
      <c r="AO7" s="487"/>
      <c r="AP7" s="487"/>
      <c r="AQ7" s="487"/>
      <c r="AR7" s="487"/>
      <c r="AS7" s="487"/>
      <c r="AT7" s="487"/>
      <c r="AU7" s="487"/>
      <c r="AV7" s="487"/>
      <c r="AW7" s="487"/>
      <c r="AX7" s="487"/>
      <c r="AY7" s="487"/>
      <c r="AZ7" s="487"/>
      <c r="BA7" s="487"/>
      <c r="BB7" s="487"/>
      <c r="BC7" s="488"/>
      <c r="BD7" s="486" t="s">
        <v>11</v>
      </c>
      <c r="BE7" s="487"/>
      <c r="BF7" s="487"/>
      <c r="BG7" s="487"/>
      <c r="BH7" s="487"/>
      <c r="BI7" s="487"/>
      <c r="BJ7" s="487"/>
      <c r="BK7" s="487"/>
      <c r="BL7" s="487"/>
      <c r="BM7" s="487"/>
      <c r="BN7" s="487"/>
      <c r="BO7" s="487"/>
      <c r="BP7" s="487"/>
      <c r="BQ7" s="487"/>
      <c r="BR7" s="487"/>
      <c r="BS7" s="487"/>
      <c r="BT7" s="487"/>
      <c r="BU7" s="487"/>
      <c r="BV7" s="487"/>
      <c r="BW7" s="487"/>
      <c r="BX7" s="487"/>
      <c r="BY7" s="487"/>
      <c r="BZ7" s="487"/>
      <c r="CA7" s="487"/>
      <c r="CB7" s="487"/>
      <c r="CC7" s="487"/>
      <c r="CD7" s="488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489" t="s">
        <v>60</v>
      </c>
      <c r="F20" s="490"/>
      <c r="G20" s="490"/>
      <c r="H20" s="490"/>
      <c r="I20" s="490"/>
      <c r="J20" s="490"/>
      <c r="K20" s="490"/>
      <c r="L20" s="490"/>
      <c r="M20" s="490"/>
      <c r="N20" s="490"/>
      <c r="O20" s="490"/>
      <c r="P20" s="490"/>
      <c r="Q20" s="490"/>
      <c r="R20" s="490"/>
      <c r="S20" s="490"/>
      <c r="T20" s="490"/>
      <c r="U20" s="490"/>
      <c r="V20" s="490"/>
      <c r="W20" s="490"/>
      <c r="X20" s="490"/>
      <c r="Y20" s="490"/>
      <c r="Z20" s="490"/>
      <c r="AA20" s="490"/>
      <c r="AB20" s="490"/>
      <c r="AC20" s="490"/>
      <c r="AD20" s="490"/>
      <c r="AE20" s="490"/>
      <c r="AF20" s="490"/>
      <c r="AG20" s="490"/>
      <c r="AH20" s="490"/>
      <c r="AI20" s="490"/>
      <c r="AJ20" s="490"/>
      <c r="AK20" s="490"/>
      <c r="AL20" s="490"/>
      <c r="AM20" s="490"/>
      <c r="AN20" s="490"/>
      <c r="AO20" s="490"/>
      <c r="AP20" s="490"/>
      <c r="AQ20" s="490"/>
      <c r="AR20" s="490"/>
      <c r="AS20" s="490"/>
      <c r="AT20" s="490"/>
      <c r="AU20" s="490"/>
      <c r="AV20" s="490"/>
      <c r="AW20" s="490"/>
      <c r="AX20" s="490"/>
      <c r="AY20" s="491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492"/>
      <c r="F21" s="493"/>
      <c r="G21" s="493"/>
      <c r="H21" s="493"/>
      <c r="I21" s="493"/>
      <c r="J21" s="493"/>
      <c r="K21" s="493"/>
      <c r="L21" s="493"/>
      <c r="M21" s="493"/>
      <c r="N21" s="493"/>
      <c r="O21" s="493"/>
      <c r="P21" s="493"/>
      <c r="Q21" s="493"/>
      <c r="R21" s="493"/>
      <c r="S21" s="493"/>
      <c r="T21" s="493"/>
      <c r="U21" s="493"/>
      <c r="V21" s="493"/>
      <c r="W21" s="493"/>
      <c r="X21" s="493"/>
      <c r="Y21" s="493"/>
      <c r="Z21" s="493"/>
      <c r="AA21" s="493"/>
      <c r="AB21" s="493"/>
      <c r="AC21" s="493"/>
      <c r="AD21" s="493"/>
      <c r="AE21" s="493"/>
      <c r="AF21" s="493"/>
      <c r="AG21" s="493"/>
      <c r="AH21" s="493"/>
      <c r="AI21" s="493"/>
      <c r="AJ21" s="493"/>
      <c r="AK21" s="493"/>
      <c r="AL21" s="493"/>
      <c r="AM21" s="493"/>
      <c r="AN21" s="493"/>
      <c r="AO21" s="493"/>
      <c r="AP21" s="493"/>
      <c r="AQ21" s="493"/>
      <c r="AR21" s="493"/>
      <c r="AS21" s="493"/>
      <c r="AT21" s="493"/>
      <c r="AU21" s="493"/>
      <c r="AV21" s="493"/>
      <c r="AW21" s="493"/>
      <c r="AX21" s="493"/>
      <c r="AY21" s="494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470" t="s">
        <v>47</v>
      </c>
      <c r="V25" s="471"/>
      <c r="W25" s="471"/>
      <c r="X25" s="471"/>
      <c r="Y25" s="471"/>
      <c r="Z25" s="471"/>
      <c r="AA25" s="471"/>
      <c r="AB25" s="471"/>
      <c r="AC25" s="471"/>
      <c r="AD25" s="471"/>
      <c r="AE25" s="471"/>
      <c r="AF25" s="471"/>
      <c r="AG25" s="471"/>
      <c r="AH25" s="472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473"/>
      <c r="V26" s="474"/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475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470" t="s">
        <v>49</v>
      </c>
      <c r="V29" s="471"/>
      <c r="W29" s="471"/>
      <c r="X29" s="471"/>
      <c r="Y29" s="471"/>
      <c r="Z29" s="471"/>
      <c r="AA29" s="471"/>
      <c r="AB29" s="471"/>
      <c r="AC29" s="471"/>
      <c r="AD29" s="471"/>
      <c r="AE29" s="471"/>
      <c r="AF29" s="471"/>
      <c r="AG29" s="471"/>
      <c r="AH29" s="472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473"/>
      <c r="V30" s="474"/>
      <c r="W30" s="474"/>
      <c r="X30" s="474"/>
      <c r="Y30" s="474"/>
      <c r="Z30" s="474"/>
      <c r="AA30" s="474"/>
      <c r="AB30" s="474"/>
      <c r="AC30" s="474"/>
      <c r="AD30" s="474"/>
      <c r="AE30" s="474"/>
      <c r="AF30" s="474"/>
      <c r="AG30" s="474"/>
      <c r="AH30" s="475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476" t="s">
        <v>45</v>
      </c>
      <c r="X34" s="477"/>
      <c r="Y34" s="477"/>
      <c r="Z34" s="477"/>
      <c r="AA34" s="477"/>
      <c r="AB34" s="477"/>
      <c r="AC34" s="477"/>
      <c r="AD34" s="477"/>
      <c r="AE34" s="477"/>
      <c r="AF34" s="478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479"/>
      <c r="X35" s="480"/>
      <c r="Y35" s="480"/>
      <c r="Z35" s="480"/>
      <c r="AA35" s="480"/>
      <c r="AB35" s="480"/>
      <c r="AC35" s="480"/>
      <c r="AD35" s="480"/>
      <c r="AE35" s="480"/>
      <c r="AF35" s="481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82" t="s">
        <v>15</v>
      </c>
      <c r="B55" s="48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BU1:CD1"/>
    <mergeCell ref="BU2:CD2"/>
    <mergeCell ref="BI2:BJ2"/>
    <mergeCell ref="BK2:BT2"/>
    <mergeCell ref="BI1:BJ1"/>
    <mergeCell ref="BK1:BT1"/>
    <mergeCell ref="A1:T1"/>
    <mergeCell ref="U1:AN1"/>
    <mergeCell ref="A2:T2"/>
    <mergeCell ref="U2:AN2"/>
    <mergeCell ref="A4:J5"/>
    <mergeCell ref="K4:T4"/>
    <mergeCell ref="U4:AJ4"/>
    <mergeCell ref="AK4:AU4"/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U32" sqref="U32:AH33"/>
    </sheetView>
  </sheetViews>
  <sheetFormatPr defaultColWidth="2.25" defaultRowHeight="13.5"/>
  <cols>
    <col min="1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f>改版履歴!BK2</f>
        <v>43952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80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86" t="s">
        <v>10</v>
      </c>
      <c r="B7" s="487"/>
      <c r="C7" s="487"/>
      <c r="D7" s="487"/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7"/>
      <c r="Q7" s="487"/>
      <c r="R7" s="487"/>
      <c r="S7" s="487"/>
      <c r="T7" s="487"/>
      <c r="U7" s="487"/>
      <c r="V7" s="487"/>
      <c r="W7" s="487"/>
      <c r="X7" s="487"/>
      <c r="Y7" s="487"/>
      <c r="Z7" s="487"/>
      <c r="AA7" s="487"/>
      <c r="AB7" s="487"/>
      <c r="AC7" s="487"/>
      <c r="AD7" s="487"/>
      <c r="AE7" s="487"/>
      <c r="AF7" s="487"/>
      <c r="AG7" s="487"/>
      <c r="AH7" s="487"/>
      <c r="AI7" s="487"/>
      <c r="AJ7" s="487"/>
      <c r="AK7" s="487"/>
      <c r="AL7" s="487"/>
      <c r="AM7" s="487"/>
      <c r="AN7" s="487"/>
      <c r="AO7" s="487"/>
      <c r="AP7" s="487"/>
      <c r="AQ7" s="487"/>
      <c r="AR7" s="487"/>
      <c r="AS7" s="487"/>
      <c r="AT7" s="487"/>
      <c r="AU7" s="487"/>
      <c r="AV7" s="487"/>
      <c r="AW7" s="487"/>
      <c r="AX7" s="487"/>
      <c r="AY7" s="487"/>
      <c r="AZ7" s="487"/>
      <c r="BA7" s="487"/>
      <c r="BB7" s="487"/>
      <c r="BC7" s="488"/>
      <c r="BD7" s="486" t="s">
        <v>11</v>
      </c>
      <c r="BE7" s="487"/>
      <c r="BF7" s="487"/>
      <c r="BG7" s="487"/>
      <c r="BH7" s="487"/>
      <c r="BI7" s="487"/>
      <c r="BJ7" s="487"/>
      <c r="BK7" s="487"/>
      <c r="BL7" s="487"/>
      <c r="BM7" s="487"/>
      <c r="BN7" s="487"/>
      <c r="BO7" s="487"/>
      <c r="BP7" s="487"/>
      <c r="BQ7" s="487"/>
      <c r="BR7" s="487"/>
      <c r="BS7" s="487"/>
      <c r="BT7" s="487"/>
      <c r="BU7" s="487"/>
      <c r="BV7" s="487"/>
      <c r="BW7" s="487"/>
      <c r="BX7" s="487"/>
      <c r="BY7" s="487"/>
      <c r="BZ7" s="487"/>
      <c r="CA7" s="487"/>
      <c r="CB7" s="487"/>
      <c r="CC7" s="487"/>
      <c r="CD7" s="488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489" t="s">
        <v>82</v>
      </c>
      <c r="F20" s="490"/>
      <c r="G20" s="490"/>
      <c r="H20" s="490"/>
      <c r="I20" s="490"/>
      <c r="J20" s="490"/>
      <c r="K20" s="490"/>
      <c r="L20" s="490"/>
      <c r="M20" s="490"/>
      <c r="N20" s="490"/>
      <c r="O20" s="490"/>
      <c r="P20" s="490"/>
      <c r="Q20" s="490"/>
      <c r="R20" s="490"/>
      <c r="S20" s="490"/>
      <c r="T20" s="490"/>
      <c r="U20" s="490"/>
      <c r="V20" s="490"/>
      <c r="W20" s="490"/>
      <c r="X20" s="490"/>
      <c r="Y20" s="490"/>
      <c r="Z20" s="490"/>
      <c r="AA20" s="490"/>
      <c r="AB20" s="490"/>
      <c r="AC20" s="490"/>
      <c r="AD20" s="490"/>
      <c r="AE20" s="490"/>
      <c r="AF20" s="490"/>
      <c r="AG20" s="490"/>
      <c r="AH20" s="490"/>
      <c r="AI20" s="490"/>
      <c r="AJ20" s="490"/>
      <c r="AK20" s="490"/>
      <c r="AL20" s="490"/>
      <c r="AM20" s="490"/>
      <c r="AN20" s="490"/>
      <c r="AO20" s="490"/>
      <c r="AP20" s="490"/>
      <c r="AQ20" s="490"/>
      <c r="AR20" s="490"/>
      <c r="AS20" s="490"/>
      <c r="AT20" s="490"/>
      <c r="AU20" s="490"/>
      <c r="AV20" s="490"/>
      <c r="AW20" s="490"/>
      <c r="AX20" s="490"/>
      <c r="AY20" s="491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492"/>
      <c r="F21" s="493"/>
      <c r="G21" s="493"/>
      <c r="H21" s="493"/>
      <c r="I21" s="493"/>
      <c r="J21" s="493"/>
      <c r="K21" s="493"/>
      <c r="L21" s="493"/>
      <c r="M21" s="493"/>
      <c r="N21" s="493"/>
      <c r="O21" s="493"/>
      <c r="P21" s="493"/>
      <c r="Q21" s="493"/>
      <c r="R21" s="493"/>
      <c r="S21" s="493"/>
      <c r="T21" s="493"/>
      <c r="U21" s="493"/>
      <c r="V21" s="493"/>
      <c r="W21" s="493"/>
      <c r="X21" s="493"/>
      <c r="Y21" s="493"/>
      <c r="Z21" s="493"/>
      <c r="AA21" s="493"/>
      <c r="AB21" s="493"/>
      <c r="AC21" s="493"/>
      <c r="AD21" s="493"/>
      <c r="AE21" s="493"/>
      <c r="AF21" s="493"/>
      <c r="AG21" s="493"/>
      <c r="AH21" s="493"/>
      <c r="AI21" s="493"/>
      <c r="AJ21" s="493"/>
      <c r="AK21" s="493"/>
      <c r="AL21" s="493"/>
      <c r="AM21" s="493"/>
      <c r="AN21" s="493"/>
      <c r="AO21" s="493"/>
      <c r="AP21" s="493"/>
      <c r="AQ21" s="493"/>
      <c r="AR21" s="493"/>
      <c r="AS21" s="493"/>
      <c r="AT21" s="493"/>
      <c r="AU21" s="493"/>
      <c r="AV21" s="493"/>
      <c r="AW21" s="493"/>
      <c r="AX21" s="493"/>
      <c r="AY21" s="494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470" t="s">
        <v>85</v>
      </c>
      <c r="V32" s="471"/>
      <c r="W32" s="471"/>
      <c r="X32" s="471"/>
      <c r="Y32" s="471"/>
      <c r="Z32" s="471"/>
      <c r="AA32" s="471"/>
      <c r="AB32" s="471"/>
      <c r="AC32" s="471"/>
      <c r="AD32" s="471"/>
      <c r="AE32" s="471"/>
      <c r="AF32" s="471"/>
      <c r="AG32" s="471"/>
      <c r="AH32" s="472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473"/>
      <c r="V33" s="474"/>
      <c r="W33" s="474"/>
      <c r="X33" s="474"/>
      <c r="Y33" s="474"/>
      <c r="Z33" s="474"/>
      <c r="AA33" s="474"/>
      <c r="AB33" s="474"/>
      <c r="AC33" s="474"/>
      <c r="AD33" s="474"/>
      <c r="AE33" s="474"/>
      <c r="AF33" s="474"/>
      <c r="AG33" s="474"/>
      <c r="AH33" s="475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476" t="s">
        <v>83</v>
      </c>
      <c r="X36" s="477"/>
      <c r="Y36" s="477"/>
      <c r="Z36" s="477"/>
      <c r="AA36" s="477"/>
      <c r="AB36" s="477"/>
      <c r="AC36" s="477"/>
      <c r="AD36" s="477"/>
      <c r="AE36" s="477"/>
      <c r="AF36" s="478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479"/>
      <c r="X37" s="480"/>
      <c r="Y37" s="480"/>
      <c r="Z37" s="480"/>
      <c r="AA37" s="480"/>
      <c r="AB37" s="480"/>
      <c r="AC37" s="480"/>
      <c r="AD37" s="480"/>
      <c r="AE37" s="480"/>
      <c r="AF37" s="481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82" t="s">
        <v>15</v>
      </c>
      <c r="B55" s="48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7:BC7"/>
    <mergeCell ref="BD7:CD7"/>
    <mergeCell ref="E20:AY21"/>
    <mergeCell ref="U32:AH33"/>
    <mergeCell ref="W36:AF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CD118"/>
  <sheetViews>
    <sheetView view="pageBreakPreview" zoomScaleNormal="130" zoomScaleSheetLayoutView="100" workbookViewId="0">
      <selection activeCell="AM19" sqref="AM19"/>
    </sheetView>
  </sheetViews>
  <sheetFormatPr defaultColWidth="2.25" defaultRowHeight="13.5"/>
  <cols>
    <col min="1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f>改版履歴!BK2</f>
        <v>43952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115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86" t="s">
        <v>10</v>
      </c>
      <c r="B7" s="487"/>
      <c r="C7" s="487"/>
      <c r="D7" s="487"/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7"/>
      <c r="Q7" s="487"/>
      <c r="R7" s="487"/>
      <c r="S7" s="487"/>
      <c r="T7" s="487"/>
      <c r="U7" s="487"/>
      <c r="V7" s="487"/>
      <c r="W7" s="487"/>
      <c r="X7" s="487"/>
      <c r="Y7" s="487"/>
      <c r="Z7" s="487"/>
      <c r="AA7" s="487"/>
      <c r="AB7" s="487"/>
      <c r="AC7" s="487"/>
      <c r="AD7" s="487"/>
      <c r="AE7" s="487"/>
      <c r="AF7" s="487"/>
      <c r="AG7" s="487"/>
      <c r="AH7" s="487"/>
      <c r="AI7" s="487"/>
      <c r="AJ7" s="487"/>
      <c r="AK7" s="487"/>
      <c r="AL7" s="487"/>
      <c r="AM7" s="487"/>
      <c r="AN7" s="487"/>
      <c r="AO7" s="487"/>
      <c r="AP7" s="487"/>
      <c r="AQ7" s="487"/>
      <c r="AR7" s="487"/>
      <c r="AS7" s="487"/>
      <c r="AT7" s="487"/>
      <c r="AU7" s="487"/>
      <c r="AV7" s="487"/>
      <c r="AW7" s="487"/>
      <c r="AX7" s="487"/>
      <c r="AY7" s="487"/>
      <c r="AZ7" s="487"/>
      <c r="BA7" s="487"/>
      <c r="BB7" s="487"/>
      <c r="BC7" s="488"/>
      <c r="BD7" s="486" t="s">
        <v>11</v>
      </c>
      <c r="BE7" s="487"/>
      <c r="BF7" s="487"/>
      <c r="BG7" s="487"/>
      <c r="BH7" s="487"/>
      <c r="BI7" s="487"/>
      <c r="BJ7" s="487"/>
      <c r="BK7" s="487"/>
      <c r="BL7" s="487"/>
      <c r="BM7" s="487"/>
      <c r="BN7" s="487"/>
      <c r="BO7" s="487"/>
      <c r="BP7" s="487"/>
      <c r="BQ7" s="487"/>
      <c r="BR7" s="487"/>
      <c r="BS7" s="487"/>
      <c r="BT7" s="487"/>
      <c r="BU7" s="487"/>
      <c r="BV7" s="487"/>
      <c r="BW7" s="487"/>
      <c r="BX7" s="487"/>
      <c r="BY7" s="487"/>
      <c r="BZ7" s="487"/>
      <c r="CA7" s="487"/>
      <c r="CB7" s="487"/>
      <c r="CC7" s="487"/>
      <c r="CD7" s="488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505" t="s">
        <v>104</v>
      </c>
      <c r="AA13" s="505"/>
      <c r="AB13" s="505"/>
      <c r="AC13" s="505"/>
      <c r="AD13" s="505"/>
      <c r="AE13" s="505"/>
      <c r="AF13" s="505"/>
      <c r="AG13" s="505"/>
      <c r="AH13" s="505"/>
      <c r="AI13" s="505"/>
      <c r="AJ13" s="505"/>
      <c r="AK13" s="503" t="s">
        <v>103</v>
      </c>
      <c r="AL13" s="504"/>
      <c r="AM13" s="504"/>
      <c r="AN13" s="504"/>
      <c r="AO13" s="504"/>
      <c r="AP13" s="504"/>
      <c r="AQ13" s="504"/>
      <c r="AR13" s="504"/>
      <c r="AS13" s="502" t="s">
        <v>102</v>
      </c>
      <c r="AT13" s="502"/>
      <c r="AU13" s="502"/>
      <c r="AV13" s="502"/>
      <c r="AW13" s="502"/>
      <c r="AX13" s="502"/>
      <c r="AY13" s="502"/>
      <c r="AZ13" s="502"/>
      <c r="BA13" s="50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505"/>
      <c r="AA14" s="505"/>
      <c r="AB14" s="505"/>
      <c r="AC14" s="505"/>
      <c r="AD14" s="505"/>
      <c r="AE14" s="505"/>
      <c r="AF14" s="505"/>
      <c r="AG14" s="505"/>
      <c r="AH14" s="505"/>
      <c r="AI14" s="505"/>
      <c r="AJ14" s="505"/>
      <c r="AK14" s="504"/>
      <c r="AL14" s="504"/>
      <c r="AM14" s="504"/>
      <c r="AN14" s="504"/>
      <c r="AO14" s="504"/>
      <c r="AP14" s="504"/>
      <c r="AQ14" s="504"/>
      <c r="AR14" s="504"/>
      <c r="AS14" s="502"/>
      <c r="AT14" s="502"/>
      <c r="AU14" s="502"/>
      <c r="AV14" s="502"/>
      <c r="AW14" s="502"/>
      <c r="AX14" s="502"/>
      <c r="AY14" s="502"/>
      <c r="AZ14" s="502"/>
      <c r="BA14" s="50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501" t="s">
        <v>116</v>
      </c>
      <c r="G17" s="501"/>
      <c r="H17" s="501"/>
      <c r="I17" s="501"/>
      <c r="J17" s="501"/>
      <c r="K17" s="501"/>
      <c r="L17" s="501"/>
      <c r="M17" s="501"/>
      <c r="N17" s="501"/>
      <c r="O17" s="501"/>
      <c r="P17" s="80"/>
      <c r="Q17" s="80"/>
      <c r="R17" s="501" t="s">
        <v>117</v>
      </c>
      <c r="S17" s="501"/>
      <c r="T17" s="501"/>
      <c r="U17" s="501"/>
      <c r="V17" s="501"/>
      <c r="W17" s="501"/>
      <c r="X17" s="501"/>
      <c r="Y17" s="501"/>
      <c r="Z17" s="501"/>
      <c r="AA17" s="501"/>
      <c r="AB17" s="80"/>
      <c r="AC17" s="80"/>
      <c r="AD17" s="501" t="s">
        <v>1033</v>
      </c>
      <c r="AE17" s="501"/>
      <c r="AF17" s="501"/>
      <c r="AG17" s="501"/>
      <c r="AH17" s="501"/>
      <c r="AI17" s="501"/>
      <c r="AJ17" s="501"/>
      <c r="AK17" s="501"/>
      <c r="AL17" s="501"/>
      <c r="AM17" s="501"/>
      <c r="AN17" s="80"/>
      <c r="AO17" s="80"/>
      <c r="AP17" s="506" t="s">
        <v>105</v>
      </c>
      <c r="AQ17" s="507"/>
      <c r="AR17" s="507"/>
      <c r="AS17" s="507"/>
      <c r="AT17" s="507"/>
      <c r="AU17" s="507"/>
      <c r="AV17" s="507"/>
      <c r="AW17" s="507"/>
      <c r="AX17" s="507"/>
      <c r="AY17" s="507"/>
      <c r="AZ17" s="507"/>
      <c r="BA17" s="508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501"/>
      <c r="G18" s="501"/>
      <c r="H18" s="501"/>
      <c r="I18" s="501"/>
      <c r="J18" s="501"/>
      <c r="K18" s="501"/>
      <c r="L18" s="501"/>
      <c r="M18" s="501"/>
      <c r="N18" s="501"/>
      <c r="O18" s="501"/>
      <c r="P18" s="80"/>
      <c r="Q18" s="80"/>
      <c r="R18" s="501"/>
      <c r="S18" s="501"/>
      <c r="T18" s="501"/>
      <c r="U18" s="501"/>
      <c r="V18" s="501"/>
      <c r="W18" s="501"/>
      <c r="X18" s="501"/>
      <c r="Y18" s="501"/>
      <c r="Z18" s="501"/>
      <c r="AA18" s="501"/>
      <c r="AB18" s="80"/>
      <c r="AC18" s="80"/>
      <c r="AD18" s="501"/>
      <c r="AE18" s="501"/>
      <c r="AF18" s="501"/>
      <c r="AG18" s="501"/>
      <c r="AH18" s="501"/>
      <c r="AI18" s="501"/>
      <c r="AJ18" s="501"/>
      <c r="AK18" s="501"/>
      <c r="AL18" s="501"/>
      <c r="AM18" s="501"/>
      <c r="AN18" s="80"/>
      <c r="AO18" s="80"/>
      <c r="AP18" s="509"/>
      <c r="AQ18" s="510"/>
      <c r="AR18" s="510"/>
      <c r="AS18" s="510"/>
      <c r="AT18" s="510"/>
      <c r="AU18" s="510"/>
      <c r="AV18" s="510"/>
      <c r="AW18" s="510"/>
      <c r="AX18" s="510"/>
      <c r="AY18" s="510"/>
      <c r="AZ18" s="510"/>
      <c r="BA18" s="511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1" t="s">
        <v>127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125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121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1" t="s">
        <v>128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126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120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122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119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 t="s">
        <v>123</v>
      </c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 t="s">
        <v>118</v>
      </c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501" t="s">
        <v>140</v>
      </c>
      <c r="G27" s="501"/>
      <c r="H27" s="501"/>
      <c r="I27" s="501"/>
      <c r="J27" s="501"/>
      <c r="K27" s="501"/>
      <c r="L27" s="501"/>
      <c r="M27" s="501"/>
      <c r="N27" s="501"/>
      <c r="O27" s="501"/>
      <c r="P27" s="80"/>
      <c r="Q27" s="80"/>
      <c r="R27" s="501" t="s">
        <v>129</v>
      </c>
      <c r="S27" s="501"/>
      <c r="T27" s="501"/>
      <c r="U27" s="501"/>
      <c r="V27" s="501"/>
      <c r="W27" s="501"/>
      <c r="X27" s="501"/>
      <c r="Y27" s="501"/>
      <c r="Z27" s="501"/>
      <c r="AA27" s="501"/>
      <c r="AB27" s="80"/>
      <c r="AC27" s="80"/>
      <c r="AD27" s="501" t="s">
        <v>894</v>
      </c>
      <c r="AE27" s="501"/>
      <c r="AF27" s="501"/>
      <c r="AG27" s="501"/>
      <c r="AH27" s="501"/>
      <c r="AI27" s="501"/>
      <c r="AJ27" s="501"/>
      <c r="AK27" s="501"/>
      <c r="AL27" s="501"/>
      <c r="AM27" s="501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501"/>
      <c r="G28" s="501"/>
      <c r="H28" s="501"/>
      <c r="I28" s="501"/>
      <c r="J28" s="501"/>
      <c r="K28" s="501"/>
      <c r="L28" s="501"/>
      <c r="M28" s="501"/>
      <c r="N28" s="501"/>
      <c r="O28" s="501"/>
      <c r="P28" s="80"/>
      <c r="Q28" s="80"/>
      <c r="R28" s="501"/>
      <c r="S28" s="501"/>
      <c r="T28" s="501"/>
      <c r="U28" s="501"/>
      <c r="V28" s="501"/>
      <c r="W28" s="501"/>
      <c r="X28" s="501"/>
      <c r="Y28" s="501"/>
      <c r="Z28" s="501"/>
      <c r="AA28" s="501"/>
      <c r="AB28" s="80"/>
      <c r="AC28" s="80"/>
      <c r="AD28" s="501"/>
      <c r="AE28" s="501"/>
      <c r="AF28" s="501"/>
      <c r="AG28" s="501"/>
      <c r="AH28" s="501"/>
      <c r="AI28" s="501"/>
      <c r="AJ28" s="501"/>
      <c r="AK28" s="501"/>
      <c r="AL28" s="501"/>
      <c r="AM28" s="501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 t="s">
        <v>141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130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120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 t="s">
        <v>142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131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119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 t="s">
        <v>143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132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 t="s">
        <v>118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 t="s">
        <v>144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133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477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 t="s">
        <v>145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134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478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 t="s">
        <v>146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45" t="s">
        <v>488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1" t="s">
        <v>848</v>
      </c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 t="s">
        <v>147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245" t="s">
        <v>846</v>
      </c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501"/>
      <c r="G39" s="501"/>
      <c r="H39" s="501"/>
      <c r="I39" s="501"/>
      <c r="J39" s="501"/>
      <c r="K39" s="501"/>
      <c r="L39" s="501"/>
      <c r="M39" s="501"/>
      <c r="N39" s="501"/>
      <c r="O39" s="501"/>
      <c r="P39" s="80"/>
      <c r="Q39" s="80"/>
      <c r="R39" s="501" t="s">
        <v>903</v>
      </c>
      <c r="S39" s="501"/>
      <c r="T39" s="501"/>
      <c r="U39" s="501"/>
      <c r="V39" s="501"/>
      <c r="W39" s="501"/>
      <c r="X39" s="501"/>
      <c r="Y39" s="501"/>
      <c r="Z39" s="501"/>
      <c r="AA39" s="501"/>
      <c r="AB39" s="80"/>
      <c r="AC39" s="80"/>
      <c r="AD39" s="501" t="s">
        <v>114</v>
      </c>
      <c r="AE39" s="501"/>
      <c r="AF39" s="501"/>
      <c r="AG39" s="501"/>
      <c r="AH39" s="501"/>
      <c r="AI39" s="501"/>
      <c r="AJ39" s="501"/>
      <c r="AK39" s="501"/>
      <c r="AL39" s="501"/>
      <c r="AM39" s="501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501"/>
      <c r="G40" s="501"/>
      <c r="H40" s="501"/>
      <c r="I40" s="501"/>
      <c r="J40" s="501"/>
      <c r="K40" s="501"/>
      <c r="L40" s="501"/>
      <c r="M40" s="501"/>
      <c r="N40" s="501"/>
      <c r="O40" s="501"/>
      <c r="P40" s="80"/>
      <c r="Q40" s="80"/>
      <c r="R40" s="501"/>
      <c r="S40" s="501"/>
      <c r="T40" s="501"/>
      <c r="U40" s="501"/>
      <c r="V40" s="501"/>
      <c r="W40" s="501"/>
      <c r="X40" s="501"/>
      <c r="Y40" s="501"/>
      <c r="Z40" s="501"/>
      <c r="AA40" s="501"/>
      <c r="AB40" s="80"/>
      <c r="AC40" s="80"/>
      <c r="AD40" s="501"/>
      <c r="AE40" s="501"/>
      <c r="AF40" s="501"/>
      <c r="AG40" s="501"/>
      <c r="AH40" s="501"/>
      <c r="AI40" s="501"/>
      <c r="AJ40" s="501"/>
      <c r="AK40" s="501"/>
      <c r="AL40" s="501"/>
      <c r="AM40" s="501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904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1" t="s">
        <v>139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245" t="s">
        <v>1032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1" t="s">
        <v>138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1" t="s">
        <v>905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1" t="s">
        <v>137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1" t="s">
        <v>906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1" t="s">
        <v>136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1" t="s">
        <v>135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1" t="s">
        <v>438</v>
      </c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2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92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102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92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102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92"/>
      <c r="BB50" s="80"/>
      <c r="BC50" s="92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501" t="s">
        <v>895</v>
      </c>
      <c r="G51" s="501"/>
      <c r="H51" s="501"/>
      <c r="I51" s="501"/>
      <c r="J51" s="501"/>
      <c r="K51" s="501"/>
      <c r="L51" s="501"/>
      <c r="M51" s="501"/>
      <c r="N51" s="501"/>
      <c r="O51" s="501"/>
      <c r="P51" s="80"/>
      <c r="Q51" s="80"/>
      <c r="R51" s="501" t="s">
        <v>124</v>
      </c>
      <c r="S51" s="501"/>
      <c r="T51" s="501"/>
      <c r="U51" s="501"/>
      <c r="V51" s="501"/>
      <c r="W51" s="501"/>
      <c r="X51" s="501"/>
      <c r="Y51" s="501"/>
      <c r="Z51" s="501"/>
      <c r="AA51" s="501"/>
      <c r="AB51" s="80"/>
      <c r="AC51" s="80"/>
      <c r="AD51" s="501" t="s">
        <v>902</v>
      </c>
      <c r="AE51" s="501"/>
      <c r="AF51" s="501"/>
      <c r="AG51" s="501"/>
      <c r="AH51" s="501"/>
      <c r="AI51" s="501"/>
      <c r="AJ51" s="501"/>
      <c r="AK51" s="501"/>
      <c r="AL51" s="501"/>
      <c r="AM51" s="501"/>
      <c r="AN51" s="80"/>
      <c r="AO51" s="80"/>
      <c r="AP51" s="102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92"/>
      <c r="BB51" s="80"/>
      <c r="BC51" s="92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501"/>
      <c r="G52" s="501"/>
      <c r="H52" s="501"/>
      <c r="I52" s="501"/>
      <c r="J52" s="501"/>
      <c r="K52" s="501"/>
      <c r="L52" s="501"/>
      <c r="M52" s="501"/>
      <c r="N52" s="501"/>
      <c r="O52" s="501"/>
      <c r="P52" s="80"/>
      <c r="Q52" s="80"/>
      <c r="R52" s="501"/>
      <c r="S52" s="501"/>
      <c r="T52" s="501"/>
      <c r="U52" s="501"/>
      <c r="V52" s="501"/>
      <c r="W52" s="501"/>
      <c r="X52" s="501"/>
      <c r="Y52" s="501"/>
      <c r="Z52" s="501"/>
      <c r="AA52" s="501"/>
      <c r="AB52" s="80"/>
      <c r="AC52" s="80"/>
      <c r="AD52" s="501"/>
      <c r="AE52" s="501"/>
      <c r="AF52" s="501"/>
      <c r="AG52" s="501"/>
      <c r="AH52" s="501"/>
      <c r="AI52" s="501"/>
      <c r="AJ52" s="501"/>
      <c r="AK52" s="501"/>
      <c r="AL52" s="501"/>
      <c r="AM52" s="501"/>
      <c r="AN52" s="80"/>
      <c r="AO52" s="80"/>
      <c r="AP52" s="102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92"/>
      <c r="BB52" s="80"/>
      <c r="BC52" s="92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1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1" t="s">
        <v>901</v>
      </c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245" t="s">
        <v>918</v>
      </c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102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92"/>
      <c r="BB53" s="80"/>
      <c r="BC53" s="92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245" t="s">
        <v>999</v>
      </c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102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92"/>
      <c r="BB54" s="80"/>
      <c r="BC54" s="92"/>
      <c r="BD54" s="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1" t="s">
        <v>1000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102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92"/>
      <c r="BB55" s="80"/>
      <c r="BC55" s="92"/>
      <c r="BD55" s="11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1" t="s">
        <v>972</v>
      </c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102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92"/>
      <c r="BB56" s="80"/>
      <c r="BC56" s="92"/>
      <c r="BD56" s="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1" t="s">
        <v>1001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102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92"/>
      <c r="BB57" s="80"/>
      <c r="BC57" s="92"/>
      <c r="BD57" s="11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1" t="s">
        <v>958</v>
      </c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102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92"/>
      <c r="BB58" s="80"/>
      <c r="BC58" s="92"/>
      <c r="BD58" s="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102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92"/>
      <c r="BB59" s="80"/>
      <c r="BC59" s="92"/>
      <c r="BD59" s="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102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92"/>
      <c r="BB60" s="80"/>
      <c r="BC60" s="92"/>
      <c r="BD60" s="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1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103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5"/>
      <c r="BB61" s="80"/>
      <c r="BC61" s="92"/>
      <c r="BD61" s="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92"/>
      <c r="BD62" s="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12"/>
      <c r="BB63" s="12"/>
      <c r="BC63" s="13"/>
      <c r="BD63" s="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 t="s">
        <v>50</v>
      </c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12"/>
      <c r="BB64" s="12"/>
      <c r="BC64" s="13"/>
      <c r="BD64" s="11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9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12"/>
      <c r="BB65" s="12"/>
      <c r="BC65" s="13"/>
      <c r="BD65" s="11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11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6"/>
      <c r="BD67" s="14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6"/>
    </row>
    <row r="68" spans="1:82" s="36" customFormat="1">
      <c r="A68" s="482" t="s">
        <v>15</v>
      </c>
      <c r="B68" s="483"/>
      <c r="C68" s="59" t="s">
        <v>16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1"/>
      <c r="O68" s="59" t="s">
        <v>17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1:82">
      <c r="A69" s="94">
        <v>1</v>
      </c>
      <c r="B69" s="95"/>
      <c r="C69" s="21" t="s">
        <v>23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  <c r="O69" s="21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3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24"/>
      <c r="P70" s="40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8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4"/>
      <c r="P71" s="25"/>
      <c r="Q71" s="25"/>
      <c r="R71" s="25"/>
      <c r="S71" s="25"/>
      <c r="T71" s="27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8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40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24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46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4"/>
      <c r="O78" s="41"/>
      <c r="P78" s="25"/>
      <c r="Q78" s="47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45"/>
      <c r="D80" s="43"/>
      <c r="E80" s="43"/>
      <c r="F80" s="43"/>
      <c r="G80" s="43"/>
      <c r="H80" s="43"/>
      <c r="I80" s="43"/>
      <c r="J80" s="43"/>
      <c r="K80" s="43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8"/>
      <c r="O112" s="41"/>
      <c r="P112" s="25"/>
      <c r="Q112" s="42"/>
      <c r="R112" s="42"/>
      <c r="S112" s="42"/>
      <c r="T112" s="43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1:82">
      <c r="A113" s="96"/>
      <c r="B113" s="97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  <c r="O113" s="41"/>
      <c r="P113" s="25"/>
      <c r="Q113" s="42"/>
      <c r="R113" s="42"/>
      <c r="S113" s="42"/>
      <c r="T113" s="43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4"/>
    </row>
    <row r="114" spans="1:82">
      <c r="A114" s="96"/>
      <c r="B114" s="97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  <c r="O114" s="41"/>
      <c r="P114" s="25"/>
      <c r="Q114" s="42"/>
      <c r="R114" s="42"/>
      <c r="S114" s="42"/>
      <c r="T114" s="43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4"/>
    </row>
    <row r="115" spans="1:82">
      <c r="A115" s="96"/>
      <c r="B115" s="97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  <c r="O115" s="41"/>
      <c r="P115" s="25"/>
      <c r="Q115" s="42"/>
      <c r="R115" s="42"/>
      <c r="S115" s="42"/>
      <c r="T115" s="43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4"/>
    </row>
    <row r="116" spans="1:82">
      <c r="A116" s="96"/>
      <c r="B116" s="97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  <c r="O116" s="41"/>
      <c r="P116" s="25"/>
      <c r="Q116" s="42"/>
      <c r="R116" s="42"/>
      <c r="S116" s="42"/>
      <c r="T116" s="43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1:82">
      <c r="A117" s="96"/>
      <c r="B117" s="97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  <c r="O117" s="41"/>
      <c r="P117" s="25"/>
      <c r="Q117" s="42"/>
      <c r="R117" s="42"/>
      <c r="S117" s="42"/>
      <c r="T117" s="43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4"/>
    </row>
    <row r="118" spans="1:82">
      <c r="A118" s="98"/>
      <c r="B118" s="99"/>
      <c r="C118" s="69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1"/>
      <c r="O118" s="72"/>
      <c r="P118" s="73"/>
      <c r="Q118" s="74"/>
      <c r="R118" s="74"/>
      <c r="S118" s="74"/>
      <c r="T118" s="50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1"/>
    </row>
  </sheetData>
  <mergeCells count="38">
    <mergeCell ref="F51:O52"/>
    <mergeCell ref="R51:AA52"/>
    <mergeCell ref="AD51:AM52"/>
    <mergeCell ref="A68:B68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  <mergeCell ref="BU1:CD1"/>
    <mergeCell ref="AD27:AM28"/>
    <mergeCell ref="AD39:AM40"/>
    <mergeCell ref="R27:AA28"/>
    <mergeCell ref="BK2:BT2"/>
    <mergeCell ref="BU2:CD2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F17:O18"/>
    <mergeCell ref="AD17:AM18"/>
    <mergeCell ref="A1:T1"/>
    <mergeCell ref="U1:AN1"/>
    <mergeCell ref="BI1:BJ1"/>
    <mergeCell ref="BK1:BT1"/>
    <mergeCell ref="R17:AA1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D104"/>
  <sheetViews>
    <sheetView view="pageBreakPreview" zoomScaleNormal="85" zoomScaleSheetLayoutView="100" workbookViewId="0">
      <selection activeCell="BB22" sqref="BB22"/>
    </sheetView>
  </sheetViews>
  <sheetFormatPr defaultColWidth="2.25" defaultRowHeight="13.5"/>
  <cols>
    <col min="1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f>改版履歴!BK2</f>
        <v>43952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69" t="s">
        <v>13</v>
      </c>
      <c r="B4" s="466"/>
      <c r="C4" s="466"/>
      <c r="D4" s="466"/>
      <c r="E4" s="466"/>
      <c r="F4" s="466"/>
      <c r="G4" s="466"/>
      <c r="H4" s="466"/>
      <c r="I4" s="466"/>
      <c r="J4" s="466"/>
      <c r="K4" s="466"/>
      <c r="L4" s="466"/>
      <c r="M4" s="466"/>
      <c r="N4" s="466"/>
      <c r="O4" s="466"/>
      <c r="P4" s="466"/>
      <c r="Q4" s="466"/>
      <c r="R4" s="466"/>
      <c r="S4" s="466"/>
      <c r="T4" s="466"/>
      <c r="U4" s="466"/>
      <c r="V4" s="466"/>
      <c r="W4" s="466"/>
      <c r="X4" s="466"/>
      <c r="Y4" s="466"/>
      <c r="Z4" s="466"/>
      <c r="AA4" s="466"/>
      <c r="AB4" s="466"/>
      <c r="AC4" s="466"/>
      <c r="AD4" s="466"/>
      <c r="AE4" s="466"/>
      <c r="AF4" s="466"/>
      <c r="AG4" s="466"/>
      <c r="AH4" s="466"/>
      <c r="AI4" s="466"/>
      <c r="AJ4" s="466"/>
      <c r="AK4" s="466"/>
      <c r="AL4" s="466"/>
      <c r="AM4" s="466"/>
      <c r="AN4" s="466"/>
      <c r="AO4" s="466"/>
      <c r="AP4" s="466"/>
      <c r="AQ4" s="466"/>
      <c r="AR4" s="466"/>
      <c r="AS4" s="466"/>
      <c r="AT4" s="466"/>
      <c r="AU4" s="466"/>
      <c r="AV4" s="466"/>
      <c r="AW4" s="466"/>
      <c r="AX4" s="466"/>
      <c r="AY4" s="466"/>
      <c r="AZ4" s="466"/>
      <c r="BA4" s="466"/>
      <c r="BB4" s="466"/>
      <c r="BC4" s="466"/>
      <c r="BD4" s="466"/>
      <c r="BE4" s="466"/>
      <c r="BF4" s="466"/>
      <c r="BG4" s="466"/>
      <c r="BH4" s="466"/>
      <c r="BI4" s="466"/>
      <c r="BJ4" s="466"/>
      <c r="BK4" s="466"/>
      <c r="BL4" s="466"/>
      <c r="BM4" s="466"/>
      <c r="BN4" s="466"/>
      <c r="BO4" s="466"/>
      <c r="BP4" s="466"/>
      <c r="BQ4" s="466"/>
      <c r="BR4" s="466"/>
      <c r="BS4" s="466"/>
      <c r="BT4" s="466"/>
      <c r="BU4" s="466"/>
      <c r="BV4" s="466"/>
      <c r="BW4" s="466"/>
      <c r="BX4" s="466"/>
      <c r="BY4" s="466"/>
      <c r="BZ4" s="466"/>
      <c r="CA4" s="466"/>
      <c r="CB4" s="466"/>
      <c r="CC4" s="466"/>
      <c r="CD4" s="467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8" t="s">
        <v>819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98"/>
  <sheetViews>
    <sheetView showGridLines="0" view="pageBreakPreview" topLeftCell="A4" zoomScale="85" zoomScaleNormal="130" zoomScaleSheetLayoutView="85" workbookViewId="0">
      <selection activeCell="L36" sqref="L36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919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920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921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922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359"/>
      <c r="Q17" s="360"/>
      <c r="R17" s="360"/>
      <c r="S17" s="360"/>
      <c r="T17" s="360"/>
      <c r="U17" s="360"/>
      <c r="V17" s="360"/>
      <c r="W17" s="360"/>
      <c r="X17" s="360"/>
      <c r="Y17" s="360"/>
      <c r="Z17" s="360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7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358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17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520"/>
      <c r="Q21" s="521"/>
      <c r="R21" s="521"/>
      <c r="S21" s="521"/>
      <c r="T21" s="521"/>
      <c r="U21" s="521"/>
      <c r="V21" s="521"/>
      <c r="W21" s="521"/>
      <c r="X21" s="521"/>
      <c r="Y21" s="521"/>
      <c r="Z21" s="522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528"/>
      <c r="AK21" s="528"/>
      <c r="AL21" s="528"/>
      <c r="AM21" s="528"/>
      <c r="AN21" s="528"/>
      <c r="AO21" s="528"/>
      <c r="AP21" s="528"/>
      <c r="AQ21" s="528"/>
      <c r="AR21" s="528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523"/>
      <c r="BE21" s="524"/>
      <c r="BF21" s="524"/>
      <c r="BG21" s="524"/>
      <c r="BH21" s="524"/>
      <c r="BI21" s="525"/>
      <c r="BK21" s="245" t="s">
        <v>646</v>
      </c>
      <c r="BL21" s="523"/>
      <c r="BM21" s="524"/>
      <c r="BN21" s="524"/>
      <c r="BO21" s="524"/>
      <c r="BP21" s="525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926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934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935</v>
      </c>
      <c r="N27" s="82"/>
      <c r="O27" s="82"/>
      <c r="P27" s="82"/>
      <c r="Q27" s="82"/>
      <c r="R27" s="342"/>
      <c r="S27" s="343"/>
      <c r="T27" s="343"/>
      <c r="U27" s="343"/>
      <c r="V27" s="343"/>
      <c r="W27" s="343"/>
      <c r="X27" s="343"/>
      <c r="Y27" s="343"/>
      <c r="Z27" s="343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937</v>
      </c>
      <c r="M31" s="179"/>
      <c r="N31" s="179"/>
      <c r="O31" s="179"/>
      <c r="P31" s="359"/>
      <c r="Q31" s="360"/>
      <c r="R31" s="360"/>
      <c r="S31" s="360"/>
      <c r="T31" s="360"/>
      <c r="U31" s="360"/>
      <c r="V31" s="360"/>
      <c r="W31" s="360"/>
      <c r="X31" s="360"/>
      <c r="Y31" s="168"/>
      <c r="Z31" s="161"/>
      <c r="AA31" s="205" t="s">
        <v>652</v>
      </c>
      <c r="AB31" s="82"/>
      <c r="AC31" s="82"/>
      <c r="AD31" s="82"/>
      <c r="AE31" s="82"/>
      <c r="AF31" s="205" t="s">
        <v>954</v>
      </c>
      <c r="AG31" s="82"/>
      <c r="AH31" s="82"/>
      <c r="AI31" s="82"/>
      <c r="AJ31" s="515">
        <v>140</v>
      </c>
      <c r="AK31" s="516"/>
      <c r="AL31" s="517"/>
      <c r="AM31" s="245" t="s">
        <v>955</v>
      </c>
      <c r="AN31" s="518" t="s">
        <v>646</v>
      </c>
      <c r="AO31" s="519"/>
      <c r="AP31" s="520">
        <v>180</v>
      </c>
      <c r="AQ31" s="521"/>
      <c r="AR31" s="522"/>
      <c r="AS31" s="205" t="s">
        <v>955</v>
      </c>
      <c r="AT31" s="82"/>
      <c r="AU31" s="82"/>
      <c r="AV31" s="82"/>
      <c r="AW31" s="82"/>
      <c r="AX31" s="82"/>
      <c r="AY31" s="82"/>
      <c r="AZ31" s="205" t="s">
        <v>938</v>
      </c>
      <c r="BA31" s="82"/>
      <c r="BB31" s="82"/>
      <c r="BD31" s="512" t="s">
        <v>939</v>
      </c>
      <c r="BE31" s="513"/>
      <c r="BF31" s="513"/>
      <c r="BG31" s="513"/>
      <c r="BH31" s="513"/>
      <c r="BI31" s="513"/>
      <c r="BJ31" s="513"/>
      <c r="BK31" s="513"/>
      <c r="BL31" s="513"/>
      <c r="BM31" s="513"/>
      <c r="BN31" s="513"/>
      <c r="BO31" s="513"/>
      <c r="BP31" s="51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205" t="s">
        <v>940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941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205" t="s">
        <v>942</v>
      </c>
      <c r="M36" s="82"/>
      <c r="N36" s="82"/>
      <c r="O36" s="82"/>
      <c r="P36" s="363" t="s">
        <v>943</v>
      </c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  <c r="AE36" s="343"/>
      <c r="AF36" s="343"/>
      <c r="AG36" s="343"/>
      <c r="AH36" s="343"/>
      <c r="AI36" s="66"/>
      <c r="AJ36" s="66"/>
      <c r="AK36" s="66"/>
      <c r="AL36" s="66"/>
      <c r="AM36" s="66"/>
      <c r="AN36" s="66"/>
      <c r="AO36" s="66"/>
      <c r="AP36" s="66"/>
      <c r="AQ36" s="66"/>
      <c r="AR36" s="343"/>
      <c r="AS36" s="343"/>
      <c r="AT36" s="343"/>
      <c r="AU36" s="343"/>
      <c r="AV36" s="343"/>
      <c r="AW36" s="343"/>
      <c r="AX36" s="343"/>
      <c r="AY36" s="343"/>
      <c r="AZ36" s="343"/>
      <c r="BA36" s="343"/>
      <c r="BB36" s="343"/>
      <c r="BC36" s="66"/>
      <c r="BD36" s="66"/>
      <c r="BE36" s="66"/>
      <c r="BF36" s="66"/>
      <c r="BG36" s="66"/>
      <c r="BH36" s="66"/>
      <c r="BI36" s="66"/>
      <c r="BJ36" s="343"/>
      <c r="BK36" s="362"/>
      <c r="BL36" s="343"/>
      <c r="BM36" s="343"/>
      <c r="BN36" s="66"/>
      <c r="BO36" s="66"/>
      <c r="BP36" s="6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5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5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6" t="s">
        <v>15</v>
      </c>
      <c r="B56" s="527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6:B56"/>
    <mergeCell ref="AJ21:AR21"/>
    <mergeCell ref="P21:Z21"/>
    <mergeCell ref="A7:CD7"/>
    <mergeCell ref="BC10:BH11"/>
    <mergeCell ref="BL10:BP11"/>
    <mergeCell ref="BQ10:CC11"/>
    <mergeCell ref="BD31:BP31"/>
    <mergeCell ref="AJ31:AL31"/>
    <mergeCell ref="AN31:AO31"/>
    <mergeCell ref="AP31:AR31"/>
    <mergeCell ref="BD21:BI21"/>
    <mergeCell ref="BL21:BP2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1667" r:id="rId4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H92"/>
  <sheetViews>
    <sheetView topLeftCell="A7" zoomScaleNormal="100" zoomScaleSheetLayoutView="85" workbookViewId="0">
      <selection activeCell="CF27" sqref="CF27:CF28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7" width="11.125" style="4" customWidth="1"/>
    <col min="88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927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928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929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6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>
      <c r="A18" s="11"/>
      <c r="D18" s="82"/>
      <c r="E18" s="82"/>
      <c r="F18" s="82"/>
      <c r="G18" s="82"/>
      <c r="H18" s="82"/>
      <c r="I18" s="82"/>
      <c r="J18" s="82"/>
      <c r="K18" s="8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 ht="15.7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930</v>
      </c>
      <c r="M19" s="179"/>
      <c r="N19" s="179"/>
      <c r="O19" s="179"/>
      <c r="P19" s="82"/>
      <c r="Q19" s="82"/>
      <c r="R19" s="528"/>
      <c r="S19" s="528"/>
      <c r="T19" s="528"/>
      <c r="U19" s="528"/>
      <c r="V19" s="528"/>
      <c r="W19" s="528"/>
      <c r="X19" s="528"/>
      <c r="Y19" s="528"/>
      <c r="Z19" s="528"/>
      <c r="AA19" s="82"/>
      <c r="AB19" s="82"/>
      <c r="AC19" s="82"/>
      <c r="AD19" s="178"/>
      <c r="AE19" s="82"/>
      <c r="AG19" s="178" t="s">
        <v>923</v>
      </c>
      <c r="AJ19" s="179"/>
      <c r="AK19" s="528"/>
      <c r="AL19" s="528"/>
      <c r="AM19" s="528"/>
      <c r="AN19" s="528"/>
      <c r="AO19" s="528"/>
      <c r="AP19" s="528"/>
      <c r="AQ19" s="528"/>
      <c r="AR19" s="528"/>
      <c r="AS19" s="528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K20" s="82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22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6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543" t="s">
        <v>983</v>
      </c>
      <c r="M27" s="544"/>
      <c r="N27" s="544"/>
      <c r="O27" s="544"/>
      <c r="P27" s="545"/>
      <c r="Q27" s="543" t="s">
        <v>975</v>
      </c>
      <c r="R27" s="544"/>
      <c r="S27" s="544"/>
      <c r="T27" s="544"/>
      <c r="U27" s="544"/>
      <c r="V27" s="544"/>
      <c r="W27" s="544"/>
      <c r="X27" s="544"/>
      <c r="Y27" s="545"/>
      <c r="Z27" s="543" t="s">
        <v>862</v>
      </c>
      <c r="AA27" s="544"/>
      <c r="AB27" s="544"/>
      <c r="AC27" s="544"/>
      <c r="AD27" s="544"/>
      <c r="AE27" s="544"/>
      <c r="AF27" s="544"/>
      <c r="AG27" s="544"/>
      <c r="AH27" s="544"/>
      <c r="AI27" s="544"/>
      <c r="AJ27" s="545"/>
      <c r="AK27" s="543" t="s">
        <v>984</v>
      </c>
      <c r="AL27" s="544"/>
      <c r="AM27" s="544"/>
      <c r="AN27" s="544"/>
      <c r="AO27" s="544"/>
      <c r="AP27" s="545"/>
      <c r="AQ27" s="543" t="s">
        <v>985</v>
      </c>
      <c r="AR27" s="544"/>
      <c r="AS27" s="544"/>
      <c r="AT27" s="544"/>
      <c r="AU27" s="544"/>
      <c r="AV27" s="544"/>
      <c r="AW27" s="544"/>
      <c r="AX27" s="545"/>
      <c r="AY27" s="543" t="s">
        <v>986</v>
      </c>
      <c r="AZ27" s="544"/>
      <c r="BA27" s="544"/>
      <c r="BB27" s="544"/>
      <c r="BC27" s="545"/>
      <c r="BD27" s="543" t="s">
        <v>987</v>
      </c>
      <c r="BE27" s="544"/>
      <c r="BF27" s="544"/>
      <c r="BG27" s="544"/>
      <c r="BH27" s="544"/>
      <c r="BI27" s="545"/>
      <c r="BJ27" s="543" t="s">
        <v>988</v>
      </c>
      <c r="BK27" s="544"/>
      <c r="BL27" s="544"/>
      <c r="BM27" s="544"/>
      <c r="BN27" s="545"/>
      <c r="BO27" s="543" t="s">
        <v>821</v>
      </c>
      <c r="BP27" s="544"/>
      <c r="BQ27" s="544"/>
      <c r="BR27" s="545"/>
      <c r="BS27" s="543" t="s">
        <v>493</v>
      </c>
      <c r="BT27" s="544"/>
      <c r="BU27" s="544"/>
      <c r="BV27" s="544"/>
      <c r="BW27" s="544"/>
      <c r="BX27" s="544"/>
      <c r="BY27" s="545"/>
      <c r="CD27" s="13"/>
      <c r="CF27" s="323" t="s">
        <v>989</v>
      </c>
      <c r="CG27" s="323" t="s">
        <v>931</v>
      </c>
      <c r="CH27" s="323" t="s">
        <v>280</v>
      </c>
    </row>
    <row r="28" spans="1:86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40"/>
      <c r="M28" s="541"/>
      <c r="N28" s="541"/>
      <c r="O28" s="541"/>
      <c r="P28" s="542"/>
      <c r="Q28" s="540"/>
      <c r="R28" s="541"/>
      <c r="S28" s="541"/>
      <c r="T28" s="541"/>
      <c r="U28" s="541"/>
      <c r="V28" s="541"/>
      <c r="W28" s="541"/>
      <c r="X28" s="541"/>
      <c r="Y28" s="542"/>
      <c r="Z28" s="540"/>
      <c r="AA28" s="541"/>
      <c r="AB28" s="541"/>
      <c r="AC28" s="541"/>
      <c r="AD28" s="541"/>
      <c r="AE28" s="541"/>
      <c r="AF28" s="541"/>
      <c r="AG28" s="541"/>
      <c r="AH28" s="541"/>
      <c r="AI28" s="541"/>
      <c r="AJ28" s="542"/>
      <c r="AK28" s="540"/>
      <c r="AL28" s="541"/>
      <c r="AM28" s="541"/>
      <c r="AN28" s="541"/>
      <c r="AO28" s="541"/>
      <c r="AP28" s="542"/>
      <c r="AQ28" s="540"/>
      <c r="AR28" s="541"/>
      <c r="AS28" s="541"/>
      <c r="AT28" s="541"/>
      <c r="AU28" s="541"/>
      <c r="AV28" s="541"/>
      <c r="AW28" s="541"/>
      <c r="AX28" s="542"/>
      <c r="AY28" s="540"/>
      <c r="AZ28" s="541"/>
      <c r="BA28" s="541"/>
      <c r="BB28" s="541"/>
      <c r="BC28" s="542"/>
      <c r="BD28" s="540"/>
      <c r="BE28" s="541"/>
      <c r="BF28" s="541"/>
      <c r="BG28" s="541"/>
      <c r="BH28" s="541"/>
      <c r="BI28" s="542"/>
      <c r="BJ28" s="540"/>
      <c r="BK28" s="541"/>
      <c r="BL28" s="541"/>
      <c r="BM28" s="541"/>
      <c r="BN28" s="542"/>
      <c r="BO28" s="540"/>
      <c r="BP28" s="541"/>
      <c r="BQ28" s="541"/>
      <c r="BR28" s="542"/>
      <c r="BS28" s="540"/>
      <c r="BT28" s="541"/>
      <c r="BU28" s="541"/>
      <c r="BV28" s="541"/>
      <c r="BW28" s="541"/>
      <c r="BX28" s="541"/>
      <c r="BY28" s="542"/>
      <c r="CD28" s="13"/>
      <c r="CF28" s="264"/>
      <c r="CG28" s="264"/>
      <c r="CH28" s="264"/>
    </row>
    <row r="29" spans="1:86">
      <c r="A29" s="11"/>
      <c r="B29" s="82"/>
      <c r="C29" s="82"/>
      <c r="D29" s="82"/>
      <c r="E29" s="82"/>
      <c r="F29" s="82"/>
      <c r="G29" s="82"/>
      <c r="H29" s="82"/>
      <c r="I29" s="82"/>
      <c r="J29" s="82"/>
      <c r="AY29" s="82"/>
      <c r="CD29" s="13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5"/>
      <c r="L31" s="82"/>
      <c r="M31" s="82"/>
      <c r="N31" s="82"/>
      <c r="O31" s="82"/>
      <c r="P31" s="82"/>
      <c r="Q31" s="82"/>
      <c r="R31" s="205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205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6" t="s">
        <v>15</v>
      </c>
      <c r="B50" s="527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R19:Z19"/>
    <mergeCell ref="AK19:AS19"/>
    <mergeCell ref="AY28:BC28"/>
    <mergeCell ref="BD28:BI28"/>
    <mergeCell ref="A50:B50"/>
    <mergeCell ref="L27:P27"/>
    <mergeCell ref="Q27:Y27"/>
    <mergeCell ref="Z27:AJ27"/>
    <mergeCell ref="AK27:AP27"/>
    <mergeCell ref="AQ27:AX27"/>
    <mergeCell ref="AY27:BC27"/>
    <mergeCell ref="BD27:BI27"/>
    <mergeCell ref="L28:P28"/>
    <mergeCell ref="Q28:Y28"/>
    <mergeCell ref="Z28:AJ28"/>
    <mergeCell ref="AK28:AP28"/>
    <mergeCell ref="AQ28:AX28"/>
    <mergeCell ref="BJ28:BN28"/>
    <mergeCell ref="BO28:BR28"/>
    <mergeCell ref="BS28:BY28"/>
    <mergeCell ref="BJ27:BN27"/>
    <mergeCell ref="BO27:BR27"/>
    <mergeCell ref="BS27:B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26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5" r:id="rId7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6" r:id="rId8" name="Button 8">
              <controlPr defaultSize="0" print="0" autoFill="0" autoPict="0">
                <anchor moveWithCells="1" sizeWithCells="1">
                  <from>
                    <xdr:col>55</xdr:col>
                    <xdr:colOff>95250</xdr:colOff>
                    <xdr:row>35</xdr:row>
                    <xdr:rowOff>47625</xdr:rowOff>
                  </from>
                  <to>
                    <xdr:col>66</xdr:col>
                    <xdr:colOff>85725</xdr:colOff>
                    <xdr:row>37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98"/>
  <sheetViews>
    <sheetView showGridLines="0" topLeftCell="G10" zoomScaleNormal="100" zoomScaleSheetLayoutView="85" workbookViewId="0">
      <selection activeCell="AJ47" sqref="AJ47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4" width="2.25" style="4"/>
    <col min="85" max="85" width="16.75" style="4" customWidth="1"/>
    <col min="86" max="86" width="15.25" style="4" customWidth="1"/>
    <col min="87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919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920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982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922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372"/>
      <c r="Q17" s="373"/>
      <c r="R17" s="373"/>
      <c r="S17" s="373"/>
      <c r="T17" s="373"/>
      <c r="U17" s="373"/>
      <c r="V17" s="373"/>
      <c r="W17" s="373"/>
      <c r="X17" s="373"/>
      <c r="Y17" s="373"/>
      <c r="Z17" s="373"/>
      <c r="AA17" s="365"/>
      <c r="AB17" s="365"/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6"/>
      <c r="AS17" s="178"/>
      <c r="AT17" s="179"/>
      <c r="AU17" s="179"/>
      <c r="AV17" s="179"/>
      <c r="AW17" s="179"/>
      <c r="AX17" s="179"/>
      <c r="AY17" s="179"/>
      <c r="AZ17" s="390" t="s">
        <v>973</v>
      </c>
      <c r="BA17" s="179"/>
      <c r="BB17" s="179"/>
      <c r="BD17" s="393"/>
      <c r="BE17" s="365"/>
      <c r="BF17" s="365"/>
      <c r="BG17" s="365"/>
      <c r="BH17" s="365"/>
      <c r="BI17" s="365"/>
      <c r="BJ17" s="365"/>
      <c r="BK17" s="365"/>
      <c r="BL17" s="365"/>
      <c r="BM17" s="365"/>
      <c r="BN17" s="365"/>
      <c r="BO17" s="365"/>
      <c r="BP17" s="366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364"/>
      <c r="Q19" s="365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5"/>
      <c r="AJ19" s="365"/>
      <c r="AK19" s="365"/>
      <c r="AL19" s="365"/>
      <c r="AM19" s="365"/>
      <c r="AN19" s="365"/>
      <c r="AO19" s="365"/>
      <c r="AP19" s="365"/>
      <c r="AQ19" s="365"/>
      <c r="AR19" s="365"/>
      <c r="AS19" s="365"/>
      <c r="AT19" s="365"/>
      <c r="AU19" s="365"/>
      <c r="AV19" s="365"/>
      <c r="AW19" s="365"/>
      <c r="AX19" s="365"/>
      <c r="AY19" s="365"/>
      <c r="AZ19" s="365"/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365"/>
      <c r="BM19" s="365"/>
      <c r="BN19" s="365"/>
      <c r="BO19" s="365"/>
      <c r="BP19" s="366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520"/>
      <c r="Q21" s="521"/>
      <c r="R21" s="521"/>
      <c r="S21" s="521"/>
      <c r="T21" s="521"/>
      <c r="U21" s="521"/>
      <c r="V21" s="521"/>
      <c r="W21" s="521"/>
      <c r="X21" s="521"/>
      <c r="Y21" s="521"/>
      <c r="Z21" s="522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528"/>
      <c r="AK21" s="528"/>
      <c r="AL21" s="528"/>
      <c r="AM21" s="528"/>
      <c r="AN21" s="528"/>
      <c r="AO21" s="528"/>
      <c r="AP21" s="528"/>
      <c r="AQ21" s="528"/>
      <c r="AR21" s="528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523"/>
      <c r="BE21" s="524"/>
      <c r="BF21" s="524"/>
      <c r="BG21" s="524"/>
      <c r="BH21" s="524"/>
      <c r="BI21" s="525"/>
      <c r="BK21" s="245" t="s">
        <v>646</v>
      </c>
      <c r="BL21" s="523"/>
      <c r="BM21" s="524"/>
      <c r="BN21" s="524"/>
      <c r="BO21" s="524"/>
      <c r="BP21" s="525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926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934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935</v>
      </c>
      <c r="N27" s="82"/>
      <c r="O27" s="82"/>
      <c r="P27" s="82"/>
      <c r="Q27" s="82"/>
      <c r="R27" s="342"/>
      <c r="S27" s="343"/>
      <c r="T27" s="343"/>
      <c r="U27" s="343"/>
      <c r="V27" s="343"/>
      <c r="W27" s="343"/>
      <c r="X27" s="343"/>
      <c r="Y27" s="343"/>
      <c r="Z27" s="343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937</v>
      </c>
      <c r="M31" s="179"/>
      <c r="N31" s="179"/>
      <c r="O31" s="179"/>
      <c r="P31" s="359"/>
      <c r="Q31" s="360"/>
      <c r="R31" s="360"/>
      <c r="S31" s="360"/>
      <c r="T31" s="360"/>
      <c r="U31" s="360"/>
      <c r="V31" s="360"/>
      <c r="W31" s="360"/>
      <c r="X31" s="360"/>
      <c r="Y31" s="168"/>
      <c r="Z31" s="161"/>
      <c r="AA31" s="205" t="s">
        <v>652</v>
      </c>
      <c r="AB31" s="82"/>
      <c r="AC31" s="82"/>
      <c r="AD31" s="82"/>
      <c r="AE31" s="82"/>
      <c r="AF31" s="205" t="s">
        <v>954</v>
      </c>
      <c r="AG31" s="82"/>
      <c r="AH31" s="82"/>
      <c r="AI31" s="82"/>
      <c r="AJ31" s="515">
        <v>140</v>
      </c>
      <c r="AK31" s="516"/>
      <c r="AL31" s="517"/>
      <c r="AM31" s="245" t="s">
        <v>955</v>
      </c>
      <c r="AN31" s="518" t="s">
        <v>646</v>
      </c>
      <c r="AO31" s="519"/>
      <c r="AP31" s="520">
        <v>180</v>
      </c>
      <c r="AQ31" s="521"/>
      <c r="AR31" s="522"/>
      <c r="AS31" s="205" t="s">
        <v>955</v>
      </c>
      <c r="AT31" s="82"/>
      <c r="AU31" s="82"/>
      <c r="AV31" s="82"/>
      <c r="AW31" s="82"/>
      <c r="AX31" s="82"/>
      <c r="AY31" s="82"/>
      <c r="AZ31" s="205" t="s">
        <v>938</v>
      </c>
      <c r="BA31" s="82"/>
      <c r="BB31" s="82"/>
      <c r="BD31" s="512" t="s">
        <v>939</v>
      </c>
      <c r="BE31" s="513"/>
      <c r="BF31" s="513"/>
      <c r="BG31" s="513"/>
      <c r="BH31" s="513"/>
      <c r="BI31" s="513"/>
      <c r="BJ31" s="513"/>
      <c r="BK31" s="513"/>
      <c r="BL31" s="513"/>
      <c r="BM31" s="513"/>
      <c r="BN31" s="513"/>
      <c r="BO31" s="513"/>
      <c r="BP31" s="51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205" t="s">
        <v>940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941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205" t="s">
        <v>942</v>
      </c>
      <c r="M36" s="82"/>
      <c r="N36" s="82"/>
      <c r="O36" s="82"/>
      <c r="P36" s="363" t="s">
        <v>943</v>
      </c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  <c r="AE36" s="343"/>
      <c r="AF36" s="343"/>
      <c r="AG36" s="343"/>
      <c r="AH36" s="343"/>
      <c r="AI36" s="66"/>
      <c r="AJ36" s="66"/>
      <c r="AK36" s="66"/>
      <c r="AL36" s="66"/>
      <c r="AM36" s="66"/>
      <c r="AN36" s="66"/>
      <c r="AO36" s="66"/>
      <c r="AP36" s="66"/>
      <c r="AQ36" s="66"/>
      <c r="AR36" s="343"/>
      <c r="AS36" s="343"/>
      <c r="AT36" s="343"/>
      <c r="AU36" s="343"/>
      <c r="AV36" s="343"/>
      <c r="AW36" s="343"/>
      <c r="AX36" s="343"/>
      <c r="AY36" s="343"/>
      <c r="AZ36" s="343"/>
      <c r="BA36" s="343"/>
      <c r="BB36" s="343"/>
      <c r="BC36" s="66"/>
      <c r="BD36" s="66"/>
      <c r="BE36" s="66"/>
      <c r="BF36" s="66"/>
      <c r="BG36" s="66"/>
      <c r="BH36" s="66"/>
      <c r="BI36" s="66"/>
      <c r="BJ36" s="343"/>
      <c r="BK36" s="362"/>
      <c r="BL36" s="343"/>
      <c r="BM36" s="343"/>
      <c r="BN36" s="66"/>
      <c r="BO36" s="66"/>
      <c r="BP36" s="6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5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5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6" t="s">
        <v>15</v>
      </c>
      <c r="B56" s="527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21:Z21"/>
    <mergeCell ref="AJ21:AR21"/>
    <mergeCell ref="BD21:BI21"/>
    <mergeCell ref="BL21:BP21"/>
    <mergeCell ref="AJ31:AL31"/>
    <mergeCell ref="AN31:AO31"/>
    <mergeCell ref="AP31:AR31"/>
    <mergeCell ref="BD31:BP31"/>
    <mergeCell ref="A56:B5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3953" r:id="rId4" name="Button 1">
              <controlPr defaultSize="0" print="0" autoFill="0" autoPict="0">
                <anchor moveWithCells="1" sizeWithCells="1">
                  <from>
                    <xdr:col>71</xdr:col>
                    <xdr:colOff>123825</xdr:colOff>
                    <xdr:row>43</xdr:row>
                    <xdr:rowOff>95250</xdr:rowOff>
                  </from>
                  <to>
                    <xdr:col>77</xdr:col>
                    <xdr:colOff>47625</xdr:colOff>
                    <xdr:row>45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54" r:id="rId5" name="Button 2">
              <controlPr defaultSize="0" print="0" autoFill="0" autoPict="0">
                <anchor moveWithCells="1" sizeWithCells="1">
                  <from>
                    <xdr:col>61</xdr:col>
                    <xdr:colOff>219075</xdr:colOff>
                    <xdr:row>43</xdr:row>
                    <xdr:rowOff>85725</xdr:rowOff>
                  </from>
                  <to>
                    <xdr:col>69</xdr:col>
                    <xdr:colOff>133350</xdr:colOff>
                    <xdr:row>45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2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919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920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952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945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364"/>
      <c r="Q17" s="365"/>
      <c r="R17" s="365"/>
      <c r="S17" s="365"/>
      <c r="T17" s="365"/>
      <c r="U17" s="365"/>
      <c r="V17" s="365"/>
      <c r="W17" s="365"/>
      <c r="X17" s="365"/>
      <c r="Y17" s="365"/>
      <c r="Z17" s="365"/>
      <c r="AA17" s="365"/>
      <c r="AB17" s="365"/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6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925</v>
      </c>
      <c r="BH17" s="367"/>
      <c r="BI17" s="367"/>
      <c r="BJ17" s="367"/>
      <c r="BK17" s="367"/>
      <c r="BL17" s="367"/>
      <c r="BM17" s="367"/>
      <c r="BN17" s="367"/>
      <c r="BO17" s="367"/>
      <c r="BP17" s="367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364"/>
      <c r="Q19" s="365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5"/>
      <c r="AJ19" s="365"/>
      <c r="AK19" s="365"/>
      <c r="AL19" s="365"/>
      <c r="AM19" s="365"/>
      <c r="AN19" s="365"/>
      <c r="AO19" s="365"/>
      <c r="AP19" s="365"/>
      <c r="AQ19" s="365"/>
      <c r="AR19" s="365"/>
      <c r="AS19" s="365"/>
      <c r="AT19" s="365"/>
      <c r="AU19" s="365"/>
      <c r="AV19" s="365"/>
      <c r="AW19" s="365"/>
      <c r="AX19" s="365"/>
      <c r="AY19" s="365"/>
      <c r="AZ19" s="365"/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365"/>
      <c r="BM19" s="365"/>
      <c r="BN19" s="365"/>
      <c r="BO19" s="365"/>
      <c r="BP19" s="366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548"/>
      <c r="Q21" s="549"/>
      <c r="R21" s="549"/>
      <c r="S21" s="549"/>
      <c r="T21" s="549"/>
      <c r="U21" s="549"/>
      <c r="V21" s="549"/>
      <c r="W21" s="549"/>
      <c r="X21" s="549"/>
      <c r="Y21" s="549"/>
      <c r="Z21" s="550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554"/>
      <c r="AK21" s="554"/>
      <c r="AL21" s="554"/>
      <c r="AM21" s="554"/>
      <c r="AN21" s="554"/>
      <c r="AO21" s="554"/>
      <c r="AP21" s="554"/>
      <c r="AQ21" s="554"/>
      <c r="AR21" s="554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372"/>
      <c r="BE21" s="373"/>
      <c r="BF21" s="373"/>
      <c r="BG21" s="373"/>
      <c r="BH21" s="373"/>
      <c r="BI21" s="373"/>
      <c r="BJ21" s="373"/>
      <c r="BK21" s="373"/>
      <c r="BL21" s="373"/>
      <c r="BM21" s="374"/>
      <c r="BN21" s="374"/>
      <c r="BO21" s="374"/>
      <c r="BP21" s="375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8" t="s">
        <v>937</v>
      </c>
      <c r="M23" s="179"/>
      <c r="N23" s="179"/>
      <c r="O23" s="179"/>
      <c r="P23" s="372"/>
      <c r="Q23" s="373"/>
      <c r="R23" s="373"/>
      <c r="S23" s="373"/>
      <c r="T23" s="373"/>
      <c r="U23" s="373"/>
      <c r="V23" s="373"/>
      <c r="W23" s="373"/>
      <c r="X23" s="373"/>
      <c r="Y23" s="365"/>
      <c r="Z23" s="366"/>
      <c r="AA23" s="205" t="s">
        <v>652</v>
      </c>
      <c r="AB23" s="82"/>
      <c r="AC23" s="82"/>
      <c r="AD23" s="82"/>
      <c r="AE23" s="82"/>
      <c r="AF23" s="205" t="s">
        <v>954</v>
      </c>
      <c r="AG23" s="82"/>
      <c r="AH23" s="82"/>
      <c r="AI23" s="82"/>
      <c r="AJ23" s="551">
        <v>140</v>
      </c>
      <c r="AK23" s="552"/>
      <c r="AL23" s="553"/>
      <c r="AM23" s="245" t="s">
        <v>955</v>
      </c>
      <c r="AN23" s="518" t="s">
        <v>646</v>
      </c>
      <c r="AO23" s="519"/>
      <c r="AP23" s="548">
        <v>180</v>
      </c>
      <c r="AQ23" s="549"/>
      <c r="AR23" s="550"/>
      <c r="AS23" s="205" t="s">
        <v>955</v>
      </c>
      <c r="AT23" s="82"/>
      <c r="AU23" s="82"/>
      <c r="AV23" s="82"/>
      <c r="AW23" s="82"/>
      <c r="AX23" s="82"/>
      <c r="AY23" s="82"/>
      <c r="AZ23" s="205" t="s">
        <v>938</v>
      </c>
      <c r="BA23" s="82"/>
      <c r="BB23" s="82"/>
      <c r="BD23" s="551" t="s">
        <v>939</v>
      </c>
      <c r="BE23" s="549"/>
      <c r="BF23" s="549"/>
      <c r="BG23" s="549"/>
      <c r="BH23" s="549"/>
      <c r="BI23" s="549"/>
      <c r="BJ23" s="549"/>
      <c r="BK23" s="549"/>
      <c r="BL23" s="549"/>
      <c r="BM23" s="549"/>
      <c r="BN23" s="549"/>
      <c r="BO23" s="549"/>
      <c r="BP23" s="55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J24" s="82"/>
      <c r="BK24" s="174"/>
      <c r="BL24" s="82"/>
      <c r="BM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940</v>
      </c>
      <c r="M25" s="82"/>
      <c r="N25" s="82"/>
      <c r="O25" s="82"/>
      <c r="P25" s="364">
        <v>2</v>
      </c>
      <c r="Q25" s="365"/>
      <c r="R25" s="365"/>
      <c r="S25" s="365"/>
      <c r="T25" s="365"/>
      <c r="U25" s="365"/>
      <c r="V25" s="365"/>
      <c r="W25" s="365"/>
      <c r="X25" s="365"/>
      <c r="Y25" s="365"/>
      <c r="Z25" s="366"/>
      <c r="AA25" s="205" t="s">
        <v>941</v>
      </c>
      <c r="AB25" s="82"/>
      <c r="AC25" s="82"/>
      <c r="AD25" s="82"/>
      <c r="AE25" s="82"/>
      <c r="AF25" s="82"/>
      <c r="AG25" s="82"/>
      <c r="AH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J25" s="82"/>
      <c r="BK25" s="174"/>
      <c r="BL25" s="82"/>
      <c r="BM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J26" s="82"/>
      <c r="BK26" s="82"/>
      <c r="BL26" s="82"/>
      <c r="BM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205" t="s">
        <v>942</v>
      </c>
      <c r="M27" s="82"/>
      <c r="N27" s="82"/>
      <c r="O27" s="82"/>
      <c r="P27" s="376" t="s">
        <v>943</v>
      </c>
      <c r="Q27" s="368"/>
      <c r="R27" s="368"/>
      <c r="S27" s="368"/>
      <c r="T27" s="368"/>
      <c r="U27" s="368"/>
      <c r="V27" s="368"/>
      <c r="W27" s="368"/>
      <c r="X27" s="368"/>
      <c r="Y27" s="368"/>
      <c r="Z27" s="368"/>
      <c r="AA27" s="368"/>
      <c r="AB27" s="368"/>
      <c r="AC27" s="368"/>
      <c r="AD27" s="368"/>
      <c r="AE27" s="368"/>
      <c r="AF27" s="368"/>
      <c r="AG27" s="368"/>
      <c r="AH27" s="368"/>
      <c r="AI27" s="368"/>
      <c r="AJ27" s="368"/>
      <c r="AK27" s="368"/>
      <c r="AL27" s="368"/>
      <c r="AM27" s="368"/>
      <c r="AN27" s="368"/>
      <c r="AO27" s="368"/>
      <c r="AP27" s="368"/>
      <c r="AQ27" s="368"/>
      <c r="AR27" s="368"/>
      <c r="AS27" s="368"/>
      <c r="AT27" s="368"/>
      <c r="AU27" s="368"/>
      <c r="AV27" s="368"/>
      <c r="AW27" s="368"/>
      <c r="AX27" s="368"/>
      <c r="AY27" s="368"/>
      <c r="AZ27" s="368"/>
      <c r="BA27" s="368"/>
      <c r="BB27" s="368"/>
      <c r="BC27" s="368"/>
      <c r="BD27" s="368"/>
      <c r="BE27" s="368"/>
      <c r="BF27" s="368"/>
      <c r="BG27" s="368"/>
      <c r="BH27" s="368"/>
      <c r="BI27" s="368"/>
      <c r="BJ27" s="368"/>
      <c r="BK27" s="377"/>
      <c r="BL27" s="368"/>
      <c r="BM27" s="368"/>
      <c r="BN27" s="368"/>
      <c r="BO27" s="368"/>
      <c r="BP27" s="369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70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71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976</v>
      </c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174" t="s">
        <v>946</v>
      </c>
      <c r="M33" s="82"/>
      <c r="N33" s="82"/>
      <c r="P33" s="358"/>
      <c r="Q33" s="7"/>
      <c r="R33" s="7"/>
      <c r="S33" s="7"/>
      <c r="T33" s="7"/>
      <c r="U33" s="7"/>
      <c r="V33" s="7"/>
      <c r="W33" s="7"/>
      <c r="X33" s="7"/>
      <c r="Y33" s="17"/>
      <c r="AE33" s="245" t="s">
        <v>947</v>
      </c>
      <c r="AL33" s="245" t="s">
        <v>948</v>
      </c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245" t="s">
        <v>741</v>
      </c>
      <c r="P35" s="358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7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 t="s">
        <v>950</v>
      </c>
      <c r="M37" s="82"/>
      <c r="N37" s="82"/>
      <c r="O37" s="82"/>
      <c r="P37" s="380" t="s">
        <v>951</v>
      </c>
      <c r="Q37" s="378"/>
      <c r="R37" s="378"/>
      <c r="S37" s="378"/>
      <c r="T37" s="378"/>
      <c r="U37" s="378"/>
      <c r="V37" s="378"/>
      <c r="W37" s="378"/>
      <c r="X37" s="378"/>
      <c r="Y37" s="378"/>
      <c r="Z37" s="378"/>
      <c r="AA37" s="378"/>
      <c r="AB37" s="378"/>
      <c r="AC37" s="378"/>
      <c r="AD37" s="378"/>
      <c r="AE37" s="378"/>
      <c r="AF37" s="378"/>
      <c r="AG37" s="378"/>
      <c r="AH37" s="378"/>
      <c r="AI37" s="378"/>
      <c r="AJ37" s="378"/>
      <c r="AK37" s="378"/>
      <c r="AL37" s="378"/>
      <c r="AM37" s="378"/>
      <c r="AN37" s="378"/>
      <c r="AO37" s="378"/>
      <c r="AP37" s="379"/>
      <c r="AQ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 t="s">
        <v>977</v>
      </c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205" t="s">
        <v>953</v>
      </c>
      <c r="M41" s="82"/>
      <c r="N41" s="82"/>
      <c r="O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L43" s="205" t="s">
        <v>949</v>
      </c>
      <c r="M43" s="82"/>
      <c r="N43" s="82"/>
      <c r="O43" s="82"/>
      <c r="P43" s="380" t="s">
        <v>220</v>
      </c>
      <c r="Q43" s="384"/>
      <c r="R43" s="7"/>
      <c r="S43" s="7"/>
      <c r="T43" s="7"/>
      <c r="U43" s="7"/>
      <c r="V43" s="7"/>
      <c r="W43" s="7"/>
      <c r="X43" s="7"/>
      <c r="Y43" s="7"/>
      <c r="Z43" s="17"/>
      <c r="AF43" s="245" t="s">
        <v>193</v>
      </c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8" t="s">
        <v>937</v>
      </c>
      <c r="M45" s="179"/>
      <c r="N45" s="179"/>
      <c r="O45" s="179"/>
      <c r="P45" s="382"/>
      <c r="Q45" s="383"/>
      <c r="R45" s="383"/>
      <c r="S45" s="383"/>
      <c r="T45" s="383"/>
      <c r="U45" s="383"/>
      <c r="V45" s="383"/>
      <c r="W45" s="383"/>
      <c r="X45" s="383"/>
      <c r="Y45" s="168"/>
      <c r="Z45" s="161"/>
      <c r="AA45" s="245" t="s">
        <v>652</v>
      </c>
      <c r="AF45" s="205" t="s">
        <v>954</v>
      </c>
      <c r="AG45" s="82"/>
      <c r="AH45" s="82"/>
      <c r="AI45" s="82"/>
      <c r="AJ45" s="515">
        <v>160</v>
      </c>
      <c r="AK45" s="516"/>
      <c r="AL45" s="517"/>
      <c r="AM45" s="245" t="s">
        <v>955</v>
      </c>
      <c r="AN45" s="518" t="s">
        <v>646</v>
      </c>
      <c r="AO45" s="519"/>
      <c r="AP45" s="520">
        <v>200</v>
      </c>
      <c r="AQ45" s="521"/>
      <c r="AR45" s="522"/>
      <c r="AS45" s="205" t="s">
        <v>955</v>
      </c>
      <c r="BA45" s="178" t="s">
        <v>956</v>
      </c>
      <c r="BB45" s="179"/>
      <c r="BC45" s="179"/>
      <c r="BD45" s="179"/>
      <c r="BF45" s="382"/>
      <c r="BG45" s="383"/>
      <c r="BH45" s="383"/>
      <c r="BI45" s="383"/>
      <c r="BJ45" s="383"/>
      <c r="BK45" s="383"/>
      <c r="BL45" s="383"/>
      <c r="BM45" s="383"/>
      <c r="BN45" s="168"/>
      <c r="BO45" s="161"/>
      <c r="BP45" s="245" t="s">
        <v>652</v>
      </c>
      <c r="BY45" s="546" t="s">
        <v>978</v>
      </c>
      <c r="BZ45" s="547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178"/>
      <c r="M46" s="179"/>
      <c r="N46" s="179"/>
      <c r="O46" s="179"/>
      <c r="P46" s="388"/>
      <c r="Q46" s="388"/>
      <c r="R46" s="388"/>
      <c r="S46" s="388"/>
      <c r="T46" s="388"/>
      <c r="U46" s="388"/>
      <c r="V46" s="388"/>
      <c r="W46" s="388"/>
      <c r="X46" s="388"/>
      <c r="Y46" s="80"/>
      <c r="Z46" s="80"/>
      <c r="AA46" s="245"/>
      <c r="AF46" s="205"/>
      <c r="AG46" s="82"/>
      <c r="AH46" s="82"/>
      <c r="AI46" s="82"/>
      <c r="AJ46" s="389"/>
      <c r="AK46" s="389"/>
      <c r="AL46" s="389"/>
      <c r="AM46" s="245"/>
      <c r="AN46" s="385"/>
      <c r="AO46" s="170"/>
      <c r="AP46" s="128"/>
      <c r="AQ46" s="128"/>
      <c r="AR46" s="128"/>
      <c r="AS46" s="205"/>
      <c r="BA46" s="178"/>
      <c r="BB46" s="179"/>
      <c r="BC46" s="179"/>
      <c r="BD46" s="179"/>
      <c r="BF46" s="388"/>
      <c r="BG46" s="388"/>
      <c r="BH46" s="388"/>
      <c r="BI46" s="388"/>
      <c r="BJ46" s="388"/>
      <c r="BK46" s="388"/>
      <c r="BL46" s="388"/>
      <c r="BM46" s="388"/>
      <c r="BN46" s="80"/>
      <c r="BO46" s="80"/>
      <c r="BP46" s="245"/>
      <c r="BY46" s="547"/>
      <c r="BZ46" s="547"/>
      <c r="CD46" s="13"/>
    </row>
    <row r="47" spans="1:82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390" t="s">
        <v>970</v>
      </c>
      <c r="M47" s="179"/>
      <c r="N47" s="179"/>
      <c r="O47" s="179"/>
      <c r="P47" s="358"/>
      <c r="Q47" s="7"/>
      <c r="R47" s="7"/>
      <c r="S47" s="7"/>
      <c r="T47" s="7"/>
      <c r="U47" s="7"/>
      <c r="V47" s="7"/>
      <c r="W47" s="7"/>
      <c r="X47" s="7"/>
      <c r="Y47" s="17"/>
      <c r="AF47" s="390" t="s">
        <v>971</v>
      </c>
      <c r="AG47" s="179"/>
      <c r="AH47" s="179"/>
      <c r="AI47" s="179"/>
      <c r="AJ47" s="358"/>
      <c r="AK47" s="7"/>
      <c r="AL47" s="7"/>
      <c r="AM47" s="7"/>
      <c r="AN47" s="7"/>
      <c r="AO47" s="7"/>
      <c r="AP47" s="7"/>
      <c r="AQ47" s="7"/>
      <c r="AR47" s="7"/>
      <c r="AS47" s="17"/>
      <c r="BA47" s="178"/>
      <c r="BB47" s="179"/>
      <c r="BC47" s="179"/>
      <c r="BD47" s="179"/>
      <c r="BE47" s="388"/>
      <c r="BF47" s="388"/>
      <c r="BG47" s="388"/>
      <c r="BH47" s="388"/>
      <c r="BI47" s="388"/>
      <c r="BJ47" s="388"/>
      <c r="BK47" s="388"/>
      <c r="BL47" s="388"/>
      <c r="BM47" s="388"/>
      <c r="BN47" s="80"/>
      <c r="BO47" s="80"/>
      <c r="BP47" s="245"/>
      <c r="BX47" s="205" t="s">
        <v>979</v>
      </c>
      <c r="CD47" s="13"/>
    </row>
    <row r="48" spans="1:82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390"/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90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88"/>
      <c r="BF48" s="388"/>
      <c r="BG48" s="388"/>
      <c r="BH48" s="388"/>
      <c r="BI48" s="388"/>
      <c r="BJ48" s="388"/>
      <c r="BK48" s="388"/>
      <c r="BL48" s="388"/>
      <c r="BM48" s="388"/>
      <c r="BN48" s="80"/>
      <c r="BO48" s="80"/>
      <c r="BP48" s="245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 t="s">
        <v>957</v>
      </c>
      <c r="M49" s="82"/>
      <c r="N49" s="82"/>
      <c r="O49" s="82"/>
      <c r="P49" s="515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/>
      <c r="BA49" s="516"/>
      <c r="BB49" s="516"/>
      <c r="BC49" s="516"/>
      <c r="BD49" s="516"/>
      <c r="BE49" s="516"/>
      <c r="BF49" s="516"/>
      <c r="BG49" s="516"/>
      <c r="BH49" s="516"/>
      <c r="BI49" s="516"/>
      <c r="BJ49" s="516"/>
      <c r="BK49" s="516"/>
      <c r="BL49" s="516"/>
      <c r="BM49" s="516"/>
      <c r="BN49" s="516"/>
      <c r="BO49" s="516"/>
      <c r="BP49" s="517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526" t="s">
        <v>15</v>
      </c>
      <c r="B60" s="527"/>
      <c r="C60" s="315" t="s">
        <v>16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7"/>
      <c r="O60" s="315" t="s">
        <v>17</v>
      </c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7"/>
    </row>
    <row r="61" spans="1:82">
      <c r="A61" s="94">
        <v>1</v>
      </c>
      <c r="B61" s="95"/>
      <c r="C61" s="315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P49:BP49"/>
    <mergeCell ref="BD23:BP23"/>
    <mergeCell ref="A60:B60"/>
    <mergeCell ref="AJ23:AL23"/>
    <mergeCell ref="A7:CD7"/>
    <mergeCell ref="BC10:BH11"/>
    <mergeCell ref="BL10:BP11"/>
    <mergeCell ref="BQ10:CC11"/>
    <mergeCell ref="P21:Z21"/>
    <mergeCell ref="AJ21:AR21"/>
    <mergeCell ref="BY45:BZ46"/>
    <mergeCell ref="AN23:AO23"/>
    <mergeCell ref="AP23:AR23"/>
    <mergeCell ref="AJ45:AL45"/>
    <mergeCell ref="AN45:AO45"/>
    <mergeCell ref="AP45:AR4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088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3" r:id="rId5" name="Drop Down 3">
              <controlPr defaultSize="0" autoLine="0" autoPict="0">
                <anchor moveWithCells="1">
                  <from>
                    <xdr:col>33</xdr:col>
                    <xdr:colOff>38100</xdr:colOff>
                    <xdr:row>31</xdr:row>
                    <xdr:rowOff>152400</xdr:rowOff>
                  </from>
                  <to>
                    <xdr:col>36</xdr:col>
                    <xdr:colOff>152400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4" r:id="rId6" name="Drop Down 4">
              <controlPr defaultSize="0" autoLine="0" autoPict="0">
                <anchor moveWithCells="1">
                  <from>
                    <xdr:col>38</xdr:col>
                    <xdr:colOff>28575</xdr:colOff>
                    <xdr:row>31</xdr:row>
                    <xdr:rowOff>152400</xdr:rowOff>
                  </from>
                  <to>
                    <xdr:col>41</xdr:col>
                    <xdr:colOff>142875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5" r:id="rId7" name="Button 5">
              <controlPr defaultSize="0" print="0" autoFill="0" autoPict="0">
                <anchor moveWithCells="1" sizeWithCells="1">
                  <from>
                    <xdr:col>61</xdr:col>
                    <xdr:colOff>114300</xdr:colOff>
                    <xdr:row>50</xdr:row>
                    <xdr:rowOff>76200</xdr:rowOff>
                  </from>
                  <to>
                    <xdr:col>65</xdr:col>
                    <xdr:colOff>161925</xdr:colOff>
                    <xdr:row>52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6" r:id="rId8" name="Drop Down 6">
              <controlPr defaultSize="0" autoLine="0" autoPict="0">
                <anchor moveWithCells="1">
                  <from>
                    <xdr:col>15</xdr:col>
                    <xdr:colOff>9525</xdr:colOff>
                    <xdr:row>40</xdr:row>
                    <xdr:rowOff>9525</xdr:rowOff>
                  </from>
                  <to>
                    <xdr:col>18</xdr:col>
                    <xdr:colOff>85725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7" r:id="rId9" name="Drop Down 7">
              <controlPr defaultSize="0" autoLine="0" autoPict="0">
                <anchor moveWithCells="1">
                  <from>
                    <xdr:col>35</xdr:col>
                    <xdr:colOff>38100</xdr:colOff>
                    <xdr:row>42</xdr:row>
                    <xdr:rowOff>9525</xdr:rowOff>
                  </from>
                  <to>
                    <xdr:col>47</xdr:col>
                    <xdr:colOff>161925</xdr:colOff>
                    <xdr:row>43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J92"/>
  <sheetViews>
    <sheetView zoomScaleNormal="100" zoomScaleSheetLayoutView="85" workbookViewId="0">
      <selection activeCell="CH34" sqref="CH3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927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928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972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930</v>
      </c>
      <c r="M18" s="179"/>
      <c r="N18" s="179"/>
      <c r="O18" s="179"/>
      <c r="P18" s="82"/>
      <c r="Q18" s="82"/>
      <c r="R18" s="528"/>
      <c r="S18" s="528"/>
      <c r="T18" s="528"/>
      <c r="U18" s="528"/>
      <c r="V18" s="528"/>
      <c r="W18" s="528"/>
      <c r="X18" s="528"/>
      <c r="Y18" s="528"/>
      <c r="Z18" s="528"/>
      <c r="AA18" s="82"/>
      <c r="AB18" s="82"/>
      <c r="AC18" s="82"/>
      <c r="AD18" s="178"/>
      <c r="AE18" s="82"/>
      <c r="AG18" s="178" t="s">
        <v>923</v>
      </c>
      <c r="AJ18" s="179"/>
      <c r="AK18" s="528"/>
      <c r="AL18" s="528"/>
      <c r="AM18" s="528"/>
      <c r="AN18" s="528"/>
      <c r="AO18" s="528"/>
      <c r="AP18" s="528"/>
      <c r="AQ18" s="528"/>
      <c r="AR18" s="528"/>
      <c r="AS18" s="528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543" t="s">
        <v>975</v>
      </c>
      <c r="M27" s="544"/>
      <c r="N27" s="544"/>
      <c r="O27" s="544"/>
      <c r="P27" s="544"/>
      <c r="Q27" s="544"/>
      <c r="R27" s="544"/>
      <c r="S27" s="544"/>
      <c r="T27" s="545"/>
      <c r="U27" s="543" t="s">
        <v>862</v>
      </c>
      <c r="V27" s="544"/>
      <c r="W27" s="544"/>
      <c r="X27" s="544"/>
      <c r="Y27" s="544"/>
      <c r="Z27" s="544"/>
      <c r="AA27" s="544"/>
      <c r="AB27" s="544"/>
      <c r="AC27" s="544"/>
      <c r="AD27" s="544"/>
      <c r="AE27" s="545"/>
      <c r="AF27" s="543" t="s">
        <v>984</v>
      </c>
      <c r="AG27" s="544"/>
      <c r="AH27" s="544"/>
      <c r="AI27" s="544"/>
      <c r="AJ27" s="544"/>
      <c r="AK27" s="545"/>
      <c r="AL27" s="543" t="s">
        <v>990</v>
      </c>
      <c r="AM27" s="544"/>
      <c r="AN27" s="544"/>
      <c r="AO27" s="544"/>
      <c r="AP27" s="544"/>
      <c r="AQ27" s="544"/>
      <c r="AR27" s="544"/>
      <c r="AS27" s="544"/>
      <c r="AT27" s="544"/>
      <c r="AU27" s="545"/>
      <c r="AV27" s="543" t="s">
        <v>720</v>
      </c>
      <c r="AW27" s="544"/>
      <c r="AX27" s="544"/>
      <c r="AY27" s="544"/>
      <c r="AZ27" s="544"/>
      <c r="BA27" s="544"/>
      <c r="BB27" s="545"/>
      <c r="BC27" s="543" t="s">
        <v>991</v>
      </c>
      <c r="BD27" s="544"/>
      <c r="BE27" s="544"/>
      <c r="BF27" s="544"/>
      <c r="BG27" s="544"/>
      <c r="BH27" s="544"/>
      <c r="BI27" s="544"/>
      <c r="BJ27" s="544"/>
      <c r="BK27" s="545"/>
      <c r="BL27" s="543" t="s">
        <v>992</v>
      </c>
      <c r="BM27" s="544"/>
      <c r="BN27" s="544"/>
      <c r="BO27" s="545"/>
      <c r="BP27" s="543" t="s">
        <v>993</v>
      </c>
      <c r="BQ27" s="544"/>
      <c r="BR27" s="544"/>
      <c r="BS27" s="544"/>
      <c r="BT27" s="544"/>
      <c r="BU27" s="544"/>
      <c r="BV27" s="544"/>
      <c r="BW27" s="544"/>
      <c r="BX27" s="544"/>
      <c r="BY27" s="545"/>
      <c r="CD27" s="13"/>
      <c r="CF27" s="323" t="s">
        <v>693</v>
      </c>
      <c r="CG27" s="323" t="s">
        <v>994</v>
      </c>
      <c r="CH27" s="323" t="s">
        <v>995</v>
      </c>
      <c r="CI27" s="323" t="s">
        <v>996</v>
      </c>
      <c r="CJ27" s="323" t="s">
        <v>997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40"/>
      <c r="M28" s="541"/>
      <c r="N28" s="541"/>
      <c r="O28" s="541"/>
      <c r="P28" s="541"/>
      <c r="Q28" s="541"/>
      <c r="R28" s="541"/>
      <c r="S28" s="541"/>
      <c r="T28" s="542"/>
      <c r="U28" s="540"/>
      <c r="V28" s="541"/>
      <c r="W28" s="541"/>
      <c r="X28" s="541"/>
      <c r="Y28" s="541"/>
      <c r="Z28" s="541"/>
      <c r="AA28" s="541"/>
      <c r="AB28" s="541"/>
      <c r="AC28" s="541"/>
      <c r="AD28" s="541"/>
      <c r="AE28" s="542"/>
      <c r="AF28" s="540"/>
      <c r="AG28" s="541"/>
      <c r="AH28" s="541"/>
      <c r="AI28" s="541"/>
      <c r="AJ28" s="541"/>
      <c r="AK28" s="542"/>
      <c r="AL28" s="540"/>
      <c r="AM28" s="541"/>
      <c r="AN28" s="541"/>
      <c r="AO28" s="541"/>
      <c r="AP28" s="541"/>
      <c r="AQ28" s="541"/>
      <c r="AR28" s="541"/>
      <c r="AS28" s="541"/>
      <c r="AT28" s="541"/>
      <c r="AU28" s="542"/>
      <c r="AV28" s="540"/>
      <c r="AW28" s="541"/>
      <c r="AX28" s="541"/>
      <c r="AY28" s="541"/>
      <c r="AZ28" s="541"/>
      <c r="BA28" s="541"/>
      <c r="BB28" s="542"/>
      <c r="BC28" s="540"/>
      <c r="BD28" s="541"/>
      <c r="BE28" s="541"/>
      <c r="BF28" s="541"/>
      <c r="BG28" s="541"/>
      <c r="BH28" s="541"/>
      <c r="BI28" s="541"/>
      <c r="BJ28" s="541"/>
      <c r="BK28" s="542"/>
      <c r="BL28" s="540"/>
      <c r="BM28" s="541"/>
      <c r="BN28" s="541"/>
      <c r="BO28" s="542"/>
      <c r="BP28" s="540"/>
      <c r="BQ28" s="541"/>
      <c r="BR28" s="541"/>
      <c r="BS28" s="541"/>
      <c r="BT28" s="541"/>
      <c r="BU28" s="541"/>
      <c r="BV28" s="541"/>
      <c r="BW28" s="541"/>
      <c r="BX28" s="541"/>
      <c r="BY28" s="542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6" t="s">
        <v>15</v>
      </c>
      <c r="B50" s="527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0:B50"/>
    <mergeCell ref="A7:CD7"/>
    <mergeCell ref="BC10:BH11"/>
    <mergeCell ref="BL10:BP11"/>
    <mergeCell ref="BQ10:CC11"/>
    <mergeCell ref="R18:Z18"/>
    <mergeCell ref="AK18:AS18"/>
    <mergeCell ref="L27:T27"/>
    <mergeCell ref="L28:T28"/>
    <mergeCell ref="U27:AE27"/>
    <mergeCell ref="U28:AE28"/>
    <mergeCell ref="AF27:AK27"/>
    <mergeCell ref="AF28:AK28"/>
    <mergeCell ref="AL28:AU28"/>
    <mergeCell ref="AV28:BB28"/>
    <mergeCell ref="BC28:BK28"/>
    <mergeCell ref="BL28:BO28"/>
    <mergeCell ref="BP28:BY28"/>
    <mergeCell ref="AL27:AU27"/>
    <mergeCell ref="AV27:BB27"/>
    <mergeCell ref="BC27:BK27"/>
    <mergeCell ref="BL27:BO27"/>
    <mergeCell ref="BP27:B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1905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7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8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9" r:id="rId8" name="Button 5">
              <controlPr defaultSize="0" print="0" autoFill="0" autoPict="0">
                <anchor moveWithCells="1" sizeWithCells="1">
                  <from>
                    <xdr:col>55</xdr:col>
                    <xdr:colOff>95250</xdr:colOff>
                    <xdr:row>35</xdr:row>
                    <xdr:rowOff>47625</xdr:rowOff>
                  </from>
                  <to>
                    <xdr:col>66</xdr:col>
                    <xdr:colOff>85725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0" r:id="rId9" name="Button 6">
              <controlPr defaultSize="0" print="0" autoFill="0" autoPict="0">
                <anchor moveWithCells="1" sizeWithCells="1">
                  <from>
                    <xdr:col>40</xdr:col>
                    <xdr:colOff>9525</xdr:colOff>
                    <xdr:row>35</xdr:row>
                    <xdr:rowOff>66675</xdr:rowOff>
                  </from>
                  <to>
                    <xdr:col>52</xdr:col>
                    <xdr:colOff>47625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1" r:id="rId10" name="Button 7">
              <controlPr defaultSize="0" print="0" autoFill="0" autoPict="0">
                <anchor moveWithCells="1" sizeWithCells="1">
                  <from>
                    <xdr:col>9</xdr:col>
                    <xdr:colOff>152400</xdr:colOff>
                    <xdr:row>35</xdr:row>
                    <xdr:rowOff>95250</xdr:rowOff>
                  </from>
                  <to>
                    <xdr:col>21</xdr:col>
                    <xdr:colOff>171450</xdr:colOff>
                    <xdr:row>37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2" r:id="rId11" name="Button 8">
              <controlPr defaultSize="0" print="0" autoFill="0" autoPict="0">
                <anchor moveWithCells="1" sizeWithCells="1">
                  <from>
                    <xdr:col>24</xdr:col>
                    <xdr:colOff>57150</xdr:colOff>
                    <xdr:row>35</xdr:row>
                    <xdr:rowOff>85725</xdr:rowOff>
                  </from>
                  <to>
                    <xdr:col>36</xdr:col>
                    <xdr:colOff>85725</xdr:colOff>
                    <xdr:row>37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J92"/>
  <sheetViews>
    <sheetView zoomScaleNormal="100" zoomScaleSheetLayoutView="85" workbookViewId="0">
      <selection activeCell="AF27" sqref="AF27:AK28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8" width="11.25" style="4" customWidth="1"/>
    <col min="89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927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928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923</v>
      </c>
      <c r="M18" s="179"/>
      <c r="N18" s="179"/>
      <c r="O18" s="179"/>
      <c r="P18" s="82"/>
      <c r="Q18" s="82"/>
      <c r="R18" s="528"/>
      <c r="S18" s="528"/>
      <c r="T18" s="528"/>
      <c r="U18" s="528"/>
      <c r="V18" s="528"/>
      <c r="W18" s="528"/>
      <c r="X18" s="528"/>
      <c r="Y18" s="528"/>
      <c r="Z18" s="528"/>
      <c r="AA18" s="82"/>
      <c r="AB18" s="82"/>
      <c r="AC18" s="82"/>
      <c r="AD18" s="178"/>
      <c r="AE18" s="82"/>
      <c r="AF18" s="82"/>
      <c r="AG18" s="171" t="s">
        <v>930</v>
      </c>
      <c r="AJ18" s="179"/>
      <c r="AK18" s="528"/>
      <c r="AL18" s="528"/>
      <c r="AM18" s="528"/>
      <c r="AN18" s="528"/>
      <c r="AO18" s="528"/>
      <c r="AP18" s="528"/>
      <c r="AQ18" s="528"/>
      <c r="AR18" s="528"/>
      <c r="AS18" s="528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543" t="s">
        <v>975</v>
      </c>
      <c r="M27" s="544"/>
      <c r="N27" s="544"/>
      <c r="O27" s="544"/>
      <c r="P27" s="544"/>
      <c r="Q27" s="544"/>
      <c r="R27" s="544"/>
      <c r="S27" s="544"/>
      <c r="T27" s="545"/>
      <c r="U27" s="543" t="s">
        <v>862</v>
      </c>
      <c r="V27" s="544"/>
      <c r="W27" s="544"/>
      <c r="X27" s="544"/>
      <c r="Y27" s="544"/>
      <c r="Z27" s="544"/>
      <c r="AA27" s="544"/>
      <c r="AB27" s="544"/>
      <c r="AC27" s="544"/>
      <c r="AD27" s="544"/>
      <c r="AE27" s="545"/>
      <c r="AF27" s="543" t="s">
        <v>984</v>
      </c>
      <c r="AG27" s="544"/>
      <c r="AH27" s="544"/>
      <c r="AI27" s="544"/>
      <c r="AJ27" s="544"/>
      <c r="AK27" s="545"/>
      <c r="AL27" s="543" t="s">
        <v>990</v>
      </c>
      <c r="AM27" s="544"/>
      <c r="AN27" s="544"/>
      <c r="AO27" s="544"/>
      <c r="AP27" s="544"/>
      <c r="AQ27" s="544"/>
      <c r="AR27" s="544"/>
      <c r="AS27" s="544"/>
      <c r="AT27" s="544"/>
      <c r="AU27" s="545"/>
      <c r="AV27" s="543" t="s">
        <v>720</v>
      </c>
      <c r="AW27" s="544"/>
      <c r="AX27" s="544"/>
      <c r="AY27" s="544"/>
      <c r="AZ27" s="544"/>
      <c r="BA27" s="544"/>
      <c r="BB27" s="545"/>
      <c r="BC27" s="543" t="s">
        <v>991</v>
      </c>
      <c r="BD27" s="544"/>
      <c r="BE27" s="544"/>
      <c r="BF27" s="544"/>
      <c r="BG27" s="544"/>
      <c r="BH27" s="544"/>
      <c r="BI27" s="544"/>
      <c r="BJ27" s="544"/>
      <c r="BK27" s="545"/>
      <c r="BL27" s="543" t="s">
        <v>992</v>
      </c>
      <c r="BM27" s="544"/>
      <c r="BN27" s="544"/>
      <c r="BO27" s="545"/>
      <c r="BP27" s="543" t="s">
        <v>993</v>
      </c>
      <c r="BQ27" s="544"/>
      <c r="BR27" s="544"/>
      <c r="BS27" s="544"/>
      <c r="BT27" s="544"/>
      <c r="BU27" s="544"/>
      <c r="BV27" s="544"/>
      <c r="BW27" s="544"/>
      <c r="BX27" s="544"/>
      <c r="BY27" s="545"/>
      <c r="CD27" s="13"/>
      <c r="CF27" s="323" t="s">
        <v>693</v>
      </c>
      <c r="CG27" s="323" t="s">
        <v>994</v>
      </c>
      <c r="CH27" s="323" t="s">
        <v>995</v>
      </c>
      <c r="CI27" s="323" t="s">
        <v>996</v>
      </c>
      <c r="CJ27" s="323" t="s">
        <v>997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40"/>
      <c r="M28" s="541"/>
      <c r="N28" s="541"/>
      <c r="O28" s="541"/>
      <c r="P28" s="541"/>
      <c r="Q28" s="541"/>
      <c r="R28" s="541"/>
      <c r="S28" s="541"/>
      <c r="T28" s="542"/>
      <c r="U28" s="540"/>
      <c r="V28" s="541"/>
      <c r="W28" s="541"/>
      <c r="X28" s="541"/>
      <c r="Y28" s="541"/>
      <c r="Z28" s="541"/>
      <c r="AA28" s="541"/>
      <c r="AB28" s="541"/>
      <c r="AC28" s="541"/>
      <c r="AD28" s="541"/>
      <c r="AE28" s="542"/>
      <c r="AF28" s="540"/>
      <c r="AG28" s="541"/>
      <c r="AH28" s="541"/>
      <c r="AI28" s="541"/>
      <c r="AJ28" s="541"/>
      <c r="AK28" s="542"/>
      <c r="AL28" s="540"/>
      <c r="AM28" s="541"/>
      <c r="AN28" s="541"/>
      <c r="AO28" s="541"/>
      <c r="AP28" s="541"/>
      <c r="AQ28" s="541"/>
      <c r="AR28" s="541"/>
      <c r="AS28" s="541"/>
      <c r="AT28" s="541"/>
      <c r="AU28" s="542"/>
      <c r="AV28" s="540"/>
      <c r="AW28" s="541"/>
      <c r="AX28" s="541"/>
      <c r="AY28" s="541"/>
      <c r="AZ28" s="541"/>
      <c r="BA28" s="541"/>
      <c r="BB28" s="542"/>
      <c r="BC28" s="540"/>
      <c r="BD28" s="541"/>
      <c r="BE28" s="541"/>
      <c r="BF28" s="541"/>
      <c r="BG28" s="541"/>
      <c r="BH28" s="541"/>
      <c r="BI28" s="541"/>
      <c r="BJ28" s="541"/>
      <c r="BK28" s="542"/>
      <c r="BL28" s="540"/>
      <c r="BM28" s="541"/>
      <c r="BN28" s="541"/>
      <c r="BO28" s="542"/>
      <c r="BP28" s="540"/>
      <c r="BQ28" s="541"/>
      <c r="BR28" s="541"/>
      <c r="BS28" s="541"/>
      <c r="BT28" s="541"/>
      <c r="BU28" s="541"/>
      <c r="BV28" s="541"/>
      <c r="BW28" s="541"/>
      <c r="BX28" s="541"/>
      <c r="BY28" s="542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6" t="s">
        <v>15</v>
      </c>
      <c r="B50" s="527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R18:Z18"/>
    <mergeCell ref="AK18:AS18"/>
    <mergeCell ref="A50:B50"/>
    <mergeCell ref="L27:T27"/>
    <mergeCell ref="U27:AE27"/>
    <mergeCell ref="AF27:AK27"/>
    <mergeCell ref="AL27:AU27"/>
    <mergeCell ref="BL27:BO27"/>
    <mergeCell ref="BP27:BY27"/>
    <mergeCell ref="L28:T28"/>
    <mergeCell ref="U28:AE28"/>
    <mergeCell ref="AF28:AK28"/>
    <mergeCell ref="AL28:AU28"/>
    <mergeCell ref="AV28:BB28"/>
    <mergeCell ref="BC28:BK28"/>
    <mergeCell ref="BL28:BO28"/>
    <mergeCell ref="BP28:BY28"/>
    <mergeCell ref="AV27:BB27"/>
    <mergeCell ref="BC27:BK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292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32" r:id="rId6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rgb="FFFF0000"/>
    <pageSetUpPr fitToPage="1"/>
  </sheetPr>
  <dimension ref="A1:CO103"/>
  <sheetViews>
    <sheetView showGridLines="0" topLeftCell="F13" zoomScale="110" zoomScaleNormal="110" zoomScaleSheetLayoutView="85" workbookViewId="0">
      <selection activeCell="AZ27" sqref="AZ27"/>
    </sheetView>
  </sheetViews>
  <sheetFormatPr defaultColWidth="2.25" defaultRowHeight="13.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 t="s">
        <v>684</v>
      </c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 t="s">
        <v>685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686</v>
      </c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687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688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974</v>
      </c>
      <c r="K13" s="173"/>
      <c r="L13" s="173"/>
      <c r="M13" s="173"/>
      <c r="N13" s="174" t="s">
        <v>149</v>
      </c>
      <c r="O13" s="175" t="s">
        <v>958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959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923</v>
      </c>
      <c r="M17" s="82"/>
      <c r="N17" s="82"/>
      <c r="O17" s="82"/>
      <c r="P17" s="364"/>
      <c r="Q17" s="365"/>
      <c r="R17" s="365"/>
      <c r="S17" s="365"/>
      <c r="T17" s="365"/>
      <c r="U17" s="365"/>
      <c r="V17" s="365"/>
      <c r="W17" s="365"/>
      <c r="X17" s="365"/>
      <c r="Y17" s="365"/>
      <c r="Z17" s="365"/>
      <c r="AA17" s="365"/>
      <c r="AB17" s="365"/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6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925</v>
      </c>
      <c r="BH17" s="367"/>
      <c r="BI17" s="367"/>
      <c r="BJ17" s="367"/>
      <c r="BK17" s="367"/>
      <c r="BL17" s="367"/>
      <c r="BM17" s="367"/>
      <c r="BN17" s="367"/>
      <c r="BO17" s="367"/>
      <c r="BP17" s="367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981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05" t="s">
        <v>960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961</v>
      </c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205" t="s">
        <v>962</v>
      </c>
      <c r="BE25" s="82"/>
      <c r="BF25" s="82"/>
      <c r="BG25" s="82"/>
      <c r="BH25" s="82"/>
      <c r="BI25" s="328"/>
      <c r="BJ25" s="329"/>
      <c r="BK25" s="329"/>
      <c r="BL25" s="329"/>
      <c r="BM25" s="329"/>
      <c r="BN25" s="329"/>
      <c r="BO25" s="329"/>
      <c r="BP25" s="329"/>
      <c r="BQ25" s="329"/>
      <c r="BR25" s="329"/>
      <c r="BS25" s="329"/>
      <c r="BT25" s="329"/>
      <c r="BU25" s="329"/>
      <c r="BV25" s="329"/>
      <c r="BW25" s="330"/>
      <c r="BX25" s="82"/>
      <c r="BY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205" t="s">
        <v>963</v>
      </c>
      <c r="N27" s="82"/>
      <c r="O27" s="82"/>
      <c r="P27" s="328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30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L29" s="205" t="s">
        <v>965</v>
      </c>
      <c r="M29" s="82"/>
      <c r="N29" s="82"/>
      <c r="O29" s="82"/>
      <c r="P29" s="380" t="s">
        <v>966</v>
      </c>
      <c r="Q29" s="378"/>
      <c r="R29" s="378"/>
      <c r="S29" s="378"/>
      <c r="T29" s="378"/>
      <c r="U29" s="378"/>
      <c r="V29" s="378"/>
      <c r="W29" s="378"/>
      <c r="X29" s="378"/>
      <c r="Y29" s="378"/>
      <c r="Z29" s="378"/>
      <c r="AA29" s="378"/>
      <c r="AB29" s="378"/>
      <c r="AC29" s="378"/>
      <c r="AD29" s="378"/>
      <c r="AE29" s="378"/>
      <c r="AF29" s="378"/>
      <c r="AG29" s="378"/>
      <c r="AH29" s="378"/>
      <c r="AI29" s="378"/>
      <c r="AJ29" s="378"/>
      <c r="AK29" s="378"/>
      <c r="AL29" s="378"/>
      <c r="AM29" s="378"/>
      <c r="AN29" s="378"/>
      <c r="AO29" s="378"/>
      <c r="AP29" s="378"/>
      <c r="AQ29" s="378"/>
      <c r="AR29" s="378"/>
      <c r="AS29" s="378"/>
      <c r="AT29" s="378"/>
      <c r="AU29" s="378"/>
      <c r="AV29" s="378"/>
      <c r="AW29" s="379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05" t="s">
        <v>964</v>
      </c>
      <c r="M31" s="82"/>
      <c r="N31" s="82"/>
      <c r="O31" s="82"/>
      <c r="P31" s="82"/>
      <c r="Q31" s="328">
        <v>45</v>
      </c>
      <c r="R31" s="329"/>
      <c r="S31" s="329"/>
      <c r="T31" s="329"/>
      <c r="U31" s="329"/>
      <c r="V31" s="329"/>
      <c r="W31" s="329"/>
      <c r="X31" s="329"/>
      <c r="Y31" s="329"/>
      <c r="Z31" s="330"/>
      <c r="AA31" s="205" t="s">
        <v>708</v>
      </c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74" t="s">
        <v>980</v>
      </c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245" t="s">
        <v>642</v>
      </c>
      <c r="P36" s="358"/>
      <c r="Q36" s="7"/>
      <c r="R36" s="7"/>
      <c r="S36" s="7"/>
      <c r="T36" s="7"/>
      <c r="U36" s="7"/>
      <c r="V36" s="7"/>
      <c r="W36" s="7"/>
      <c r="X36" s="7"/>
      <c r="Y36" s="7"/>
      <c r="Z36" s="17"/>
      <c r="BX36" s="394" t="s">
        <v>978</v>
      </c>
      <c r="BY36" s="395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395"/>
      <c r="BY37" s="395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L38" s="178" t="s">
        <v>937</v>
      </c>
      <c r="M38" s="179"/>
      <c r="N38" s="179"/>
      <c r="O38" s="179"/>
      <c r="P38" s="382"/>
      <c r="Q38" s="383"/>
      <c r="R38" s="383"/>
      <c r="S38" s="383"/>
      <c r="T38" s="383"/>
      <c r="U38" s="383"/>
      <c r="V38" s="383"/>
      <c r="W38" s="383"/>
      <c r="X38" s="383"/>
      <c r="Y38" s="168"/>
      <c r="Z38" s="161"/>
      <c r="AA38" s="245" t="s">
        <v>652</v>
      </c>
      <c r="AB38" s="82"/>
      <c r="AC38" s="82"/>
      <c r="AD38" s="82"/>
      <c r="AE38" s="82"/>
      <c r="AF38" s="82"/>
      <c r="AG38" s="178" t="s">
        <v>933</v>
      </c>
      <c r="AH38" s="179"/>
      <c r="AI38" s="179"/>
      <c r="AJ38" s="179"/>
      <c r="AK38" s="319"/>
      <c r="AL38" s="320"/>
      <c r="AM38" s="320"/>
      <c r="AN38" s="320"/>
      <c r="AO38" s="320"/>
      <c r="AP38" s="321"/>
      <c r="AR38" s="245"/>
      <c r="AS38" s="245" t="s">
        <v>646</v>
      </c>
      <c r="AU38" s="331"/>
      <c r="AV38" s="332"/>
      <c r="AW38" s="332"/>
      <c r="AX38" s="332"/>
      <c r="AY38" s="333"/>
      <c r="AZ38" s="82"/>
      <c r="BA38" s="82"/>
      <c r="BB38" s="82"/>
      <c r="BD38" s="205" t="s">
        <v>954</v>
      </c>
      <c r="BE38" s="82"/>
      <c r="BF38" s="82"/>
      <c r="BG38" s="82"/>
      <c r="BH38" s="381">
        <v>140</v>
      </c>
      <c r="BI38" s="386"/>
      <c r="BJ38" s="387"/>
      <c r="BK38" s="245" t="s">
        <v>955</v>
      </c>
      <c r="BL38" s="385" t="s">
        <v>646</v>
      </c>
      <c r="BM38" s="170"/>
      <c r="BN38" s="328">
        <v>180</v>
      </c>
      <c r="BO38" s="329"/>
      <c r="BP38" s="330"/>
      <c r="BQ38" s="205" t="s">
        <v>955</v>
      </c>
      <c r="BR38" s="82"/>
      <c r="BS38" s="82"/>
      <c r="BT38" s="82"/>
      <c r="BU38" s="82"/>
      <c r="BV38" s="82"/>
      <c r="BW38" s="82"/>
      <c r="BX38" s="205" t="s">
        <v>979</v>
      </c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 t="s">
        <v>967</v>
      </c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 t="s">
        <v>968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969</v>
      </c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2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526" t="s">
        <v>15</v>
      </c>
      <c r="B61" s="527"/>
      <c r="C61" s="301" t="s">
        <v>16</v>
      </c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3"/>
      <c r="O61" s="301" t="s">
        <v>17</v>
      </c>
      <c r="P61" s="302"/>
      <c r="Q61" s="302"/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  <c r="AG61" s="302"/>
      <c r="AH61" s="302"/>
      <c r="AI61" s="302"/>
      <c r="AJ61" s="302"/>
      <c r="AK61" s="302"/>
      <c r="AL61" s="302"/>
      <c r="AM61" s="302"/>
      <c r="AN61" s="302"/>
      <c r="AO61" s="302"/>
      <c r="AP61" s="302"/>
      <c r="AQ61" s="302"/>
      <c r="AR61" s="302"/>
      <c r="AS61" s="302"/>
      <c r="AT61" s="302"/>
      <c r="AU61" s="302"/>
      <c r="AV61" s="302"/>
      <c r="AW61" s="302"/>
      <c r="AX61" s="302"/>
      <c r="AY61" s="302"/>
      <c r="AZ61" s="302"/>
      <c r="BA61" s="302"/>
      <c r="BB61" s="302"/>
      <c r="BC61" s="302"/>
      <c r="BD61" s="302"/>
      <c r="BE61" s="302"/>
      <c r="BF61" s="302"/>
      <c r="BG61" s="302"/>
      <c r="BH61" s="302"/>
      <c r="BI61" s="302"/>
      <c r="BJ61" s="302"/>
      <c r="BK61" s="302"/>
      <c r="BL61" s="302"/>
      <c r="BM61" s="302"/>
      <c r="BN61" s="302"/>
      <c r="BO61" s="302"/>
      <c r="BP61" s="302"/>
      <c r="BQ61" s="302"/>
      <c r="BR61" s="302"/>
      <c r="BS61" s="302"/>
      <c r="BT61" s="302"/>
      <c r="BU61" s="302"/>
      <c r="BV61" s="302"/>
      <c r="BW61" s="302"/>
      <c r="BX61" s="302"/>
      <c r="BY61" s="302"/>
      <c r="BZ61" s="302"/>
      <c r="CA61" s="302"/>
      <c r="CB61" s="302"/>
      <c r="CC61" s="302"/>
      <c r="CD61" s="303"/>
    </row>
    <row r="62" spans="1:82">
      <c r="A62" s="94">
        <v>1</v>
      </c>
      <c r="B62" s="95"/>
      <c r="C62" s="301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4">
    <mergeCell ref="A7:CD7"/>
    <mergeCell ref="BC10:BH11"/>
    <mergeCell ref="BL10:BP11"/>
    <mergeCell ref="BQ10:CC11"/>
    <mergeCell ref="A61:B6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65" r:id="rId4" name="Button 5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6" r:id="rId5" name="Drop Down 6">
              <controlPr defaultSize="0" autoLine="0" autoPict="0">
                <anchor moveWithCells="1">
                  <from>
                    <xdr:col>13</xdr:col>
                    <xdr:colOff>85725</xdr:colOff>
                    <xdr:row>44</xdr:row>
                    <xdr:rowOff>0</xdr:rowOff>
                  </from>
                  <to>
                    <xdr:col>20</xdr:col>
                    <xdr:colOff>85725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7" r:id="rId6" name="Drop Down 7">
              <controlPr defaultSize="0" autoLine="0" autoPict="0">
                <anchor moveWithCells="1">
                  <from>
                    <xdr:col>13</xdr:col>
                    <xdr:colOff>85725</xdr:colOff>
                    <xdr:row>45</xdr:row>
                    <xdr:rowOff>28575</xdr:rowOff>
                  </from>
                  <to>
                    <xdr:col>20</xdr:col>
                    <xdr:colOff>85725</xdr:colOff>
                    <xdr:row>46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8" r:id="rId7" name="Drop Down 8">
              <controlPr defaultSize="0" autoLine="0" autoPict="0">
                <anchor moveWithCells="1">
                  <from>
                    <xdr:col>14</xdr:col>
                    <xdr:colOff>161925</xdr:colOff>
                    <xdr:row>24</xdr:row>
                    <xdr:rowOff>9525</xdr:rowOff>
                  </from>
                  <to>
                    <xdr:col>42</xdr:col>
                    <xdr:colOff>0</xdr:colOff>
                    <xdr:row>25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EQ98"/>
  <sheetViews>
    <sheetView showGridLines="0" view="pageBreakPreview" zoomScale="85" zoomScaleNormal="130" zoomScaleSheetLayoutView="85" workbookViewId="0">
      <selection activeCell="BH20" sqref="BH20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 t="s">
        <v>684</v>
      </c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 t="s">
        <v>685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686</v>
      </c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687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688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858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1004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47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1002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4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92"/>
      <c r="Q18" s="392"/>
      <c r="R18" s="392"/>
      <c r="S18" s="392"/>
      <c r="T18" s="392"/>
      <c r="U18" s="392"/>
      <c r="V18" s="392"/>
      <c r="W18" s="392"/>
      <c r="X18" s="39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47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47">
      <c r="A20" s="11"/>
      <c r="D20" s="82"/>
      <c r="E20" s="82"/>
      <c r="F20" s="82"/>
      <c r="G20" s="82"/>
      <c r="H20" s="82"/>
      <c r="I20" s="82"/>
      <c r="J20" s="82"/>
      <c r="K20" s="82"/>
      <c r="L20" s="205" t="s">
        <v>1003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 t="s">
        <v>1005</v>
      </c>
      <c r="BF20" s="82"/>
      <c r="CD20" s="13"/>
    </row>
    <row r="21" spans="1:14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4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4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4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  <c r="CG24" s="555" t="s">
        <v>222</v>
      </c>
      <c r="CH24" s="555" t="s">
        <v>690</v>
      </c>
      <c r="CI24" s="555"/>
      <c r="CJ24" s="555"/>
      <c r="CK24" s="555"/>
      <c r="CL24" s="555"/>
      <c r="CM24" s="556" t="s">
        <v>691</v>
      </c>
      <c r="CN24" s="556"/>
      <c r="CO24" s="556"/>
      <c r="CP24" s="556"/>
      <c r="CQ24" s="556"/>
      <c r="CR24" s="556"/>
      <c r="CS24" s="556"/>
      <c r="CT24" s="556"/>
      <c r="CU24" s="556"/>
      <c r="CV24" s="556"/>
      <c r="CW24" s="556"/>
      <c r="CX24" s="556"/>
      <c r="CY24" s="556"/>
      <c r="CZ24" s="556"/>
      <c r="DA24" s="556"/>
      <c r="DB24" s="555" t="s">
        <v>692</v>
      </c>
      <c r="DC24" s="555"/>
      <c r="DD24" s="555"/>
      <c r="DE24" s="555"/>
      <c r="DF24" s="555" t="s">
        <v>693</v>
      </c>
      <c r="DG24" s="555"/>
      <c r="DH24" s="555"/>
      <c r="DI24" s="555"/>
      <c r="DJ24" s="555"/>
      <c r="DK24" s="555"/>
      <c r="DL24" s="556" t="s">
        <v>694</v>
      </c>
      <c r="DM24" s="556"/>
      <c r="DN24" s="556"/>
      <c r="DO24" s="556"/>
      <c r="DP24" s="556"/>
      <c r="DQ24" s="556"/>
      <c r="DR24" s="556"/>
      <c r="DS24" s="556"/>
      <c r="DT24" s="556"/>
      <c r="DU24" s="556"/>
      <c r="DV24" s="556"/>
      <c r="DW24" s="556"/>
      <c r="DX24" s="556"/>
      <c r="DY24" s="556"/>
      <c r="DZ24" s="556"/>
      <c r="EA24" s="556"/>
      <c r="EB24" s="556"/>
      <c r="EC24" s="556"/>
      <c r="ED24" s="556"/>
      <c r="EE24" s="556"/>
      <c r="EF24" s="556"/>
      <c r="EG24" s="556"/>
      <c r="EH24" s="556"/>
      <c r="EI24" s="556"/>
      <c r="EJ24" s="556"/>
      <c r="EK24" s="556"/>
      <c r="EL24" s="556"/>
      <c r="EM24" s="556"/>
      <c r="EN24" s="555" t="s">
        <v>695</v>
      </c>
      <c r="EO24" s="555"/>
      <c r="EP24" s="555"/>
      <c r="EQ24" s="555"/>
    </row>
    <row r="25" spans="1:14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05" t="s">
        <v>980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G25" s="555"/>
      <c r="CH25" s="555"/>
      <c r="CI25" s="555"/>
      <c r="CJ25" s="555"/>
      <c r="CK25" s="555"/>
      <c r="CL25" s="555"/>
      <c r="CM25" s="556" t="s">
        <v>696</v>
      </c>
      <c r="CN25" s="557"/>
      <c r="CO25" s="557"/>
      <c r="CP25" s="557"/>
      <c r="CQ25" s="557"/>
      <c r="CR25" s="557"/>
      <c r="CS25" s="557"/>
      <c r="CT25" s="556" t="s">
        <v>697</v>
      </c>
      <c r="CU25" s="557"/>
      <c r="CV25" s="557"/>
      <c r="CW25" s="557"/>
      <c r="CX25" s="557"/>
      <c r="CY25" s="557"/>
      <c r="CZ25" s="557"/>
      <c r="DA25" s="557"/>
      <c r="DB25" s="555"/>
      <c r="DC25" s="555"/>
      <c r="DD25" s="555"/>
      <c r="DE25" s="555"/>
      <c r="DF25" s="555"/>
      <c r="DG25" s="555"/>
      <c r="DH25" s="555"/>
      <c r="DI25" s="555"/>
      <c r="DJ25" s="555"/>
      <c r="DK25" s="555"/>
      <c r="DL25" s="556" t="s">
        <v>698</v>
      </c>
      <c r="DM25" s="557"/>
      <c r="DN25" s="557"/>
      <c r="DO25" s="557"/>
      <c r="DP25" s="557"/>
      <c r="DQ25" s="557"/>
      <c r="DR25" s="556" t="s">
        <v>699</v>
      </c>
      <c r="DS25" s="557"/>
      <c r="DT25" s="557"/>
      <c r="DU25" s="557"/>
      <c r="DV25" s="557"/>
      <c r="DW25" s="556" t="s">
        <v>700</v>
      </c>
      <c r="DX25" s="557"/>
      <c r="DY25" s="557"/>
      <c r="DZ25" s="557"/>
      <c r="EA25" s="557"/>
      <c r="EB25" s="557"/>
      <c r="EC25" s="556" t="s">
        <v>693</v>
      </c>
      <c r="ED25" s="557"/>
      <c r="EE25" s="557"/>
      <c r="EF25" s="557"/>
      <c r="EG25" s="557"/>
      <c r="EH25" s="556" t="s">
        <v>701</v>
      </c>
      <c r="EI25" s="556"/>
      <c r="EJ25" s="556"/>
      <c r="EK25" s="556" t="s">
        <v>693</v>
      </c>
      <c r="EL25" s="556"/>
      <c r="EM25" s="556"/>
      <c r="EN25" s="555"/>
      <c r="EO25" s="555"/>
      <c r="EP25" s="555"/>
      <c r="EQ25" s="555"/>
    </row>
    <row r="26" spans="1:14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/>
      <c r="M26" s="82"/>
      <c r="N26" s="82"/>
      <c r="O26" s="82"/>
      <c r="CD26" s="13"/>
    </row>
    <row r="27" spans="1:14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4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205" t="s">
        <v>476</v>
      </c>
      <c r="M28" s="82"/>
      <c r="N28" s="82"/>
      <c r="O28" s="82"/>
      <c r="P28" s="380" t="s">
        <v>220</v>
      </c>
      <c r="Q28" s="384"/>
      <c r="R28" s="7"/>
      <c r="S28" s="7"/>
      <c r="T28" s="7"/>
      <c r="U28" s="7"/>
      <c r="V28" s="7"/>
      <c r="W28" s="7"/>
      <c r="X28" s="7"/>
      <c r="Y28" s="7"/>
      <c r="Z28" s="17"/>
      <c r="AF28" s="245"/>
      <c r="CD28" s="13"/>
    </row>
    <row r="29" spans="1:14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47" ht="15.7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78" t="s">
        <v>937</v>
      </c>
      <c r="M30" s="179"/>
      <c r="N30" s="179"/>
      <c r="O30" s="179"/>
      <c r="P30" s="382"/>
      <c r="Q30" s="383"/>
      <c r="R30" s="383"/>
      <c r="S30" s="383"/>
      <c r="T30" s="383"/>
      <c r="U30" s="383"/>
      <c r="V30" s="383"/>
      <c r="W30" s="383"/>
      <c r="X30" s="383"/>
      <c r="Y30" s="168"/>
      <c r="Z30" s="161"/>
      <c r="AA30" s="245" t="s">
        <v>652</v>
      </c>
      <c r="AF30" s="205" t="s">
        <v>954</v>
      </c>
      <c r="AG30" s="82"/>
      <c r="AH30" s="82"/>
      <c r="AI30" s="82"/>
      <c r="AJ30" s="515">
        <v>160</v>
      </c>
      <c r="AK30" s="516"/>
      <c r="AL30" s="517"/>
      <c r="AM30" s="245" t="s">
        <v>955</v>
      </c>
      <c r="AN30" s="518" t="s">
        <v>646</v>
      </c>
      <c r="AO30" s="519"/>
      <c r="AP30" s="520">
        <v>200</v>
      </c>
      <c r="AQ30" s="521"/>
      <c r="AR30" s="522"/>
      <c r="AS30" s="205" t="s">
        <v>955</v>
      </c>
      <c r="BA30" s="178" t="s">
        <v>1006</v>
      </c>
      <c r="BB30" s="179"/>
      <c r="BC30" s="179"/>
      <c r="BD30" s="179"/>
      <c r="BF30" s="382"/>
      <c r="BG30" s="383"/>
      <c r="BH30" s="383"/>
      <c r="BI30" s="396"/>
      <c r="BJ30" s="388" t="s">
        <v>652</v>
      </c>
      <c r="BK30" s="388"/>
      <c r="BL30" s="388"/>
      <c r="BM30" s="178" t="s">
        <v>1007</v>
      </c>
      <c r="BN30" s="179"/>
      <c r="BO30" s="179"/>
      <c r="BP30" s="179"/>
      <c r="BR30" s="382"/>
      <c r="BS30" s="383"/>
      <c r="BT30" s="383"/>
      <c r="BU30" s="396"/>
      <c r="BV30" s="388" t="s">
        <v>652</v>
      </c>
      <c r="BY30" s="546" t="s">
        <v>978</v>
      </c>
      <c r="BZ30" s="547"/>
      <c r="CD30" s="13"/>
    </row>
    <row r="31" spans="1:147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/>
      <c r="M31" s="179"/>
      <c r="N31" s="179"/>
      <c r="O31" s="179"/>
      <c r="P31" s="388"/>
      <c r="Q31" s="388"/>
      <c r="R31" s="388"/>
      <c r="S31" s="388"/>
      <c r="T31" s="388"/>
      <c r="U31" s="388"/>
      <c r="V31" s="388"/>
      <c r="W31" s="388"/>
      <c r="X31" s="388"/>
      <c r="Y31" s="80"/>
      <c r="Z31" s="80"/>
      <c r="AA31" s="245"/>
      <c r="AF31" s="205"/>
      <c r="AG31" s="82"/>
      <c r="AH31" s="82"/>
      <c r="AI31" s="82"/>
      <c r="AJ31" s="389"/>
      <c r="AK31" s="389"/>
      <c r="AL31" s="389"/>
      <c r="AM31" s="245"/>
      <c r="AN31" s="385"/>
      <c r="AO31" s="170"/>
      <c r="AP31" s="128"/>
      <c r="AQ31" s="128"/>
      <c r="AR31" s="128"/>
      <c r="AS31" s="205"/>
      <c r="BA31" s="178"/>
      <c r="BB31" s="178"/>
      <c r="BC31" s="179"/>
      <c r="BD31" s="179"/>
      <c r="BF31" s="388"/>
      <c r="BG31" s="388"/>
      <c r="BH31" s="388"/>
      <c r="BI31" s="388"/>
      <c r="BJ31" s="388"/>
      <c r="BK31" s="388"/>
      <c r="BL31" s="388"/>
      <c r="BM31" s="388"/>
      <c r="BN31" s="80"/>
      <c r="BO31" s="80"/>
      <c r="BP31" s="245"/>
      <c r="BY31" s="547"/>
      <c r="BZ31" s="547"/>
      <c r="CD31" s="13"/>
    </row>
    <row r="32" spans="1:147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390" t="s">
        <v>970</v>
      </c>
      <c r="M32" s="179"/>
      <c r="N32" s="179"/>
      <c r="O32" s="179"/>
      <c r="P32" s="388"/>
      <c r="Q32" s="358"/>
      <c r="R32" s="7"/>
      <c r="S32" s="7"/>
      <c r="T32" s="7"/>
      <c r="U32" s="7"/>
      <c r="V32" s="7"/>
      <c r="W32" s="7"/>
      <c r="X32" s="7"/>
      <c r="Y32" s="17"/>
      <c r="AF32" s="390" t="s">
        <v>971</v>
      </c>
      <c r="AG32" s="179"/>
      <c r="AH32" s="179"/>
      <c r="AI32" s="179"/>
      <c r="AJ32" s="389"/>
      <c r="AK32" s="358"/>
      <c r="AL32" s="7"/>
      <c r="AM32" s="7"/>
      <c r="AN32" s="7"/>
      <c r="AO32" s="7"/>
      <c r="AP32" s="7"/>
      <c r="AQ32" s="7"/>
      <c r="AR32" s="7"/>
      <c r="AS32" s="17"/>
      <c r="BA32" s="178" t="s">
        <v>1009</v>
      </c>
      <c r="BB32" s="179"/>
      <c r="BC32" s="179"/>
      <c r="BD32" s="179"/>
      <c r="BF32" s="382"/>
      <c r="BG32" s="383"/>
      <c r="BH32" s="383"/>
      <c r="BI32" s="396"/>
      <c r="BJ32" s="388" t="s">
        <v>1010</v>
      </c>
      <c r="BK32" s="388"/>
      <c r="BL32" s="388"/>
      <c r="BM32" s="388"/>
      <c r="BN32" s="80"/>
      <c r="BO32" s="80"/>
      <c r="BP32" s="245"/>
      <c r="BX32" s="205" t="s">
        <v>979</v>
      </c>
      <c r="CD32" s="13"/>
    </row>
    <row r="33" spans="1:85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390"/>
      <c r="M33" s="179"/>
      <c r="N33" s="179"/>
      <c r="O33" s="179"/>
      <c r="P33" s="388"/>
      <c r="Q33" s="12"/>
      <c r="R33" s="12"/>
      <c r="S33" s="12"/>
      <c r="T33" s="12"/>
      <c r="U33" s="12"/>
      <c r="V33" s="12"/>
      <c r="W33" s="12"/>
      <c r="X33" s="12"/>
      <c r="Y33" s="12"/>
      <c r="AF33" s="390"/>
      <c r="AG33" s="179"/>
      <c r="AH33" s="179"/>
      <c r="AI33" s="179"/>
      <c r="AJ33" s="389"/>
      <c r="AK33" s="12"/>
      <c r="AL33" s="12"/>
      <c r="AM33" s="12"/>
      <c r="AN33" s="12"/>
      <c r="AO33" s="12"/>
      <c r="AP33" s="12"/>
      <c r="AQ33" s="12"/>
      <c r="AR33" s="12"/>
      <c r="AS33" s="12"/>
      <c r="BA33" s="178"/>
      <c r="BB33" s="179"/>
      <c r="BC33" s="179"/>
      <c r="BD33" s="179"/>
      <c r="BE33" s="388"/>
      <c r="BF33" s="388"/>
      <c r="BG33" s="388"/>
      <c r="BH33" s="388"/>
      <c r="BI33" s="388"/>
      <c r="BJ33" s="388"/>
      <c r="BK33" s="388"/>
      <c r="BL33" s="388"/>
      <c r="BM33" s="388"/>
      <c r="BN33" s="80"/>
      <c r="BO33" s="80"/>
      <c r="BP33" s="245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957</v>
      </c>
      <c r="M34" s="82"/>
      <c r="N34" s="82"/>
      <c r="O34" s="82"/>
      <c r="P34" s="358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17"/>
      <c r="CD34" s="13"/>
      <c r="CG34" s="245" t="s">
        <v>863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81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P38" s="82"/>
      <c r="AQ38" s="82"/>
      <c r="AR38" s="82"/>
      <c r="AS38" s="82"/>
      <c r="AT38" s="82"/>
      <c r="AU38" s="82"/>
      <c r="AV38" s="205"/>
      <c r="AW38" s="82"/>
      <c r="AX38" s="82"/>
      <c r="AY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6" t="s">
        <v>15</v>
      </c>
      <c r="B56" s="527"/>
      <c r="C56" s="235" t="s">
        <v>16</v>
      </c>
      <c r="D56" s="236"/>
      <c r="E56" s="236"/>
      <c r="F56" s="236"/>
      <c r="G56" s="236"/>
      <c r="H56" s="236"/>
      <c r="I56" s="236"/>
      <c r="J56" s="236"/>
      <c r="K56" s="236"/>
      <c r="L56" s="236"/>
      <c r="M56" s="236"/>
      <c r="N56" s="237"/>
      <c r="O56" s="235" t="s">
        <v>17</v>
      </c>
      <c r="P56" s="236"/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7"/>
    </row>
    <row r="57" spans="1:82">
      <c r="A57" s="94">
        <v>1</v>
      </c>
      <c r="B57" s="95"/>
      <c r="C57" s="23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3">
    <mergeCell ref="A7:CD7"/>
    <mergeCell ref="BC10:BH11"/>
    <mergeCell ref="BL10:BP11"/>
    <mergeCell ref="BQ10:CC11"/>
    <mergeCell ref="A56:B56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DL24:EM24"/>
    <mergeCell ref="EN24:EQ25"/>
    <mergeCell ref="CM25:CS25"/>
    <mergeCell ref="CT25:DA25"/>
    <mergeCell ref="DL25:DQ25"/>
    <mergeCell ref="DR25:DV25"/>
    <mergeCell ref="DW25:EB25"/>
    <mergeCell ref="EC25:EG25"/>
    <mergeCell ref="EH25:EJ25"/>
    <mergeCell ref="EK25:EM25"/>
    <mergeCell ref="CM24:DA24"/>
    <mergeCell ref="DB24:DE25"/>
    <mergeCell ref="AJ30:AL30"/>
    <mergeCell ref="AN30:AO30"/>
    <mergeCell ref="AP30:AR30"/>
    <mergeCell ref="BY30:BZ31"/>
    <mergeCell ref="DF24:DK25"/>
    <mergeCell ref="CG24:CG25"/>
    <mergeCell ref="CH24:CL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9" r:id="rId4" name="Drop Down 3">
              <controlPr defaultSize="0" autoLine="0" autoPict="0">
                <anchor moveWithCells="1">
                  <from>
                    <xdr:col>47</xdr:col>
                    <xdr:colOff>9525</xdr:colOff>
                    <xdr:row>18</xdr:row>
                    <xdr:rowOff>104775</xdr:rowOff>
                  </from>
                  <to>
                    <xdr:col>57</xdr:col>
                    <xdr:colOff>190500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1" r:id="rId5" name="Button 5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41</xdr:row>
                    <xdr:rowOff>114300</xdr:rowOff>
                  </from>
                  <to>
                    <xdr:col>74</xdr:col>
                    <xdr:colOff>180975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6" name="Drop Down 6">
              <controlPr defaultSize="0" autoLine="0" autoPict="0">
                <anchor moveWithCells="1">
                  <from>
                    <xdr:col>14</xdr:col>
                    <xdr:colOff>133350</xdr:colOff>
                    <xdr:row>15</xdr:row>
                    <xdr:rowOff>142875</xdr:rowOff>
                  </from>
                  <to>
                    <xdr:col>34</xdr:col>
                    <xdr:colOff>104775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7" name="Drop Down 7">
              <controlPr defaultSize="0" autoLine="0" autoPict="0">
                <anchor moveWithCells="1">
                  <from>
                    <xdr:col>15</xdr:col>
                    <xdr:colOff>114300</xdr:colOff>
                    <xdr:row>18</xdr:row>
                    <xdr:rowOff>104775</xdr:rowOff>
                  </from>
                  <to>
                    <xdr:col>34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8" name="Button 12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26</xdr:row>
                    <xdr:rowOff>38100</xdr:rowOff>
                  </from>
                  <to>
                    <xdr:col>74</xdr:col>
                    <xdr:colOff>200025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CY96"/>
  <sheetViews>
    <sheetView zoomScale="90" zoomScaleNormal="90" zoomScaleSheetLayoutView="100" workbookViewId="0">
      <selection activeCell="BJ32" sqref="BJ3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11.25" style="4" customWidth="1"/>
    <col min="85" max="85" width="11.5" style="4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K1" s="111" t="s">
        <v>153</v>
      </c>
      <c r="CL1" s="112" t="s">
        <v>154</v>
      </c>
      <c r="CM1" s="111" t="s">
        <v>155</v>
      </c>
      <c r="CN1" s="112" t="s">
        <v>156</v>
      </c>
      <c r="CO1" s="126" t="s">
        <v>194</v>
      </c>
      <c r="CP1" s="113" t="s">
        <v>157</v>
      </c>
      <c r="CQ1" s="114" t="s">
        <v>158</v>
      </c>
      <c r="CR1" s="115" t="s">
        <v>159</v>
      </c>
      <c r="CS1" s="116" t="s">
        <v>160</v>
      </c>
      <c r="CT1" s="116" t="s">
        <v>161</v>
      </c>
      <c r="CU1" s="116" t="s">
        <v>162</v>
      </c>
      <c r="CV1" s="116" t="s">
        <v>163</v>
      </c>
      <c r="CW1" s="116" t="s">
        <v>164</v>
      </c>
      <c r="CX1" s="116" t="s">
        <v>230</v>
      </c>
      <c r="CY1" s="116" t="s">
        <v>231</v>
      </c>
    </row>
    <row r="2" spans="1:103">
      <c r="A2" s="468" t="s">
        <v>421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">
        <v>422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16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">
        <v>423</v>
      </c>
      <c r="BV2" s="451"/>
      <c r="BW2" s="451"/>
      <c r="BX2" s="451"/>
      <c r="BY2" s="451"/>
      <c r="BZ2" s="451"/>
      <c r="CA2" s="451"/>
      <c r="CB2" s="451"/>
      <c r="CC2" s="451"/>
      <c r="CD2" s="451"/>
      <c r="CK2" s="117" t="s">
        <v>165</v>
      </c>
      <c r="CL2" s="118" t="s">
        <v>151</v>
      </c>
      <c r="CM2" s="119" t="s">
        <v>166</v>
      </c>
      <c r="CN2" s="119" t="s">
        <v>167</v>
      </c>
      <c r="CO2" s="121" t="s">
        <v>195</v>
      </c>
      <c r="CP2" s="120">
        <v>0.08</v>
      </c>
      <c r="CQ2" s="121" t="s">
        <v>168</v>
      </c>
      <c r="CR2" s="121" t="s">
        <v>169</v>
      </c>
      <c r="CS2" s="121" t="s">
        <v>170</v>
      </c>
      <c r="CT2" s="121" t="s">
        <v>171</v>
      </c>
      <c r="CU2" s="121" t="s">
        <v>172</v>
      </c>
      <c r="CV2" s="122" t="s">
        <v>173</v>
      </c>
      <c r="CW2" s="122" t="s">
        <v>173</v>
      </c>
      <c r="CX2" s="121" t="s">
        <v>232</v>
      </c>
      <c r="CY2" s="121" t="s">
        <v>234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152</v>
      </c>
      <c r="CM3" s="119" t="s">
        <v>174</v>
      </c>
      <c r="CN3" s="123" t="s">
        <v>175</v>
      </c>
      <c r="CO3" s="121" t="s">
        <v>196</v>
      </c>
      <c r="CP3" s="124">
        <v>0.1</v>
      </c>
      <c r="CQ3" s="121" t="s">
        <v>176</v>
      </c>
      <c r="CR3" s="121" t="s">
        <v>177</v>
      </c>
      <c r="CS3" s="121" t="s">
        <v>178</v>
      </c>
      <c r="CT3" s="121" t="s">
        <v>179</v>
      </c>
      <c r="CU3" s="121" t="s">
        <v>180</v>
      </c>
      <c r="CV3" s="121" t="s">
        <v>181</v>
      </c>
      <c r="CW3" s="121" t="s">
        <v>181</v>
      </c>
      <c r="CX3" s="121" t="s">
        <v>233</v>
      </c>
      <c r="CY3" s="121" t="s">
        <v>235</v>
      </c>
    </row>
    <row r="4" spans="1:10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5"/>
      <c r="CK4" s="117"/>
      <c r="CL4" s="123"/>
      <c r="CM4" s="119" t="s">
        <v>182</v>
      </c>
      <c r="CN4" s="117" t="s">
        <v>183</v>
      </c>
      <c r="CO4" s="121" t="s">
        <v>197</v>
      </c>
      <c r="CP4" s="117"/>
      <c r="CQ4" s="125"/>
      <c r="CR4" s="125"/>
      <c r="CS4" s="121" t="s">
        <v>184</v>
      </c>
      <c r="CT4" s="125"/>
      <c r="CU4" s="121" t="s">
        <v>185</v>
      </c>
      <c r="CV4" s="125"/>
      <c r="CW4" s="125"/>
      <c r="CX4" s="121"/>
      <c r="CY4" s="125"/>
    </row>
    <row r="5" spans="1:10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236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186</v>
      </c>
      <c r="CN5" s="117"/>
      <c r="CO5" s="121" t="s">
        <v>198</v>
      </c>
      <c r="CP5" s="117"/>
      <c r="CQ5" s="125"/>
      <c r="CR5" s="125"/>
      <c r="CS5" s="125"/>
      <c r="CT5" s="125"/>
      <c r="CU5" s="121" t="s">
        <v>187</v>
      </c>
      <c r="CV5" s="125"/>
      <c r="CW5" s="125"/>
      <c r="CX5" s="125"/>
      <c r="CY5" s="125"/>
    </row>
    <row r="6" spans="1:103">
      <c r="CK6" s="117"/>
      <c r="CL6" s="117"/>
      <c r="CM6" s="119" t="s">
        <v>188</v>
      </c>
      <c r="CN6" s="117"/>
      <c r="CO6" s="121" t="s">
        <v>199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  <c r="CK7" s="117"/>
      <c r="CL7" s="117"/>
      <c r="CM7" s="119" t="s">
        <v>189</v>
      </c>
      <c r="CN7" s="117"/>
      <c r="CO7" s="121" t="s">
        <v>200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229</v>
      </c>
      <c r="CD8" s="13"/>
      <c r="CK8" s="117"/>
      <c r="CL8" s="117"/>
      <c r="CM8" s="119" t="s">
        <v>190</v>
      </c>
      <c r="CN8" s="117"/>
      <c r="CO8" s="121" t="s">
        <v>201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191</v>
      </c>
      <c r="CN9" s="117"/>
      <c r="CO9" s="121" t="s">
        <v>202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K10" s="117"/>
      <c r="CL10" s="117"/>
      <c r="CM10" s="117" t="s">
        <v>183</v>
      </c>
      <c r="CN10" s="117"/>
      <c r="CO10" s="121" t="s">
        <v>203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K11" s="117"/>
      <c r="CL11" s="117"/>
      <c r="CM11" s="117"/>
      <c r="CN11" s="117"/>
      <c r="CO11" s="121" t="s">
        <v>204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205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1008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206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207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208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CD16" s="13"/>
      <c r="CO16" s="121" t="s">
        <v>209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210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238</v>
      </c>
      <c r="M18" s="179"/>
      <c r="N18" s="179"/>
      <c r="O18" s="179"/>
      <c r="P18" s="566">
        <v>44058</v>
      </c>
      <c r="Q18" s="567"/>
      <c r="R18" s="567"/>
      <c r="S18" s="567"/>
      <c r="T18" s="567"/>
      <c r="U18" s="567"/>
      <c r="V18" s="567"/>
      <c r="W18" s="567"/>
      <c r="X18" s="568"/>
      <c r="Y18" s="82"/>
      <c r="Z18" s="82"/>
      <c r="AA18" s="82"/>
      <c r="AB18" s="82"/>
      <c r="AC18" s="82"/>
      <c r="AD18" s="178" t="s">
        <v>239</v>
      </c>
      <c r="AE18" s="82"/>
      <c r="AF18" s="82"/>
      <c r="AH18" s="566">
        <v>44104</v>
      </c>
      <c r="AI18" s="567"/>
      <c r="AJ18" s="567"/>
      <c r="AK18" s="567"/>
      <c r="AL18" s="567"/>
      <c r="AM18" s="567"/>
      <c r="AN18" s="567"/>
      <c r="AO18" s="567"/>
      <c r="AP18" s="568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211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212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193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D20" s="178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213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214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6" t="s">
        <v>222</v>
      </c>
      <c r="L27" s="561" t="s">
        <v>1</v>
      </c>
      <c r="M27" s="561"/>
      <c r="N27" s="561"/>
      <c r="O27" s="561"/>
      <c r="P27" s="561"/>
      <c r="Q27" s="543" t="s">
        <v>862</v>
      </c>
      <c r="R27" s="544"/>
      <c r="S27" s="544"/>
      <c r="T27" s="544"/>
      <c r="U27" s="544"/>
      <c r="V27" s="544"/>
      <c r="W27" s="544"/>
      <c r="X27" s="544"/>
      <c r="Y27" s="544"/>
      <c r="Z27" s="544"/>
      <c r="AA27" s="545"/>
      <c r="AB27" s="561" t="s">
        <v>223</v>
      </c>
      <c r="AC27" s="562"/>
      <c r="AD27" s="562"/>
      <c r="AE27" s="562"/>
      <c r="AF27" s="562"/>
      <c r="AG27" s="562"/>
      <c r="AH27" s="562"/>
      <c r="AI27" s="562"/>
      <c r="AJ27" s="562"/>
      <c r="AK27" s="562"/>
      <c r="AL27" s="558" t="s">
        <v>474</v>
      </c>
      <c r="AM27" s="559"/>
      <c r="AN27" s="559"/>
      <c r="AO27" s="559"/>
      <c r="AP27" s="560"/>
      <c r="AQ27" s="558" t="s">
        <v>987</v>
      </c>
      <c r="AR27" s="559"/>
      <c r="AS27" s="559"/>
      <c r="AT27" s="559"/>
      <c r="AU27" s="559"/>
      <c r="AV27" s="560"/>
      <c r="AW27" s="558" t="s">
        <v>988</v>
      </c>
      <c r="AX27" s="559"/>
      <c r="AY27" s="559"/>
      <c r="AZ27" s="559"/>
      <c r="BA27" s="559"/>
      <c r="BB27" s="559"/>
      <c r="BC27" s="560"/>
      <c r="BD27" s="558" t="s">
        <v>821</v>
      </c>
      <c r="BE27" s="559"/>
      <c r="BF27" s="559"/>
      <c r="BG27" s="559"/>
      <c r="BH27" s="559"/>
      <c r="BI27" s="560"/>
      <c r="BJ27" s="558" t="s">
        <v>497</v>
      </c>
      <c r="BK27" s="559"/>
      <c r="BL27" s="559"/>
      <c r="BM27" s="560"/>
      <c r="BN27" s="558" t="s">
        <v>1011</v>
      </c>
      <c r="BO27" s="559"/>
      <c r="BP27" s="559"/>
      <c r="BQ27" s="560"/>
      <c r="BR27" s="326" t="s">
        <v>646</v>
      </c>
      <c r="BS27" s="558" t="s">
        <v>1012</v>
      </c>
      <c r="BT27" s="559"/>
      <c r="BU27" s="559"/>
      <c r="BV27" s="560"/>
      <c r="CD27" s="13"/>
      <c r="CF27" s="326" t="s">
        <v>1013</v>
      </c>
      <c r="CG27" s="326" t="s">
        <v>1014</v>
      </c>
      <c r="CH27" s="326"/>
      <c r="CI27" s="326"/>
      <c r="CJ27" s="326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24">
        <v>1</v>
      </c>
      <c r="L28" s="565">
        <v>44090</v>
      </c>
      <c r="M28" s="565"/>
      <c r="N28" s="565"/>
      <c r="O28" s="565"/>
      <c r="P28" s="565"/>
      <c r="Q28" s="540"/>
      <c r="R28" s="541"/>
      <c r="S28" s="541"/>
      <c r="T28" s="541"/>
      <c r="U28" s="541"/>
      <c r="V28" s="541"/>
      <c r="W28" s="541"/>
      <c r="X28" s="541"/>
      <c r="Y28" s="541"/>
      <c r="Z28" s="541"/>
      <c r="AA28" s="542"/>
      <c r="AB28" s="563" t="s">
        <v>224</v>
      </c>
      <c r="AC28" s="564"/>
      <c r="AD28" s="564"/>
      <c r="AE28" s="564"/>
      <c r="AF28" s="564"/>
      <c r="AG28" s="564"/>
      <c r="AH28" s="564"/>
      <c r="AI28" s="564"/>
      <c r="AJ28" s="564"/>
      <c r="AK28" s="564"/>
      <c r="AL28" s="540"/>
      <c r="AM28" s="541"/>
      <c r="AN28" s="541"/>
      <c r="AO28" s="541"/>
      <c r="AP28" s="542"/>
      <c r="AQ28" s="540"/>
      <c r="AR28" s="541"/>
      <c r="AS28" s="541"/>
      <c r="AT28" s="541"/>
      <c r="AU28" s="541"/>
      <c r="AV28" s="542"/>
      <c r="AW28" s="540"/>
      <c r="AX28" s="541"/>
      <c r="AY28" s="541"/>
      <c r="AZ28" s="541"/>
      <c r="BA28" s="541"/>
      <c r="BB28" s="541"/>
      <c r="BC28" s="542"/>
      <c r="BD28" s="540"/>
      <c r="BE28" s="541"/>
      <c r="BF28" s="541"/>
      <c r="BG28" s="541"/>
      <c r="BH28" s="541"/>
      <c r="BI28" s="542"/>
      <c r="BJ28" s="540"/>
      <c r="BK28" s="541"/>
      <c r="BL28" s="541"/>
      <c r="BM28" s="542"/>
      <c r="BN28" s="540"/>
      <c r="BO28" s="541"/>
      <c r="BP28" s="541"/>
      <c r="BQ28" s="542"/>
      <c r="BR28" s="327" t="s">
        <v>646</v>
      </c>
      <c r="BS28" s="540"/>
      <c r="BT28" s="541"/>
      <c r="BU28" s="541"/>
      <c r="BV28" s="542"/>
      <c r="CD28" s="13"/>
      <c r="CF28" s="324"/>
      <c r="CG28" s="324"/>
      <c r="CH28" s="324"/>
      <c r="CI28" s="324"/>
      <c r="CJ28" s="324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481</v>
      </c>
      <c r="CI37" s="4" t="s">
        <v>484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479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480</v>
      </c>
      <c r="CI41" s="4" t="s">
        <v>482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483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163" t="s">
        <v>16</v>
      </c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5"/>
      <c r="O54" s="163" t="s">
        <v>17</v>
      </c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/>
      <c r="AS54" s="164"/>
      <c r="AT54" s="164"/>
      <c r="AU54" s="164"/>
      <c r="AV54" s="164"/>
      <c r="AW54" s="164"/>
      <c r="AX54" s="164"/>
      <c r="AY54" s="164"/>
      <c r="AZ54" s="164"/>
      <c r="BA54" s="164"/>
      <c r="BB54" s="164"/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5"/>
    </row>
    <row r="55" spans="1:82">
      <c r="A55" s="94">
        <v>1</v>
      </c>
      <c r="B55" s="95"/>
      <c r="C55" s="163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4:B54"/>
    <mergeCell ref="L28:P28"/>
    <mergeCell ref="L27:P27"/>
    <mergeCell ref="A7:CD7"/>
    <mergeCell ref="P18:X18"/>
    <mergeCell ref="AH18:AP18"/>
    <mergeCell ref="BC10:BH11"/>
    <mergeCell ref="BL10:BP11"/>
    <mergeCell ref="BQ10:CC11"/>
    <mergeCell ref="AQ27:AV27"/>
    <mergeCell ref="AW27:BC27"/>
    <mergeCell ref="AQ28:AV28"/>
    <mergeCell ref="AW28:BC28"/>
    <mergeCell ref="BD27:BI27"/>
    <mergeCell ref="BD28:BI28"/>
    <mergeCell ref="Q27:AA27"/>
    <mergeCell ref="Q28:AA28"/>
    <mergeCell ref="AB27:AK27"/>
    <mergeCell ref="AB28:AK28"/>
    <mergeCell ref="AL27:AP27"/>
    <mergeCell ref="AL28:AP28"/>
    <mergeCell ref="BN27:BQ27"/>
    <mergeCell ref="BS27:BV27"/>
    <mergeCell ref="BN28:BQ28"/>
    <mergeCell ref="BS28:BV28"/>
    <mergeCell ref="BJ28:BM28"/>
    <mergeCell ref="BJ27:BM27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7" name="Button 7">
              <controlPr defaultSize="0" print="0" autoFill="0" autoPict="0">
                <anchor moveWithCells="1" sizeWithCells="1">
                  <from>
                    <xdr:col>67</xdr:col>
                    <xdr:colOff>257175</xdr:colOff>
                    <xdr:row>43</xdr:row>
                    <xdr:rowOff>76200</xdr:rowOff>
                  </from>
                  <to>
                    <xdr:col>76</xdr:col>
                    <xdr:colOff>123825</xdr:colOff>
                    <xdr:row>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8" name="Button 8">
              <controlPr defaultSize="0" print="0" autoFill="0" autoPict="0">
                <anchor moveWithCells="1" sizeWithCells="1">
                  <from>
                    <xdr:col>56</xdr:col>
                    <xdr:colOff>161925</xdr:colOff>
                    <xdr:row>43</xdr:row>
                    <xdr:rowOff>95250</xdr:rowOff>
                  </from>
                  <to>
                    <xdr:col>65</xdr:col>
                    <xdr:colOff>133350</xdr:colOff>
                    <xdr:row>45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1" r:id="rId9" name="Button 9">
              <controlPr defaultSize="0" print="0" autoFill="0" autoPict="0">
                <anchor moveWithCells="1" sizeWithCells="1">
                  <from>
                    <xdr:col>40</xdr:col>
                    <xdr:colOff>171450</xdr:colOff>
                    <xdr:row>43</xdr:row>
                    <xdr:rowOff>114300</xdr:rowOff>
                  </from>
                  <to>
                    <xdr:col>53</xdr:col>
                    <xdr:colOff>38100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2" r:id="rId10" name="Button 10">
              <controlPr defaultSize="0" print="0" autoFill="0" autoPict="0">
                <anchor moveWithCells="1" sizeWithCells="1">
                  <from>
                    <xdr:col>10</xdr:col>
                    <xdr:colOff>142875</xdr:colOff>
                    <xdr:row>43</xdr:row>
                    <xdr:rowOff>142875</xdr:rowOff>
                  </from>
                  <to>
                    <xdr:col>22</xdr:col>
                    <xdr:colOff>161925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1" name="Button 11">
              <controlPr defaultSize="0" print="0" autoFill="0" autoPict="0">
                <anchor moveWithCells="1" sizeWithCells="1">
                  <from>
                    <xdr:col>25</xdr:col>
                    <xdr:colOff>47625</xdr:colOff>
                    <xdr:row>43</xdr:row>
                    <xdr:rowOff>133350</xdr:rowOff>
                  </from>
                  <to>
                    <xdr:col>37</xdr:col>
                    <xdr:colOff>76200</xdr:colOff>
                    <xdr:row>46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FF0000"/>
    <pageSetUpPr fitToPage="1"/>
  </sheetPr>
  <dimension ref="A1:CO97"/>
  <sheetViews>
    <sheetView showGridLines="0" view="pageBreakPreview" topLeftCell="A9" zoomScale="85" zoomScaleNormal="130" zoomScaleSheetLayoutView="85" workbookViewId="0">
      <selection activeCell="BF35" sqref="BF35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902</v>
      </c>
      <c r="K13" s="173"/>
      <c r="L13" s="173"/>
      <c r="M13" s="173"/>
      <c r="N13" s="174" t="s">
        <v>149</v>
      </c>
      <c r="O13" s="175" t="s">
        <v>1015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D14" s="13"/>
    </row>
    <row r="15" spans="1:93">
      <c r="A15" s="11"/>
      <c r="D15" s="82"/>
      <c r="E15" s="82"/>
      <c r="G15" s="82"/>
      <c r="H15" s="82"/>
      <c r="I15" s="82"/>
      <c r="J15" s="174" t="s">
        <v>150</v>
      </c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BF15" s="82"/>
      <c r="BG15" s="205"/>
      <c r="BH15" s="82"/>
      <c r="BK15" s="136"/>
      <c r="BL15" s="135" t="s">
        <v>425</v>
      </c>
      <c r="BM15" s="135" t="s">
        <v>426</v>
      </c>
      <c r="BN15" s="135" t="s">
        <v>427</v>
      </c>
      <c r="BO15" s="135" t="s">
        <v>428</v>
      </c>
      <c r="BP15" s="135" t="s">
        <v>429</v>
      </c>
      <c r="BQ15" s="135" t="s">
        <v>430</v>
      </c>
      <c r="BR15" s="135" t="s">
        <v>431</v>
      </c>
      <c r="BS15" s="135" t="s">
        <v>432</v>
      </c>
      <c r="BT15" s="135" t="s">
        <v>433</v>
      </c>
      <c r="BU15" s="135" t="s">
        <v>434</v>
      </c>
      <c r="BV15" s="135" t="s">
        <v>435</v>
      </c>
      <c r="BW15" s="135" t="s">
        <v>436</v>
      </c>
      <c r="BX15" s="18"/>
      <c r="BY15" s="12"/>
      <c r="BZ15" s="82"/>
      <c r="CA15" s="82"/>
      <c r="C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Z16" s="82"/>
      <c r="CA16" s="82"/>
      <c r="CB16" s="82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8" t="s">
        <v>238</v>
      </c>
      <c r="M17" s="179"/>
      <c r="N17" s="179"/>
      <c r="O17" s="179"/>
      <c r="P17" s="566">
        <v>44058</v>
      </c>
      <c r="Q17" s="567"/>
      <c r="R17" s="567"/>
      <c r="S17" s="567"/>
      <c r="T17" s="567"/>
      <c r="U17" s="567"/>
      <c r="V17" s="567"/>
      <c r="W17" s="567"/>
      <c r="X17" s="568"/>
      <c r="Y17" s="82"/>
      <c r="Z17" s="82"/>
      <c r="AA17" s="82"/>
      <c r="AB17" s="82"/>
      <c r="AC17" s="82"/>
      <c r="AD17" s="178" t="s">
        <v>239</v>
      </c>
      <c r="AE17" s="82"/>
      <c r="AF17" s="82"/>
      <c r="AH17" s="566">
        <v>44104</v>
      </c>
      <c r="AI17" s="567"/>
      <c r="AJ17" s="567"/>
      <c r="AK17" s="567"/>
      <c r="AL17" s="567"/>
      <c r="AM17" s="567"/>
      <c r="AN17" s="567"/>
      <c r="AO17" s="567"/>
      <c r="AP17" s="568"/>
      <c r="AS17" s="179"/>
      <c r="AT17" s="179"/>
      <c r="AU17" s="179"/>
      <c r="AV17" s="82"/>
      <c r="AW17" s="82"/>
      <c r="AX17" s="82"/>
      <c r="AY17" s="82"/>
      <c r="AZ17" s="82"/>
      <c r="BA17" s="82"/>
      <c r="BB17" s="82"/>
      <c r="BZ17" s="82"/>
      <c r="CA17" s="82"/>
      <c r="C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Z18" s="82"/>
      <c r="CA18" s="82"/>
      <c r="C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973</v>
      </c>
      <c r="M19" s="179"/>
      <c r="N19" s="179"/>
      <c r="O19" s="179"/>
      <c r="P19" s="167"/>
      <c r="Q19" s="168"/>
      <c r="R19" s="168"/>
      <c r="S19" s="168"/>
      <c r="T19" s="168"/>
      <c r="U19" s="168"/>
      <c r="V19" s="168"/>
      <c r="W19" s="168"/>
      <c r="X19" s="161"/>
      <c r="Y19" s="82"/>
      <c r="Z19" s="82"/>
      <c r="AD19" s="178"/>
      <c r="AU19" s="179"/>
      <c r="AV19" s="179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178"/>
      <c r="BL19" s="179"/>
      <c r="BM19" s="179"/>
      <c r="BN19" s="179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Z20" s="82"/>
      <c r="CA20" s="82"/>
      <c r="CB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Z21" s="82"/>
      <c r="CA21" s="82"/>
      <c r="CB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Z22" s="82"/>
      <c r="CA22" s="82"/>
      <c r="CB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Z23" s="82"/>
      <c r="CA23" s="82"/>
      <c r="CB23" s="82"/>
      <c r="CD23" s="13"/>
    </row>
    <row r="24" spans="1:82">
      <c r="A24" s="11"/>
      <c r="D24" s="82"/>
      <c r="E24" s="82"/>
      <c r="F24" s="82"/>
      <c r="G24" s="82"/>
      <c r="H24" s="82"/>
      <c r="I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Z24" s="82"/>
      <c r="CA24" s="82"/>
      <c r="C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737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Z25" s="82"/>
      <c r="CA25" s="82"/>
      <c r="C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6" t="s">
        <v>222</v>
      </c>
      <c r="L26" s="561" t="s">
        <v>1</v>
      </c>
      <c r="M26" s="561"/>
      <c r="N26" s="561"/>
      <c r="O26" s="561"/>
      <c r="P26" s="561"/>
      <c r="Q26" s="543" t="s">
        <v>975</v>
      </c>
      <c r="R26" s="544"/>
      <c r="S26" s="544"/>
      <c r="T26" s="544"/>
      <c r="U26" s="544"/>
      <c r="V26" s="544"/>
      <c r="W26" s="544"/>
      <c r="X26" s="544"/>
      <c r="Y26" s="544"/>
      <c r="Z26" s="544"/>
      <c r="AA26" s="545"/>
      <c r="AB26" s="543" t="s">
        <v>862</v>
      </c>
      <c r="AC26" s="544"/>
      <c r="AD26" s="544"/>
      <c r="AE26" s="544"/>
      <c r="AF26" s="544"/>
      <c r="AG26" s="544"/>
      <c r="AH26" s="544"/>
      <c r="AI26" s="544"/>
      <c r="AJ26" s="544"/>
      <c r="AK26" s="544"/>
      <c r="AL26" s="545"/>
      <c r="AM26" s="558" t="s">
        <v>223</v>
      </c>
      <c r="AN26" s="559"/>
      <c r="AO26" s="559"/>
      <c r="AP26" s="559"/>
      <c r="AQ26" s="559"/>
      <c r="AR26" s="559"/>
      <c r="AS26" s="559"/>
      <c r="AT26" s="559"/>
      <c r="AU26" s="559"/>
      <c r="AV26" s="560"/>
      <c r="AW26" s="558" t="s">
        <v>474</v>
      </c>
      <c r="AX26" s="559"/>
      <c r="AY26" s="559"/>
      <c r="AZ26" s="559"/>
      <c r="BA26" s="560"/>
      <c r="BB26" s="558" t="s">
        <v>987</v>
      </c>
      <c r="BC26" s="559"/>
      <c r="BD26" s="559"/>
      <c r="BE26" s="559"/>
      <c r="BF26" s="559"/>
      <c r="BG26" s="560"/>
      <c r="BH26" s="558" t="s">
        <v>988</v>
      </c>
      <c r="BI26" s="559"/>
      <c r="BJ26" s="559"/>
      <c r="BK26" s="559"/>
      <c r="BL26" s="559"/>
      <c r="BM26" s="559"/>
      <c r="BN26" s="560"/>
      <c r="BO26" s="558" t="s">
        <v>1016</v>
      </c>
      <c r="BP26" s="559"/>
      <c r="BQ26" s="559"/>
      <c r="BR26" s="559"/>
      <c r="BS26" s="559"/>
      <c r="BT26" s="560"/>
      <c r="BU26" s="558" t="s">
        <v>882</v>
      </c>
      <c r="BV26" s="559"/>
      <c r="BW26" s="559"/>
      <c r="BX26" s="560"/>
      <c r="BZ26" s="82"/>
      <c r="CA26" s="82"/>
      <c r="C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4">
        <v>1</v>
      </c>
      <c r="L27" s="565">
        <v>44090</v>
      </c>
      <c r="M27" s="565"/>
      <c r="N27" s="565"/>
      <c r="O27" s="565"/>
      <c r="P27" s="565"/>
      <c r="Q27" s="540"/>
      <c r="R27" s="541"/>
      <c r="S27" s="541"/>
      <c r="T27" s="541"/>
      <c r="U27" s="541"/>
      <c r="V27" s="541"/>
      <c r="W27" s="541"/>
      <c r="X27" s="541"/>
      <c r="Y27" s="541"/>
      <c r="Z27" s="541"/>
      <c r="AA27" s="542"/>
      <c r="AB27" s="540"/>
      <c r="AC27" s="541"/>
      <c r="AD27" s="541"/>
      <c r="AE27" s="541"/>
      <c r="AF27" s="541"/>
      <c r="AG27" s="541"/>
      <c r="AH27" s="541"/>
      <c r="AI27" s="541"/>
      <c r="AJ27" s="541"/>
      <c r="AK27" s="541"/>
      <c r="AL27" s="542"/>
      <c r="AM27" s="570" t="s">
        <v>224</v>
      </c>
      <c r="AN27" s="571"/>
      <c r="AO27" s="571"/>
      <c r="AP27" s="571"/>
      <c r="AQ27" s="571"/>
      <c r="AR27" s="571"/>
      <c r="AS27" s="571"/>
      <c r="AT27" s="571"/>
      <c r="AU27" s="571"/>
      <c r="AV27" s="572"/>
      <c r="AW27" s="540"/>
      <c r="AX27" s="541"/>
      <c r="AY27" s="541"/>
      <c r="AZ27" s="541"/>
      <c r="BA27" s="542"/>
      <c r="BB27" s="540"/>
      <c r="BC27" s="541"/>
      <c r="BD27" s="541"/>
      <c r="BE27" s="541"/>
      <c r="BF27" s="541"/>
      <c r="BG27" s="542"/>
      <c r="BH27" s="540"/>
      <c r="BI27" s="541"/>
      <c r="BJ27" s="541"/>
      <c r="BK27" s="541"/>
      <c r="BL27" s="541"/>
      <c r="BM27" s="541"/>
      <c r="BN27" s="542"/>
      <c r="BO27" s="540"/>
      <c r="BP27" s="541"/>
      <c r="BQ27" s="541"/>
      <c r="BR27" s="541"/>
      <c r="BS27" s="541"/>
      <c r="BT27" s="542"/>
      <c r="BU27" s="540"/>
      <c r="BV27" s="541"/>
      <c r="BW27" s="541"/>
      <c r="BX27" s="542"/>
      <c r="BZ27" s="82"/>
      <c r="CA27" s="82"/>
      <c r="C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Z28" s="82"/>
      <c r="CA28" s="82"/>
      <c r="C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Z29" s="82"/>
      <c r="CA29" s="82"/>
      <c r="C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Z30" s="82"/>
      <c r="CA30" s="82"/>
      <c r="C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Z31" s="82"/>
      <c r="CA31" s="82"/>
      <c r="C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Z32" s="82"/>
      <c r="CA32" s="82"/>
      <c r="C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Z33" s="82"/>
      <c r="CA33" s="82"/>
      <c r="C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Z34" s="82"/>
      <c r="CA34" s="82"/>
      <c r="C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Z35" s="82"/>
      <c r="CA35" s="82"/>
      <c r="C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Z36" s="82"/>
      <c r="CA36" s="82"/>
      <c r="C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Z37" s="82"/>
      <c r="CA37" s="82"/>
      <c r="C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Z38" s="82"/>
      <c r="CA38" s="82"/>
      <c r="C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Z39" s="82"/>
      <c r="CA39" s="82"/>
      <c r="C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Z40" s="82"/>
      <c r="CA40" s="82"/>
      <c r="C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Z41" s="82"/>
      <c r="CA41" s="82"/>
      <c r="C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Z42" s="82"/>
      <c r="CA42" s="82"/>
      <c r="C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Z43" s="82"/>
      <c r="CA43" s="82"/>
      <c r="C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Z44" s="82"/>
      <c r="CA44" s="82"/>
      <c r="C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Z45" s="82"/>
      <c r="CA45" s="82"/>
      <c r="C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Z46" s="82"/>
      <c r="CA46" s="82"/>
      <c r="C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4">
    <mergeCell ref="L26:P26"/>
    <mergeCell ref="Q26:AA26"/>
    <mergeCell ref="A55:B55"/>
    <mergeCell ref="AV4:BK4"/>
    <mergeCell ref="K5:T5"/>
    <mergeCell ref="U5:AJ5"/>
    <mergeCell ref="AK5:AU5"/>
    <mergeCell ref="AV5:BK5"/>
    <mergeCell ref="BI2:BJ2"/>
    <mergeCell ref="BK2:BT2"/>
    <mergeCell ref="BU2:CD2"/>
    <mergeCell ref="A1:T1"/>
    <mergeCell ref="U1:AN1"/>
    <mergeCell ref="BI1:BJ1"/>
    <mergeCell ref="BK1:BT1"/>
    <mergeCell ref="BU1:CD1"/>
    <mergeCell ref="L27:P27"/>
    <mergeCell ref="Q27:AA27"/>
    <mergeCell ref="AB27:AL27"/>
    <mergeCell ref="AB26:AL26"/>
    <mergeCell ref="A2:T2"/>
    <mergeCell ref="U2:AN2"/>
    <mergeCell ref="A4:J5"/>
    <mergeCell ref="K4:T4"/>
    <mergeCell ref="U4:AJ4"/>
    <mergeCell ref="AK4:AU4"/>
    <mergeCell ref="A7:CD7"/>
    <mergeCell ref="BC10:BH11"/>
    <mergeCell ref="BL10:BP11"/>
    <mergeCell ref="BQ10:CC11"/>
    <mergeCell ref="P17:X17"/>
    <mergeCell ref="AH17:AP17"/>
    <mergeCell ref="BU26:BX26"/>
    <mergeCell ref="AM27:AV27"/>
    <mergeCell ref="AW27:BA27"/>
    <mergeCell ref="BB27:BG27"/>
    <mergeCell ref="BH27:BN27"/>
    <mergeCell ref="BO27:BT27"/>
    <mergeCell ref="BU27:BX27"/>
    <mergeCell ref="AM26:AV26"/>
    <mergeCell ref="AW26:BA26"/>
    <mergeCell ref="BB26:BG26"/>
    <mergeCell ref="BH26:BN26"/>
    <mergeCell ref="BO26:BT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1502" r:id="rId4" name="Button 1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20</xdr:row>
                    <xdr:rowOff>200025</xdr:rowOff>
                  </from>
                  <to>
                    <xdr:col>76</xdr:col>
                    <xdr:colOff>104775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3" r:id="rId5" name="Scroll Bar 15">
              <controlPr defaultSize="0" autoPict="0">
                <anchor moveWithCells="1">
                  <from>
                    <xdr:col>76</xdr:col>
                    <xdr:colOff>9525</xdr:colOff>
                    <xdr:row>25</xdr:row>
                    <xdr:rowOff>9525</xdr:rowOff>
                  </from>
                  <to>
                    <xdr:col>76</xdr:col>
                    <xdr:colOff>123825</xdr:colOff>
                    <xdr:row>39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4" r:id="rId6" name="Scroll Bar 16">
              <controlPr defaultSize="0" autoPict="0">
                <anchor moveWithCells="1">
                  <from>
                    <xdr:col>9</xdr:col>
                    <xdr:colOff>161925</xdr:colOff>
                    <xdr:row>41</xdr:row>
                    <xdr:rowOff>0</xdr:rowOff>
                  </from>
                  <to>
                    <xdr:col>72</xdr:col>
                    <xdr:colOff>9525</xdr:colOff>
                    <xdr:row>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8" r:id="rId7" name="Button 20">
              <controlPr defaultSize="0" print="0" autoFill="0" autoPict="0">
                <anchor moveWithCells="1" sizeWithCells="1">
                  <from>
                    <xdr:col>66</xdr:col>
                    <xdr:colOff>104775</xdr:colOff>
                    <xdr:row>42</xdr:row>
                    <xdr:rowOff>66675</xdr:rowOff>
                  </from>
                  <to>
                    <xdr:col>76</xdr:col>
                    <xdr:colOff>123825</xdr:colOff>
                    <xdr:row>44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rgb="FFFF0000"/>
    <pageSetUpPr fitToPage="1"/>
  </sheetPr>
  <dimension ref="A1:CO98"/>
  <sheetViews>
    <sheetView showGridLines="0" topLeftCell="A14" zoomScaleNormal="100" zoomScaleSheetLayoutView="85" workbookViewId="0">
      <selection activeCell="AU31" sqref="AU3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16" style="4" bestFit="1" customWidth="1"/>
    <col min="87" max="87" width="18" style="4" customWidth="1"/>
    <col min="88" max="88" width="18.375" style="4" customWidth="1"/>
    <col min="89" max="89" width="31.5" style="4" bestFit="1" customWidth="1"/>
    <col min="90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1017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150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425</v>
      </c>
      <c r="BM15" s="177" t="s">
        <v>426</v>
      </c>
      <c r="BN15" s="177" t="s">
        <v>427</v>
      </c>
      <c r="BO15" s="177" t="s">
        <v>428</v>
      </c>
      <c r="BP15" s="177" t="s">
        <v>429</v>
      </c>
      <c r="BQ15" s="177" t="s">
        <v>430</v>
      </c>
      <c r="BR15" s="177" t="s">
        <v>431</v>
      </c>
      <c r="BS15" s="177" t="s">
        <v>432</v>
      </c>
      <c r="BT15" s="177" t="s">
        <v>433</v>
      </c>
      <c r="BU15" s="177" t="s">
        <v>434</v>
      </c>
      <c r="BV15" s="177" t="s">
        <v>435</v>
      </c>
      <c r="BW15" s="177" t="s">
        <v>436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864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73"/>
      <c r="AJ17" s="573"/>
      <c r="AK17" s="573"/>
      <c r="AL17" s="573"/>
      <c r="AM17" s="573"/>
      <c r="AN17" s="573"/>
      <c r="AO17" s="573"/>
      <c r="AP17" s="573"/>
      <c r="AQ17" s="573"/>
      <c r="AR17" s="82"/>
      <c r="AS17" s="82"/>
      <c r="AT17" s="82"/>
      <c r="AU17" s="82"/>
      <c r="AV17" s="82"/>
      <c r="AW17" s="82"/>
      <c r="AX17" s="178" t="s">
        <v>476</v>
      </c>
      <c r="AY17" s="82"/>
      <c r="AZ17" s="82"/>
      <c r="BA17" s="573"/>
      <c r="BB17" s="573"/>
      <c r="BC17" s="573"/>
      <c r="BD17" s="573"/>
      <c r="BE17" s="573"/>
      <c r="BF17" s="573"/>
      <c r="BG17" s="573"/>
      <c r="BH17" s="573"/>
      <c r="BI17" s="573"/>
      <c r="CD17" s="13"/>
    </row>
    <row r="18" spans="1:89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9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9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9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9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9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174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CD23" s="13"/>
    </row>
    <row r="24" spans="1:89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I24" s="245" t="s">
        <v>886</v>
      </c>
      <c r="CJ24" s="245" t="s">
        <v>887</v>
      </c>
    </row>
    <row r="25" spans="1:8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1017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H25" s="245" t="s">
        <v>883</v>
      </c>
      <c r="CI25" s="245" t="s">
        <v>884</v>
      </c>
    </row>
    <row r="26" spans="1:89" ht="16.5" customHeight="1">
      <c r="A26" s="11"/>
      <c r="B26" s="82"/>
      <c r="C26" s="82"/>
      <c r="D26" s="82"/>
      <c r="E26" s="82"/>
      <c r="F26" s="82"/>
      <c r="G26" s="82"/>
      <c r="H26" s="82"/>
      <c r="I26" s="82"/>
      <c r="K26" s="326" t="s">
        <v>222</v>
      </c>
      <c r="L26" s="561" t="s">
        <v>1018</v>
      </c>
      <c r="M26" s="561"/>
      <c r="N26" s="561"/>
      <c r="O26" s="561"/>
      <c r="P26" s="561"/>
      <c r="Q26" s="543" t="s">
        <v>975</v>
      </c>
      <c r="R26" s="544"/>
      <c r="S26" s="544"/>
      <c r="T26" s="544"/>
      <c r="U26" s="544"/>
      <c r="V26" s="544"/>
      <c r="W26" s="544"/>
      <c r="X26" s="544"/>
      <c r="Y26" s="544"/>
      <c r="Z26" s="544"/>
      <c r="AA26" s="545"/>
      <c r="AB26" s="543" t="s">
        <v>862</v>
      </c>
      <c r="AC26" s="544"/>
      <c r="AD26" s="544"/>
      <c r="AE26" s="544"/>
      <c r="AF26" s="544"/>
      <c r="AG26" s="544"/>
      <c r="AH26" s="544"/>
      <c r="AI26" s="544"/>
      <c r="AJ26" s="544"/>
      <c r="AK26" s="544"/>
      <c r="AL26" s="545"/>
      <c r="AM26" s="558" t="s">
        <v>223</v>
      </c>
      <c r="AN26" s="559"/>
      <c r="AO26" s="559"/>
      <c r="AP26" s="559"/>
      <c r="AQ26" s="559"/>
      <c r="AR26" s="559"/>
      <c r="AS26" s="559"/>
      <c r="AT26" s="559"/>
      <c r="AU26" s="559"/>
      <c r="AV26" s="560"/>
      <c r="AW26" s="558" t="s">
        <v>474</v>
      </c>
      <c r="AX26" s="559"/>
      <c r="AY26" s="559"/>
      <c r="AZ26" s="559"/>
      <c r="BA26" s="560"/>
      <c r="BB26" s="558" t="s">
        <v>1019</v>
      </c>
      <c r="BC26" s="559"/>
      <c r="BD26" s="559"/>
      <c r="BE26" s="559"/>
      <c r="BF26" s="559"/>
      <c r="BG26" s="559"/>
      <c r="BH26" s="559"/>
      <c r="BI26" s="560"/>
      <c r="BJ26" s="558" t="s">
        <v>1020</v>
      </c>
      <c r="BK26" s="559"/>
      <c r="BL26" s="559"/>
      <c r="BM26" s="560"/>
      <c r="CD26" s="13"/>
      <c r="CH26" s="245" t="s">
        <v>882</v>
      </c>
      <c r="CI26" s="245" t="s">
        <v>884</v>
      </c>
      <c r="CJ26" s="245" t="s">
        <v>888</v>
      </c>
      <c r="CK26" s="245" t="s">
        <v>889</v>
      </c>
    </row>
    <row r="27" spans="1:89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324">
        <v>1</v>
      </c>
      <c r="L27" s="565">
        <v>44090</v>
      </c>
      <c r="M27" s="565"/>
      <c r="N27" s="565"/>
      <c r="O27" s="565"/>
      <c r="P27" s="565"/>
      <c r="Q27" s="540"/>
      <c r="R27" s="541"/>
      <c r="S27" s="541"/>
      <c r="T27" s="541"/>
      <c r="U27" s="541"/>
      <c r="V27" s="541"/>
      <c r="W27" s="541"/>
      <c r="X27" s="541"/>
      <c r="Y27" s="541"/>
      <c r="Z27" s="541"/>
      <c r="AA27" s="542"/>
      <c r="AB27" s="540"/>
      <c r="AC27" s="541"/>
      <c r="AD27" s="541"/>
      <c r="AE27" s="541"/>
      <c r="AF27" s="541"/>
      <c r="AG27" s="541"/>
      <c r="AH27" s="541"/>
      <c r="AI27" s="541"/>
      <c r="AJ27" s="541"/>
      <c r="AK27" s="541"/>
      <c r="AL27" s="542"/>
      <c r="AM27" s="570" t="s">
        <v>224</v>
      </c>
      <c r="AN27" s="571"/>
      <c r="AO27" s="571"/>
      <c r="AP27" s="571"/>
      <c r="AQ27" s="571"/>
      <c r="AR27" s="571"/>
      <c r="AS27" s="571"/>
      <c r="AT27" s="571"/>
      <c r="AU27" s="571"/>
      <c r="AV27" s="572"/>
      <c r="AW27" s="540"/>
      <c r="AX27" s="541"/>
      <c r="AY27" s="541"/>
      <c r="AZ27" s="541"/>
      <c r="BA27" s="542"/>
      <c r="BB27" s="574" t="s">
        <v>1021</v>
      </c>
      <c r="BC27" s="541"/>
      <c r="BD27" s="541"/>
      <c r="BE27" s="541"/>
      <c r="BF27" s="541"/>
      <c r="BG27" s="541"/>
      <c r="BH27" s="541"/>
      <c r="BI27" s="542"/>
      <c r="BJ27" s="574" t="s">
        <v>1021</v>
      </c>
      <c r="BK27" s="541"/>
      <c r="BL27" s="541"/>
      <c r="BM27" s="542"/>
      <c r="CD27" s="13"/>
      <c r="CH27" s="245" t="s">
        <v>881</v>
      </c>
      <c r="CI27" s="245" t="s">
        <v>879</v>
      </c>
      <c r="CJ27" s="245" t="s">
        <v>893</v>
      </c>
    </row>
    <row r="28" spans="1:89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5" t="s">
        <v>879</v>
      </c>
      <c r="CI28" s="245" t="s">
        <v>885</v>
      </c>
      <c r="CJ28" s="245" t="s">
        <v>892</v>
      </c>
    </row>
    <row r="29" spans="1:8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245" t="s">
        <v>880</v>
      </c>
      <c r="CI29" s="245" t="s">
        <v>891</v>
      </c>
      <c r="CJ29" s="245" t="s">
        <v>890</v>
      </c>
    </row>
    <row r="30" spans="1:89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9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9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D36" s="82"/>
      <c r="AK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K38" s="24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220"/>
      <c r="AG42" s="221"/>
      <c r="AH42" s="22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205" t="s">
        <v>861</v>
      </c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T47" s="82"/>
      <c r="AU47" s="82"/>
      <c r="AV47" s="82"/>
      <c r="AW47" s="82"/>
      <c r="AX47" s="82"/>
      <c r="AY47" s="205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6" t="s">
        <v>15</v>
      </c>
      <c r="B56" s="527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1">
    <mergeCell ref="BB26:BI26"/>
    <mergeCell ref="BB27:BI27"/>
    <mergeCell ref="BJ26:BM26"/>
    <mergeCell ref="BJ27:BM27"/>
    <mergeCell ref="A56:B56"/>
    <mergeCell ref="A7:CD7"/>
    <mergeCell ref="BC10:BH11"/>
    <mergeCell ref="BL10:BP11"/>
    <mergeCell ref="BQ10:CC11"/>
    <mergeCell ref="Q17:Y17"/>
    <mergeCell ref="AI17:AQ17"/>
    <mergeCell ref="BA17:BI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L26:P26"/>
    <mergeCell ref="Q26:AA26"/>
    <mergeCell ref="AB26:AL26"/>
    <mergeCell ref="AM26:AV26"/>
    <mergeCell ref="AW26:BA26"/>
    <mergeCell ref="L27:P27"/>
    <mergeCell ref="Q27:AA27"/>
    <mergeCell ref="AB27:AL27"/>
    <mergeCell ref="AM27:AV27"/>
    <mergeCell ref="AW27:BA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2513" r:id="rId4" name="Scroll Bar 1">
              <controlPr defaultSize="0" autoPict="0">
                <anchor moveWithCells="1">
                  <from>
                    <xdr:col>77</xdr:col>
                    <xdr:colOff>123825</xdr:colOff>
                    <xdr:row>28</xdr:row>
                    <xdr:rowOff>57150</xdr:rowOff>
                  </from>
                  <to>
                    <xdr:col>78</xdr:col>
                    <xdr:colOff>104775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4" r:id="rId5" name="Scroll Bar 2">
              <controlPr defaultSize="0" autoPict="0">
                <anchor moveWithCells="1">
                  <from>
                    <xdr:col>10</xdr:col>
                    <xdr:colOff>0</xdr:colOff>
                    <xdr:row>36</xdr:row>
                    <xdr:rowOff>152400</xdr:rowOff>
                  </from>
                  <to>
                    <xdr:col>59</xdr:col>
                    <xdr:colOff>19050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5" r:id="rId6" name="Button 3">
              <controlPr defaultSize="0" print="0" autoFill="0" autoPict="0">
                <anchor moveWithCells="1" sizeWithCells="1">
                  <from>
                    <xdr:col>65</xdr:col>
                    <xdr:colOff>133350</xdr:colOff>
                    <xdr:row>39</xdr:row>
                    <xdr:rowOff>95250</xdr:rowOff>
                  </from>
                  <to>
                    <xdr:col>74</xdr:col>
                    <xdr:colOff>47625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6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8" r:id="rId8" name="Button 6">
              <controlPr defaultSize="0" print="0" autoFill="0" autoPict="0">
                <anchor moveWithCells="1" sizeWithCells="1">
                  <from>
                    <xdr:col>48</xdr:col>
                    <xdr:colOff>19050</xdr:colOff>
                    <xdr:row>39</xdr:row>
                    <xdr:rowOff>104775</xdr:rowOff>
                  </from>
                  <to>
                    <xdr:col>60</xdr:col>
                    <xdr:colOff>142875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9" r:id="rId9" name="Button 7">
              <controlPr defaultSize="0" print="0" autoFill="0" autoPict="0">
                <anchor moveWithCells="1" sizeWithCells="1">
                  <from>
                    <xdr:col>33</xdr:col>
                    <xdr:colOff>19050</xdr:colOff>
                    <xdr:row>39</xdr:row>
                    <xdr:rowOff>133350</xdr:rowOff>
                  </from>
                  <to>
                    <xdr:col>43</xdr:col>
                    <xdr:colOff>133350</xdr:colOff>
                    <xdr:row>41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FF0000"/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AQ30" sqref="AQ30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345" t="s">
        <v>1022</v>
      </c>
      <c r="P13" s="177"/>
      <c r="Q13" s="177"/>
      <c r="R13" s="345"/>
      <c r="S13" s="345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945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1023</v>
      </c>
      <c r="M17" s="82"/>
      <c r="N17" s="82"/>
      <c r="O17" s="82"/>
      <c r="P17" s="364"/>
      <c r="Q17" s="365"/>
      <c r="R17" s="365"/>
      <c r="S17" s="365"/>
      <c r="T17" s="365"/>
      <c r="U17" s="365"/>
      <c r="V17" s="365"/>
      <c r="W17" s="365"/>
      <c r="X17" s="365"/>
      <c r="Y17" s="365"/>
      <c r="Z17" s="365"/>
      <c r="AA17" s="365"/>
      <c r="AB17" s="365"/>
      <c r="AC17" s="365"/>
      <c r="AD17" s="365"/>
      <c r="AE17" s="365"/>
      <c r="AF17" s="365"/>
      <c r="AG17" s="365"/>
      <c r="AH17" s="365"/>
      <c r="AI17" s="366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92"/>
      <c r="Q18" s="392"/>
      <c r="R18" s="392"/>
      <c r="S18" s="392"/>
      <c r="T18" s="392"/>
      <c r="U18" s="392"/>
      <c r="V18" s="392"/>
      <c r="W18" s="392"/>
      <c r="X18" s="39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1003</v>
      </c>
      <c r="M19" s="82"/>
      <c r="N19" s="82"/>
      <c r="O19" s="82"/>
      <c r="P19" s="82"/>
      <c r="Q19" s="364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6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205" t="s">
        <v>476</v>
      </c>
      <c r="M22" s="82"/>
      <c r="N22" s="82"/>
      <c r="O22" s="82"/>
      <c r="P22" s="397" t="s">
        <v>220</v>
      </c>
      <c r="Q22" s="398"/>
      <c r="R22" s="365"/>
      <c r="S22" s="365"/>
      <c r="T22" s="365"/>
      <c r="U22" s="365"/>
      <c r="V22" s="365"/>
      <c r="W22" s="365"/>
      <c r="X22" s="365"/>
      <c r="Y22" s="365"/>
      <c r="Z22" s="366"/>
      <c r="AF22" s="245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5.75">
      <c r="A24" s="11"/>
      <c r="D24" s="82"/>
      <c r="E24" s="82"/>
      <c r="F24" s="82"/>
      <c r="G24" s="82"/>
      <c r="H24" s="82"/>
      <c r="I24" s="82"/>
      <c r="J24" s="82"/>
      <c r="K24" s="82"/>
      <c r="L24" s="178" t="s">
        <v>937</v>
      </c>
      <c r="M24" s="179"/>
      <c r="N24" s="179"/>
      <c r="O24" s="179"/>
      <c r="P24" s="372"/>
      <c r="Q24" s="373"/>
      <c r="R24" s="373"/>
      <c r="S24" s="373"/>
      <c r="T24" s="373"/>
      <c r="U24" s="373"/>
      <c r="V24" s="373"/>
      <c r="W24" s="373"/>
      <c r="X24" s="373"/>
      <c r="Y24" s="365"/>
      <c r="Z24" s="366"/>
      <c r="AA24" s="245" t="s">
        <v>652</v>
      </c>
      <c r="AF24" s="205" t="s">
        <v>954</v>
      </c>
      <c r="AG24" s="82"/>
      <c r="AH24" s="82"/>
      <c r="AI24" s="82"/>
      <c r="AJ24" s="551">
        <v>160</v>
      </c>
      <c r="AK24" s="552"/>
      <c r="AL24" s="553"/>
      <c r="AM24" s="245" t="s">
        <v>955</v>
      </c>
      <c r="AN24" s="385" t="s">
        <v>646</v>
      </c>
      <c r="AO24" s="170"/>
      <c r="AP24" s="548">
        <v>200</v>
      </c>
      <c r="AQ24" s="549"/>
      <c r="AR24" s="550"/>
      <c r="AS24" s="205" t="s">
        <v>955</v>
      </c>
      <c r="BA24" s="178" t="s">
        <v>1006</v>
      </c>
      <c r="BB24" s="179"/>
      <c r="BC24" s="179"/>
      <c r="BD24" s="179"/>
      <c r="BF24" s="372"/>
      <c r="BG24" s="373"/>
      <c r="BH24" s="373"/>
      <c r="BI24" s="391"/>
      <c r="BJ24" s="388" t="s">
        <v>652</v>
      </c>
      <c r="BK24" s="388"/>
      <c r="BL24" s="388"/>
      <c r="BM24" s="178" t="s">
        <v>1007</v>
      </c>
      <c r="BN24" s="179"/>
      <c r="BO24" s="179"/>
      <c r="BP24" s="179"/>
      <c r="BR24" s="372"/>
      <c r="BS24" s="373"/>
      <c r="BT24" s="373"/>
      <c r="BU24" s="391"/>
      <c r="BV24" s="388" t="s">
        <v>652</v>
      </c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 t="s">
        <v>1024</v>
      </c>
      <c r="M26" s="82"/>
      <c r="N26" s="82"/>
      <c r="O26" s="82"/>
      <c r="P26" s="364"/>
      <c r="Q26" s="365"/>
      <c r="R26" s="365"/>
      <c r="S26" s="365"/>
      <c r="T26" s="365"/>
      <c r="U26" s="365"/>
      <c r="V26" s="365"/>
      <c r="W26" s="365"/>
      <c r="X26" s="365"/>
      <c r="Y26" s="365"/>
      <c r="Z26" s="366"/>
      <c r="AH26" s="82"/>
      <c r="AI26" s="82"/>
      <c r="AJ26" s="82"/>
      <c r="AK26" s="82"/>
      <c r="AL26" s="82"/>
      <c r="AM26" s="82"/>
      <c r="AN26" s="82"/>
      <c r="AO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AH27" s="82"/>
      <c r="AI27" s="82"/>
      <c r="AJ27" s="82"/>
      <c r="AK27" s="82"/>
      <c r="AL27" s="82"/>
      <c r="AM27" s="82"/>
      <c r="AN27" s="82"/>
      <c r="AO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1025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1026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205" t="s">
        <v>1028</v>
      </c>
      <c r="N38" s="82"/>
      <c r="O38" s="82"/>
      <c r="P38" s="82"/>
      <c r="Q38" s="167"/>
      <c r="R38" s="168"/>
      <c r="S38" s="168"/>
      <c r="T38" s="168"/>
      <c r="U38" s="168"/>
      <c r="V38" s="168"/>
      <c r="W38" s="168"/>
      <c r="X38" s="168"/>
      <c r="Y38" s="168"/>
      <c r="Z38" s="161"/>
      <c r="AA38" s="205" t="s">
        <v>955</v>
      </c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178" t="s">
        <v>1027</v>
      </c>
      <c r="N40" s="179"/>
      <c r="O40" s="179"/>
      <c r="P40" s="179"/>
      <c r="Q40" s="167"/>
      <c r="R40" s="168"/>
      <c r="S40" s="168"/>
      <c r="T40" s="168"/>
      <c r="U40" s="168"/>
      <c r="V40" s="168"/>
      <c r="W40" s="168"/>
      <c r="X40" s="168"/>
      <c r="Y40" s="168"/>
      <c r="Z40" s="161"/>
      <c r="AA40" s="205" t="s">
        <v>955</v>
      </c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178" t="s">
        <v>1029</v>
      </c>
      <c r="N42" s="179"/>
      <c r="O42" s="179"/>
      <c r="P42" s="179"/>
      <c r="Q42" s="167"/>
      <c r="R42" s="168"/>
      <c r="S42" s="168"/>
      <c r="T42" s="168"/>
      <c r="U42" s="168"/>
      <c r="V42" s="168"/>
      <c r="W42" s="168"/>
      <c r="X42" s="168"/>
      <c r="Y42" s="168"/>
      <c r="Z42" s="161"/>
      <c r="AA42" s="205" t="s">
        <v>955</v>
      </c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J24:AL24"/>
    <mergeCell ref="AP24:AR24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7" r:id="rId4" name="Button 3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3" r:id="rId5" name="Button 9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4" r:id="rId6" name="Button 10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theme="6" tint="-0.249977111117893"/>
    <pageSetUpPr fitToPage="1"/>
  </sheetPr>
  <dimension ref="A1:CY96"/>
  <sheetViews>
    <sheetView zoomScale="90" zoomScaleNormal="90" zoomScaleSheetLayoutView="100" workbookViewId="0">
      <selection activeCell="AK5" sqref="AK5:AU5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K1" s="111" t="s">
        <v>153</v>
      </c>
      <c r="CL1" s="112" t="s">
        <v>154</v>
      </c>
      <c r="CM1" s="111" t="s">
        <v>155</v>
      </c>
      <c r="CN1" s="112" t="s">
        <v>156</v>
      </c>
      <c r="CO1" s="126" t="s">
        <v>194</v>
      </c>
      <c r="CP1" s="113" t="s">
        <v>157</v>
      </c>
      <c r="CQ1" s="114" t="s">
        <v>158</v>
      </c>
      <c r="CR1" s="115" t="s">
        <v>159</v>
      </c>
      <c r="CS1" s="116" t="s">
        <v>160</v>
      </c>
      <c r="CT1" s="116" t="s">
        <v>161</v>
      </c>
      <c r="CU1" s="116" t="s">
        <v>162</v>
      </c>
      <c r="CV1" s="116" t="s">
        <v>163</v>
      </c>
      <c r="CW1" s="116" t="s">
        <v>164</v>
      </c>
      <c r="CX1" s="116" t="s">
        <v>230</v>
      </c>
      <c r="CY1" s="116" t="s">
        <v>231</v>
      </c>
    </row>
    <row r="2" spans="1:103">
      <c r="A2" s="468" t="s">
        <v>421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">
        <v>422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">
        <v>423</v>
      </c>
      <c r="BV2" s="451"/>
      <c r="BW2" s="451"/>
      <c r="BX2" s="451"/>
      <c r="BY2" s="451"/>
      <c r="BZ2" s="451"/>
      <c r="CA2" s="451"/>
      <c r="CB2" s="451"/>
      <c r="CC2" s="451"/>
      <c r="CD2" s="451"/>
      <c r="CK2" s="117" t="s">
        <v>165</v>
      </c>
      <c r="CL2" s="118" t="s">
        <v>151</v>
      </c>
      <c r="CM2" s="119" t="s">
        <v>166</v>
      </c>
      <c r="CN2" s="119" t="s">
        <v>167</v>
      </c>
      <c r="CO2" s="121" t="s">
        <v>195</v>
      </c>
      <c r="CP2" s="120">
        <v>0.08</v>
      </c>
      <c r="CQ2" s="121" t="s">
        <v>168</v>
      </c>
      <c r="CR2" s="121" t="s">
        <v>169</v>
      </c>
      <c r="CS2" s="121" t="s">
        <v>170</v>
      </c>
      <c r="CT2" s="121" t="s">
        <v>171</v>
      </c>
      <c r="CU2" s="121" t="s">
        <v>172</v>
      </c>
      <c r="CV2" s="122" t="s">
        <v>173</v>
      </c>
      <c r="CW2" s="122" t="s">
        <v>173</v>
      </c>
      <c r="CX2" s="121" t="s">
        <v>232</v>
      </c>
      <c r="CY2" s="121" t="s">
        <v>234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152</v>
      </c>
      <c r="CM3" s="119" t="s">
        <v>174</v>
      </c>
      <c r="CN3" s="123" t="s">
        <v>175</v>
      </c>
      <c r="CO3" s="121" t="s">
        <v>196</v>
      </c>
      <c r="CP3" s="124">
        <v>0.1</v>
      </c>
      <c r="CQ3" s="121" t="s">
        <v>176</v>
      </c>
      <c r="CR3" s="121" t="s">
        <v>177</v>
      </c>
      <c r="CS3" s="121" t="s">
        <v>178</v>
      </c>
      <c r="CT3" s="121" t="s">
        <v>179</v>
      </c>
      <c r="CU3" s="121" t="s">
        <v>180</v>
      </c>
      <c r="CV3" s="121" t="s">
        <v>181</v>
      </c>
      <c r="CW3" s="121" t="s">
        <v>181</v>
      </c>
      <c r="CX3" s="121" t="s">
        <v>233</v>
      </c>
      <c r="CY3" s="121" t="s">
        <v>235</v>
      </c>
    </row>
    <row r="4" spans="1:10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K4" s="117"/>
      <c r="CL4" s="123"/>
      <c r="CM4" s="119" t="s">
        <v>182</v>
      </c>
      <c r="CN4" s="117" t="s">
        <v>183</v>
      </c>
      <c r="CO4" s="121" t="s">
        <v>197</v>
      </c>
      <c r="CP4" s="117"/>
      <c r="CQ4" s="125"/>
      <c r="CR4" s="125"/>
      <c r="CS4" s="121" t="s">
        <v>184</v>
      </c>
      <c r="CT4" s="125"/>
      <c r="CU4" s="121" t="s">
        <v>185</v>
      </c>
      <c r="CV4" s="125"/>
      <c r="CW4" s="125"/>
      <c r="CX4" s="121"/>
      <c r="CY4" s="125"/>
    </row>
    <row r="5" spans="1:10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236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186</v>
      </c>
      <c r="CN5" s="117"/>
      <c r="CO5" s="121" t="s">
        <v>198</v>
      </c>
      <c r="CP5" s="117"/>
      <c r="CQ5" s="125"/>
      <c r="CR5" s="125"/>
      <c r="CS5" s="125"/>
      <c r="CT5" s="125"/>
      <c r="CU5" s="121" t="s">
        <v>187</v>
      </c>
      <c r="CV5" s="125"/>
      <c r="CW5" s="125"/>
      <c r="CX5" s="125"/>
      <c r="CY5" s="125"/>
    </row>
    <row r="6" spans="1:103">
      <c r="CK6" s="117"/>
      <c r="CL6" s="117"/>
      <c r="CM6" s="119" t="s">
        <v>188</v>
      </c>
      <c r="CN6" s="117"/>
      <c r="CO6" s="121" t="s">
        <v>199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  <c r="CK7" s="117"/>
      <c r="CL7" s="117"/>
      <c r="CM7" s="119" t="s">
        <v>189</v>
      </c>
      <c r="CN7" s="117"/>
      <c r="CO7" s="121" t="s">
        <v>200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229</v>
      </c>
      <c r="CD8" s="13"/>
      <c r="CK8" s="117"/>
      <c r="CL8" s="117"/>
      <c r="CM8" s="119" t="s">
        <v>190</v>
      </c>
      <c r="CN8" s="117"/>
      <c r="CO8" s="121" t="s">
        <v>201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191</v>
      </c>
      <c r="CN9" s="117"/>
      <c r="CO9" s="121" t="s">
        <v>202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K10" s="117"/>
      <c r="CL10" s="117"/>
      <c r="CM10" s="117" t="s">
        <v>183</v>
      </c>
      <c r="CN10" s="117"/>
      <c r="CO10" s="121" t="s">
        <v>203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K11" s="117"/>
      <c r="CL11" s="117"/>
      <c r="CM11" s="117"/>
      <c r="CN11" s="117"/>
      <c r="CO11" s="121" t="s">
        <v>204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205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903</v>
      </c>
      <c r="K13" s="173"/>
      <c r="L13" s="173"/>
      <c r="M13" s="173"/>
      <c r="N13" s="174" t="s">
        <v>149</v>
      </c>
      <c r="O13" s="175" t="s">
        <v>1030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206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207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208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CD16" s="13"/>
      <c r="CO16" s="121" t="s">
        <v>209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210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238</v>
      </c>
      <c r="M18" s="179"/>
      <c r="N18" s="179"/>
      <c r="O18" s="179"/>
      <c r="P18" s="566">
        <v>44058</v>
      </c>
      <c r="Q18" s="567"/>
      <c r="R18" s="567"/>
      <c r="S18" s="567"/>
      <c r="T18" s="567"/>
      <c r="U18" s="567"/>
      <c r="V18" s="567"/>
      <c r="W18" s="567"/>
      <c r="X18" s="568"/>
      <c r="Y18" s="82"/>
      <c r="Z18" s="82"/>
      <c r="AA18" s="82"/>
      <c r="AB18" s="82"/>
      <c r="AC18" s="82"/>
      <c r="AD18" s="178" t="s">
        <v>239</v>
      </c>
      <c r="AE18" s="82"/>
      <c r="AF18" s="82"/>
      <c r="AH18" s="566">
        <v>44104</v>
      </c>
      <c r="AI18" s="567"/>
      <c r="AJ18" s="567"/>
      <c r="AK18" s="567"/>
      <c r="AL18" s="567"/>
      <c r="AM18" s="567"/>
      <c r="AN18" s="567"/>
      <c r="AO18" s="567"/>
      <c r="AP18" s="568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211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212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193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C20" s="179"/>
      <c r="AD20" s="179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213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214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08" t="s">
        <v>222</v>
      </c>
      <c r="L27" s="561" t="s">
        <v>1</v>
      </c>
      <c r="M27" s="561"/>
      <c r="N27" s="561"/>
      <c r="O27" s="561"/>
      <c r="P27" s="561"/>
      <c r="Q27" s="575" t="s">
        <v>491</v>
      </c>
      <c r="R27" s="575"/>
      <c r="S27" s="575"/>
      <c r="T27" s="575"/>
      <c r="U27" s="575"/>
      <c r="V27" s="561" t="s">
        <v>223</v>
      </c>
      <c r="W27" s="562"/>
      <c r="X27" s="562"/>
      <c r="Y27" s="562"/>
      <c r="Z27" s="562"/>
      <c r="AA27" s="562"/>
      <c r="AB27" s="562"/>
      <c r="AC27" s="562"/>
      <c r="AD27" s="562"/>
      <c r="AE27" s="562"/>
      <c r="AF27" s="561" t="s">
        <v>226</v>
      </c>
      <c r="AG27" s="562"/>
      <c r="AH27" s="562"/>
      <c r="AI27" s="562"/>
      <c r="AJ27" s="562"/>
      <c r="AK27" s="562"/>
      <c r="AL27" s="562"/>
      <c r="AM27" s="562"/>
      <c r="AN27" s="562"/>
      <c r="AO27" s="576" t="s">
        <v>158</v>
      </c>
      <c r="AP27" s="577"/>
      <c r="AQ27" s="577"/>
      <c r="AR27" s="577"/>
      <c r="AS27" s="578" t="s">
        <v>695</v>
      </c>
      <c r="AT27" s="579"/>
      <c r="AU27" s="579"/>
      <c r="AV27" s="579"/>
      <c r="AW27" s="579"/>
      <c r="AX27" s="580"/>
      <c r="AY27" s="578" t="s">
        <v>276</v>
      </c>
      <c r="AZ27" s="579"/>
      <c r="BA27" s="579"/>
      <c r="BB27" s="579"/>
      <c r="BC27" s="579"/>
      <c r="BD27" s="580"/>
      <c r="BE27" s="558" t="s">
        <v>1031</v>
      </c>
      <c r="BF27" s="559"/>
      <c r="BG27" s="559"/>
      <c r="BH27" s="559"/>
      <c r="BI27" s="559"/>
      <c r="BJ27" s="560"/>
      <c r="CD27" s="1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K28" s="306">
        <v>1</v>
      </c>
      <c r="L28" s="565">
        <v>44090</v>
      </c>
      <c r="M28" s="565"/>
      <c r="N28" s="565"/>
      <c r="O28" s="565"/>
      <c r="P28" s="565"/>
      <c r="Q28" s="581">
        <v>44075</v>
      </c>
      <c r="R28" s="581"/>
      <c r="S28" s="581"/>
      <c r="T28" s="581"/>
      <c r="U28" s="581"/>
      <c r="V28" s="563" t="s">
        <v>224</v>
      </c>
      <c r="W28" s="564"/>
      <c r="X28" s="564"/>
      <c r="Y28" s="564"/>
      <c r="Z28" s="564"/>
      <c r="AA28" s="564"/>
      <c r="AB28" s="564"/>
      <c r="AC28" s="564"/>
      <c r="AD28" s="564"/>
      <c r="AE28" s="564"/>
      <c r="AF28" s="563" t="s">
        <v>227</v>
      </c>
      <c r="AG28" s="564"/>
      <c r="AH28" s="564"/>
      <c r="AI28" s="564"/>
      <c r="AJ28" s="564"/>
      <c r="AK28" s="564"/>
      <c r="AL28" s="564"/>
      <c r="AM28" s="564"/>
      <c r="AN28" s="564"/>
      <c r="AO28" s="582" t="s">
        <v>228</v>
      </c>
      <c r="AP28" s="583"/>
      <c r="AQ28" s="583"/>
      <c r="AR28" s="583"/>
      <c r="AS28" s="540"/>
      <c r="AT28" s="541"/>
      <c r="AU28" s="541"/>
      <c r="AV28" s="541"/>
      <c r="AW28" s="541"/>
      <c r="AX28" s="542"/>
      <c r="AY28" s="540"/>
      <c r="AZ28" s="541"/>
      <c r="BA28" s="541"/>
      <c r="BB28" s="541"/>
      <c r="BC28" s="541"/>
      <c r="BD28" s="542"/>
      <c r="BE28" s="540"/>
      <c r="BF28" s="541"/>
      <c r="BG28" s="541"/>
      <c r="BH28" s="541"/>
      <c r="BI28" s="541"/>
      <c r="BJ28" s="542"/>
      <c r="CD28" s="13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481</v>
      </c>
      <c r="CI37" s="4" t="s">
        <v>484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479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480</v>
      </c>
      <c r="CI41" s="4" t="s">
        <v>482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483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2">
    <mergeCell ref="A54:B54"/>
    <mergeCell ref="AY28:BD28"/>
    <mergeCell ref="BE28:BJ28"/>
    <mergeCell ref="AS27:AX27"/>
    <mergeCell ref="AY27:BD27"/>
    <mergeCell ref="BE27:BJ27"/>
    <mergeCell ref="L28:P28"/>
    <mergeCell ref="Q28:U28"/>
    <mergeCell ref="V28:AE28"/>
    <mergeCell ref="AF28:AN28"/>
    <mergeCell ref="AO28:AR28"/>
    <mergeCell ref="AS28:AX28"/>
    <mergeCell ref="L27:P27"/>
    <mergeCell ref="Q27:U27"/>
    <mergeCell ref="V27:AE27"/>
    <mergeCell ref="AF27:AN27"/>
    <mergeCell ref="AO27:AR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1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2" r:id="rId7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  <pageSetUpPr fitToPage="1"/>
  </sheetPr>
  <dimension ref="A1:CO102"/>
  <sheetViews>
    <sheetView showGridLines="0" tabSelected="1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10.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/>
      <c r="BA1" s="354"/>
      <c r="BB1" s="354"/>
      <c r="BC1" s="354"/>
      <c r="BD1" s="354"/>
      <c r="BE1" s="354"/>
      <c r="BF1" s="354"/>
      <c r="BG1" s="354"/>
      <c r="BH1" s="35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K1" s="245" t="s">
        <v>1045</v>
      </c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K2" s="245" t="s">
        <v>1054</v>
      </c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61"/>
      <c r="BC3" s="361"/>
      <c r="BD3" s="361"/>
      <c r="BE3" s="169"/>
      <c r="BF3" s="169"/>
      <c r="BG3" s="169"/>
      <c r="BH3" s="169"/>
      <c r="BP3" s="169"/>
      <c r="BQ3" s="169"/>
      <c r="BR3" s="169"/>
      <c r="BS3" s="169"/>
      <c r="CK3" s="245" t="s">
        <v>1047</v>
      </c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54"/>
      <c r="BM4" s="354"/>
      <c r="BN4" s="354"/>
      <c r="BO4" s="354"/>
      <c r="BP4" s="354"/>
      <c r="BQ4" s="354"/>
      <c r="BR4" s="354"/>
      <c r="BS4" s="354"/>
      <c r="BT4" s="354"/>
      <c r="BU4" s="354"/>
      <c r="BV4" s="354"/>
      <c r="BW4" s="354"/>
      <c r="BX4" s="354"/>
      <c r="BY4" s="354"/>
      <c r="BZ4" s="354"/>
      <c r="CA4" s="354"/>
      <c r="CB4" s="354"/>
      <c r="CC4" s="354"/>
      <c r="CD4" s="355"/>
      <c r="CK4" s="245" t="s">
        <v>1049</v>
      </c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1034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1035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1037</v>
      </c>
      <c r="K13" s="173"/>
      <c r="L13" s="173"/>
      <c r="M13" s="173"/>
      <c r="N13" s="174" t="s">
        <v>149</v>
      </c>
      <c r="O13" s="175" t="s">
        <v>1036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945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925</v>
      </c>
      <c r="BH17" s="367"/>
      <c r="BI17" s="367"/>
      <c r="BJ17" s="367"/>
      <c r="BK17" s="367"/>
      <c r="BL17" s="367"/>
      <c r="BM17" s="367"/>
      <c r="BN17" s="367"/>
      <c r="BO17" s="367"/>
      <c r="BP17" s="367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364"/>
      <c r="Q19" s="365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5"/>
      <c r="AJ19" s="365"/>
      <c r="AK19" s="365"/>
      <c r="AL19" s="365"/>
      <c r="AM19" s="365"/>
      <c r="AN19" s="365"/>
      <c r="AO19" s="365"/>
      <c r="AP19" s="365"/>
      <c r="AQ19" s="365"/>
      <c r="AR19" s="365"/>
      <c r="AS19" s="365"/>
      <c r="AT19" s="365"/>
      <c r="AU19" s="365"/>
      <c r="AV19" s="365"/>
      <c r="AW19" s="365"/>
      <c r="AX19" s="365"/>
      <c r="AY19" s="365"/>
      <c r="AZ19" s="365"/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365"/>
      <c r="BM19" s="365"/>
      <c r="BN19" s="365"/>
      <c r="BO19" s="365"/>
      <c r="BP19" s="366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548"/>
      <c r="Q21" s="549"/>
      <c r="R21" s="549"/>
      <c r="S21" s="549"/>
      <c r="T21" s="549"/>
      <c r="U21" s="549"/>
      <c r="V21" s="549"/>
      <c r="W21" s="549"/>
      <c r="X21" s="549"/>
      <c r="Y21" s="549"/>
      <c r="Z21" s="550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554"/>
      <c r="AK21" s="554"/>
      <c r="AL21" s="554"/>
      <c r="AM21" s="554"/>
      <c r="AN21" s="554"/>
      <c r="AO21" s="554"/>
      <c r="AP21" s="554"/>
      <c r="AQ21" s="554"/>
      <c r="AR21" s="554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372"/>
      <c r="BE21" s="373"/>
      <c r="BF21" s="373"/>
      <c r="BG21" s="373"/>
      <c r="BH21" s="373"/>
      <c r="BI21" s="373"/>
      <c r="BJ21" s="373"/>
      <c r="BK21" s="373"/>
      <c r="BL21" s="373"/>
      <c r="BM21" s="374"/>
      <c r="BN21" s="374"/>
      <c r="BO21" s="374"/>
      <c r="BP21" s="375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8" t="s">
        <v>937</v>
      </c>
      <c r="M23" s="179"/>
      <c r="N23" s="179"/>
      <c r="O23" s="179"/>
      <c r="P23" s="372"/>
      <c r="Q23" s="373"/>
      <c r="R23" s="373"/>
      <c r="S23" s="373"/>
      <c r="T23" s="373"/>
      <c r="U23" s="373"/>
      <c r="V23" s="373"/>
      <c r="W23" s="373"/>
      <c r="X23" s="373"/>
      <c r="Y23" s="365"/>
      <c r="Z23" s="366"/>
      <c r="AA23" s="205" t="s">
        <v>652</v>
      </c>
      <c r="AB23" s="82"/>
      <c r="AC23" s="82"/>
      <c r="AD23" s="82"/>
      <c r="AE23" s="82"/>
      <c r="AF23" s="205" t="s">
        <v>954</v>
      </c>
      <c r="AG23" s="82"/>
      <c r="AH23" s="82"/>
      <c r="AI23" s="82"/>
      <c r="AJ23" s="551">
        <v>140</v>
      </c>
      <c r="AK23" s="552"/>
      <c r="AL23" s="553"/>
      <c r="AM23" s="245" t="s">
        <v>955</v>
      </c>
      <c r="AN23" s="518" t="s">
        <v>646</v>
      </c>
      <c r="AO23" s="519"/>
      <c r="AP23" s="548">
        <v>180</v>
      </c>
      <c r="AQ23" s="549"/>
      <c r="AR23" s="550"/>
      <c r="AS23" s="205" t="s">
        <v>955</v>
      </c>
      <c r="AT23" s="82"/>
      <c r="AU23" s="82"/>
      <c r="AV23" s="82"/>
      <c r="AW23" s="82"/>
      <c r="AX23" s="82"/>
      <c r="AY23" s="82"/>
      <c r="AZ23" s="205" t="s">
        <v>938</v>
      </c>
      <c r="BA23" s="82"/>
      <c r="BB23" s="82"/>
      <c r="BD23" s="551" t="s">
        <v>939</v>
      </c>
      <c r="BE23" s="549"/>
      <c r="BF23" s="549"/>
      <c r="BG23" s="549"/>
      <c r="BH23" s="549"/>
      <c r="BI23" s="549"/>
      <c r="BJ23" s="549"/>
      <c r="BK23" s="549"/>
      <c r="BL23" s="549"/>
      <c r="BM23" s="549"/>
      <c r="BN23" s="549"/>
      <c r="BO23" s="549"/>
      <c r="BP23" s="55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J24" s="82"/>
      <c r="BK24" s="174"/>
      <c r="BL24" s="82"/>
      <c r="BM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940</v>
      </c>
      <c r="M25" s="82"/>
      <c r="N25" s="82"/>
      <c r="O25" s="82"/>
      <c r="P25" s="364">
        <v>2</v>
      </c>
      <c r="Q25" s="365"/>
      <c r="R25" s="365"/>
      <c r="S25" s="365"/>
      <c r="T25" s="365"/>
      <c r="U25" s="365"/>
      <c r="V25" s="365"/>
      <c r="W25" s="365"/>
      <c r="X25" s="365"/>
      <c r="Y25" s="365"/>
      <c r="Z25" s="366"/>
      <c r="AA25" s="205" t="s">
        <v>941</v>
      </c>
      <c r="AB25" s="82"/>
      <c r="AC25" s="82"/>
      <c r="AD25" s="82"/>
      <c r="AE25" s="82"/>
      <c r="AF25" s="82"/>
      <c r="AG25" s="82"/>
      <c r="AH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J25" s="82"/>
      <c r="BK25" s="174"/>
      <c r="BL25" s="82"/>
      <c r="BM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J26" s="82"/>
      <c r="BK26" s="82"/>
      <c r="BL26" s="82"/>
      <c r="BM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205" t="s">
        <v>942</v>
      </c>
      <c r="M27" s="82"/>
      <c r="N27" s="82"/>
      <c r="O27" s="82"/>
      <c r="P27" s="376" t="s">
        <v>943</v>
      </c>
      <c r="Q27" s="368"/>
      <c r="R27" s="368"/>
      <c r="S27" s="368"/>
      <c r="T27" s="368"/>
      <c r="U27" s="368"/>
      <c r="V27" s="368"/>
      <c r="W27" s="368"/>
      <c r="X27" s="368"/>
      <c r="Y27" s="368"/>
      <c r="Z27" s="368"/>
      <c r="AA27" s="368"/>
      <c r="AB27" s="368"/>
      <c r="AC27" s="368"/>
      <c r="AD27" s="368"/>
      <c r="AE27" s="368"/>
      <c r="AF27" s="368"/>
      <c r="AG27" s="368"/>
      <c r="AH27" s="368"/>
      <c r="AI27" s="368"/>
      <c r="AJ27" s="368"/>
      <c r="AK27" s="368"/>
      <c r="AL27" s="368"/>
      <c r="AM27" s="368"/>
      <c r="AN27" s="368"/>
      <c r="AO27" s="368"/>
      <c r="AP27" s="368"/>
      <c r="AQ27" s="368"/>
      <c r="AR27" s="368"/>
      <c r="AS27" s="368"/>
      <c r="AT27" s="368"/>
      <c r="AU27" s="368"/>
      <c r="AV27" s="368"/>
      <c r="AW27" s="368"/>
      <c r="AX27" s="368"/>
      <c r="AY27" s="368"/>
      <c r="AZ27" s="368"/>
      <c r="BA27" s="368"/>
      <c r="BB27" s="368"/>
      <c r="BC27" s="368"/>
      <c r="BD27" s="368"/>
      <c r="BE27" s="368"/>
      <c r="BF27" s="368"/>
      <c r="BG27" s="368"/>
      <c r="BH27" s="368"/>
      <c r="BI27" s="368"/>
      <c r="BJ27" s="368"/>
      <c r="BK27" s="377"/>
      <c r="BL27" s="368"/>
      <c r="BM27" s="368"/>
      <c r="BN27" s="368"/>
      <c r="BO27" s="368"/>
      <c r="BP27" s="369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70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71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1038</v>
      </c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57"/>
      <c r="L33" s="174" t="s">
        <v>1040</v>
      </c>
      <c r="M33" s="82"/>
      <c r="N33" s="82"/>
      <c r="P33" s="739">
        <v>44089</v>
      </c>
      <c r="Q33" s="737"/>
      <c r="R33" s="737"/>
      <c r="S33" s="737"/>
      <c r="T33" s="737"/>
      <c r="U33" s="737"/>
      <c r="V33" s="737"/>
      <c r="W33" s="737"/>
      <c r="X33" s="737"/>
      <c r="Y33" s="738"/>
      <c r="AE33" s="245"/>
      <c r="AL33" s="245"/>
      <c r="AT33" s="174" t="s">
        <v>1044</v>
      </c>
      <c r="AY33" s="741" t="s">
        <v>1054</v>
      </c>
      <c r="AZ33" s="740"/>
      <c r="BA33" s="740"/>
      <c r="BB33" s="740"/>
      <c r="BC33" s="740"/>
      <c r="BD33" s="740"/>
      <c r="BE33" s="740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57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57"/>
      <c r="L35" s="245" t="s">
        <v>1041</v>
      </c>
      <c r="P35" s="18" t="s">
        <v>1042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57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57"/>
      <c r="L37" s="174" t="s">
        <v>1051</v>
      </c>
      <c r="M37" s="82"/>
      <c r="N37" s="82"/>
      <c r="O37" s="82"/>
      <c r="P37" s="750">
        <v>500000</v>
      </c>
      <c r="Q37" s="751"/>
      <c r="R37" s="751"/>
      <c r="S37" s="751"/>
      <c r="T37" s="751"/>
      <c r="U37" s="751"/>
      <c r="V37" s="751"/>
      <c r="W37" s="751"/>
      <c r="X37" s="751"/>
      <c r="Y37" s="752"/>
      <c r="Z37" s="205" t="s">
        <v>1052</v>
      </c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 t="s">
        <v>1039</v>
      </c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BA41" s="4" t="s">
        <v>1048</v>
      </c>
      <c r="CD41" s="13"/>
    </row>
    <row r="42" spans="1:82" ht="15.75">
      <c r="A42" s="11"/>
      <c r="B42" s="174"/>
      <c r="C42" s="82"/>
      <c r="D42" s="82"/>
      <c r="E42" s="82"/>
      <c r="F42" s="82"/>
      <c r="G42" s="82"/>
      <c r="H42" s="82"/>
      <c r="I42" s="82"/>
      <c r="J42" s="82"/>
      <c r="L42" s="205" t="s">
        <v>1050</v>
      </c>
      <c r="M42" s="82"/>
      <c r="N42" s="82"/>
      <c r="O42" s="82"/>
      <c r="P42" s="397" t="s">
        <v>220</v>
      </c>
      <c r="Q42" s="398"/>
      <c r="R42" s="365"/>
      <c r="S42" s="365"/>
      <c r="T42" s="365"/>
      <c r="U42" s="365"/>
      <c r="V42" s="365"/>
      <c r="W42" s="365"/>
      <c r="X42" s="365"/>
      <c r="Y42" s="365"/>
      <c r="Z42" s="366"/>
      <c r="AF42" s="245" t="s">
        <v>193</v>
      </c>
      <c r="AJ42" s="548"/>
      <c r="AK42" s="549"/>
      <c r="AL42" s="549"/>
      <c r="AM42" s="549"/>
      <c r="AN42" s="549"/>
      <c r="AO42" s="549"/>
      <c r="AP42" s="549"/>
      <c r="AQ42" s="549"/>
      <c r="AR42" s="549"/>
      <c r="AS42" s="549"/>
      <c r="AT42" s="549"/>
      <c r="AU42" s="550"/>
      <c r="BB42" s="178" t="s">
        <v>1006</v>
      </c>
      <c r="BC42" s="179"/>
      <c r="BD42" s="179"/>
      <c r="BE42" s="179"/>
      <c r="BG42" s="372"/>
      <c r="BH42" s="373"/>
      <c r="BI42" s="373"/>
      <c r="BJ42" s="391"/>
      <c r="BK42" s="388" t="s">
        <v>652</v>
      </c>
      <c r="BL42" s="388"/>
      <c r="BM42" s="388"/>
      <c r="BN42" s="178" t="s">
        <v>1007</v>
      </c>
      <c r="BO42" s="179"/>
      <c r="BP42" s="179"/>
      <c r="BQ42" s="179"/>
      <c r="BS42" s="372"/>
      <c r="BT42" s="373"/>
      <c r="BU42" s="373"/>
      <c r="BV42" s="391"/>
      <c r="BW42" s="388" t="s">
        <v>652</v>
      </c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 t="s">
        <v>1046</v>
      </c>
      <c r="BB43" s="82"/>
      <c r="BC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8" t="s">
        <v>937</v>
      </c>
      <c r="M44" s="179"/>
      <c r="N44" s="179"/>
      <c r="O44" s="179"/>
      <c r="P44" s="742">
        <v>500000</v>
      </c>
      <c r="Q44" s="743"/>
      <c r="R44" s="743"/>
      <c r="S44" s="743"/>
      <c r="T44" s="743"/>
      <c r="U44" s="743"/>
      <c r="V44" s="743"/>
      <c r="W44" s="743"/>
      <c r="X44" s="743"/>
      <c r="Y44" s="743"/>
      <c r="Z44" s="744"/>
      <c r="AA44" s="245" t="s">
        <v>652</v>
      </c>
      <c r="AF44" s="205" t="s">
        <v>954</v>
      </c>
      <c r="AG44" s="82"/>
      <c r="AH44" s="82"/>
      <c r="AI44" s="82"/>
      <c r="AJ44" s="551">
        <v>160</v>
      </c>
      <c r="AK44" s="552"/>
      <c r="AL44" s="553"/>
      <c r="AM44" s="245" t="s">
        <v>955</v>
      </c>
      <c r="AN44" s="518" t="s">
        <v>646</v>
      </c>
      <c r="AO44" s="519"/>
      <c r="AP44" s="548">
        <v>200</v>
      </c>
      <c r="AQ44" s="549"/>
      <c r="AR44" s="550"/>
      <c r="AS44" s="205" t="s">
        <v>955</v>
      </c>
      <c r="BB44" s="178" t="s">
        <v>956</v>
      </c>
      <c r="BC44" s="179"/>
      <c r="BD44" s="179"/>
      <c r="BE44" s="179"/>
      <c r="BG44" s="372"/>
      <c r="BH44" s="373"/>
      <c r="BI44" s="373"/>
      <c r="BJ44" s="391"/>
      <c r="BK44" s="388" t="s">
        <v>652</v>
      </c>
      <c r="BY44" s="546"/>
      <c r="BZ44" s="547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8"/>
      <c r="M45" s="179"/>
      <c r="N45" s="179"/>
      <c r="O45" s="179"/>
      <c r="P45" s="388"/>
      <c r="Q45" s="388"/>
      <c r="R45" s="388"/>
      <c r="S45" s="388"/>
      <c r="T45" s="388"/>
      <c r="U45" s="388"/>
      <c r="V45" s="388"/>
      <c r="W45" s="388"/>
      <c r="X45" s="388"/>
      <c r="Y45" s="80"/>
      <c r="Z45" s="80"/>
      <c r="AA45" s="245"/>
      <c r="AF45" s="205"/>
      <c r="AG45" s="82"/>
      <c r="AH45" s="82"/>
      <c r="AI45" s="82"/>
      <c r="AJ45" s="389"/>
      <c r="AK45" s="389"/>
      <c r="AL45" s="389"/>
      <c r="AM45" s="245"/>
      <c r="AN45" s="385"/>
      <c r="AO45" s="361"/>
      <c r="AP45" s="128"/>
      <c r="AQ45" s="128"/>
      <c r="AR45" s="128"/>
      <c r="AS45" s="205"/>
      <c r="BA45" s="178"/>
      <c r="BB45" s="179"/>
      <c r="BC45" s="179"/>
      <c r="BD45" s="179"/>
      <c r="BF45" s="388"/>
      <c r="BG45" s="388"/>
      <c r="BH45" s="388"/>
      <c r="BI45" s="388"/>
      <c r="BJ45" s="388"/>
      <c r="BK45" s="388"/>
      <c r="BL45" s="388"/>
      <c r="BM45" s="388"/>
      <c r="BN45" s="80"/>
      <c r="BO45" s="80"/>
      <c r="BP45" s="245"/>
      <c r="BY45" s="547"/>
      <c r="BZ45" s="547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390" t="s">
        <v>970</v>
      </c>
      <c r="M46" s="179"/>
      <c r="N46" s="179"/>
      <c r="O46" s="179"/>
      <c r="P46" s="745">
        <v>44044</v>
      </c>
      <c r="Q46" s="748"/>
      <c r="R46" s="748"/>
      <c r="S46" s="748"/>
      <c r="T46" s="748"/>
      <c r="U46" s="748"/>
      <c r="V46" s="748"/>
      <c r="W46" s="748"/>
      <c r="X46" s="748"/>
      <c r="Y46" s="749"/>
      <c r="AF46" s="390" t="s">
        <v>971</v>
      </c>
      <c r="AG46" s="179"/>
      <c r="AH46" s="179"/>
      <c r="AI46" s="179"/>
      <c r="AJ46" s="745">
        <v>44074</v>
      </c>
      <c r="AK46" s="746"/>
      <c r="AL46" s="746"/>
      <c r="AM46" s="746"/>
      <c r="AN46" s="746"/>
      <c r="AO46" s="746"/>
      <c r="AP46" s="746"/>
      <c r="AQ46" s="746"/>
      <c r="AR46" s="746"/>
      <c r="AS46" s="747"/>
      <c r="BA46" s="178"/>
      <c r="BB46" s="179"/>
      <c r="BC46" s="179"/>
      <c r="BD46" s="179"/>
      <c r="BE46" s="388"/>
      <c r="BF46" s="388"/>
      <c r="BG46" s="388"/>
      <c r="BH46" s="388"/>
      <c r="BI46" s="388"/>
      <c r="BJ46" s="388"/>
      <c r="BK46" s="388"/>
      <c r="BL46" s="388"/>
      <c r="BM46" s="388"/>
      <c r="BN46" s="80"/>
      <c r="BO46" s="80"/>
      <c r="BP46" s="245"/>
      <c r="BX46" s="205"/>
      <c r="CD46" s="13"/>
    </row>
    <row r="47" spans="1:82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390"/>
      <c r="M47" s="179"/>
      <c r="N47" s="179"/>
      <c r="O47" s="179"/>
      <c r="P47" s="12"/>
      <c r="Q47" s="12"/>
      <c r="R47" s="12"/>
      <c r="S47" s="12"/>
      <c r="T47" s="12"/>
      <c r="U47" s="12"/>
      <c r="V47" s="12"/>
      <c r="W47" s="12"/>
      <c r="X47" s="12"/>
      <c r="Y47" s="12"/>
      <c r="AF47" s="390"/>
      <c r="AG47" s="179"/>
      <c r="AH47" s="179"/>
      <c r="AI47" s="179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BA47" s="178"/>
      <c r="BB47" s="179"/>
      <c r="BC47" s="179"/>
      <c r="BD47" s="179"/>
      <c r="BE47" s="388"/>
      <c r="BF47" s="388"/>
      <c r="BG47" s="388"/>
      <c r="BH47" s="388"/>
      <c r="BI47" s="388"/>
      <c r="BJ47" s="388"/>
      <c r="BK47" s="388"/>
      <c r="BL47" s="388"/>
      <c r="BM47" s="388"/>
      <c r="BN47" s="80"/>
      <c r="BO47" s="80"/>
      <c r="BP47" s="245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05" t="s">
        <v>1053</v>
      </c>
      <c r="L48" s="205"/>
      <c r="M48" s="82"/>
      <c r="N48" s="82"/>
      <c r="O48" s="82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  <c r="AF48" s="81"/>
      <c r="AG48" s="81"/>
      <c r="AH48" s="81"/>
      <c r="AI48" s="81"/>
      <c r="AJ48" s="81"/>
      <c r="AK48" s="81"/>
      <c r="AL48" s="81"/>
      <c r="AM48" s="81"/>
      <c r="AN48" s="81"/>
      <c r="AO48" s="81"/>
      <c r="AP48" s="81"/>
      <c r="AQ48" s="81"/>
      <c r="AR48" s="81"/>
      <c r="AS48" s="81"/>
      <c r="AT48" s="81"/>
      <c r="AU48" s="81"/>
      <c r="AV48" s="81"/>
      <c r="AW48" s="81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1"/>
      <c r="BI48" s="81"/>
      <c r="BJ48" s="81"/>
      <c r="BK48" s="81"/>
      <c r="BL48" s="81"/>
      <c r="BM48" s="81"/>
      <c r="BN48" s="81"/>
      <c r="BO48" s="81"/>
      <c r="BP48" s="8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526" t="s">
        <v>15</v>
      </c>
      <c r="B60" s="527"/>
      <c r="C60" s="353" t="s">
        <v>16</v>
      </c>
      <c r="D60" s="354"/>
      <c r="E60" s="354"/>
      <c r="F60" s="354"/>
      <c r="G60" s="354"/>
      <c r="H60" s="354"/>
      <c r="I60" s="354"/>
      <c r="J60" s="354"/>
      <c r="K60" s="354"/>
      <c r="L60" s="354"/>
      <c r="M60" s="354"/>
      <c r="N60" s="355"/>
      <c r="O60" s="353" t="s">
        <v>17</v>
      </c>
      <c r="P60" s="354"/>
      <c r="Q60" s="354"/>
      <c r="R60" s="354"/>
      <c r="S60" s="354"/>
      <c r="T60" s="354"/>
      <c r="U60" s="354"/>
      <c r="V60" s="354"/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I60" s="354"/>
      <c r="AJ60" s="354"/>
      <c r="AK60" s="354"/>
      <c r="AL60" s="354"/>
      <c r="AM60" s="354"/>
      <c r="AN60" s="354"/>
      <c r="AO60" s="354"/>
      <c r="AP60" s="354"/>
      <c r="AQ60" s="354"/>
      <c r="AR60" s="354"/>
      <c r="AS60" s="354"/>
      <c r="AT60" s="354"/>
      <c r="AU60" s="354"/>
      <c r="AV60" s="354"/>
      <c r="AW60" s="354"/>
      <c r="AX60" s="354"/>
      <c r="AY60" s="354"/>
      <c r="AZ60" s="354"/>
      <c r="BA60" s="354"/>
      <c r="BB60" s="354"/>
      <c r="BC60" s="354"/>
      <c r="BD60" s="354"/>
      <c r="BE60" s="354"/>
      <c r="BF60" s="354"/>
      <c r="BG60" s="354"/>
      <c r="BH60" s="354"/>
      <c r="BI60" s="354"/>
      <c r="BJ60" s="354"/>
      <c r="BK60" s="354"/>
      <c r="BL60" s="354"/>
      <c r="BM60" s="354"/>
      <c r="BN60" s="354"/>
      <c r="BO60" s="354"/>
      <c r="BP60" s="354"/>
      <c r="BQ60" s="354"/>
      <c r="BR60" s="354"/>
      <c r="BS60" s="354"/>
      <c r="BT60" s="354"/>
      <c r="BU60" s="354"/>
      <c r="BV60" s="354"/>
      <c r="BW60" s="354"/>
      <c r="BX60" s="354"/>
      <c r="BY60" s="354"/>
      <c r="BZ60" s="354"/>
      <c r="CA60" s="354"/>
      <c r="CB60" s="354"/>
      <c r="CC60" s="354"/>
      <c r="CD60" s="355"/>
    </row>
    <row r="61" spans="1:82">
      <c r="A61" s="94">
        <v>1</v>
      </c>
      <c r="B61" s="95"/>
      <c r="C61" s="353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40">
    <mergeCell ref="BY44:BZ45"/>
    <mergeCell ref="A60:B60"/>
    <mergeCell ref="AY33:BE33"/>
    <mergeCell ref="AJ42:AU42"/>
    <mergeCell ref="P44:Z44"/>
    <mergeCell ref="P46:Y46"/>
    <mergeCell ref="AJ46:AS46"/>
    <mergeCell ref="P37:Y37"/>
    <mergeCell ref="AJ23:AL23"/>
    <mergeCell ref="AN23:AO23"/>
    <mergeCell ref="AP23:AR23"/>
    <mergeCell ref="BD23:BP23"/>
    <mergeCell ref="AJ44:AL44"/>
    <mergeCell ref="AN44:AO44"/>
    <mergeCell ref="AP44:AR44"/>
    <mergeCell ref="A7:CD7"/>
    <mergeCell ref="BC10:BH11"/>
    <mergeCell ref="BL10:BP11"/>
    <mergeCell ref="BQ10:CC11"/>
    <mergeCell ref="P21:Z21"/>
    <mergeCell ref="AJ21:AR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5153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56" r:id="rId5" name="Button 4">
              <controlPr defaultSize="0" print="0" autoFill="0" autoPict="0">
                <anchor moveWithCells="1" sizeWithCells="1">
                  <from>
                    <xdr:col>61</xdr:col>
                    <xdr:colOff>114300</xdr:colOff>
                    <xdr:row>50</xdr:row>
                    <xdr:rowOff>76200</xdr:rowOff>
                  </from>
                  <to>
                    <xdr:col>65</xdr:col>
                    <xdr:colOff>161925</xdr:colOff>
                    <xdr:row>52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60" r:id="rId6" name="Drop Down 8">
              <controlPr defaultSize="0" autoLine="0" autoPict="0">
                <anchor moveWithCells="1">
                  <from>
                    <xdr:col>15</xdr:col>
                    <xdr:colOff>9525</xdr:colOff>
                    <xdr:row>16</xdr:row>
                    <xdr:rowOff>9525</xdr:rowOff>
                  </from>
                  <to>
                    <xdr:col>43</xdr:col>
                    <xdr:colOff>142875</xdr:colOff>
                    <xdr:row>17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CO98"/>
  <sheetViews>
    <sheetView showGridLines="0" zoomScale="70" zoomScaleNormal="70" zoomScaleSheetLayoutView="85" workbookViewId="0">
      <selection activeCell="AR31" sqref="AR3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896</v>
      </c>
      <c r="K13" s="173"/>
      <c r="L13" s="173"/>
      <c r="M13" s="173"/>
      <c r="N13" s="174" t="s">
        <v>149</v>
      </c>
      <c r="O13" s="175" t="s">
        <v>478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425</v>
      </c>
      <c r="BM15" s="177" t="s">
        <v>426</v>
      </c>
      <c r="BN15" s="177" t="s">
        <v>427</v>
      </c>
      <c r="BO15" s="177" t="s">
        <v>428</v>
      </c>
      <c r="BP15" s="177" t="s">
        <v>429</v>
      </c>
      <c r="BQ15" s="177" t="s">
        <v>430</v>
      </c>
      <c r="BR15" s="177" t="s">
        <v>431</v>
      </c>
      <c r="BS15" s="177" t="s">
        <v>432</v>
      </c>
      <c r="BT15" s="177" t="s">
        <v>433</v>
      </c>
      <c r="BU15" s="177" t="s">
        <v>434</v>
      </c>
      <c r="BV15" s="177" t="s">
        <v>435</v>
      </c>
      <c r="BW15" s="177" t="s">
        <v>436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864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73"/>
      <c r="AJ17" s="573"/>
      <c r="AK17" s="573"/>
      <c r="AL17" s="573"/>
      <c r="AM17" s="573"/>
      <c r="AN17" s="573"/>
      <c r="AO17" s="573"/>
      <c r="AP17" s="573"/>
      <c r="AQ17" s="573"/>
      <c r="AR17" s="82"/>
      <c r="AS17" s="82"/>
      <c r="AT17" s="82"/>
      <c r="AU17" s="82"/>
      <c r="AV17" s="82"/>
      <c r="AW17" s="82"/>
      <c r="AX17" s="178" t="s">
        <v>476</v>
      </c>
      <c r="AY17" s="82"/>
      <c r="AZ17" s="82"/>
      <c r="BA17" s="573"/>
      <c r="BB17" s="573"/>
      <c r="BC17" s="573"/>
      <c r="BD17" s="573"/>
      <c r="BE17" s="573"/>
      <c r="BF17" s="573"/>
      <c r="BG17" s="573"/>
      <c r="BH17" s="573"/>
      <c r="BI17" s="573"/>
      <c r="BM17" s="178" t="s">
        <v>865</v>
      </c>
      <c r="BN17" s="82"/>
      <c r="BO17" s="82"/>
      <c r="BP17" s="573"/>
      <c r="BQ17" s="573"/>
      <c r="BR17" s="573"/>
      <c r="BS17" s="573"/>
      <c r="BT17" s="573"/>
      <c r="BU17" s="573"/>
      <c r="BV17" s="573"/>
      <c r="BW17" s="573"/>
      <c r="BX17" s="573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82"/>
      <c r="P23" s="82"/>
      <c r="Q23" s="585"/>
      <c r="R23" s="586"/>
      <c r="S23" s="586"/>
      <c r="T23" s="586"/>
      <c r="U23" s="586"/>
      <c r="V23" s="586"/>
      <c r="W23" s="586"/>
      <c r="X23" s="586"/>
      <c r="Y23" s="587"/>
      <c r="Z23" s="82"/>
      <c r="AA23" s="82"/>
      <c r="AB23" s="82"/>
      <c r="AC23" s="82"/>
      <c r="AD23" s="82"/>
      <c r="AE23" s="82"/>
      <c r="AF23" s="174"/>
      <c r="AG23" s="82"/>
      <c r="AH23" s="82"/>
      <c r="AI23" s="82"/>
      <c r="AJ23" s="588"/>
      <c r="AK23" s="589"/>
      <c r="AL23" s="589"/>
      <c r="AM23" s="589"/>
      <c r="AN23" s="589"/>
      <c r="AO23" s="589"/>
      <c r="AP23" s="589"/>
      <c r="AQ23" s="589"/>
      <c r="AR23" s="590"/>
      <c r="AS23" s="82"/>
      <c r="AT23" s="82"/>
      <c r="AU23" s="82"/>
      <c r="AV23" s="82"/>
      <c r="AW23" s="82"/>
      <c r="AX23" s="82"/>
      <c r="AY23" s="82"/>
      <c r="AZ23" s="174"/>
      <c r="BA23" s="82"/>
      <c r="BB23" s="82"/>
      <c r="BC23" s="82"/>
      <c r="BD23" s="82"/>
      <c r="BE23" s="588"/>
      <c r="BF23" s="589"/>
      <c r="BG23" s="589"/>
      <c r="BH23" s="589"/>
      <c r="BI23" s="589"/>
      <c r="BJ23" s="589"/>
      <c r="BK23" s="589"/>
      <c r="BL23" s="589"/>
      <c r="BM23" s="59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55" t="s">
        <v>222</v>
      </c>
      <c r="L26" s="555" t="s">
        <v>690</v>
      </c>
      <c r="M26" s="555"/>
      <c r="N26" s="555"/>
      <c r="O26" s="555"/>
      <c r="P26" s="555"/>
      <c r="Q26" s="555" t="s">
        <v>788</v>
      </c>
      <c r="R26" s="555"/>
      <c r="S26" s="555"/>
      <c r="T26" s="555"/>
      <c r="U26" s="555" t="s">
        <v>692</v>
      </c>
      <c r="V26" s="555"/>
      <c r="W26" s="555"/>
      <c r="X26" s="555" t="s">
        <v>693</v>
      </c>
      <c r="Y26" s="555"/>
      <c r="Z26" s="555"/>
      <c r="AA26" s="556" t="s">
        <v>789</v>
      </c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5" t="s">
        <v>695</v>
      </c>
      <c r="AN26" s="555"/>
      <c r="AO26" s="555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6" t="s">
        <v>790</v>
      </c>
      <c r="AB27" s="556"/>
      <c r="AC27" s="556"/>
      <c r="AD27" s="556"/>
      <c r="AE27" s="556" t="s">
        <v>790</v>
      </c>
      <c r="AF27" s="556"/>
      <c r="AG27" s="556"/>
      <c r="AH27" s="556"/>
      <c r="AI27" s="555" t="s">
        <v>790</v>
      </c>
      <c r="AJ27" s="555"/>
      <c r="AK27" s="555"/>
      <c r="AL27" s="555"/>
      <c r="AM27" s="555"/>
      <c r="AN27" s="555"/>
      <c r="AO27" s="555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94"/>
      <c r="M28" s="594"/>
      <c r="N28" s="594"/>
      <c r="O28" s="594"/>
      <c r="P28" s="594"/>
      <c r="Q28" s="595"/>
      <c r="R28" s="595"/>
      <c r="S28" s="595"/>
      <c r="T28" s="595"/>
      <c r="U28" s="596"/>
      <c r="V28" s="596"/>
      <c r="W28" s="596"/>
      <c r="X28" s="584"/>
      <c r="Y28" s="584"/>
      <c r="Z28" s="584"/>
      <c r="AA28" s="591"/>
      <c r="AB28" s="592"/>
      <c r="AC28" s="592"/>
      <c r="AD28" s="593"/>
      <c r="AE28" s="597"/>
      <c r="AF28" s="597"/>
      <c r="AG28" s="597"/>
      <c r="AH28" s="597"/>
      <c r="AI28" s="584"/>
      <c r="AJ28" s="584"/>
      <c r="AK28" s="584"/>
      <c r="AL28" s="584"/>
      <c r="AM28" s="591"/>
      <c r="AN28" s="592"/>
      <c r="AO28" s="593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245" t="s">
        <v>900</v>
      </c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G29" s="245" t="s">
        <v>877</v>
      </c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205" t="s">
        <v>868</v>
      </c>
      <c r="BA35" s="82"/>
      <c r="BB35" s="82"/>
      <c r="BJ35" s="205" t="s">
        <v>866</v>
      </c>
      <c r="BK35" s="174"/>
      <c r="BL35" s="82"/>
      <c r="BM35" s="82"/>
      <c r="BN35" s="528"/>
      <c r="BO35" s="528"/>
      <c r="BP35" s="528"/>
      <c r="BQ35" s="528"/>
      <c r="BR35" s="528"/>
      <c r="BS35" s="528"/>
      <c r="BT35" s="528"/>
      <c r="BU35" s="528"/>
      <c r="BV35" s="52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342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4"/>
      <c r="AD36" s="82"/>
      <c r="AJ36" s="336"/>
      <c r="AK36" s="341"/>
      <c r="AL36" s="336"/>
      <c r="AM36" s="336"/>
      <c r="AN36" s="336"/>
      <c r="AO36" s="336"/>
      <c r="AP36" s="336"/>
      <c r="AQ36" s="336"/>
      <c r="AR36" s="336"/>
      <c r="AS36" s="336"/>
      <c r="AT36" s="336"/>
      <c r="AU36" s="82"/>
      <c r="AV36" s="82"/>
      <c r="AW36" s="82"/>
      <c r="AX36" s="82"/>
      <c r="AY36" s="82"/>
      <c r="AZ36" s="205" t="s">
        <v>869</v>
      </c>
      <c r="BA36" s="82"/>
      <c r="BB36" s="82"/>
      <c r="BJ36" s="82"/>
      <c r="BK36" s="174"/>
      <c r="BL36" s="82"/>
      <c r="BM36" s="82"/>
      <c r="BN36" s="528"/>
      <c r="BO36" s="528"/>
      <c r="BP36" s="528"/>
      <c r="BQ36" s="528"/>
      <c r="BR36" s="528"/>
      <c r="BS36" s="528"/>
      <c r="BT36" s="528"/>
      <c r="BU36" s="528"/>
      <c r="BV36" s="52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10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92"/>
      <c r="AD37" s="82"/>
      <c r="AJ37" s="336"/>
      <c r="AK37" s="341" t="s">
        <v>867</v>
      </c>
      <c r="AL37" s="336"/>
      <c r="AM37" s="336"/>
      <c r="AN37" s="336"/>
      <c r="AO37" s="336"/>
      <c r="AP37" s="336"/>
      <c r="AQ37" s="336"/>
      <c r="AR37" s="336"/>
      <c r="AS37" s="336"/>
      <c r="AT37" s="336"/>
      <c r="AU37" s="82"/>
      <c r="AV37" s="82"/>
      <c r="AW37" s="82"/>
      <c r="AX37" s="82"/>
      <c r="AY37" s="82"/>
      <c r="AZ37" s="205" t="s">
        <v>870</v>
      </c>
      <c r="BA37" s="82"/>
      <c r="BB37" s="82"/>
      <c r="BJ37" s="82"/>
      <c r="BK37" s="174"/>
      <c r="BL37" s="82"/>
      <c r="BM37" s="82"/>
      <c r="BN37" s="528"/>
      <c r="BO37" s="528"/>
      <c r="BP37" s="528"/>
      <c r="BQ37" s="528"/>
      <c r="BR37" s="528"/>
      <c r="BS37" s="528"/>
      <c r="BT37" s="528"/>
      <c r="BU37" s="528"/>
      <c r="BV37" s="528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103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5"/>
      <c r="AD38" s="82"/>
      <c r="AJ38" s="336"/>
      <c r="AK38" s="341"/>
      <c r="AL38" s="336"/>
      <c r="AM38" s="336"/>
      <c r="AN38" s="336"/>
      <c r="AO38" s="336"/>
      <c r="AP38" s="336"/>
      <c r="AQ38" s="336"/>
      <c r="AR38" s="336"/>
      <c r="AS38" s="336"/>
      <c r="AT38" s="336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526" t="s">
        <v>15</v>
      </c>
      <c r="B56" s="527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52">
    <mergeCell ref="A56:B56"/>
    <mergeCell ref="BA17:BI17"/>
    <mergeCell ref="BP17:BX17"/>
    <mergeCell ref="AM28:AO28"/>
    <mergeCell ref="BN35:BV35"/>
    <mergeCell ref="BN36:BV36"/>
    <mergeCell ref="BN37:BV37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  <mergeCell ref="AI28:AL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9525</xdr:rowOff>
                  </from>
                  <to>
                    <xdr:col>59</xdr:col>
                    <xdr:colOff>9525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7" r:id="rId6" name="Button 3">
              <controlPr defaultSize="0" print="0" autoFill="0" autoPict="0">
                <anchor moveWithCells="1" sizeWithCells="1">
                  <from>
                    <xdr:col>54</xdr:col>
                    <xdr:colOff>0</xdr:colOff>
                    <xdr:row>45</xdr:row>
                    <xdr:rowOff>9525</xdr:rowOff>
                  </from>
                  <to>
                    <xdr:col>63</xdr:col>
                    <xdr:colOff>238125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0" r:id="rId8" name="Button 6">
              <controlPr defaultSize="0" print="0" autoFill="0" autoPict="0">
                <anchor moveWithCells="1" sizeWithCells="1">
                  <from>
                    <xdr:col>37</xdr:col>
                    <xdr:colOff>28575</xdr:colOff>
                    <xdr:row>44</xdr:row>
                    <xdr:rowOff>171450</xdr:rowOff>
                  </from>
                  <to>
                    <xdr:col>49</xdr:col>
                    <xdr:colOff>76200</xdr:colOff>
                    <xdr:row>47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1" r:id="rId9" name="Button 7">
              <controlPr defaultSize="0" print="0" autoFill="0" autoPict="0">
                <anchor moveWithCells="1" sizeWithCells="1">
                  <from>
                    <xdr:col>66</xdr:col>
                    <xdr:colOff>95250</xdr:colOff>
                    <xdr:row>44</xdr:row>
                    <xdr:rowOff>171450</xdr:rowOff>
                  </from>
                  <to>
                    <xdr:col>76</xdr:col>
                    <xdr:colOff>142875</xdr:colOff>
                    <xdr:row>46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CO97"/>
  <sheetViews>
    <sheetView showGridLines="0" view="pageBreakPreview" topLeftCell="D1" zoomScale="70" zoomScaleNormal="130" zoomScaleSheetLayoutView="70" workbookViewId="0">
      <selection activeCell="AZ41" sqref="AZ4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73"/>
      <c r="AJ17" s="573"/>
      <c r="AK17" s="573"/>
      <c r="AL17" s="573"/>
      <c r="AM17" s="573"/>
      <c r="AN17" s="573"/>
      <c r="AO17" s="573"/>
      <c r="AP17" s="573"/>
      <c r="AQ17" s="57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85"/>
      <c r="R23" s="586"/>
      <c r="S23" s="586"/>
      <c r="T23" s="586"/>
      <c r="U23" s="586"/>
      <c r="V23" s="586"/>
      <c r="W23" s="586"/>
      <c r="X23" s="586"/>
      <c r="Y23" s="58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88">
        <v>44089</v>
      </c>
      <c r="AK23" s="589"/>
      <c r="AL23" s="589"/>
      <c r="AM23" s="589"/>
      <c r="AN23" s="589"/>
      <c r="AO23" s="589"/>
      <c r="AP23" s="589"/>
      <c r="AQ23" s="589"/>
      <c r="AR23" s="59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88">
        <v>44089</v>
      </c>
      <c r="BF23" s="589"/>
      <c r="BG23" s="589"/>
      <c r="BH23" s="589"/>
      <c r="BI23" s="589"/>
      <c r="BJ23" s="589"/>
      <c r="BK23" s="589"/>
      <c r="BL23" s="589"/>
      <c r="BM23" s="59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55" t="s">
        <v>222</v>
      </c>
      <c r="L26" s="555" t="s">
        <v>690</v>
      </c>
      <c r="M26" s="555"/>
      <c r="N26" s="555"/>
      <c r="O26" s="555"/>
      <c r="P26" s="555"/>
      <c r="Q26" s="555" t="s">
        <v>788</v>
      </c>
      <c r="R26" s="555"/>
      <c r="S26" s="555"/>
      <c r="T26" s="555"/>
      <c r="U26" s="555" t="s">
        <v>692</v>
      </c>
      <c r="V26" s="555"/>
      <c r="W26" s="555"/>
      <c r="X26" s="555" t="s">
        <v>693</v>
      </c>
      <c r="Y26" s="555"/>
      <c r="Z26" s="555"/>
      <c r="AA26" s="556" t="s">
        <v>789</v>
      </c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5" t="s">
        <v>695</v>
      </c>
      <c r="AN26" s="555"/>
      <c r="AO26" s="555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6" t="s">
        <v>790</v>
      </c>
      <c r="AB27" s="556"/>
      <c r="AC27" s="556"/>
      <c r="AD27" s="556"/>
      <c r="AE27" s="556" t="s">
        <v>790</v>
      </c>
      <c r="AF27" s="556"/>
      <c r="AG27" s="556"/>
      <c r="AH27" s="556"/>
      <c r="AI27" s="555" t="s">
        <v>790</v>
      </c>
      <c r="AJ27" s="555"/>
      <c r="AK27" s="555"/>
      <c r="AL27" s="555"/>
      <c r="AM27" s="555"/>
      <c r="AN27" s="555"/>
      <c r="AO27" s="555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94"/>
      <c r="M28" s="594"/>
      <c r="N28" s="594"/>
      <c r="O28" s="594"/>
      <c r="P28" s="594"/>
      <c r="Q28" s="595"/>
      <c r="R28" s="595"/>
      <c r="S28" s="595"/>
      <c r="T28" s="595"/>
      <c r="U28" s="596"/>
      <c r="V28" s="596"/>
      <c r="W28" s="596"/>
      <c r="X28" s="584"/>
      <c r="Y28" s="584"/>
      <c r="Z28" s="584"/>
      <c r="AA28" s="591"/>
      <c r="AB28" s="592"/>
      <c r="AC28" s="592"/>
      <c r="AD28" s="593"/>
      <c r="AE28" s="597"/>
      <c r="AF28" s="597"/>
      <c r="AG28" s="597"/>
      <c r="AH28" s="597"/>
      <c r="AI28" s="584"/>
      <c r="AJ28" s="584"/>
      <c r="AK28" s="584"/>
      <c r="AL28" s="584"/>
      <c r="AM28" s="591"/>
      <c r="AN28" s="592"/>
      <c r="AO28" s="593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28"/>
      <c r="BO34" s="528"/>
      <c r="BP34" s="528"/>
      <c r="BQ34" s="528"/>
      <c r="BR34" s="528"/>
      <c r="BS34" s="528"/>
      <c r="BT34" s="528"/>
      <c r="BU34" s="528"/>
      <c r="BV34" s="52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01"/>
      <c r="P35" s="602"/>
      <c r="Q35" s="602"/>
      <c r="R35" s="602"/>
      <c r="S35" s="602"/>
      <c r="T35" s="602"/>
      <c r="U35" s="602"/>
      <c r="V35" s="602"/>
      <c r="W35" s="602"/>
      <c r="X35" s="602"/>
      <c r="Y35" s="602"/>
      <c r="Z35" s="602"/>
      <c r="AA35" s="602"/>
      <c r="AB35" s="602"/>
      <c r="AC35" s="603"/>
      <c r="AD35" s="82"/>
      <c r="AN35" s="245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28"/>
      <c r="BO35" s="528"/>
      <c r="BP35" s="528"/>
      <c r="BQ35" s="528"/>
      <c r="BR35" s="528"/>
      <c r="BS35" s="528"/>
      <c r="BT35" s="528"/>
      <c r="BU35" s="528"/>
      <c r="BV35" s="52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04"/>
      <c r="P36" s="605"/>
      <c r="Q36" s="605"/>
      <c r="R36" s="605"/>
      <c r="S36" s="605"/>
      <c r="T36" s="605"/>
      <c r="U36" s="605"/>
      <c r="V36" s="605"/>
      <c r="W36" s="605"/>
      <c r="X36" s="605"/>
      <c r="Y36" s="605"/>
      <c r="Z36" s="605"/>
      <c r="AA36" s="605"/>
      <c r="AB36" s="605"/>
      <c r="AC36" s="60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28"/>
      <c r="BO36" s="528"/>
      <c r="BP36" s="528"/>
      <c r="BQ36" s="528"/>
      <c r="BR36" s="528"/>
      <c r="BS36" s="528"/>
      <c r="BT36" s="528"/>
      <c r="BU36" s="528"/>
      <c r="BV36" s="52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07"/>
      <c r="P37" s="608"/>
      <c r="Q37" s="608"/>
      <c r="R37" s="608"/>
      <c r="S37" s="608"/>
      <c r="T37" s="608"/>
      <c r="U37" s="608"/>
      <c r="V37" s="608"/>
      <c r="W37" s="608"/>
      <c r="X37" s="608"/>
      <c r="Y37" s="608"/>
      <c r="Z37" s="608"/>
      <c r="AA37" s="608"/>
      <c r="AB37" s="608"/>
      <c r="AC37" s="60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610">
        <v>44089</v>
      </c>
      <c r="Q41" s="611"/>
      <c r="R41" s="611"/>
      <c r="S41" s="611"/>
      <c r="T41" s="611"/>
      <c r="U41" s="611"/>
      <c r="V41" s="611"/>
      <c r="W41" s="611"/>
      <c r="X41" s="612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/>
      <c r="BD41" s="336"/>
      <c r="BE41" s="336"/>
      <c r="BF41" s="336"/>
      <c r="BG41" s="336"/>
      <c r="BH41" s="336"/>
      <c r="BI41" s="336"/>
      <c r="BJ41" s="336"/>
      <c r="BK41" s="336"/>
      <c r="BL41" s="336"/>
      <c r="BM41" s="336"/>
      <c r="BN41" s="336"/>
      <c r="BO41" s="336"/>
      <c r="BP41" s="336"/>
      <c r="BQ41" s="336"/>
      <c r="BR41" s="336"/>
      <c r="BS41" s="336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598"/>
      <c r="R44" s="599"/>
      <c r="S44" s="599"/>
      <c r="T44" s="599"/>
      <c r="U44" s="599"/>
      <c r="V44" s="599"/>
      <c r="W44" s="599"/>
      <c r="X44" s="599"/>
      <c r="Y44" s="599"/>
      <c r="Z44" s="599"/>
      <c r="AA44" s="599"/>
      <c r="AB44" s="599"/>
      <c r="AC44" s="599"/>
      <c r="AD44" s="599"/>
      <c r="AE44" s="599"/>
      <c r="AF44" s="599"/>
      <c r="AG44" s="599"/>
      <c r="AH44" s="599"/>
      <c r="AI44" s="599"/>
      <c r="AJ44" s="599"/>
      <c r="AK44" s="599"/>
      <c r="AL44" s="599"/>
      <c r="AM44" s="599"/>
      <c r="AN44" s="599"/>
      <c r="AO44" s="599"/>
      <c r="AP44" s="599"/>
      <c r="AQ44" s="599"/>
      <c r="AR44" s="599"/>
      <c r="AS44" s="600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205" t="s">
        <v>869</v>
      </c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3">
    <mergeCell ref="BN34:BV34"/>
    <mergeCell ref="O35:AC37"/>
    <mergeCell ref="BN35:BV35"/>
    <mergeCell ref="BN36:BV36"/>
    <mergeCell ref="P41:X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39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74</xdr:col>
                    <xdr:colOff>123825</xdr:colOff>
                    <xdr:row>47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0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1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CO97"/>
  <sheetViews>
    <sheetView showGridLines="0" zoomScale="70" zoomScaleNormal="70" zoomScaleSheetLayoutView="85" workbookViewId="0">
      <selection activeCell="AN36" sqref="AN3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73"/>
      <c r="AJ17" s="573"/>
      <c r="AK17" s="573"/>
      <c r="AL17" s="573"/>
      <c r="AM17" s="573"/>
      <c r="AN17" s="573"/>
      <c r="AO17" s="573"/>
      <c r="AP17" s="573"/>
      <c r="AQ17" s="57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85"/>
      <c r="R23" s="586"/>
      <c r="S23" s="586"/>
      <c r="T23" s="586"/>
      <c r="U23" s="586"/>
      <c r="V23" s="586"/>
      <c r="W23" s="586"/>
      <c r="X23" s="586"/>
      <c r="Y23" s="58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88">
        <v>44089</v>
      </c>
      <c r="AK23" s="589"/>
      <c r="AL23" s="589"/>
      <c r="AM23" s="589"/>
      <c r="AN23" s="589"/>
      <c r="AO23" s="589"/>
      <c r="AP23" s="589"/>
      <c r="AQ23" s="589"/>
      <c r="AR23" s="59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88">
        <v>44089</v>
      </c>
      <c r="BF23" s="589"/>
      <c r="BG23" s="589"/>
      <c r="BH23" s="589"/>
      <c r="BI23" s="589"/>
      <c r="BJ23" s="589"/>
      <c r="BK23" s="589"/>
      <c r="BL23" s="589"/>
      <c r="BM23" s="590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55" t="s">
        <v>222</v>
      </c>
      <c r="L26" s="555" t="s">
        <v>690</v>
      </c>
      <c r="M26" s="555"/>
      <c r="N26" s="555"/>
      <c r="O26" s="555"/>
      <c r="P26" s="555"/>
      <c r="Q26" s="555" t="s">
        <v>788</v>
      </c>
      <c r="R26" s="555"/>
      <c r="S26" s="555"/>
      <c r="T26" s="555"/>
      <c r="U26" s="555" t="s">
        <v>692</v>
      </c>
      <c r="V26" s="555"/>
      <c r="W26" s="555"/>
      <c r="X26" s="555" t="s">
        <v>693</v>
      </c>
      <c r="Y26" s="555"/>
      <c r="Z26" s="555"/>
      <c r="AA26" s="556" t="s">
        <v>789</v>
      </c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5" t="s">
        <v>695</v>
      </c>
      <c r="AN26" s="555"/>
      <c r="AO26" s="555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6" t="s">
        <v>790</v>
      </c>
      <c r="AB27" s="556"/>
      <c r="AC27" s="556"/>
      <c r="AD27" s="556"/>
      <c r="AE27" s="556" t="s">
        <v>790</v>
      </c>
      <c r="AF27" s="556"/>
      <c r="AG27" s="556"/>
      <c r="AH27" s="556"/>
      <c r="AI27" s="555" t="s">
        <v>790</v>
      </c>
      <c r="AJ27" s="555"/>
      <c r="AK27" s="555"/>
      <c r="AL27" s="555"/>
      <c r="AM27" s="555"/>
      <c r="AN27" s="555"/>
      <c r="AO27" s="555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94"/>
      <c r="M28" s="594"/>
      <c r="N28" s="594"/>
      <c r="O28" s="594"/>
      <c r="P28" s="594"/>
      <c r="Q28" s="595"/>
      <c r="R28" s="595"/>
      <c r="S28" s="595"/>
      <c r="T28" s="595"/>
      <c r="U28" s="596"/>
      <c r="V28" s="596"/>
      <c r="W28" s="596"/>
      <c r="X28" s="584"/>
      <c r="Y28" s="584"/>
      <c r="Z28" s="584"/>
      <c r="AA28" s="591"/>
      <c r="AB28" s="592"/>
      <c r="AC28" s="592"/>
      <c r="AD28" s="593"/>
      <c r="AE28" s="597"/>
      <c r="AF28" s="597"/>
      <c r="AG28" s="597"/>
      <c r="AH28" s="597"/>
      <c r="AI28" s="584"/>
      <c r="AJ28" s="584"/>
      <c r="AK28" s="584"/>
      <c r="AL28" s="584"/>
      <c r="AM28" s="591"/>
      <c r="AN28" s="592"/>
      <c r="AO28" s="593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28"/>
      <c r="BO34" s="528"/>
      <c r="BP34" s="528"/>
      <c r="BQ34" s="528"/>
      <c r="BR34" s="528"/>
      <c r="BS34" s="528"/>
      <c r="BT34" s="528"/>
      <c r="BU34" s="528"/>
      <c r="BV34" s="52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01"/>
      <c r="P35" s="602"/>
      <c r="Q35" s="602"/>
      <c r="R35" s="602"/>
      <c r="S35" s="602"/>
      <c r="T35" s="602"/>
      <c r="U35" s="602"/>
      <c r="V35" s="602"/>
      <c r="W35" s="602"/>
      <c r="X35" s="602"/>
      <c r="Y35" s="602"/>
      <c r="Z35" s="602"/>
      <c r="AA35" s="602"/>
      <c r="AB35" s="602"/>
      <c r="AC35" s="60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28"/>
      <c r="BO35" s="528"/>
      <c r="BP35" s="528"/>
      <c r="BQ35" s="528"/>
      <c r="BR35" s="528"/>
      <c r="BS35" s="528"/>
      <c r="BT35" s="528"/>
      <c r="BU35" s="528"/>
      <c r="BV35" s="52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04"/>
      <c r="P36" s="605"/>
      <c r="Q36" s="605"/>
      <c r="R36" s="605"/>
      <c r="S36" s="605"/>
      <c r="T36" s="605"/>
      <c r="U36" s="605"/>
      <c r="V36" s="605"/>
      <c r="W36" s="605"/>
      <c r="X36" s="605"/>
      <c r="Y36" s="605"/>
      <c r="Z36" s="605"/>
      <c r="AA36" s="605"/>
      <c r="AB36" s="605"/>
      <c r="AC36" s="60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28"/>
      <c r="BO36" s="528"/>
      <c r="BP36" s="528"/>
      <c r="BQ36" s="528"/>
      <c r="BR36" s="528"/>
      <c r="BS36" s="528"/>
      <c r="BT36" s="528"/>
      <c r="BU36" s="528"/>
      <c r="BV36" s="52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07"/>
      <c r="P37" s="608"/>
      <c r="Q37" s="608"/>
      <c r="R37" s="608"/>
      <c r="S37" s="608"/>
      <c r="T37" s="608"/>
      <c r="U37" s="608"/>
      <c r="V37" s="608"/>
      <c r="W37" s="608"/>
      <c r="X37" s="608"/>
      <c r="Y37" s="608"/>
      <c r="Z37" s="608"/>
      <c r="AA37" s="608"/>
      <c r="AB37" s="608"/>
      <c r="AC37" s="60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610">
        <v>44089</v>
      </c>
      <c r="Q41" s="611"/>
      <c r="R41" s="611"/>
      <c r="S41" s="611"/>
      <c r="T41" s="611"/>
      <c r="U41" s="611"/>
      <c r="V41" s="611"/>
      <c r="W41" s="611"/>
      <c r="X41" s="612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613"/>
      <c r="BI41" s="613"/>
      <c r="BJ41" s="613"/>
      <c r="BK41" s="613"/>
      <c r="BL41" s="613"/>
      <c r="BM41" s="613"/>
      <c r="BN41" s="613"/>
      <c r="BO41" s="613"/>
      <c r="BP41" s="613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598"/>
      <c r="R44" s="599"/>
      <c r="S44" s="599"/>
      <c r="T44" s="599"/>
      <c r="U44" s="599"/>
      <c r="V44" s="599"/>
      <c r="W44" s="599"/>
      <c r="X44" s="599"/>
      <c r="Y44" s="599"/>
      <c r="Z44" s="599"/>
      <c r="AA44" s="599"/>
      <c r="AB44" s="599"/>
      <c r="AC44" s="599"/>
      <c r="AD44" s="599"/>
      <c r="AE44" s="599"/>
      <c r="AF44" s="599"/>
      <c r="AG44" s="599"/>
      <c r="AH44" s="599"/>
      <c r="AI44" s="599"/>
      <c r="AJ44" s="599"/>
      <c r="AK44" s="599"/>
      <c r="AL44" s="599"/>
      <c r="AM44" s="599"/>
      <c r="AN44" s="599"/>
      <c r="AO44" s="599"/>
      <c r="AP44" s="599"/>
      <c r="AQ44" s="599"/>
      <c r="AR44" s="599"/>
      <c r="AS44" s="600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09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1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2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3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DG112"/>
  <sheetViews>
    <sheetView topLeftCell="A10" zoomScale="85" zoomScaleNormal="85" zoomScaleSheetLayoutView="85" workbookViewId="0">
      <selection activeCell="AF46" sqref="AF46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802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803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804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8" t="s">
        <v>853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805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806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8" t="s">
        <v>835</v>
      </c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807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 t="s">
        <v>808</v>
      </c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Q45" s="80"/>
      <c r="R45" s="80"/>
      <c r="S45" s="80"/>
      <c r="T45" s="80"/>
      <c r="U45" s="80"/>
      <c r="V45" s="80"/>
      <c r="W45" s="81" t="s">
        <v>838</v>
      </c>
      <c r="X45" s="80"/>
      <c r="Y45" s="80"/>
      <c r="Z45" s="80"/>
      <c r="AB45" s="81" t="s">
        <v>819</v>
      </c>
      <c r="AC45" s="80"/>
      <c r="AD45" s="80"/>
      <c r="AF45" s="81" t="s">
        <v>818</v>
      </c>
      <c r="AG45" s="80"/>
      <c r="AH45" s="80"/>
      <c r="AI45" s="80"/>
      <c r="AJ45" s="80"/>
      <c r="AK45" s="80"/>
      <c r="AL45" s="80"/>
      <c r="AM45" s="81" t="s">
        <v>820</v>
      </c>
      <c r="AN45" s="80"/>
      <c r="AO45" s="80"/>
      <c r="AP45" s="81" t="s">
        <v>821</v>
      </c>
      <c r="AQ45" s="80"/>
      <c r="AR45" s="80"/>
      <c r="AS45" s="81" t="s">
        <v>822</v>
      </c>
      <c r="AT45" s="80"/>
      <c r="AU45" s="80"/>
      <c r="AV45" s="80"/>
      <c r="AW45" s="81" t="s">
        <v>823</v>
      </c>
      <c r="AX45" s="80"/>
      <c r="AY45" s="243"/>
      <c r="AZ45" s="80"/>
      <c r="BA45" s="80"/>
      <c r="BB45" s="80"/>
      <c r="BC45" s="12"/>
      <c r="BD45" s="12"/>
      <c r="BE45" s="18" t="s">
        <v>824</v>
      </c>
      <c r="BF45" s="12"/>
      <c r="BG45" s="242"/>
      <c r="BH45" s="12"/>
      <c r="BI45" s="12"/>
      <c r="BJ45" s="18" t="s">
        <v>825</v>
      </c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8" t="s">
        <v>840</v>
      </c>
      <c r="BF46" s="12"/>
      <c r="BG46" s="242"/>
      <c r="BH46" s="12"/>
      <c r="BI46" s="12"/>
      <c r="BJ46" s="18" t="s">
        <v>826</v>
      </c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8" t="s">
        <v>827</v>
      </c>
      <c r="BN47" s="12"/>
      <c r="BO47" s="18" t="s">
        <v>828</v>
      </c>
      <c r="BP47" s="12"/>
      <c r="BQ47" s="12"/>
      <c r="BR47" s="18" t="s">
        <v>829</v>
      </c>
      <c r="BS47" s="12"/>
      <c r="BT47" s="12"/>
      <c r="BU47" s="18" t="s">
        <v>830</v>
      </c>
      <c r="BV47" s="12"/>
      <c r="BW47" s="18" t="s">
        <v>831</v>
      </c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90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8" t="s">
        <v>832</v>
      </c>
      <c r="BP49" s="12"/>
      <c r="BQ49" s="12"/>
      <c r="BR49" s="18" t="s">
        <v>833</v>
      </c>
      <c r="BS49" s="12"/>
      <c r="BT49" s="12"/>
      <c r="BU49" s="18" t="s">
        <v>847</v>
      </c>
      <c r="BV49" s="12"/>
      <c r="BW49" s="12"/>
      <c r="BX49" s="12"/>
      <c r="BY49" s="12"/>
      <c r="BZ49" s="12"/>
      <c r="CA49" s="12"/>
      <c r="CB49" s="12"/>
      <c r="CC49" s="12"/>
      <c r="CD49" s="13"/>
      <c r="CG49" s="245" t="s">
        <v>842</v>
      </c>
      <c r="CL49" s="245" t="s">
        <v>843</v>
      </c>
    </row>
    <row r="50" spans="1:90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90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8" t="s">
        <v>834</v>
      </c>
      <c r="BG51" s="12"/>
      <c r="BH51" s="12"/>
      <c r="BI51" s="12"/>
      <c r="BJ51" s="12"/>
      <c r="BK51" s="12"/>
      <c r="BL51" s="18" t="s">
        <v>836</v>
      </c>
      <c r="BM51" s="12"/>
      <c r="BN51" s="12"/>
      <c r="BO51" s="18" t="s">
        <v>837</v>
      </c>
      <c r="BP51" s="12"/>
      <c r="BQ51" s="12"/>
      <c r="BR51" s="12"/>
      <c r="BX51" s="12"/>
      <c r="BY51" s="12"/>
      <c r="BZ51" s="12"/>
      <c r="CA51" s="12"/>
      <c r="CB51" s="12"/>
      <c r="CC51" s="12"/>
      <c r="CD51" s="13"/>
    </row>
    <row r="52" spans="1:90">
      <c r="A52" s="12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8"/>
      <c r="BP52" s="12"/>
      <c r="BQ52" s="12"/>
      <c r="BR52" s="12"/>
      <c r="BS52" s="18"/>
      <c r="BT52" s="12"/>
      <c r="BU52" s="12"/>
      <c r="BV52" s="18"/>
      <c r="BW52" s="12"/>
      <c r="BX52" s="12"/>
      <c r="BY52" s="12"/>
      <c r="BZ52" s="12"/>
      <c r="CA52" s="12"/>
      <c r="CB52" s="12"/>
      <c r="CC52" s="12"/>
      <c r="CD52" s="13"/>
    </row>
    <row r="53" spans="1:90">
      <c r="A53" s="12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1" t="s">
        <v>839</v>
      </c>
      <c r="X53" s="80"/>
      <c r="Y53" s="80"/>
      <c r="Z53" s="80"/>
      <c r="AA53" s="80"/>
      <c r="AB53" s="81" t="s">
        <v>819</v>
      </c>
      <c r="AC53" s="80"/>
      <c r="AD53" s="80"/>
      <c r="AE53" s="80"/>
      <c r="AF53" s="81" t="s">
        <v>844</v>
      </c>
      <c r="AG53" s="80"/>
      <c r="AH53" s="80"/>
      <c r="AI53" s="80"/>
      <c r="AJ53" s="81" t="s">
        <v>820</v>
      </c>
      <c r="AK53" s="80"/>
      <c r="AL53" s="80"/>
      <c r="AM53" s="80"/>
      <c r="AN53" s="81" t="s">
        <v>845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8"/>
      <c r="BP53" s="12"/>
      <c r="BQ53" s="12"/>
      <c r="BR53" s="12"/>
      <c r="BS53" s="18"/>
      <c r="BT53" s="12"/>
      <c r="BU53" s="12"/>
      <c r="BV53" s="18"/>
      <c r="BW53" s="12"/>
      <c r="BX53" s="12"/>
      <c r="BY53" s="12"/>
      <c r="BZ53" s="12"/>
      <c r="CA53" s="12"/>
      <c r="CB53" s="12"/>
      <c r="CC53" s="12"/>
      <c r="CD53" s="13"/>
    </row>
    <row r="54" spans="1:90">
      <c r="A54" s="12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334" t="s">
        <v>841</v>
      </c>
      <c r="BF54" s="335"/>
      <c r="BG54" s="335"/>
      <c r="BH54" s="335"/>
      <c r="BI54" s="335"/>
      <c r="BJ54" s="12"/>
      <c r="BK54" s="12"/>
      <c r="BM54" s="18"/>
      <c r="BN54" s="12"/>
      <c r="BO54" s="245" t="s">
        <v>848</v>
      </c>
      <c r="BP54" s="12"/>
      <c r="BQ54" s="12"/>
      <c r="BR54" s="18" t="s">
        <v>823</v>
      </c>
      <c r="BS54" s="18"/>
      <c r="BT54" s="12"/>
      <c r="BV54" s="18"/>
      <c r="BW54" s="18" t="s">
        <v>846</v>
      </c>
      <c r="BX54" s="12"/>
      <c r="BY54" s="12"/>
      <c r="BZ54" s="12"/>
      <c r="CA54" s="12"/>
      <c r="CB54" s="12"/>
      <c r="CC54" s="12"/>
      <c r="CD54" s="13"/>
    </row>
    <row r="55" spans="1:90">
      <c r="A55" s="12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334" t="s">
        <v>840</v>
      </c>
      <c r="BF55" s="335"/>
      <c r="BG55" s="335"/>
      <c r="BH55" s="335"/>
      <c r="BI55" s="335"/>
      <c r="BJ55" s="12"/>
      <c r="BK55" s="12"/>
      <c r="BL55" s="12"/>
      <c r="BM55" s="18"/>
      <c r="BN55" s="12"/>
      <c r="BO55" s="18"/>
      <c r="BP55" s="12"/>
      <c r="BQ55" s="12"/>
      <c r="BR55" s="18" t="s">
        <v>849</v>
      </c>
      <c r="BS55" s="18"/>
      <c r="BT55" s="12"/>
      <c r="BV55" s="18"/>
      <c r="BW55" s="12"/>
      <c r="BX55" s="12"/>
      <c r="BY55" s="12"/>
      <c r="BZ55" s="12"/>
      <c r="CA55" s="12"/>
      <c r="CB55" s="12"/>
      <c r="CC55" s="12"/>
      <c r="CD55" s="13"/>
    </row>
    <row r="56" spans="1:90">
      <c r="A56" s="12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8"/>
      <c r="BP56" s="12"/>
      <c r="BQ56" s="12"/>
      <c r="BR56" s="18" t="s">
        <v>850</v>
      </c>
      <c r="BS56" s="18"/>
      <c r="BT56" s="12"/>
      <c r="BU56" s="18" t="s">
        <v>851</v>
      </c>
      <c r="BV56" s="18" t="s">
        <v>852</v>
      </c>
      <c r="BW56" s="12"/>
      <c r="BX56" s="12"/>
      <c r="BY56" s="12"/>
      <c r="BZ56" s="12"/>
      <c r="CA56" s="12"/>
      <c r="CB56" s="12"/>
      <c r="CC56" s="12"/>
      <c r="CD56" s="13"/>
    </row>
    <row r="57" spans="1:90">
      <c r="A57" s="12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8"/>
      <c r="BP57" s="12"/>
      <c r="BQ57" s="12"/>
      <c r="BR57" s="12"/>
      <c r="BS57" s="18"/>
      <c r="BT57" s="12"/>
      <c r="BU57" s="12"/>
      <c r="BV57" s="18"/>
      <c r="BW57" s="12"/>
      <c r="BX57" s="12"/>
      <c r="BY57" s="12"/>
      <c r="BZ57" s="12"/>
      <c r="CA57" s="12"/>
      <c r="CB57" s="12"/>
      <c r="CC57" s="12"/>
      <c r="CD57" s="13"/>
    </row>
    <row r="58" spans="1:90">
      <c r="A58" s="12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8"/>
      <c r="BP58" s="12"/>
      <c r="BQ58" s="12"/>
      <c r="BR58" s="12"/>
      <c r="BS58" s="18"/>
      <c r="BT58" s="12"/>
      <c r="BU58" s="12"/>
      <c r="BV58" s="18"/>
      <c r="BW58" s="12"/>
      <c r="BX58" s="12"/>
      <c r="BY58" s="12"/>
      <c r="BZ58" s="12"/>
      <c r="CA58" s="12"/>
      <c r="CB58" s="12"/>
      <c r="CC58" s="12"/>
      <c r="CD58" s="13"/>
    </row>
    <row r="59" spans="1:90">
      <c r="A59" s="12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12"/>
      <c r="BD59" s="12"/>
      <c r="BE59" s="12"/>
      <c r="BF59" s="18" t="s">
        <v>854</v>
      </c>
      <c r="BG59" s="12"/>
      <c r="BH59" s="12"/>
      <c r="BI59" s="12"/>
      <c r="BJ59" s="12"/>
      <c r="BK59" s="12"/>
      <c r="BL59" s="18" t="s">
        <v>855</v>
      </c>
      <c r="BM59" s="12"/>
      <c r="BN59" s="12"/>
      <c r="BO59" s="18" t="s">
        <v>856</v>
      </c>
      <c r="BP59" s="12"/>
      <c r="BQ59" s="12"/>
      <c r="BR59" s="12"/>
      <c r="BS59" s="18"/>
      <c r="BT59" s="12"/>
      <c r="BU59" s="12"/>
      <c r="BV59" s="18"/>
      <c r="BW59" s="12"/>
      <c r="BX59" s="12"/>
      <c r="BY59" s="12"/>
      <c r="BZ59" s="12"/>
      <c r="CA59" s="12"/>
      <c r="CB59" s="12"/>
      <c r="CC59" s="12"/>
      <c r="CD59" s="13"/>
    </row>
    <row r="60" spans="1:90">
      <c r="A60" s="12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8" t="s">
        <v>857</v>
      </c>
      <c r="BP60" s="12"/>
      <c r="BQ60" s="12"/>
      <c r="BR60" s="12"/>
      <c r="BS60" s="18"/>
      <c r="BT60" s="12"/>
      <c r="BU60" s="12"/>
      <c r="BV60" s="18"/>
      <c r="BW60" s="12"/>
      <c r="BX60" s="12"/>
      <c r="BY60" s="12"/>
      <c r="BZ60" s="12"/>
      <c r="CA60" s="12"/>
      <c r="CB60" s="12"/>
      <c r="CC60" s="12"/>
      <c r="CD60" s="13"/>
    </row>
    <row r="61" spans="1:90">
      <c r="A61" s="1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8"/>
      <c r="BP61" s="12"/>
      <c r="BQ61" s="12"/>
      <c r="BR61" s="12"/>
      <c r="BS61" s="18"/>
      <c r="BT61" s="12"/>
      <c r="BU61" s="12"/>
      <c r="BV61" s="18"/>
      <c r="BW61" s="12"/>
      <c r="BX61" s="12"/>
      <c r="BY61" s="12"/>
      <c r="BZ61" s="12"/>
      <c r="CA61" s="12"/>
      <c r="CB61" s="12"/>
      <c r="CC61" s="12"/>
      <c r="CD61" s="13"/>
    </row>
    <row r="62" spans="1:90">
      <c r="A62" s="12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8"/>
      <c r="BP62" s="12"/>
      <c r="BQ62" s="12"/>
      <c r="BR62" s="12"/>
      <c r="BS62" s="18"/>
      <c r="BT62" s="12"/>
      <c r="BU62" s="12"/>
      <c r="BV62" s="18"/>
      <c r="BW62" s="12"/>
      <c r="BX62" s="12"/>
      <c r="BY62" s="12"/>
      <c r="BZ62" s="12"/>
      <c r="CA62" s="12"/>
      <c r="CB62" s="12"/>
      <c r="CC62" s="12"/>
      <c r="CD62" s="13"/>
    </row>
    <row r="63" spans="1:90"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90">
      <c r="A64" s="11"/>
      <c r="B64" s="80"/>
      <c r="C64" s="80"/>
      <c r="D64" s="80"/>
      <c r="E64" s="80"/>
      <c r="F64" s="80"/>
      <c r="G64" s="80"/>
      <c r="H64" s="80"/>
      <c r="I64" s="80"/>
      <c r="J64" s="80"/>
      <c r="K64" s="80" t="s">
        <v>50</v>
      </c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>
      <c r="A67" s="11"/>
      <c r="B67" s="12"/>
      <c r="CD67" s="13"/>
    </row>
    <row r="68" spans="1:82">
      <c r="A68" s="11"/>
      <c r="B68" s="12"/>
      <c r="CD68" s="13"/>
    </row>
    <row r="69" spans="1:82">
      <c r="A69" s="14"/>
      <c r="B69" s="1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24"/>
      <c r="P69" s="40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16"/>
    </row>
    <row r="70" spans="1:82">
      <c r="A70" s="482" t="s">
        <v>15</v>
      </c>
      <c r="B70" s="483"/>
      <c r="C70" s="59" t="s">
        <v>16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1"/>
      <c r="O70" s="59" t="s">
        <v>17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1:82">
      <c r="A71" s="94">
        <v>1</v>
      </c>
      <c r="B71" s="95"/>
      <c r="C71" s="59" t="s">
        <v>16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3"/>
      <c r="O71" s="21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3"/>
    </row>
    <row r="72" spans="1:82" s="36" customFormat="1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40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4"/>
      <c r="O74" s="41"/>
      <c r="P74" s="46"/>
      <c r="Q74" s="47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25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28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28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27"/>
      <c r="M78" s="27"/>
      <c r="N78" s="28"/>
      <c r="O78" s="41"/>
      <c r="P78" s="25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69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1"/>
      <c r="O112" s="72"/>
      <c r="P112" s="73"/>
      <c r="Q112" s="74"/>
      <c r="R112" s="74"/>
      <c r="S112" s="74"/>
      <c r="T112" s="50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0:B70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Button 3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6" name="Button 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7" name="Button 5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8" name="Button 6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9" name="Button 7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4" r:id="rId10" name="Button 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5" r:id="rId11" name="Button 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6" r:id="rId12" name="Button 10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38</xdr:row>
                    <xdr:rowOff>133350</xdr:rowOff>
                  </from>
                  <to>
                    <xdr:col>76</xdr:col>
                    <xdr:colOff>85725</xdr:colOff>
                    <xdr:row>40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CD92"/>
  <sheetViews>
    <sheetView view="pageBreakPreview" zoomScale="85" zoomScaleNormal="130" zoomScaleSheetLayoutView="85" workbookViewId="0">
      <selection activeCell="K22" sqref="K2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705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706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707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689</v>
      </c>
      <c r="M18" s="179"/>
      <c r="N18" s="179"/>
      <c r="O18" s="179"/>
      <c r="P18" s="82"/>
      <c r="Q18" s="82"/>
      <c r="R18" s="528"/>
      <c r="S18" s="528"/>
      <c r="T18" s="528"/>
      <c r="U18" s="528"/>
      <c r="V18" s="528"/>
      <c r="W18" s="528"/>
      <c r="X18" s="528"/>
      <c r="Y18" s="528"/>
      <c r="Z18" s="528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775</v>
      </c>
      <c r="M20" s="179"/>
      <c r="N20" s="179"/>
      <c r="O20" s="179"/>
      <c r="P20" s="179"/>
      <c r="Q20" s="179"/>
      <c r="R20" s="528"/>
      <c r="S20" s="528"/>
      <c r="T20" s="528"/>
      <c r="U20" s="528"/>
      <c r="V20" s="528"/>
      <c r="W20" s="528"/>
      <c r="X20" s="528"/>
      <c r="Y20" s="528"/>
      <c r="Z20" s="528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6" t="s">
        <v>222</v>
      </c>
      <c r="L27" s="556" t="s">
        <v>777</v>
      </c>
      <c r="M27" s="556"/>
      <c r="N27" s="556"/>
      <c r="O27" s="556"/>
      <c r="P27" s="556" t="s">
        <v>778</v>
      </c>
      <c r="Q27" s="556"/>
      <c r="R27" s="556"/>
      <c r="S27" s="556"/>
      <c r="T27" s="556"/>
      <c r="U27" s="556" t="s">
        <v>1043</v>
      </c>
      <c r="V27" s="556"/>
      <c r="W27" s="556"/>
      <c r="X27" s="556"/>
      <c r="Y27" s="556" t="s">
        <v>690</v>
      </c>
      <c r="Z27" s="556"/>
      <c r="AA27" s="556"/>
      <c r="AB27" s="556"/>
      <c r="AC27" s="556"/>
      <c r="AD27" s="556" t="s">
        <v>691</v>
      </c>
      <c r="AE27" s="556"/>
      <c r="AF27" s="556"/>
      <c r="AG27" s="556"/>
      <c r="AH27" s="556"/>
      <c r="AI27" s="556"/>
      <c r="AJ27" s="556" t="s">
        <v>692</v>
      </c>
      <c r="AK27" s="556"/>
      <c r="AL27" s="556"/>
      <c r="AM27" s="556"/>
      <c r="AN27" s="556" t="s">
        <v>693</v>
      </c>
      <c r="AO27" s="556"/>
      <c r="AP27" s="556"/>
      <c r="AQ27" s="556"/>
      <c r="AR27" s="556"/>
      <c r="AS27" s="556"/>
      <c r="AT27" s="556" t="s">
        <v>694</v>
      </c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/>
      <c r="BS27" s="556"/>
      <c r="BT27" s="556"/>
      <c r="BU27" s="556"/>
      <c r="BV27" s="556" t="s">
        <v>695</v>
      </c>
      <c r="BW27" s="556"/>
      <c r="BX27" s="556"/>
      <c r="BY27" s="556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 t="s">
        <v>696</v>
      </c>
      <c r="AE28" s="556"/>
      <c r="AF28" s="556"/>
      <c r="AG28" s="556" t="s">
        <v>697</v>
      </c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 t="s">
        <v>698</v>
      </c>
      <c r="AU28" s="557"/>
      <c r="AV28" s="557"/>
      <c r="AW28" s="557"/>
      <c r="AX28" s="557"/>
      <c r="AY28" s="557"/>
      <c r="AZ28" s="556" t="s">
        <v>699</v>
      </c>
      <c r="BA28" s="557"/>
      <c r="BB28" s="557"/>
      <c r="BC28" s="557"/>
      <c r="BD28" s="557"/>
      <c r="BE28" s="556" t="s">
        <v>700</v>
      </c>
      <c r="BF28" s="557"/>
      <c r="BG28" s="557"/>
      <c r="BH28" s="557"/>
      <c r="BI28" s="557"/>
      <c r="BJ28" s="557"/>
      <c r="BK28" s="556" t="s">
        <v>693</v>
      </c>
      <c r="BL28" s="557"/>
      <c r="BM28" s="557"/>
      <c r="BN28" s="557"/>
      <c r="BO28" s="557"/>
      <c r="BP28" s="556" t="s">
        <v>701</v>
      </c>
      <c r="BQ28" s="556"/>
      <c r="BR28" s="556"/>
      <c r="BS28" s="556" t="s">
        <v>693</v>
      </c>
      <c r="BT28" s="556"/>
      <c r="BU28" s="556"/>
      <c r="BV28" s="556"/>
      <c r="BW28" s="556"/>
      <c r="BX28" s="556"/>
      <c r="BY28" s="556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14"/>
      <c r="M29" s="614"/>
      <c r="N29" s="614"/>
      <c r="O29" s="614"/>
      <c r="P29" s="615"/>
      <c r="Q29" s="615"/>
      <c r="R29" s="615"/>
      <c r="S29" s="615"/>
      <c r="T29" s="615"/>
      <c r="U29" s="614"/>
      <c r="V29" s="614"/>
      <c r="W29" s="614"/>
      <c r="X29" s="614"/>
      <c r="Y29" s="614"/>
      <c r="Z29" s="614"/>
      <c r="AA29" s="614"/>
      <c r="AB29" s="614"/>
      <c r="AC29" s="614"/>
      <c r="AD29" s="614"/>
      <c r="AE29" s="614"/>
      <c r="AF29" s="614"/>
      <c r="AG29" s="614"/>
      <c r="AH29" s="614"/>
      <c r="AI29" s="614"/>
      <c r="AJ29" s="614"/>
      <c r="AK29" s="614"/>
      <c r="AL29" s="614"/>
      <c r="AM29" s="614"/>
      <c r="AN29" s="614"/>
      <c r="AO29" s="614"/>
      <c r="AP29" s="614"/>
      <c r="AQ29" s="614"/>
      <c r="AR29" s="614"/>
      <c r="AS29" s="614"/>
      <c r="AT29" s="614"/>
      <c r="AU29" s="614"/>
      <c r="AV29" s="614"/>
      <c r="AW29" s="614"/>
      <c r="AX29" s="614"/>
      <c r="AY29" s="614"/>
      <c r="AZ29" s="614"/>
      <c r="BA29" s="614"/>
      <c r="BB29" s="614"/>
      <c r="BC29" s="614"/>
      <c r="BD29" s="614"/>
      <c r="BE29" s="614"/>
      <c r="BF29" s="614"/>
      <c r="BG29" s="614"/>
      <c r="BH29" s="614"/>
      <c r="BI29" s="614"/>
      <c r="BJ29" s="614"/>
      <c r="BK29" s="614"/>
      <c r="BL29" s="614"/>
      <c r="BM29" s="614"/>
      <c r="BN29" s="614"/>
      <c r="BO29" s="614"/>
      <c r="BP29" s="614"/>
      <c r="BQ29" s="614"/>
      <c r="BR29" s="614"/>
      <c r="BS29" s="614"/>
      <c r="BT29" s="614"/>
      <c r="BU29" s="614"/>
      <c r="BV29" s="616"/>
      <c r="BW29" s="616"/>
      <c r="BX29" s="616"/>
      <c r="BY29" s="616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6" t="s">
        <v>15</v>
      </c>
      <c r="B50" s="527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K27:K28"/>
    <mergeCell ref="L27:O28"/>
    <mergeCell ref="P27:T28"/>
    <mergeCell ref="U27:X28"/>
    <mergeCell ref="Y27:AC28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CO103"/>
  <sheetViews>
    <sheetView showGridLines="0" view="pageBreakPreview" zoomScale="85" zoomScaleNormal="130" zoomScaleSheetLayoutView="85" workbookViewId="0">
      <selection activeCell="BA14" sqref="BA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781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775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617"/>
      <c r="AJ17" s="617"/>
      <c r="AK17" s="617"/>
      <c r="AL17" s="617"/>
      <c r="AM17" s="617"/>
      <c r="AN17" s="617"/>
      <c r="AO17" s="617"/>
      <c r="AP17" s="617"/>
      <c r="AQ17" s="617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784</v>
      </c>
      <c r="M23" s="82"/>
      <c r="N23" s="82"/>
      <c r="O23" s="82"/>
      <c r="P23" s="82"/>
      <c r="Q23" s="528"/>
      <c r="R23" s="528"/>
      <c r="S23" s="528"/>
      <c r="T23" s="528"/>
      <c r="U23" s="528"/>
      <c r="V23" s="528"/>
      <c r="W23" s="528"/>
      <c r="X23" s="528"/>
      <c r="Y23" s="528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88">
        <v>44089</v>
      </c>
      <c r="AK23" s="589"/>
      <c r="AL23" s="589"/>
      <c r="AM23" s="589"/>
      <c r="AN23" s="589"/>
      <c r="AO23" s="589"/>
      <c r="AP23" s="589"/>
      <c r="AQ23" s="589"/>
      <c r="AR23" s="59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88">
        <v>44089</v>
      </c>
      <c r="BF23" s="589"/>
      <c r="BG23" s="589"/>
      <c r="BH23" s="589"/>
      <c r="BI23" s="589"/>
      <c r="BJ23" s="589"/>
      <c r="BK23" s="589"/>
      <c r="BL23" s="589"/>
      <c r="BM23" s="59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55" t="s">
        <v>222</v>
      </c>
      <c r="L26" s="555" t="s">
        <v>690</v>
      </c>
      <c r="M26" s="555"/>
      <c r="N26" s="555"/>
      <c r="O26" s="555"/>
      <c r="P26" s="555"/>
      <c r="Q26" s="555" t="s">
        <v>788</v>
      </c>
      <c r="R26" s="555"/>
      <c r="S26" s="555"/>
      <c r="T26" s="555"/>
      <c r="U26" s="555" t="s">
        <v>692</v>
      </c>
      <c r="V26" s="555"/>
      <c r="W26" s="555"/>
      <c r="X26" s="555" t="s">
        <v>693</v>
      </c>
      <c r="Y26" s="555"/>
      <c r="Z26" s="555"/>
      <c r="AA26" s="556" t="s">
        <v>789</v>
      </c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5" t="s">
        <v>695</v>
      </c>
      <c r="AN26" s="555"/>
      <c r="AO26" s="555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6" t="s">
        <v>790</v>
      </c>
      <c r="AB27" s="556"/>
      <c r="AC27" s="556"/>
      <c r="AD27" s="556"/>
      <c r="AE27" s="556" t="s">
        <v>790</v>
      </c>
      <c r="AF27" s="556"/>
      <c r="AG27" s="556"/>
      <c r="AH27" s="556"/>
      <c r="AI27" s="555" t="s">
        <v>790</v>
      </c>
      <c r="AJ27" s="555"/>
      <c r="AK27" s="555"/>
      <c r="AL27" s="555"/>
      <c r="AM27" s="555"/>
      <c r="AN27" s="555"/>
      <c r="AO27" s="555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81">
        <v>1</v>
      </c>
      <c r="L28" s="620"/>
      <c r="M28" s="620"/>
      <c r="N28" s="620"/>
      <c r="O28" s="620"/>
      <c r="P28" s="620"/>
      <c r="Q28" s="621"/>
      <c r="R28" s="621"/>
      <c r="S28" s="621"/>
      <c r="T28" s="621"/>
      <c r="U28" s="622"/>
      <c r="V28" s="622"/>
      <c r="W28" s="622"/>
      <c r="X28" s="618"/>
      <c r="Y28" s="618"/>
      <c r="Z28" s="618"/>
      <c r="AA28" s="623"/>
      <c r="AB28" s="624"/>
      <c r="AC28" s="624"/>
      <c r="AD28" s="625"/>
      <c r="AE28" s="614"/>
      <c r="AF28" s="614"/>
      <c r="AG28" s="614"/>
      <c r="AH28" s="614"/>
      <c r="AI28" s="618"/>
      <c r="AJ28" s="618"/>
      <c r="AK28" s="618"/>
      <c r="AL28" s="618"/>
      <c r="AM28" s="623"/>
      <c r="AN28" s="624"/>
      <c r="AO28" s="625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28"/>
      <c r="BO34" s="528"/>
      <c r="BP34" s="528"/>
      <c r="BQ34" s="528"/>
      <c r="BR34" s="528"/>
      <c r="BS34" s="528"/>
      <c r="BT34" s="528"/>
      <c r="BU34" s="528"/>
      <c r="BV34" s="52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80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28"/>
      <c r="BO35" s="528"/>
      <c r="BP35" s="528"/>
      <c r="BQ35" s="528"/>
      <c r="BR35" s="528"/>
      <c r="BS35" s="528"/>
      <c r="BT35" s="528"/>
      <c r="BU35" s="528"/>
      <c r="BV35" s="52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28"/>
      <c r="BO36" s="528"/>
      <c r="BP36" s="528"/>
      <c r="BQ36" s="528"/>
      <c r="BR36" s="528"/>
      <c r="BS36" s="528"/>
      <c r="BT36" s="528"/>
      <c r="BU36" s="528"/>
      <c r="BV36" s="52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1" t="s">
        <v>792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555" t="s">
        <v>222</v>
      </c>
      <c r="L38" s="556" t="s">
        <v>690</v>
      </c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619" t="s">
        <v>793</v>
      </c>
      <c r="AN38" s="555"/>
      <c r="AO38" s="55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555"/>
      <c r="L39" s="556" t="s">
        <v>794</v>
      </c>
      <c r="M39" s="556"/>
      <c r="N39" s="556"/>
      <c r="O39" s="556"/>
      <c r="P39" s="556"/>
      <c r="Q39" s="556"/>
      <c r="R39" s="556" t="s">
        <v>795</v>
      </c>
      <c r="S39" s="556"/>
      <c r="T39" s="556"/>
      <c r="U39" s="556"/>
      <c r="V39" s="556"/>
      <c r="W39" s="556" t="s">
        <v>796</v>
      </c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5"/>
      <c r="AN39" s="555"/>
      <c r="AO39" s="555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81">
        <v>1</v>
      </c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/>
      <c r="AJ40" s="614"/>
      <c r="AK40" s="614"/>
      <c r="AL40" s="614"/>
      <c r="AM40" s="616"/>
      <c r="AN40" s="616"/>
      <c r="AO40" s="616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74"/>
      <c r="BL40" s="82"/>
      <c r="BM40" s="82"/>
      <c r="BN40" s="299"/>
      <c r="BO40" s="299"/>
      <c r="BP40" s="299"/>
      <c r="BQ40" s="299"/>
      <c r="BR40" s="299"/>
      <c r="BS40" s="299"/>
      <c r="BT40" s="299"/>
      <c r="BU40" s="299"/>
      <c r="BV40" s="299"/>
      <c r="CD40" s="13"/>
    </row>
    <row r="41" spans="1:82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80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74"/>
      <c r="BL41" s="82"/>
      <c r="BM41" s="82"/>
      <c r="BN41" s="299"/>
      <c r="BO41" s="299"/>
      <c r="BP41" s="299"/>
      <c r="BQ41" s="299"/>
      <c r="BR41" s="299"/>
      <c r="BS41" s="299"/>
      <c r="BT41" s="299"/>
      <c r="BU41" s="299"/>
      <c r="BV41" s="299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8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80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8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80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1" t="s">
        <v>703</v>
      </c>
      <c r="BL45" s="82"/>
      <c r="BM45" s="82"/>
      <c r="BN45" s="528"/>
      <c r="BO45" s="528"/>
      <c r="BP45" s="528"/>
      <c r="BQ45" s="528"/>
      <c r="BR45" s="528"/>
      <c r="BS45" s="528"/>
      <c r="BT45" s="528"/>
      <c r="BU45" s="528"/>
      <c r="BV45" s="528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80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1" t="s">
        <v>797</v>
      </c>
      <c r="BL46" s="82"/>
      <c r="BM46" s="82"/>
      <c r="BN46" s="528"/>
      <c r="BO46" s="528"/>
      <c r="BP46" s="528"/>
      <c r="BQ46" s="528"/>
      <c r="BR46" s="528"/>
      <c r="BS46" s="528"/>
      <c r="BT46" s="528"/>
      <c r="BU46" s="528"/>
      <c r="BV46" s="528"/>
      <c r="CD46" s="13"/>
    </row>
    <row r="47" spans="1:82" ht="13.5" customHeight="1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80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80"/>
      <c r="L48" s="174" t="s">
        <v>704</v>
      </c>
      <c r="M48" s="82"/>
      <c r="N48" s="82"/>
      <c r="O48" s="601"/>
      <c r="P48" s="602"/>
      <c r="Q48" s="602"/>
      <c r="R48" s="602"/>
      <c r="S48" s="602"/>
      <c r="T48" s="602"/>
      <c r="U48" s="602"/>
      <c r="V48" s="602"/>
      <c r="W48" s="602"/>
      <c r="X48" s="602"/>
      <c r="Y48" s="602"/>
      <c r="Z48" s="602"/>
      <c r="AA48" s="602"/>
      <c r="AB48" s="602"/>
      <c r="AC48" s="603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604"/>
      <c r="P49" s="605"/>
      <c r="Q49" s="605"/>
      <c r="R49" s="605"/>
      <c r="S49" s="605"/>
      <c r="T49" s="605"/>
      <c r="U49" s="605"/>
      <c r="V49" s="605"/>
      <c r="W49" s="605"/>
      <c r="X49" s="605"/>
      <c r="Y49" s="605"/>
      <c r="Z49" s="605"/>
      <c r="AA49" s="605"/>
      <c r="AB49" s="605"/>
      <c r="AC49" s="606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607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9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7"/>
      <c r="P60" s="300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526" t="s">
        <v>15</v>
      </c>
      <c r="B61" s="527"/>
      <c r="C61" s="276" t="s">
        <v>16</v>
      </c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8"/>
      <c r="O61" s="276" t="s">
        <v>17</v>
      </c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7"/>
      <c r="AW61" s="277"/>
      <c r="AX61" s="277"/>
      <c r="AY61" s="277"/>
      <c r="AZ61" s="277"/>
      <c r="BA61" s="277"/>
      <c r="BB61" s="277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7"/>
      <c r="BS61" s="277"/>
      <c r="BT61" s="277"/>
      <c r="BU61" s="277"/>
      <c r="BV61" s="277"/>
      <c r="BW61" s="277"/>
      <c r="BX61" s="277"/>
      <c r="BY61" s="277"/>
      <c r="BZ61" s="277"/>
      <c r="CA61" s="277"/>
      <c r="CB61" s="277"/>
      <c r="CC61" s="277"/>
      <c r="CD61" s="278"/>
    </row>
    <row r="62" spans="1:82">
      <c r="A62" s="94">
        <v>1</v>
      </c>
      <c r="B62" s="95"/>
      <c r="C62" s="27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63">
    <mergeCell ref="O48:AC50"/>
    <mergeCell ref="A61:B61"/>
    <mergeCell ref="L40:Q40"/>
    <mergeCell ref="R40:V40"/>
    <mergeCell ref="W40:AL40"/>
    <mergeCell ref="AM40:AO40"/>
    <mergeCell ref="BN45:BV45"/>
    <mergeCell ref="BN46:BV46"/>
    <mergeCell ref="AM28:AO28"/>
    <mergeCell ref="BN34:BV34"/>
    <mergeCell ref="BN35:BV35"/>
    <mergeCell ref="BN36:BV36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CD92"/>
  <sheetViews>
    <sheetView view="pageBreakPreview" zoomScale="85" zoomScaleNormal="130" zoomScaleSheetLayoutView="85" workbookViewId="0">
      <selection activeCell="AB41" sqref="AB4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798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799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800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689</v>
      </c>
      <c r="M18" s="179"/>
      <c r="N18" s="179"/>
      <c r="O18" s="179"/>
      <c r="P18" s="82"/>
      <c r="Q18" s="82"/>
      <c r="R18" s="528"/>
      <c r="S18" s="528"/>
      <c r="T18" s="528"/>
      <c r="U18" s="528"/>
      <c r="V18" s="528"/>
      <c r="W18" s="528"/>
      <c r="X18" s="528"/>
      <c r="Y18" s="528"/>
      <c r="Z18" s="528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784</v>
      </c>
      <c r="M20" s="179"/>
      <c r="N20" s="179"/>
      <c r="O20" s="179"/>
      <c r="P20" s="179"/>
      <c r="Q20" s="179"/>
      <c r="R20" s="528"/>
      <c r="S20" s="528"/>
      <c r="T20" s="528"/>
      <c r="U20" s="528"/>
      <c r="V20" s="528"/>
      <c r="W20" s="528"/>
      <c r="X20" s="528"/>
      <c r="Y20" s="528"/>
      <c r="Z20" s="528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6" t="s">
        <v>222</v>
      </c>
      <c r="L27" s="556" t="s">
        <v>801</v>
      </c>
      <c r="M27" s="556"/>
      <c r="N27" s="556"/>
      <c r="O27" s="556"/>
      <c r="P27" s="556" t="s">
        <v>778</v>
      </c>
      <c r="Q27" s="556"/>
      <c r="R27" s="556"/>
      <c r="S27" s="556"/>
      <c r="T27" s="556"/>
      <c r="U27" s="556" t="s">
        <v>684</v>
      </c>
      <c r="V27" s="556"/>
      <c r="W27" s="556"/>
      <c r="X27" s="556"/>
      <c r="Y27" s="556" t="s">
        <v>690</v>
      </c>
      <c r="Z27" s="556"/>
      <c r="AA27" s="556"/>
      <c r="AB27" s="556"/>
      <c r="AC27" s="556"/>
      <c r="AD27" s="556" t="s">
        <v>691</v>
      </c>
      <c r="AE27" s="556"/>
      <c r="AF27" s="556"/>
      <c r="AG27" s="556"/>
      <c r="AH27" s="556"/>
      <c r="AI27" s="556"/>
      <c r="AJ27" s="556" t="s">
        <v>692</v>
      </c>
      <c r="AK27" s="556"/>
      <c r="AL27" s="556"/>
      <c r="AM27" s="556"/>
      <c r="AN27" s="556" t="s">
        <v>693</v>
      </c>
      <c r="AO27" s="556"/>
      <c r="AP27" s="556"/>
      <c r="AQ27" s="556"/>
      <c r="AR27" s="556"/>
      <c r="AS27" s="556"/>
      <c r="AT27" s="556" t="s">
        <v>694</v>
      </c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/>
      <c r="BS27" s="556"/>
      <c r="BT27" s="556"/>
      <c r="BU27" s="556"/>
      <c r="BV27" s="556" t="s">
        <v>695</v>
      </c>
      <c r="BW27" s="556"/>
      <c r="BX27" s="556"/>
      <c r="BY27" s="556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 t="s">
        <v>696</v>
      </c>
      <c r="AE28" s="556"/>
      <c r="AF28" s="556"/>
      <c r="AG28" s="556" t="s">
        <v>697</v>
      </c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 t="s">
        <v>698</v>
      </c>
      <c r="AU28" s="557"/>
      <c r="AV28" s="557"/>
      <c r="AW28" s="557"/>
      <c r="AX28" s="557"/>
      <c r="AY28" s="557"/>
      <c r="AZ28" s="556" t="s">
        <v>699</v>
      </c>
      <c r="BA28" s="557"/>
      <c r="BB28" s="557"/>
      <c r="BC28" s="557"/>
      <c r="BD28" s="557"/>
      <c r="BE28" s="556" t="s">
        <v>700</v>
      </c>
      <c r="BF28" s="557"/>
      <c r="BG28" s="557"/>
      <c r="BH28" s="557"/>
      <c r="BI28" s="557"/>
      <c r="BJ28" s="557"/>
      <c r="BK28" s="556" t="s">
        <v>693</v>
      </c>
      <c r="BL28" s="557"/>
      <c r="BM28" s="557"/>
      <c r="BN28" s="557"/>
      <c r="BO28" s="557"/>
      <c r="BP28" s="556" t="s">
        <v>701</v>
      </c>
      <c r="BQ28" s="556"/>
      <c r="BR28" s="556"/>
      <c r="BS28" s="556" t="s">
        <v>693</v>
      </c>
      <c r="BT28" s="556"/>
      <c r="BU28" s="556"/>
      <c r="BV28" s="556"/>
      <c r="BW28" s="556"/>
      <c r="BX28" s="556"/>
      <c r="BY28" s="556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14"/>
      <c r="M29" s="614"/>
      <c r="N29" s="614"/>
      <c r="O29" s="614"/>
      <c r="P29" s="615"/>
      <c r="Q29" s="615"/>
      <c r="R29" s="615"/>
      <c r="S29" s="615"/>
      <c r="T29" s="615"/>
      <c r="U29" s="614"/>
      <c r="V29" s="614"/>
      <c r="W29" s="614"/>
      <c r="X29" s="614"/>
      <c r="Y29" s="614"/>
      <c r="Z29" s="614"/>
      <c r="AA29" s="614"/>
      <c r="AB29" s="614"/>
      <c r="AC29" s="614"/>
      <c r="AD29" s="614"/>
      <c r="AE29" s="614"/>
      <c r="AF29" s="614"/>
      <c r="AG29" s="614"/>
      <c r="AH29" s="614"/>
      <c r="AI29" s="614"/>
      <c r="AJ29" s="614"/>
      <c r="AK29" s="614"/>
      <c r="AL29" s="614"/>
      <c r="AM29" s="614"/>
      <c r="AN29" s="614"/>
      <c r="AO29" s="614"/>
      <c r="AP29" s="614"/>
      <c r="AQ29" s="614"/>
      <c r="AR29" s="614"/>
      <c r="AS29" s="614"/>
      <c r="AT29" s="614"/>
      <c r="AU29" s="614"/>
      <c r="AV29" s="614"/>
      <c r="AW29" s="614"/>
      <c r="AX29" s="614"/>
      <c r="AY29" s="614"/>
      <c r="AZ29" s="614"/>
      <c r="BA29" s="614"/>
      <c r="BB29" s="614"/>
      <c r="BC29" s="614"/>
      <c r="BD29" s="614"/>
      <c r="BE29" s="614"/>
      <c r="BF29" s="614"/>
      <c r="BG29" s="614"/>
      <c r="BH29" s="614"/>
      <c r="BI29" s="614"/>
      <c r="BJ29" s="614"/>
      <c r="BK29" s="614"/>
      <c r="BL29" s="614"/>
      <c r="BM29" s="614"/>
      <c r="BN29" s="614"/>
      <c r="BO29" s="614"/>
      <c r="BP29" s="614"/>
      <c r="BQ29" s="614"/>
      <c r="BR29" s="614"/>
      <c r="BS29" s="614"/>
      <c r="BT29" s="614"/>
      <c r="BU29" s="614"/>
      <c r="BV29" s="616"/>
      <c r="BW29" s="616"/>
      <c r="BX29" s="616"/>
      <c r="BY29" s="616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526" t="s">
        <v>15</v>
      </c>
      <c r="B50" s="527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K27:K28"/>
    <mergeCell ref="L27:O28"/>
    <mergeCell ref="P27:T28"/>
    <mergeCell ref="U27:X28"/>
    <mergeCell ref="Y27:AC28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CZ205"/>
  <sheetViews>
    <sheetView showGridLines="0" topLeftCell="AJ27" zoomScaleNormal="100" zoomScaleSheetLayoutView="85" workbookViewId="0">
      <selection activeCell="CG50" sqref="CG50"/>
    </sheetView>
  </sheetViews>
  <sheetFormatPr defaultColWidth="2.25" defaultRowHeight="13.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K1" s="139" t="s">
        <v>242</v>
      </c>
      <c r="CL1" s="140" t="s">
        <v>153</v>
      </c>
      <c r="CM1" s="141" t="s">
        <v>154</v>
      </c>
      <c r="CN1" s="142" t="s">
        <v>155</v>
      </c>
      <c r="CO1" s="141" t="s">
        <v>156</v>
      </c>
      <c r="CP1" s="143" t="s">
        <v>194</v>
      </c>
      <c r="CQ1" s="144" t="s">
        <v>157</v>
      </c>
      <c r="CR1" s="145" t="s">
        <v>158</v>
      </c>
      <c r="CS1" s="146" t="s">
        <v>159</v>
      </c>
      <c r="CT1" s="147" t="s">
        <v>160</v>
      </c>
      <c r="CU1" s="147" t="s">
        <v>161</v>
      </c>
      <c r="CV1" s="147" t="s">
        <v>162</v>
      </c>
      <c r="CW1" s="147" t="s">
        <v>163</v>
      </c>
      <c r="CX1" s="147" t="s">
        <v>164</v>
      </c>
      <c r="CY1" s="147" t="s">
        <v>230</v>
      </c>
      <c r="CZ1" s="147" t="s">
        <v>231</v>
      </c>
    </row>
    <row r="2" spans="1:104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K2" s="139" t="s">
        <v>243</v>
      </c>
      <c r="CL2" s="148" t="s">
        <v>165</v>
      </c>
      <c r="CM2" s="149" t="s">
        <v>151</v>
      </c>
      <c r="CN2" s="150" t="s">
        <v>166</v>
      </c>
      <c r="CO2" s="150" t="s">
        <v>167</v>
      </c>
      <c r="CP2" s="151" t="s">
        <v>195</v>
      </c>
      <c r="CQ2" s="152">
        <v>0.08</v>
      </c>
      <c r="CR2" s="151" t="s">
        <v>168</v>
      </c>
      <c r="CS2" s="151" t="s">
        <v>169</v>
      </c>
      <c r="CT2" s="151" t="s">
        <v>170</v>
      </c>
      <c r="CU2" s="151" t="s">
        <v>171</v>
      </c>
      <c r="CV2" s="151" t="s">
        <v>172</v>
      </c>
      <c r="CW2" s="153" t="s">
        <v>173</v>
      </c>
      <c r="CX2" s="153" t="s">
        <v>173</v>
      </c>
      <c r="CY2" s="151" t="s">
        <v>232</v>
      </c>
      <c r="CZ2" s="151" t="s">
        <v>234</v>
      </c>
    </row>
    <row r="3" spans="1:104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244</v>
      </c>
      <c r="CL3" s="148"/>
      <c r="CM3" s="149" t="s">
        <v>152</v>
      </c>
      <c r="CN3" s="150" t="s">
        <v>174</v>
      </c>
      <c r="CO3" s="155" t="s">
        <v>175</v>
      </c>
      <c r="CP3" s="151" t="s">
        <v>196</v>
      </c>
      <c r="CQ3" s="156">
        <v>0.1</v>
      </c>
      <c r="CR3" s="151" t="s">
        <v>176</v>
      </c>
      <c r="CS3" s="151" t="s">
        <v>177</v>
      </c>
      <c r="CT3" s="151" t="s">
        <v>178</v>
      </c>
      <c r="CU3" s="151" t="s">
        <v>179</v>
      </c>
      <c r="CV3" s="151" t="s">
        <v>180</v>
      </c>
      <c r="CW3" s="151" t="s">
        <v>181</v>
      </c>
      <c r="CX3" s="151" t="s">
        <v>181</v>
      </c>
      <c r="CY3" s="151" t="s">
        <v>233</v>
      </c>
      <c r="CZ3" s="151" t="s">
        <v>235</v>
      </c>
    </row>
    <row r="4" spans="1:104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K4" s="139" t="s">
        <v>245</v>
      </c>
      <c r="CL4" s="148"/>
      <c r="CM4" s="155"/>
      <c r="CN4" s="150" t="s">
        <v>182</v>
      </c>
      <c r="CO4" s="157" t="s">
        <v>183</v>
      </c>
      <c r="CP4" s="151" t="s">
        <v>197</v>
      </c>
      <c r="CQ4" s="157"/>
      <c r="CR4" s="158"/>
      <c r="CS4" s="158"/>
      <c r="CT4" s="151" t="s">
        <v>184</v>
      </c>
      <c r="CU4" s="158"/>
      <c r="CV4" s="151" t="s">
        <v>185</v>
      </c>
      <c r="CW4" s="158"/>
      <c r="CX4" s="158"/>
      <c r="CY4" s="151"/>
      <c r="CZ4" s="158"/>
    </row>
    <row r="5" spans="1:104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241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246</v>
      </c>
      <c r="CL5" s="148"/>
      <c r="CM5" s="157"/>
      <c r="CN5" s="150" t="s">
        <v>186</v>
      </c>
      <c r="CO5" s="157"/>
      <c r="CP5" s="151" t="s">
        <v>198</v>
      </c>
      <c r="CQ5" s="157"/>
      <c r="CR5" s="158"/>
      <c r="CS5" s="158"/>
      <c r="CT5" s="158"/>
      <c r="CU5" s="158"/>
      <c r="CV5" s="151" t="s">
        <v>187</v>
      </c>
      <c r="CW5" s="158"/>
      <c r="CX5" s="158"/>
      <c r="CY5" s="158"/>
      <c r="CZ5" s="158"/>
    </row>
    <row r="6" spans="1:104" ht="24">
      <c r="CK6" s="139" t="s">
        <v>247</v>
      </c>
      <c r="CL6" s="148"/>
      <c r="CM6" s="157"/>
      <c r="CN6" s="150" t="s">
        <v>188</v>
      </c>
      <c r="CO6" s="157"/>
      <c r="CP6" s="151" t="s">
        <v>199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</row>
    <row r="7" spans="1:104" s="10" customFormat="1" ht="24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K7" s="154" t="s">
        <v>248</v>
      </c>
      <c r="CL7" s="148"/>
      <c r="CM7" s="157"/>
      <c r="CN7" s="150" t="s">
        <v>189</v>
      </c>
      <c r="CO7" s="157"/>
      <c r="CP7" s="151" t="s">
        <v>200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</row>
    <row r="8" spans="1:104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265</v>
      </c>
      <c r="CL8" s="148"/>
      <c r="CM8" s="157"/>
      <c r="CN8" s="150" t="s">
        <v>190</v>
      </c>
      <c r="CO8" s="157"/>
      <c r="CP8" s="151" t="s">
        <v>201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</row>
    <row r="9" spans="1:104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249</v>
      </c>
      <c r="CL9" s="148"/>
      <c r="CM9" s="157"/>
      <c r="CN9" s="155" t="s">
        <v>191</v>
      </c>
      <c r="CO9" s="157"/>
      <c r="CP9" s="151" t="s">
        <v>202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</row>
    <row r="10" spans="1:104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K10" s="139" t="s">
        <v>250</v>
      </c>
      <c r="CL10" s="148"/>
      <c r="CM10" s="157"/>
      <c r="CN10" s="157" t="s">
        <v>183</v>
      </c>
      <c r="CO10" s="157"/>
      <c r="CP10" s="151" t="s">
        <v>203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</row>
    <row r="11" spans="1:104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K11" s="139" t="s">
        <v>251</v>
      </c>
      <c r="CL11" s="148"/>
      <c r="CM11" s="157"/>
      <c r="CN11" s="157"/>
      <c r="CO11" s="157"/>
      <c r="CP11" s="151" t="s">
        <v>204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</row>
    <row r="12" spans="1:104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252</v>
      </c>
      <c r="CL12" s="159"/>
      <c r="CM12" s="159"/>
      <c r="CN12" s="159"/>
      <c r="CO12" s="159"/>
      <c r="CP12" s="151" t="s">
        <v>205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</row>
    <row r="13" spans="1:104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253</v>
      </c>
      <c r="CL13" s="159"/>
      <c r="CM13" s="159"/>
      <c r="CN13" s="159"/>
      <c r="CO13" s="159"/>
      <c r="CP13" s="151" t="s">
        <v>206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</row>
    <row r="14" spans="1:104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254</v>
      </c>
      <c r="CL14" s="159"/>
      <c r="CM14" s="159"/>
      <c r="CN14" s="159"/>
      <c r="CO14" s="159"/>
      <c r="CP14" s="151" t="s">
        <v>207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</row>
    <row r="15" spans="1:104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255</v>
      </c>
      <c r="CL15" s="159"/>
      <c r="CM15" s="159"/>
      <c r="CN15" s="159"/>
      <c r="CO15" s="159"/>
      <c r="CP15" s="151" t="s">
        <v>208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</row>
    <row r="16" spans="1:104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  <c r="CK16" s="139" t="s">
        <v>256</v>
      </c>
      <c r="CL16" s="159"/>
      <c r="CM16" s="159"/>
      <c r="CN16" s="159"/>
      <c r="CO16" s="159"/>
      <c r="CP16" s="151" t="s">
        <v>209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</row>
    <row r="17" spans="1:104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257</v>
      </c>
      <c r="CL17" s="159"/>
      <c r="CM17" s="159"/>
      <c r="CN17" s="159"/>
      <c r="CO17" s="159"/>
      <c r="CP17" s="151" t="s">
        <v>210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</row>
    <row r="18" spans="1:104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258</v>
      </c>
      <c r="CL18" s="159"/>
      <c r="CM18" s="159"/>
      <c r="CN18" s="159"/>
      <c r="CO18" s="159"/>
      <c r="CP18" s="151" t="s">
        <v>211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</row>
    <row r="19" spans="1:104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259</v>
      </c>
      <c r="CL19" s="159"/>
      <c r="CM19" s="159"/>
      <c r="CN19" s="159"/>
      <c r="CO19" s="159"/>
      <c r="CP19" s="151" t="s">
        <v>212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</row>
    <row r="20" spans="1:104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283</v>
      </c>
      <c r="M20" s="221"/>
      <c r="N20" s="221"/>
      <c r="O20" s="221"/>
      <c r="P20" s="528" t="s">
        <v>437</v>
      </c>
      <c r="Q20" s="528"/>
      <c r="R20" s="528"/>
      <c r="S20" s="528"/>
      <c r="T20" s="528"/>
      <c r="U20" s="528"/>
      <c r="V20" s="528"/>
      <c r="W20" s="528"/>
      <c r="X20" s="528"/>
      <c r="Y20" s="528"/>
      <c r="Z20" s="528"/>
      <c r="AD20" s="178" t="s">
        <v>476</v>
      </c>
      <c r="AF20" s="82"/>
      <c r="AG20" s="82"/>
      <c r="AH20" s="528" t="s">
        <v>220</v>
      </c>
      <c r="AI20" s="528"/>
      <c r="AJ20" s="528"/>
      <c r="AK20" s="528"/>
      <c r="AL20" s="528"/>
      <c r="AM20" s="528"/>
      <c r="AN20" s="528"/>
      <c r="AO20" s="528"/>
      <c r="AP20" s="528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260</v>
      </c>
      <c r="CL20" s="159"/>
      <c r="CM20" s="159"/>
      <c r="CN20" s="159"/>
      <c r="CO20" s="159"/>
      <c r="CP20" s="151" t="s">
        <v>213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</row>
    <row r="21" spans="1:104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261</v>
      </c>
      <c r="CL21" s="159"/>
      <c r="CM21" s="159"/>
      <c r="CN21" s="159"/>
      <c r="CO21" s="159"/>
      <c r="CP21" s="151" t="s">
        <v>214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</row>
    <row r="22" spans="1:104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262</v>
      </c>
      <c r="CL22" s="159"/>
      <c r="CM22" s="159"/>
      <c r="CN22" s="159"/>
      <c r="CO22" s="159"/>
      <c r="CP22" s="151" t="s">
        <v>215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</row>
    <row r="23" spans="1:104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F23" s="245" t="s">
        <v>817</v>
      </c>
      <c r="CK23" s="139" t="s">
        <v>266</v>
      </c>
      <c r="CL23" s="159"/>
      <c r="CM23" s="159"/>
      <c r="CN23" s="159"/>
      <c r="CO23" s="159"/>
      <c r="CP23" s="151" t="s">
        <v>216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</row>
    <row r="24" spans="1:104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78"/>
      <c r="N24" s="179"/>
      <c r="O24" s="179"/>
      <c r="P24" s="179"/>
      <c r="Q24" s="179"/>
      <c r="R24" s="179"/>
      <c r="S24" s="179"/>
      <c r="T24" s="179"/>
      <c r="U24" s="178" t="s">
        <v>524</v>
      </c>
      <c r="V24" s="179"/>
      <c r="W24" s="179"/>
      <c r="X24" s="179"/>
      <c r="Y24" s="179"/>
      <c r="Z24" s="179"/>
      <c r="AA24" s="82"/>
      <c r="AB24" s="82"/>
      <c r="AC24" s="82"/>
      <c r="AD24" s="82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4" t="s">
        <v>525</v>
      </c>
      <c r="AP24" s="82"/>
      <c r="AQ24" s="82"/>
      <c r="AR24" s="82"/>
      <c r="AS24" s="82"/>
      <c r="AT24" s="528">
        <v>202009</v>
      </c>
      <c r="AU24" s="528"/>
      <c r="AV24" s="528"/>
      <c r="AW24" s="528"/>
      <c r="AX24" s="528"/>
      <c r="AY24" s="528"/>
      <c r="AZ24" s="528"/>
      <c r="BA24" s="528"/>
      <c r="BB24" s="528"/>
      <c r="BC24" s="82"/>
      <c r="BD24" s="82"/>
      <c r="CA24" s="12"/>
      <c r="CB24" s="12"/>
      <c r="CC24" s="12"/>
      <c r="CD24" s="13"/>
      <c r="CK24" s="139" t="s">
        <v>263</v>
      </c>
      <c r="CL24" s="159"/>
      <c r="CM24" s="159"/>
      <c r="CN24" s="159"/>
      <c r="CO24" s="159"/>
      <c r="CP24" s="151" t="s">
        <v>217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</row>
    <row r="25" spans="1:104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39" t="s">
        <v>264</v>
      </c>
      <c r="CL25" s="159"/>
      <c r="CM25" s="159"/>
      <c r="CN25" s="159"/>
      <c r="CO25" s="159"/>
      <c r="CP25" s="151" t="s">
        <v>218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</row>
    <row r="26" spans="1:104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4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15" t="s">
        <v>222</v>
      </c>
      <c r="L27" s="575" t="s">
        <v>489</v>
      </c>
      <c r="M27" s="575"/>
      <c r="N27" s="575"/>
      <c r="O27" s="575"/>
      <c r="P27" s="575"/>
      <c r="Q27" s="575" t="s">
        <v>490</v>
      </c>
      <c r="R27" s="575"/>
      <c r="S27" s="575"/>
      <c r="T27" s="575"/>
      <c r="U27" s="575"/>
      <c r="V27" s="575" t="s">
        <v>491</v>
      </c>
      <c r="W27" s="575"/>
      <c r="X27" s="575"/>
      <c r="Y27" s="575"/>
      <c r="Z27" s="575"/>
      <c r="AA27" s="575" t="s">
        <v>474</v>
      </c>
      <c r="AB27" s="575"/>
      <c r="AC27" s="575"/>
      <c r="AD27" s="575" t="s">
        <v>267</v>
      </c>
      <c r="AE27" s="562"/>
      <c r="AF27" s="562"/>
      <c r="AG27" s="562"/>
      <c r="AH27" s="562"/>
      <c r="AI27" s="562"/>
      <c r="AJ27" s="562"/>
      <c r="AK27" s="562"/>
      <c r="AL27" s="575" t="s">
        <v>473</v>
      </c>
      <c r="AM27" s="575"/>
      <c r="AN27" s="575"/>
      <c r="AO27" s="575"/>
      <c r="AP27" s="629" t="s">
        <v>373</v>
      </c>
      <c r="AQ27" s="629"/>
      <c r="AR27" s="629"/>
      <c r="AS27" s="629"/>
      <c r="AT27" s="629"/>
      <c r="AU27" s="575" t="s">
        <v>274</v>
      </c>
      <c r="AV27" s="575"/>
      <c r="AW27" s="575"/>
      <c r="AX27" s="575"/>
      <c r="AY27" s="575"/>
      <c r="AZ27" s="575" t="s">
        <v>270</v>
      </c>
      <c r="BA27" s="575"/>
      <c r="BB27" s="629" t="s">
        <v>275</v>
      </c>
      <c r="BC27" s="629"/>
      <c r="BD27" s="629"/>
      <c r="BE27" s="629"/>
      <c r="BF27" s="629"/>
      <c r="BG27" s="629" t="s">
        <v>492</v>
      </c>
      <c r="BH27" s="629"/>
      <c r="BI27" s="629"/>
      <c r="BJ27" s="629"/>
      <c r="BK27" s="629"/>
      <c r="BL27" s="633" t="s">
        <v>493</v>
      </c>
      <c r="BM27" s="634"/>
      <c r="BN27" s="629" t="s">
        <v>494</v>
      </c>
      <c r="BO27" s="629"/>
      <c r="BP27" s="629"/>
      <c r="BQ27" s="629"/>
      <c r="BR27" s="629" t="s">
        <v>495</v>
      </c>
      <c r="BS27" s="629"/>
      <c r="BT27" s="629"/>
      <c r="BU27" s="629"/>
      <c r="BV27" s="575" t="s">
        <v>496</v>
      </c>
      <c r="BW27" s="575"/>
      <c r="BX27" s="575"/>
      <c r="BY27" s="12"/>
      <c r="BZ27" s="12"/>
      <c r="CA27" s="12"/>
      <c r="CB27" s="12"/>
      <c r="CC27" s="12"/>
      <c r="CD27" s="13"/>
      <c r="CF27" s="246" t="s">
        <v>497</v>
      </c>
      <c r="CG27" s="246" t="s">
        <v>498</v>
      </c>
      <c r="CH27" s="246" t="s">
        <v>278</v>
      </c>
      <c r="CI27" s="246" t="s">
        <v>499</v>
      </c>
      <c r="CJ27" s="246" t="s">
        <v>500</v>
      </c>
      <c r="CK27" s="246" t="s">
        <v>277</v>
      </c>
      <c r="CL27" s="246" t="s">
        <v>501</v>
      </c>
      <c r="CP27" s="138"/>
    </row>
    <row r="28" spans="1:104">
      <c r="A28" s="11"/>
      <c r="B28" s="80"/>
      <c r="C28" s="80"/>
      <c r="D28" s="80"/>
      <c r="E28" s="80"/>
      <c r="F28" s="80"/>
      <c r="G28" s="80"/>
      <c r="H28" s="80"/>
      <c r="I28" s="80"/>
      <c r="K28" s="216">
        <v>1</v>
      </c>
      <c r="L28" s="615">
        <v>44097</v>
      </c>
      <c r="M28" s="615"/>
      <c r="N28" s="615"/>
      <c r="O28" s="615"/>
      <c r="P28" s="615"/>
      <c r="Q28" s="615">
        <v>44120</v>
      </c>
      <c r="R28" s="615"/>
      <c r="S28" s="615"/>
      <c r="T28" s="615"/>
      <c r="U28" s="615"/>
      <c r="V28" s="581">
        <v>44075</v>
      </c>
      <c r="W28" s="581"/>
      <c r="X28" s="581"/>
      <c r="Y28" s="581"/>
      <c r="Z28" s="581"/>
      <c r="AA28" s="630" t="s">
        <v>475</v>
      </c>
      <c r="AB28" s="630"/>
      <c r="AC28" s="630"/>
      <c r="AD28" s="630" t="s">
        <v>268</v>
      </c>
      <c r="AE28" s="614"/>
      <c r="AF28" s="614"/>
      <c r="AG28" s="614"/>
      <c r="AH28" s="614"/>
      <c r="AI28" s="614"/>
      <c r="AJ28" s="614"/>
      <c r="AK28" s="614"/>
      <c r="AL28" s="630" t="s">
        <v>269</v>
      </c>
      <c r="AM28" s="614"/>
      <c r="AN28" s="614"/>
      <c r="AO28" s="614"/>
      <c r="AP28" s="630" t="s">
        <v>273</v>
      </c>
      <c r="AQ28" s="614"/>
      <c r="AR28" s="614"/>
      <c r="AS28" s="614"/>
      <c r="AT28" s="614"/>
      <c r="AU28" s="626">
        <v>750000</v>
      </c>
      <c r="AV28" s="631"/>
      <c r="AW28" s="631"/>
      <c r="AX28" s="631"/>
      <c r="AY28" s="627"/>
      <c r="AZ28" s="635">
        <v>1</v>
      </c>
      <c r="BA28" s="636"/>
      <c r="BB28" s="626">
        <f>AU28*AZ28</f>
        <v>750000</v>
      </c>
      <c r="BC28" s="631"/>
      <c r="BD28" s="631"/>
      <c r="BE28" s="631"/>
      <c r="BF28" s="627"/>
      <c r="BG28" s="626">
        <v>5000</v>
      </c>
      <c r="BH28" s="631"/>
      <c r="BI28" s="631"/>
      <c r="BJ28" s="631"/>
      <c r="BK28" s="627"/>
      <c r="BL28" s="626">
        <v>10</v>
      </c>
      <c r="BM28" s="627"/>
      <c r="BN28" s="628">
        <f>BG28*BL28</f>
        <v>50000</v>
      </c>
      <c r="BO28" s="628"/>
      <c r="BP28" s="628"/>
      <c r="BQ28" s="628"/>
      <c r="BR28" s="637">
        <f>BB28+BN28</f>
        <v>800000</v>
      </c>
      <c r="BS28" s="616"/>
      <c r="BT28" s="616"/>
      <c r="BU28" s="616"/>
      <c r="BV28" s="632">
        <v>0.1</v>
      </c>
      <c r="BW28" s="630"/>
      <c r="BX28" s="630"/>
      <c r="BY28" s="12"/>
      <c r="BZ28" s="12"/>
      <c r="CA28" s="12"/>
      <c r="CB28" s="12"/>
      <c r="CC28" s="12"/>
      <c r="CD28" s="13"/>
      <c r="CF28" s="248">
        <f>BR28*BV28</f>
        <v>80000</v>
      </c>
      <c r="CG28" s="248">
        <f>BR28+CF28</f>
        <v>880000</v>
      </c>
      <c r="CH28" s="249">
        <v>44155</v>
      </c>
      <c r="CI28" s="248">
        <v>875000</v>
      </c>
      <c r="CJ28" s="249">
        <v>44154</v>
      </c>
      <c r="CK28" s="248">
        <f>CG28-CI28</f>
        <v>5000</v>
      </c>
      <c r="CL28" s="247"/>
      <c r="CP28" s="138"/>
    </row>
    <row r="29" spans="1:104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245" t="s">
        <v>506</v>
      </c>
      <c r="M29" s="80"/>
      <c r="N29" s="80"/>
      <c r="O29" s="80"/>
      <c r="P29" s="80"/>
      <c r="Q29" s="245" t="s">
        <v>506</v>
      </c>
      <c r="R29" s="80"/>
      <c r="S29" s="80"/>
      <c r="T29" s="80"/>
      <c r="U29" s="80"/>
      <c r="V29" s="81" t="s">
        <v>507</v>
      </c>
      <c r="W29" s="80"/>
      <c r="X29" s="80"/>
      <c r="Y29" s="80"/>
      <c r="Z29" s="80"/>
      <c r="AA29" s="245" t="s">
        <v>506</v>
      </c>
      <c r="AB29" s="80"/>
      <c r="AC29" s="80"/>
      <c r="AD29" s="245" t="s">
        <v>506</v>
      </c>
      <c r="AE29" s="80"/>
      <c r="AF29" s="80"/>
      <c r="AG29" s="80"/>
      <c r="AH29" s="80"/>
      <c r="AI29" s="80"/>
      <c r="AJ29" s="80"/>
      <c r="AK29" s="80"/>
      <c r="AL29" s="245" t="s">
        <v>506</v>
      </c>
      <c r="AM29" s="80"/>
      <c r="AN29" s="80"/>
      <c r="AO29" s="80"/>
      <c r="AP29" s="81" t="s">
        <v>507</v>
      </c>
      <c r="AQ29" s="80"/>
      <c r="AR29" s="80"/>
      <c r="AS29" s="80"/>
      <c r="AT29" s="80"/>
      <c r="AU29" s="81" t="s">
        <v>506</v>
      </c>
      <c r="AV29" s="80"/>
      <c r="AW29" s="80"/>
      <c r="AX29" s="80"/>
      <c r="AY29" s="80"/>
      <c r="AZ29" s="81" t="s">
        <v>506</v>
      </c>
      <c r="BB29" s="81" t="s">
        <v>509</v>
      </c>
      <c r="BC29" s="12"/>
      <c r="BD29" s="12"/>
      <c r="BE29" s="12"/>
      <c r="BF29" s="12"/>
      <c r="BG29" s="81" t="s">
        <v>506</v>
      </c>
      <c r="BH29" s="12"/>
      <c r="BI29" s="12"/>
      <c r="BJ29" s="12"/>
      <c r="BK29" s="12"/>
      <c r="BL29" s="81" t="s">
        <v>506</v>
      </c>
      <c r="BM29" s="12"/>
      <c r="BN29" s="81" t="s">
        <v>509</v>
      </c>
      <c r="BO29" s="12"/>
      <c r="BP29" s="12"/>
      <c r="BQ29" s="12"/>
      <c r="BR29" s="81" t="s">
        <v>509</v>
      </c>
      <c r="BS29" s="12"/>
      <c r="BT29" s="12"/>
      <c r="BU29" s="12"/>
      <c r="BV29" s="81" t="s">
        <v>506</v>
      </c>
      <c r="BW29" s="12"/>
      <c r="BX29" s="12"/>
      <c r="BY29" s="12"/>
      <c r="BZ29" s="12"/>
      <c r="CA29" s="12"/>
      <c r="CB29" s="12"/>
      <c r="CC29" s="12"/>
      <c r="CD29" s="13"/>
      <c r="CF29" s="81" t="s">
        <v>509</v>
      </c>
      <c r="CG29" s="81" t="s">
        <v>509</v>
      </c>
      <c r="CH29" s="81" t="s">
        <v>506</v>
      </c>
      <c r="CI29" s="245" t="s">
        <v>507</v>
      </c>
      <c r="CJ29" s="245" t="s">
        <v>507</v>
      </c>
      <c r="CK29" s="18" t="s">
        <v>509</v>
      </c>
      <c r="CP29" s="138"/>
    </row>
    <row r="30" spans="1:104" ht="13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38"/>
    </row>
    <row r="31" spans="1:104" ht="1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38"/>
    </row>
    <row r="32" spans="1:104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245"/>
      <c r="M33" s="80"/>
      <c r="N33" s="80"/>
      <c r="O33" s="80"/>
      <c r="P33" s="80"/>
      <c r="Q33" s="245"/>
      <c r="R33" s="80"/>
      <c r="S33" s="80"/>
      <c r="T33" s="80"/>
      <c r="U33" s="80"/>
      <c r="V33" s="81"/>
      <c r="W33" s="80"/>
      <c r="X33" s="80"/>
      <c r="Y33" s="80"/>
      <c r="Z33" s="80"/>
      <c r="AA33" s="245"/>
      <c r="AB33" s="80"/>
      <c r="AC33" s="80"/>
      <c r="AD33" s="245"/>
      <c r="AE33" s="80"/>
      <c r="AF33" s="80"/>
      <c r="AG33" s="80"/>
      <c r="AH33" s="80"/>
      <c r="AI33" s="80"/>
      <c r="AJ33" s="80"/>
      <c r="AK33" s="80"/>
      <c r="AL33" s="245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45"/>
      <c r="CJ33" s="245"/>
      <c r="CK33" s="18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513</v>
      </c>
      <c r="CG36" s="80"/>
      <c r="CH36" s="80"/>
      <c r="CI36" s="80"/>
      <c r="CJ36" s="80"/>
      <c r="CK36" s="80"/>
      <c r="CP36" s="138"/>
    </row>
    <row r="37" spans="1:94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43"/>
      <c r="BA37" s="80"/>
      <c r="BB37" s="80"/>
      <c r="BC37" s="12"/>
      <c r="BD37" s="12"/>
      <c r="BE37" s="24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502</v>
      </c>
      <c r="CG37" s="80"/>
      <c r="CH37" s="80"/>
      <c r="CI37" s="80"/>
      <c r="CJ37" s="80"/>
      <c r="CK37" s="80"/>
      <c r="CP37" s="138"/>
    </row>
    <row r="38" spans="1:94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43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503</v>
      </c>
      <c r="CG38" s="80"/>
      <c r="CH38" s="80"/>
      <c r="CI38" s="80"/>
      <c r="CJ38" s="80"/>
      <c r="CK38" s="80"/>
      <c r="CP38" s="138"/>
    </row>
    <row r="39" spans="1:94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43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504</v>
      </c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505</v>
      </c>
      <c r="CK40" s="12"/>
      <c r="CP40" s="138"/>
    </row>
    <row r="41" spans="1:94" ht="16.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43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43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45" t="s">
        <v>508</v>
      </c>
      <c r="CK41" s="12"/>
      <c r="CP41" s="138"/>
    </row>
    <row r="42" spans="1:94" ht="16.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43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43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43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45" t="s">
        <v>510</v>
      </c>
      <c r="CK43" s="12"/>
      <c r="CP43" s="138"/>
    </row>
    <row r="44" spans="1:94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44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4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41" t="s">
        <v>511</v>
      </c>
      <c r="CK44" s="12"/>
      <c r="CP44" s="138"/>
    </row>
    <row r="45" spans="1:94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44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43"/>
      <c r="BA45" s="80"/>
      <c r="BB45" s="80"/>
      <c r="BC45" s="12"/>
      <c r="BD45" s="24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43"/>
      <c r="BA46" s="80"/>
      <c r="BB46" s="80"/>
      <c r="BC46" s="12"/>
      <c r="BD46" s="24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45" t="s">
        <v>512</v>
      </c>
      <c r="CK46" s="12"/>
      <c r="CP46" s="138"/>
    </row>
    <row r="47" spans="1:94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41"/>
      <c r="BA47" s="80"/>
      <c r="BB47" s="80"/>
      <c r="BC47" s="12"/>
      <c r="BD47" s="24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41" t="s">
        <v>514</v>
      </c>
      <c r="CK47" s="12"/>
      <c r="CP47" s="138"/>
    </row>
    <row r="48" spans="1:94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43"/>
      <c r="BA48" s="80"/>
      <c r="BB48" s="80"/>
      <c r="BC48" s="12"/>
      <c r="BD48" s="24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41" t="s">
        <v>515</v>
      </c>
      <c r="CK48" s="12"/>
      <c r="CP48" s="138"/>
    </row>
    <row r="49" spans="1:94" ht="16.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41" t="s">
        <v>516</v>
      </c>
      <c r="CK49" s="12"/>
      <c r="CP49" s="138"/>
    </row>
    <row r="50" spans="1:94" ht="16.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45" t="s">
        <v>518</v>
      </c>
      <c r="CK50" s="12"/>
      <c r="CP50" s="138"/>
    </row>
    <row r="51" spans="1:94" ht="16.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41" t="s">
        <v>517</v>
      </c>
      <c r="CK51" s="12"/>
      <c r="CP51" s="138"/>
    </row>
    <row r="52" spans="1:94" ht="16.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41" t="s">
        <v>520</v>
      </c>
      <c r="CK52" s="12"/>
      <c r="CP52" s="138"/>
    </row>
    <row r="53" spans="1:94" ht="16.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41" t="s">
        <v>521</v>
      </c>
      <c r="CK53" s="12"/>
      <c r="CP53" s="138"/>
    </row>
    <row r="54" spans="1:94" ht="16.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41" t="s">
        <v>519</v>
      </c>
      <c r="CK54" s="12"/>
      <c r="CP54" s="138"/>
    </row>
    <row r="55" spans="1:94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38"/>
    </row>
    <row r="56" spans="1:94" ht="16.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45" t="s">
        <v>522</v>
      </c>
      <c r="CK56" s="12"/>
      <c r="CP56" s="138"/>
    </row>
    <row r="57" spans="1:94" ht="16.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41" t="s">
        <v>523</v>
      </c>
      <c r="CK57" s="12"/>
      <c r="CP57" s="138"/>
    </row>
    <row r="58" spans="1:94">
      <c r="A58" s="11"/>
      <c r="B58" s="12"/>
      <c r="CD58" s="13"/>
      <c r="CK58" s="12"/>
      <c r="CP58" s="138"/>
    </row>
    <row r="59" spans="1:94">
      <c r="A59" s="11"/>
      <c r="B59" s="12"/>
      <c r="CD59" s="13"/>
      <c r="CK59" s="12"/>
      <c r="CP59" s="138"/>
    </row>
    <row r="60" spans="1:94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38"/>
    </row>
    <row r="61" spans="1:94">
      <c r="A61" s="482" t="s">
        <v>15</v>
      </c>
      <c r="B61" s="483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38"/>
    </row>
    <row r="62" spans="1:94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38"/>
    </row>
    <row r="63" spans="1:94" s="36" customFormat="1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37"/>
      <c r="CP63" s="138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38"/>
    </row>
    <row r="65" spans="1:94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38"/>
    </row>
    <row r="66" spans="1:94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38"/>
    </row>
    <row r="67" spans="1:94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38"/>
    </row>
    <row r="68" spans="1:94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>
      <c r="CK104" s="12"/>
    </row>
    <row r="105" spans="1:89">
      <c r="CK105" s="12"/>
    </row>
    <row r="106" spans="1:89">
      <c r="CK106" s="12"/>
    </row>
    <row r="107" spans="1:89">
      <c r="CK107" s="12"/>
    </row>
    <row r="108" spans="1:89">
      <c r="CK108" s="12"/>
    </row>
    <row r="109" spans="1:89">
      <c r="CK109" s="12"/>
    </row>
    <row r="110" spans="1:89">
      <c r="CK110" s="12"/>
    </row>
    <row r="111" spans="1:89">
      <c r="CK111" s="12"/>
    </row>
    <row r="112" spans="1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  <row r="199" spans="89:89">
      <c r="CK199" s="12"/>
    </row>
    <row r="200" spans="89:89">
      <c r="CK200" s="12"/>
    </row>
    <row r="201" spans="89:89">
      <c r="CK201" s="12"/>
    </row>
    <row r="202" spans="89:89">
      <c r="CK202" s="12"/>
    </row>
    <row r="203" spans="89:89">
      <c r="CK203" s="12"/>
    </row>
    <row r="204" spans="89:89">
      <c r="CK204" s="12"/>
    </row>
    <row r="205" spans="89:89">
      <c r="CK205" s="12"/>
    </row>
  </sheetData>
  <mergeCells count="59"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AK4:AU4"/>
    <mergeCell ref="AV4:BK4"/>
    <mergeCell ref="K5:T5"/>
    <mergeCell ref="U5:AJ5"/>
    <mergeCell ref="A4:J5"/>
    <mergeCell ref="K4:T4"/>
    <mergeCell ref="U4:AJ4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A61:B61"/>
    <mergeCell ref="L28:P28"/>
    <mergeCell ref="Q28:U28"/>
    <mergeCell ref="V28:Z28"/>
    <mergeCell ref="BG28:BK28"/>
    <mergeCell ref="BL28:BM28"/>
    <mergeCell ref="BN28:BQ28"/>
    <mergeCell ref="BN27:BQ27"/>
    <mergeCell ref="AA28:AC28"/>
    <mergeCell ref="AD28:AK28"/>
    <mergeCell ref="AL28:AO28"/>
  </mergeCells>
  <phoneticPr fontId="2"/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DA198"/>
  <sheetViews>
    <sheetView showGridLines="0" zoomScale="90" zoomScaleNormal="90" zoomScaleSheetLayoutView="85" workbookViewId="0">
      <selection activeCell="CG15" sqref="CG15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K1" s="139" t="s">
        <v>242</v>
      </c>
      <c r="CL1" s="140" t="s">
        <v>153</v>
      </c>
      <c r="CM1" s="141" t="s">
        <v>154</v>
      </c>
      <c r="CN1" s="142" t="s">
        <v>155</v>
      </c>
      <c r="CO1" s="141" t="s">
        <v>156</v>
      </c>
      <c r="CP1" s="143" t="s">
        <v>194</v>
      </c>
      <c r="CQ1" s="144" t="s">
        <v>157</v>
      </c>
      <c r="CR1" s="145" t="s">
        <v>158</v>
      </c>
      <c r="CS1" s="146" t="s">
        <v>159</v>
      </c>
      <c r="CT1" s="147" t="s">
        <v>160</v>
      </c>
      <c r="CU1" s="147" t="s">
        <v>161</v>
      </c>
      <c r="CV1" s="147" t="s">
        <v>162</v>
      </c>
      <c r="CW1" s="147" t="s">
        <v>163</v>
      </c>
      <c r="CX1" s="147" t="s">
        <v>164</v>
      </c>
      <c r="CY1" s="147" t="s">
        <v>230</v>
      </c>
      <c r="CZ1" s="147" t="s">
        <v>231</v>
      </c>
      <c r="DA1" s="147" t="s">
        <v>441</v>
      </c>
    </row>
    <row r="2" spans="1:105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0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K2" s="139" t="s">
        <v>243</v>
      </c>
      <c r="CL2" s="148" t="s">
        <v>165</v>
      </c>
      <c r="CM2" s="149" t="s">
        <v>151</v>
      </c>
      <c r="CN2" s="150" t="s">
        <v>166</v>
      </c>
      <c r="CO2" s="150" t="s">
        <v>167</v>
      </c>
      <c r="CP2" s="151" t="s">
        <v>195</v>
      </c>
      <c r="CQ2" s="152">
        <v>0.08</v>
      </c>
      <c r="CR2" s="151" t="s">
        <v>168</v>
      </c>
      <c r="CS2" s="151" t="s">
        <v>169</v>
      </c>
      <c r="CT2" s="151" t="s">
        <v>170</v>
      </c>
      <c r="CU2" s="151" t="s">
        <v>171</v>
      </c>
      <c r="CV2" s="151" t="s">
        <v>172</v>
      </c>
      <c r="CW2" s="153" t="s">
        <v>173</v>
      </c>
      <c r="CX2" s="153" t="s">
        <v>173</v>
      </c>
      <c r="CY2" s="151" t="s">
        <v>232</v>
      </c>
      <c r="CZ2" s="151" t="s">
        <v>234</v>
      </c>
      <c r="DA2" s="151" t="s">
        <v>450</v>
      </c>
    </row>
    <row r="3" spans="1:105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244</v>
      </c>
      <c r="CL3" s="148"/>
      <c r="CM3" s="149" t="s">
        <v>152</v>
      </c>
      <c r="CN3" s="150" t="s">
        <v>174</v>
      </c>
      <c r="CO3" s="155" t="s">
        <v>175</v>
      </c>
      <c r="CP3" s="151" t="s">
        <v>196</v>
      </c>
      <c r="CQ3" s="156">
        <v>0.1</v>
      </c>
      <c r="CR3" s="151" t="s">
        <v>176</v>
      </c>
      <c r="CS3" s="151" t="s">
        <v>177</v>
      </c>
      <c r="CT3" s="151" t="s">
        <v>178</v>
      </c>
      <c r="CU3" s="151" t="s">
        <v>179</v>
      </c>
      <c r="CV3" s="151" t="s">
        <v>180</v>
      </c>
      <c r="CW3" s="151" t="s">
        <v>181</v>
      </c>
      <c r="CX3" s="151" t="s">
        <v>181</v>
      </c>
      <c r="CY3" s="151" t="s">
        <v>233</v>
      </c>
      <c r="CZ3" s="151" t="s">
        <v>235</v>
      </c>
      <c r="DA3" s="151" t="s">
        <v>451</v>
      </c>
    </row>
    <row r="4" spans="1:105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7"/>
      <c r="CK4" s="139" t="s">
        <v>245</v>
      </c>
      <c r="CL4" s="148"/>
      <c r="CM4" s="155"/>
      <c r="CN4" s="150" t="s">
        <v>182</v>
      </c>
      <c r="CO4" s="157" t="s">
        <v>183</v>
      </c>
      <c r="CP4" s="151" t="s">
        <v>197</v>
      </c>
      <c r="CQ4" s="157"/>
      <c r="CR4" s="158"/>
      <c r="CS4" s="158"/>
      <c r="CT4" s="151" t="s">
        <v>184</v>
      </c>
      <c r="CU4" s="158"/>
      <c r="CV4" s="151" t="s">
        <v>185</v>
      </c>
      <c r="CW4" s="158"/>
      <c r="CX4" s="158"/>
      <c r="CY4" s="151"/>
      <c r="CZ4" s="158"/>
      <c r="DA4" s="151" t="s">
        <v>452</v>
      </c>
    </row>
    <row r="5" spans="1:105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439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246</v>
      </c>
      <c r="CL5" s="148"/>
      <c r="CM5" s="157"/>
      <c r="CN5" s="150" t="s">
        <v>186</v>
      </c>
      <c r="CO5" s="157"/>
      <c r="CP5" s="151" t="s">
        <v>198</v>
      </c>
      <c r="CQ5" s="157"/>
      <c r="CR5" s="158"/>
      <c r="CS5" s="158"/>
      <c r="CT5" s="158"/>
      <c r="CU5" s="158"/>
      <c r="CV5" s="151" t="s">
        <v>187</v>
      </c>
      <c r="CW5" s="158"/>
      <c r="CX5" s="158"/>
      <c r="CY5" s="158"/>
      <c r="CZ5" s="158"/>
      <c r="DA5" s="158" t="s">
        <v>453</v>
      </c>
    </row>
    <row r="6" spans="1:105">
      <c r="CK6" s="139" t="s">
        <v>247</v>
      </c>
      <c r="CL6" s="148"/>
      <c r="CM6" s="157"/>
      <c r="CN6" s="150" t="s">
        <v>188</v>
      </c>
      <c r="CO6" s="157"/>
      <c r="CP6" s="151" t="s">
        <v>199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  <c r="DA6" s="158" t="s">
        <v>454</v>
      </c>
    </row>
    <row r="7" spans="1:105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K7" s="154" t="s">
        <v>248</v>
      </c>
      <c r="CL7" s="148"/>
      <c r="CM7" s="157"/>
      <c r="CN7" s="150" t="s">
        <v>189</v>
      </c>
      <c r="CO7" s="157"/>
      <c r="CP7" s="151" t="s">
        <v>200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  <c r="DA7" s="158" t="s">
        <v>455</v>
      </c>
    </row>
    <row r="8" spans="1:105" ht="13.5" customHeight="1">
      <c r="A8" s="11"/>
      <c r="B8" s="12"/>
      <c r="C8" s="12"/>
      <c r="D8" s="18" t="s">
        <v>440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265</v>
      </c>
      <c r="CL8" s="148"/>
      <c r="CM8" s="157"/>
      <c r="CN8" s="150" t="s">
        <v>190</v>
      </c>
      <c r="CO8" s="157"/>
      <c r="CP8" s="151" t="s">
        <v>201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  <c r="DA8" s="158" t="s">
        <v>442</v>
      </c>
    </row>
    <row r="9" spans="1:10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249</v>
      </c>
      <c r="CL9" s="148"/>
      <c r="CM9" s="157"/>
      <c r="CN9" s="155" t="s">
        <v>191</v>
      </c>
      <c r="CO9" s="157"/>
      <c r="CP9" s="151" t="s">
        <v>202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  <c r="DA9" s="158"/>
    </row>
    <row r="10" spans="1:10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K10" s="139" t="s">
        <v>250</v>
      </c>
      <c r="CL10" s="148"/>
      <c r="CM10" s="157"/>
      <c r="CN10" s="157" t="s">
        <v>183</v>
      </c>
      <c r="CO10" s="157"/>
      <c r="CP10" s="151" t="s">
        <v>203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</row>
    <row r="11" spans="1:10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K11" s="139" t="s">
        <v>251</v>
      </c>
      <c r="CL11" s="148"/>
      <c r="CM11" s="157"/>
      <c r="CN11" s="157"/>
      <c r="CO11" s="157"/>
      <c r="CP11" s="151" t="s">
        <v>204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</row>
    <row r="12" spans="1:105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252</v>
      </c>
      <c r="CL12" s="159"/>
      <c r="CM12" s="159"/>
      <c r="CN12" s="159"/>
      <c r="CO12" s="159"/>
      <c r="CP12" s="151" t="s">
        <v>205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</row>
    <row r="13" spans="1:105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148</v>
      </c>
      <c r="K13" s="107"/>
      <c r="L13" s="107"/>
      <c r="M13" s="107"/>
      <c r="N13" s="81" t="s">
        <v>149</v>
      </c>
      <c r="O13" s="108" t="s">
        <v>438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253</v>
      </c>
      <c r="CL13" s="159"/>
      <c r="CM13" s="159"/>
      <c r="CN13" s="159"/>
      <c r="CO13" s="159"/>
      <c r="CP13" s="151" t="s">
        <v>206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</row>
    <row r="14" spans="1:10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254</v>
      </c>
      <c r="CL14" s="159"/>
      <c r="CM14" s="159"/>
      <c r="CN14" s="159"/>
      <c r="CO14" s="159"/>
      <c r="CP14" s="151" t="s">
        <v>207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</row>
    <row r="15" spans="1:10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255</v>
      </c>
      <c r="CL15" s="159"/>
      <c r="CM15" s="159"/>
      <c r="CN15" s="159"/>
      <c r="CO15" s="159"/>
      <c r="CP15" s="151" t="s">
        <v>208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</row>
    <row r="16" spans="1:10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443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  <c r="CK16" s="139" t="s">
        <v>256</v>
      </c>
      <c r="CL16" s="159"/>
      <c r="CM16" s="159"/>
      <c r="CN16" s="159"/>
      <c r="CO16" s="159"/>
      <c r="CP16" s="151" t="s">
        <v>209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257</v>
      </c>
      <c r="CL17" s="159"/>
      <c r="CM17" s="159"/>
      <c r="CN17" s="159"/>
      <c r="CO17" s="159"/>
      <c r="CP17" s="151" t="s">
        <v>210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258</v>
      </c>
      <c r="CL18" s="159"/>
      <c r="CM18" s="159"/>
      <c r="CN18" s="159"/>
      <c r="CO18" s="159"/>
      <c r="CP18" s="151" t="s">
        <v>211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  <c r="DA18" s="159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259</v>
      </c>
      <c r="CL19" s="159"/>
      <c r="CM19" s="159"/>
      <c r="CN19" s="159"/>
      <c r="CO19" s="159"/>
      <c r="CP19" s="151" t="s">
        <v>212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  <c r="DA19" s="159"/>
    </row>
    <row r="20" spans="1:105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447</v>
      </c>
      <c r="M20" s="221"/>
      <c r="N20" s="221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D20" s="178" t="s">
        <v>219</v>
      </c>
      <c r="AF20" s="82"/>
      <c r="AG20" s="82"/>
      <c r="AH20" s="528" t="s">
        <v>220</v>
      </c>
      <c r="AI20" s="528"/>
      <c r="AJ20" s="528"/>
      <c r="AK20" s="528"/>
      <c r="AL20" s="528"/>
      <c r="AM20" s="528"/>
      <c r="AN20" s="528"/>
      <c r="AO20" s="528"/>
      <c r="AP20" s="528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260</v>
      </c>
      <c r="CL20" s="159"/>
      <c r="CM20" s="159"/>
      <c r="CN20" s="159"/>
      <c r="CO20" s="159"/>
      <c r="CP20" s="151" t="s">
        <v>213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261</v>
      </c>
      <c r="CL21" s="159"/>
      <c r="CM21" s="159"/>
      <c r="CN21" s="159"/>
      <c r="CO21" s="159"/>
      <c r="CP21" s="151" t="s">
        <v>214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  <c r="DA21" s="159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262</v>
      </c>
      <c r="CL22" s="159"/>
      <c r="CM22" s="159"/>
      <c r="CN22" s="159"/>
      <c r="CO22" s="159"/>
      <c r="CP22" s="151" t="s">
        <v>215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  <c r="DA22" s="159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39" t="s">
        <v>266</v>
      </c>
      <c r="CL23" s="159"/>
      <c r="CM23" s="159"/>
      <c r="CN23" s="159"/>
      <c r="CO23" s="159"/>
      <c r="CP23" s="151" t="s">
        <v>216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  <c r="DA23" s="159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39" t="s">
        <v>263</v>
      </c>
      <c r="CL24" s="159"/>
      <c r="CM24" s="159"/>
      <c r="CN24" s="159"/>
      <c r="CO24" s="159"/>
      <c r="CP24" s="151" t="s">
        <v>217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39" t="s">
        <v>264</v>
      </c>
      <c r="CL25" s="159"/>
      <c r="CM25" s="159"/>
      <c r="CN25" s="159"/>
      <c r="CO25" s="159"/>
      <c r="CP25" s="151" t="s">
        <v>218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444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09" t="s">
        <v>222</v>
      </c>
      <c r="L27" s="578" t="s">
        <v>445</v>
      </c>
      <c r="M27" s="641"/>
      <c r="N27" s="642"/>
      <c r="O27" s="578" t="s">
        <v>448</v>
      </c>
      <c r="P27" s="641"/>
      <c r="Q27" s="641"/>
      <c r="R27" s="641"/>
      <c r="S27" s="641"/>
      <c r="T27" s="641"/>
      <c r="U27" s="642"/>
      <c r="V27" s="578" t="s">
        <v>225</v>
      </c>
      <c r="W27" s="641"/>
      <c r="X27" s="641"/>
      <c r="Y27" s="641"/>
      <c r="Z27" s="641"/>
      <c r="AA27" s="642"/>
      <c r="AB27" s="578" t="s">
        <v>456</v>
      </c>
      <c r="AC27" s="579"/>
      <c r="AD27" s="579"/>
      <c r="AE27" s="579"/>
      <c r="AF27" s="579"/>
      <c r="AG27" s="579"/>
      <c r="AH27" s="580"/>
      <c r="AI27" s="578" t="s">
        <v>457</v>
      </c>
      <c r="AJ27" s="641"/>
      <c r="AK27" s="641"/>
      <c r="AL27" s="641"/>
      <c r="AM27" s="641"/>
      <c r="AN27" s="642"/>
      <c r="AO27" s="578" t="s">
        <v>458</v>
      </c>
      <c r="AP27" s="641"/>
      <c r="AQ27" s="641"/>
      <c r="AR27" s="641"/>
      <c r="AS27" s="641"/>
      <c r="AT27" s="642"/>
      <c r="AU27" s="578" t="s">
        <v>459</v>
      </c>
      <c r="AV27" s="641"/>
      <c r="AW27" s="641"/>
      <c r="AX27" s="641"/>
      <c r="AY27" s="641"/>
      <c r="AZ27" s="642"/>
      <c r="BA27" s="578" t="s">
        <v>401</v>
      </c>
      <c r="BB27" s="641"/>
      <c r="BC27" s="641"/>
      <c r="BD27" s="641"/>
      <c r="BE27" s="641"/>
      <c r="BF27" s="642"/>
      <c r="BG27" s="633" t="s">
        <v>402</v>
      </c>
      <c r="BH27" s="651"/>
      <c r="BI27" s="634"/>
      <c r="BJ27" s="633" t="s">
        <v>409</v>
      </c>
      <c r="BK27" s="651"/>
      <c r="BL27" s="634"/>
      <c r="BM27" s="633" t="s">
        <v>410</v>
      </c>
      <c r="BN27" s="651"/>
      <c r="BO27" s="634"/>
      <c r="BP27" s="633" t="s">
        <v>460</v>
      </c>
      <c r="BQ27" s="651"/>
      <c r="BR27" s="634"/>
      <c r="BS27" s="633" t="s">
        <v>407</v>
      </c>
      <c r="BT27" s="651"/>
      <c r="BU27" s="634"/>
      <c r="BV27" s="660" t="s">
        <v>411</v>
      </c>
      <c r="BW27" s="661"/>
      <c r="BX27" s="661"/>
      <c r="BY27" s="661"/>
      <c r="BZ27" s="12"/>
      <c r="CA27" s="12"/>
      <c r="CB27" s="12"/>
      <c r="CC27" s="12"/>
      <c r="CD27" s="13"/>
      <c r="CG27" s="222" t="s">
        <v>467</v>
      </c>
      <c r="CH27" s="222" t="s">
        <v>468</v>
      </c>
      <c r="CI27" s="222" t="s">
        <v>461</v>
      </c>
      <c r="CJ27" s="223" t="s">
        <v>469</v>
      </c>
      <c r="CK27" s="225" t="s">
        <v>462</v>
      </c>
      <c r="CL27" s="225" t="s">
        <v>463</v>
      </c>
      <c r="CM27" s="225" t="s">
        <v>464</v>
      </c>
      <c r="CN27" s="225" t="s">
        <v>465</v>
      </c>
      <c r="CO27" s="228" t="s">
        <v>164</v>
      </c>
      <c r="CP27" s="229" t="s">
        <v>466</v>
      </c>
      <c r="CQ27" s="228" t="s">
        <v>164</v>
      </c>
      <c r="CR27" s="229" t="s">
        <v>466</v>
      </c>
      <c r="CS27" s="225" t="s">
        <v>280</v>
      </c>
    </row>
    <row r="28" spans="1:105">
      <c r="A28" s="11"/>
      <c r="B28" s="80"/>
      <c r="C28" s="80"/>
      <c r="D28" s="80"/>
      <c r="E28" s="80"/>
      <c r="F28" s="80"/>
      <c r="G28" s="80"/>
      <c r="H28" s="80"/>
      <c r="I28" s="80"/>
      <c r="K28" s="210">
        <v>1</v>
      </c>
      <c r="L28" s="655" t="s">
        <v>446</v>
      </c>
      <c r="M28" s="656"/>
      <c r="N28" s="657"/>
      <c r="O28" s="655" t="s">
        <v>449</v>
      </c>
      <c r="P28" s="658"/>
      <c r="Q28" s="658"/>
      <c r="R28" s="658"/>
      <c r="S28" s="658"/>
      <c r="T28" s="658"/>
      <c r="U28" s="659"/>
      <c r="V28" s="574" t="s">
        <v>220</v>
      </c>
      <c r="W28" s="643"/>
      <c r="X28" s="643"/>
      <c r="Y28" s="643"/>
      <c r="Z28" s="643"/>
      <c r="AA28" s="644"/>
      <c r="AB28" s="648">
        <v>700000</v>
      </c>
      <c r="AC28" s="649"/>
      <c r="AD28" s="649"/>
      <c r="AE28" s="649"/>
      <c r="AF28" s="649"/>
      <c r="AG28" s="649"/>
      <c r="AH28" s="650"/>
      <c r="AI28" s="648">
        <v>450000</v>
      </c>
      <c r="AJ28" s="649"/>
      <c r="AK28" s="649"/>
      <c r="AL28" s="649"/>
      <c r="AM28" s="649"/>
      <c r="AN28" s="649"/>
      <c r="AO28" s="648">
        <v>20000</v>
      </c>
      <c r="AP28" s="649"/>
      <c r="AQ28" s="649"/>
      <c r="AR28" s="649"/>
      <c r="AS28" s="649"/>
      <c r="AT28" s="650"/>
      <c r="AU28" s="648">
        <v>0</v>
      </c>
      <c r="AV28" s="649"/>
      <c r="AW28" s="649"/>
      <c r="AX28" s="649"/>
      <c r="AY28" s="649"/>
      <c r="AZ28" s="650"/>
      <c r="BA28" s="648">
        <v>8000</v>
      </c>
      <c r="BB28" s="649"/>
      <c r="BC28" s="649"/>
      <c r="BD28" s="649"/>
      <c r="BE28" s="649"/>
      <c r="BF28" s="650"/>
      <c r="BG28" s="652">
        <v>0</v>
      </c>
      <c r="BH28" s="653"/>
      <c r="BI28" s="654"/>
      <c r="BJ28" s="652">
        <v>0</v>
      </c>
      <c r="BK28" s="653"/>
      <c r="BL28" s="654"/>
      <c r="BM28" s="652">
        <v>30000</v>
      </c>
      <c r="BN28" s="653"/>
      <c r="BO28" s="654"/>
      <c r="BP28" s="645">
        <f>SUM(AI28:BO28)</f>
        <v>508000</v>
      </c>
      <c r="BQ28" s="646"/>
      <c r="BR28" s="647"/>
      <c r="BS28" s="645">
        <v>10000</v>
      </c>
      <c r="BT28" s="646"/>
      <c r="BU28" s="647"/>
      <c r="BV28" s="645">
        <v>10000</v>
      </c>
      <c r="BW28" s="646"/>
      <c r="BX28" s="647"/>
      <c r="BY28" s="12"/>
      <c r="BZ28" s="12"/>
      <c r="CA28" s="12"/>
      <c r="CB28" s="12"/>
      <c r="CC28" s="12"/>
      <c r="CD28" s="13"/>
      <c r="CG28" s="226">
        <v>5000</v>
      </c>
      <c r="CH28" s="226">
        <v>5000</v>
      </c>
      <c r="CI28" s="226">
        <v>5000</v>
      </c>
      <c r="CJ28" s="226">
        <v>5000</v>
      </c>
      <c r="CK28" s="224">
        <f>SUM(BS28:CJ28)</f>
        <v>40000</v>
      </c>
      <c r="CL28" s="224">
        <v>65000</v>
      </c>
      <c r="CM28" s="224">
        <f>BP28+CK28+CL28</f>
        <v>613000</v>
      </c>
      <c r="CN28" s="226">
        <f>AB28-CM28</f>
        <v>87000</v>
      </c>
      <c r="CO28" s="230" t="s">
        <v>470</v>
      </c>
      <c r="CP28" s="231">
        <v>44096</v>
      </c>
      <c r="CQ28" s="230" t="s">
        <v>471</v>
      </c>
      <c r="CR28" s="231">
        <v>44096</v>
      </c>
      <c r="CS28" s="227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38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38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38"/>
    </row>
    <row r="32" spans="1:10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38"/>
    </row>
    <row r="37" spans="1:94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38"/>
    </row>
    <row r="38" spans="1:94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38"/>
    </row>
    <row r="39" spans="1:94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38"/>
    </row>
    <row r="41" spans="1:94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38"/>
    </row>
    <row r="42" spans="1:94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38"/>
    </row>
    <row r="44" spans="1:94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38"/>
    </row>
    <row r="45" spans="1:94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38"/>
    </row>
    <row r="47" spans="1:94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38"/>
    </row>
    <row r="48" spans="1:94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38"/>
    </row>
    <row r="49" spans="1:94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38"/>
    </row>
    <row r="50" spans="1:9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38"/>
    </row>
    <row r="51" spans="1:94">
      <c r="A51" s="11"/>
      <c r="B51" s="12"/>
      <c r="CD51" s="13"/>
      <c r="CK51" s="12"/>
      <c r="CP51" s="138"/>
    </row>
    <row r="52" spans="1:94">
      <c r="A52" s="11"/>
      <c r="B52" s="12"/>
      <c r="CD52" s="13"/>
      <c r="CK52" s="12"/>
      <c r="CP52" s="138"/>
    </row>
    <row r="53" spans="1:94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38"/>
    </row>
    <row r="54" spans="1:94">
      <c r="A54" s="482" t="s">
        <v>15</v>
      </c>
      <c r="B54" s="483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38"/>
    </row>
    <row r="55" spans="1:94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38"/>
    </row>
    <row r="56" spans="1:94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37"/>
      <c r="CP56" s="138"/>
    </row>
    <row r="57" spans="1:94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38"/>
    </row>
    <row r="58" spans="1:94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38"/>
    </row>
    <row r="59" spans="1:94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38"/>
    </row>
    <row r="60" spans="1:94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38"/>
    </row>
    <row r="61" spans="1:94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>
      <c r="CK97" s="12"/>
    </row>
    <row r="98" spans="89:89">
      <c r="CK98" s="12"/>
    </row>
    <row r="99" spans="89:89">
      <c r="CK99" s="12"/>
    </row>
    <row r="100" spans="89:89">
      <c r="CK100" s="12"/>
    </row>
    <row r="101" spans="89:89">
      <c r="CK101" s="12"/>
    </row>
    <row r="102" spans="89:89">
      <c r="CK102" s="12"/>
    </row>
    <row r="103" spans="89:89">
      <c r="CK103" s="12"/>
    </row>
    <row r="104" spans="89:89">
      <c r="CK104" s="12"/>
    </row>
    <row r="105" spans="89:89">
      <c r="CK105" s="12"/>
    </row>
    <row r="106" spans="89:89">
      <c r="CK106" s="12"/>
    </row>
    <row r="107" spans="89:89">
      <c r="CK107" s="12"/>
    </row>
    <row r="108" spans="89:89">
      <c r="CK108" s="12"/>
    </row>
    <row r="109" spans="89:89">
      <c r="CK109" s="12"/>
    </row>
    <row r="110" spans="89:89">
      <c r="CK110" s="12"/>
    </row>
    <row r="111" spans="89:89">
      <c r="CK111" s="12"/>
    </row>
    <row r="112" spans="89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</sheetData>
  <mergeCells count="55">
    <mergeCell ref="BV27:BY27"/>
    <mergeCell ref="BM28:BO28"/>
    <mergeCell ref="BP28:BR28"/>
    <mergeCell ref="BS28:BU28"/>
    <mergeCell ref="BJ27:BL27"/>
    <mergeCell ref="BM27:BO27"/>
    <mergeCell ref="BP27:BR27"/>
    <mergeCell ref="BS27:BU27"/>
    <mergeCell ref="A54:B54"/>
    <mergeCell ref="L27:N27"/>
    <mergeCell ref="L28:N28"/>
    <mergeCell ref="O27:U27"/>
    <mergeCell ref="O28:U2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H20:AP20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CO97"/>
  <sheetViews>
    <sheetView showGridLines="0" view="pageBreakPreview" zoomScale="85" zoomScaleNormal="130" zoomScaleSheetLayoutView="85" workbookViewId="0">
      <selection activeCell="BB42" sqref="BB4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809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775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585"/>
      <c r="AJ17" s="586"/>
      <c r="AK17" s="586"/>
      <c r="AL17" s="586"/>
      <c r="AM17" s="586"/>
      <c r="AN17" s="586"/>
      <c r="AO17" s="586"/>
      <c r="AP17" s="586"/>
      <c r="AQ17" s="587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784</v>
      </c>
      <c r="M23" s="82"/>
      <c r="N23" s="82"/>
      <c r="O23" s="82"/>
      <c r="P23" s="82"/>
      <c r="Q23" s="528"/>
      <c r="R23" s="528"/>
      <c r="S23" s="528"/>
      <c r="T23" s="528"/>
      <c r="U23" s="528"/>
      <c r="V23" s="528"/>
      <c r="W23" s="528"/>
      <c r="X23" s="528"/>
      <c r="Y23" s="528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88">
        <v>44089</v>
      </c>
      <c r="AK23" s="589"/>
      <c r="AL23" s="589"/>
      <c r="AM23" s="589"/>
      <c r="AN23" s="589"/>
      <c r="AO23" s="589"/>
      <c r="AP23" s="589"/>
      <c r="AQ23" s="589"/>
      <c r="AR23" s="59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88">
        <v>44089</v>
      </c>
      <c r="BF23" s="589"/>
      <c r="BG23" s="589"/>
      <c r="BH23" s="589"/>
      <c r="BI23" s="589"/>
      <c r="BJ23" s="589"/>
      <c r="BK23" s="589"/>
      <c r="BL23" s="589"/>
      <c r="BM23" s="59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55" t="s">
        <v>222</v>
      </c>
      <c r="L26" s="555" t="s">
        <v>690</v>
      </c>
      <c r="M26" s="555"/>
      <c r="N26" s="555"/>
      <c r="O26" s="555"/>
      <c r="P26" s="555"/>
      <c r="Q26" s="555" t="s">
        <v>788</v>
      </c>
      <c r="R26" s="555"/>
      <c r="S26" s="555"/>
      <c r="T26" s="555"/>
      <c r="U26" s="555" t="s">
        <v>692</v>
      </c>
      <c r="V26" s="555"/>
      <c r="W26" s="555"/>
      <c r="X26" s="555" t="s">
        <v>693</v>
      </c>
      <c r="Y26" s="555"/>
      <c r="Z26" s="555"/>
      <c r="AA26" s="556" t="s">
        <v>789</v>
      </c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5" t="s">
        <v>695</v>
      </c>
      <c r="AN26" s="555"/>
      <c r="AO26" s="555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6" t="s">
        <v>790</v>
      </c>
      <c r="AB27" s="556"/>
      <c r="AC27" s="556"/>
      <c r="AD27" s="556"/>
      <c r="AE27" s="556" t="s">
        <v>790</v>
      </c>
      <c r="AF27" s="556"/>
      <c r="AG27" s="556"/>
      <c r="AH27" s="556"/>
      <c r="AI27" s="555" t="s">
        <v>790</v>
      </c>
      <c r="AJ27" s="555"/>
      <c r="AK27" s="555"/>
      <c r="AL27" s="555"/>
      <c r="AM27" s="555"/>
      <c r="AN27" s="555"/>
      <c r="AO27" s="555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7">
        <v>1</v>
      </c>
      <c r="L28" s="620"/>
      <c r="M28" s="620"/>
      <c r="N28" s="620"/>
      <c r="O28" s="620"/>
      <c r="P28" s="620"/>
      <c r="Q28" s="621"/>
      <c r="R28" s="621"/>
      <c r="S28" s="621"/>
      <c r="T28" s="621"/>
      <c r="U28" s="622"/>
      <c r="V28" s="622"/>
      <c r="W28" s="622"/>
      <c r="X28" s="618"/>
      <c r="Y28" s="618"/>
      <c r="Z28" s="618"/>
      <c r="AA28" s="623"/>
      <c r="AB28" s="624"/>
      <c r="AC28" s="624"/>
      <c r="AD28" s="625"/>
      <c r="AE28" s="614"/>
      <c r="AF28" s="614"/>
      <c r="AG28" s="614"/>
      <c r="AH28" s="614"/>
      <c r="AI28" s="618"/>
      <c r="AJ28" s="618"/>
      <c r="AK28" s="618"/>
      <c r="AL28" s="618"/>
      <c r="AM28" s="623"/>
      <c r="AN28" s="624"/>
      <c r="AO28" s="625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28"/>
      <c r="BO34" s="528"/>
      <c r="BP34" s="528"/>
      <c r="BQ34" s="528"/>
      <c r="BR34" s="528"/>
      <c r="BS34" s="528"/>
      <c r="BT34" s="528"/>
      <c r="BU34" s="528"/>
      <c r="BV34" s="52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28"/>
      <c r="BO35" s="528"/>
      <c r="BP35" s="528"/>
      <c r="BQ35" s="528"/>
      <c r="BR35" s="528"/>
      <c r="BS35" s="528"/>
      <c r="BT35" s="528"/>
      <c r="BU35" s="528"/>
      <c r="BV35" s="52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28"/>
      <c r="BO36" s="528"/>
      <c r="BP36" s="528"/>
      <c r="BQ36" s="528"/>
      <c r="BR36" s="528"/>
      <c r="BS36" s="528"/>
      <c r="BT36" s="528"/>
      <c r="BU36" s="528"/>
      <c r="BV36" s="52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13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174" t="s">
        <v>704</v>
      </c>
      <c r="M42" s="82"/>
      <c r="N42" s="82"/>
      <c r="O42" s="601"/>
      <c r="P42" s="602"/>
      <c r="Q42" s="602"/>
      <c r="R42" s="602"/>
      <c r="S42" s="602"/>
      <c r="T42" s="602"/>
      <c r="U42" s="602"/>
      <c r="V42" s="602"/>
      <c r="W42" s="602"/>
      <c r="X42" s="602"/>
      <c r="Y42" s="602"/>
      <c r="Z42" s="602"/>
      <c r="AA42" s="602"/>
      <c r="AB42" s="602"/>
      <c r="AC42" s="603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604"/>
      <c r="P43" s="605"/>
      <c r="Q43" s="605"/>
      <c r="R43" s="605"/>
      <c r="S43" s="605"/>
      <c r="T43" s="605"/>
      <c r="U43" s="605"/>
      <c r="V43" s="605"/>
      <c r="W43" s="605"/>
      <c r="X43" s="605"/>
      <c r="Y43" s="605"/>
      <c r="Z43" s="605"/>
      <c r="AA43" s="605"/>
      <c r="AB43" s="605"/>
      <c r="AC43" s="606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607"/>
      <c r="P44" s="608"/>
      <c r="Q44" s="608"/>
      <c r="R44" s="608"/>
      <c r="S44" s="608"/>
      <c r="T44" s="608"/>
      <c r="U44" s="608"/>
      <c r="V44" s="608"/>
      <c r="W44" s="608"/>
      <c r="X44" s="608"/>
      <c r="Y44" s="608"/>
      <c r="Z44" s="608"/>
      <c r="AA44" s="608"/>
      <c r="AB44" s="608"/>
      <c r="AC44" s="609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O42:AC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BN35:BV35"/>
    <mergeCell ref="BN36:BV36"/>
    <mergeCell ref="AE28:AH28"/>
    <mergeCell ref="AI28:AL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4" r:id="rId6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7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CO97"/>
  <sheetViews>
    <sheetView showGridLines="0" view="pageBreakPreview" zoomScale="85" zoomScaleNormal="130" zoomScaleSheetLayoutView="85" workbookViewId="0">
      <selection activeCell="Q28" sqref="Q28:T28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585"/>
      <c r="AJ17" s="586"/>
      <c r="AK17" s="586"/>
      <c r="AL17" s="586"/>
      <c r="AM17" s="586"/>
      <c r="AN17" s="586"/>
      <c r="AO17" s="586"/>
      <c r="AP17" s="586"/>
      <c r="AQ17" s="587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85"/>
      <c r="R23" s="586"/>
      <c r="S23" s="586"/>
      <c r="T23" s="586"/>
      <c r="U23" s="586"/>
      <c r="V23" s="586"/>
      <c r="W23" s="586"/>
      <c r="X23" s="586"/>
      <c r="Y23" s="58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88">
        <v>44089</v>
      </c>
      <c r="AK23" s="589"/>
      <c r="AL23" s="589"/>
      <c r="AM23" s="589"/>
      <c r="AN23" s="589"/>
      <c r="AO23" s="589"/>
      <c r="AP23" s="589"/>
      <c r="AQ23" s="589"/>
      <c r="AR23" s="59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88">
        <v>44089</v>
      </c>
      <c r="BF23" s="589"/>
      <c r="BG23" s="589"/>
      <c r="BH23" s="589"/>
      <c r="BI23" s="589"/>
      <c r="BJ23" s="589"/>
      <c r="BK23" s="589"/>
      <c r="BL23" s="589"/>
      <c r="BM23" s="590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55" t="s">
        <v>222</v>
      </c>
      <c r="L26" s="555" t="s">
        <v>690</v>
      </c>
      <c r="M26" s="555"/>
      <c r="N26" s="555"/>
      <c r="O26" s="555"/>
      <c r="P26" s="555"/>
      <c r="Q26" s="555" t="s">
        <v>788</v>
      </c>
      <c r="R26" s="555"/>
      <c r="S26" s="555"/>
      <c r="T26" s="555"/>
      <c r="U26" s="555" t="s">
        <v>692</v>
      </c>
      <c r="V26" s="555"/>
      <c r="W26" s="555"/>
      <c r="X26" s="555" t="s">
        <v>693</v>
      </c>
      <c r="Y26" s="555"/>
      <c r="Z26" s="555"/>
      <c r="AA26" s="556" t="s">
        <v>789</v>
      </c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5" t="s">
        <v>695</v>
      </c>
      <c r="AN26" s="555"/>
      <c r="AO26" s="555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6" t="s">
        <v>790</v>
      </c>
      <c r="AB27" s="556"/>
      <c r="AC27" s="556"/>
      <c r="AD27" s="556"/>
      <c r="AE27" s="556" t="s">
        <v>790</v>
      </c>
      <c r="AF27" s="556"/>
      <c r="AG27" s="556"/>
      <c r="AH27" s="556"/>
      <c r="AI27" s="555" t="s">
        <v>790</v>
      </c>
      <c r="AJ27" s="555"/>
      <c r="AK27" s="555"/>
      <c r="AL27" s="555"/>
      <c r="AM27" s="555"/>
      <c r="AN27" s="555"/>
      <c r="AO27" s="555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94"/>
      <c r="M28" s="594"/>
      <c r="N28" s="594"/>
      <c r="O28" s="594"/>
      <c r="P28" s="594"/>
      <c r="Q28" s="595"/>
      <c r="R28" s="595"/>
      <c r="S28" s="595"/>
      <c r="T28" s="595"/>
      <c r="U28" s="596"/>
      <c r="V28" s="596"/>
      <c r="W28" s="596"/>
      <c r="X28" s="584"/>
      <c r="Y28" s="584"/>
      <c r="Z28" s="584"/>
      <c r="AA28" s="591"/>
      <c r="AB28" s="592"/>
      <c r="AC28" s="592"/>
      <c r="AD28" s="593"/>
      <c r="AE28" s="597"/>
      <c r="AF28" s="597"/>
      <c r="AG28" s="597"/>
      <c r="AH28" s="597"/>
      <c r="AI28" s="584"/>
      <c r="AJ28" s="584"/>
      <c r="AK28" s="584"/>
      <c r="AL28" s="584"/>
      <c r="AM28" s="591"/>
      <c r="AN28" s="592"/>
      <c r="AO28" s="593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28"/>
      <c r="BO34" s="528"/>
      <c r="BP34" s="528"/>
      <c r="BQ34" s="528"/>
      <c r="BR34" s="528"/>
      <c r="BS34" s="528"/>
      <c r="BT34" s="528"/>
      <c r="BU34" s="528"/>
      <c r="BV34" s="52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01"/>
      <c r="P35" s="602"/>
      <c r="Q35" s="602"/>
      <c r="R35" s="602"/>
      <c r="S35" s="602"/>
      <c r="T35" s="602"/>
      <c r="U35" s="602"/>
      <c r="V35" s="602"/>
      <c r="W35" s="602"/>
      <c r="X35" s="602"/>
      <c r="Y35" s="602"/>
      <c r="Z35" s="602"/>
      <c r="AA35" s="602"/>
      <c r="AB35" s="602"/>
      <c r="AC35" s="603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28"/>
      <c r="BO35" s="528"/>
      <c r="BP35" s="528"/>
      <c r="BQ35" s="528"/>
      <c r="BR35" s="528"/>
      <c r="BS35" s="528"/>
      <c r="BT35" s="528"/>
      <c r="BU35" s="528"/>
      <c r="BV35" s="52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04"/>
      <c r="P36" s="605"/>
      <c r="Q36" s="605"/>
      <c r="R36" s="605"/>
      <c r="S36" s="605"/>
      <c r="T36" s="605"/>
      <c r="U36" s="605"/>
      <c r="V36" s="605"/>
      <c r="W36" s="605"/>
      <c r="X36" s="605"/>
      <c r="Y36" s="605"/>
      <c r="Z36" s="605"/>
      <c r="AA36" s="605"/>
      <c r="AB36" s="605"/>
      <c r="AC36" s="606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28"/>
      <c r="BO36" s="528"/>
      <c r="BP36" s="528"/>
      <c r="BQ36" s="528"/>
      <c r="BR36" s="528"/>
      <c r="BS36" s="528"/>
      <c r="BT36" s="528"/>
      <c r="BU36" s="528"/>
      <c r="BV36" s="52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07"/>
      <c r="P37" s="608"/>
      <c r="Q37" s="608"/>
      <c r="R37" s="608"/>
      <c r="S37" s="608"/>
      <c r="T37" s="608"/>
      <c r="U37" s="608"/>
      <c r="V37" s="608"/>
      <c r="W37" s="608"/>
      <c r="X37" s="608"/>
      <c r="Y37" s="608"/>
      <c r="Z37" s="608"/>
      <c r="AA37" s="608"/>
      <c r="AB37" s="608"/>
      <c r="AC37" s="60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174" t="s">
        <v>813</v>
      </c>
      <c r="M41" s="82"/>
      <c r="N41" s="82"/>
      <c r="O41" s="82"/>
      <c r="P41" s="588">
        <v>44089</v>
      </c>
      <c r="Q41" s="589"/>
      <c r="R41" s="589"/>
      <c r="S41" s="589"/>
      <c r="T41" s="589"/>
      <c r="U41" s="589"/>
      <c r="V41" s="589"/>
      <c r="W41" s="589"/>
      <c r="X41" s="590"/>
      <c r="Y41" s="82"/>
      <c r="Z41" s="82"/>
      <c r="AA41" s="82"/>
      <c r="AB41" s="82"/>
      <c r="AC41" s="82"/>
      <c r="AD41" s="82"/>
      <c r="AE41" s="82"/>
      <c r="AF41" s="220" t="s">
        <v>814</v>
      </c>
      <c r="AG41" s="221"/>
      <c r="AH41" s="22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 t="s">
        <v>816</v>
      </c>
      <c r="BD41" s="82"/>
      <c r="BE41" s="82"/>
      <c r="BF41" s="82"/>
      <c r="BG41" s="82"/>
      <c r="BH41" s="528"/>
      <c r="BI41" s="528"/>
      <c r="BJ41" s="528"/>
      <c r="BK41" s="528"/>
      <c r="BL41" s="528"/>
      <c r="BM41" s="528"/>
      <c r="BN41" s="528"/>
      <c r="BO41" s="528"/>
      <c r="BP41" s="528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 t="s">
        <v>815</v>
      </c>
      <c r="M44" s="82"/>
      <c r="N44" s="82"/>
      <c r="O44" s="82"/>
      <c r="P44" s="82"/>
      <c r="Q44" s="523"/>
      <c r="R44" s="524"/>
      <c r="S44" s="524"/>
      <c r="T44" s="524"/>
      <c r="U44" s="524"/>
      <c r="V44" s="524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24"/>
      <c r="AL44" s="524"/>
      <c r="AM44" s="524"/>
      <c r="AN44" s="524"/>
      <c r="AO44" s="524"/>
      <c r="AP44" s="524"/>
      <c r="AQ44" s="524"/>
      <c r="AR44" s="524"/>
      <c r="AS44" s="525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046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CD96"/>
  <sheetViews>
    <sheetView view="pageBreakPreview" zoomScale="85" zoomScaleNormal="130" zoomScaleSheetLayoutView="85" workbookViewId="0">
      <selection activeCell="AF30" sqref="AF30:AO30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</row>
    <row r="5" spans="1:82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282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</row>
    <row r="8" spans="1:82" ht="13.5" customHeight="1">
      <c r="A8" s="11"/>
      <c r="B8" s="12"/>
      <c r="C8" s="12"/>
      <c r="D8" s="18" t="s">
        <v>418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</row>
    <row r="11" spans="1:82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</row>
    <row r="12" spans="1:82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2" t="s">
        <v>222</v>
      </c>
      <c r="L27" s="575" t="s">
        <v>1</v>
      </c>
      <c r="M27" s="575"/>
      <c r="N27" s="575"/>
      <c r="O27" s="575"/>
      <c r="P27" s="575"/>
      <c r="Q27" s="575" t="s">
        <v>285</v>
      </c>
      <c r="R27" s="562"/>
      <c r="S27" s="562"/>
      <c r="T27" s="562"/>
      <c r="U27" s="562"/>
      <c r="V27" s="562"/>
      <c r="W27" s="562"/>
      <c r="X27" s="575" t="s">
        <v>286</v>
      </c>
      <c r="Y27" s="562"/>
      <c r="Z27" s="562"/>
      <c r="AA27" s="562"/>
      <c r="AB27" s="562"/>
      <c r="AC27" s="562"/>
      <c r="AD27" s="562"/>
      <c r="AE27" s="562"/>
      <c r="AF27" s="575" t="s">
        <v>287</v>
      </c>
      <c r="AG27" s="562"/>
      <c r="AH27" s="562"/>
      <c r="AI27" s="562"/>
      <c r="AJ27" s="562"/>
      <c r="AK27" s="562"/>
      <c r="AL27" s="562"/>
      <c r="AM27" s="562"/>
      <c r="AN27" s="562"/>
      <c r="AO27" s="562"/>
      <c r="AP27" s="575" t="s">
        <v>288</v>
      </c>
      <c r="AQ27" s="562"/>
      <c r="AR27" s="562"/>
      <c r="AS27" s="562"/>
      <c r="AT27" s="562"/>
      <c r="AU27" s="562"/>
      <c r="AV27" s="562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133">
        <v>1</v>
      </c>
      <c r="L28" s="565">
        <v>44090</v>
      </c>
      <c r="M28" s="565"/>
      <c r="N28" s="565"/>
      <c r="O28" s="565"/>
      <c r="P28" s="565"/>
      <c r="Q28" s="662">
        <v>500000</v>
      </c>
      <c r="R28" s="663"/>
      <c r="S28" s="663"/>
      <c r="T28" s="663"/>
      <c r="U28" s="663"/>
      <c r="V28" s="663"/>
      <c r="W28" s="663"/>
      <c r="X28" s="664"/>
      <c r="Y28" s="564"/>
      <c r="Z28" s="564"/>
      <c r="AA28" s="564"/>
      <c r="AB28" s="564"/>
      <c r="AC28" s="564"/>
      <c r="AD28" s="564"/>
      <c r="AE28" s="564"/>
      <c r="AF28" s="664"/>
      <c r="AG28" s="564"/>
      <c r="AH28" s="564"/>
      <c r="AI28" s="564"/>
      <c r="AJ28" s="564"/>
      <c r="AK28" s="564"/>
      <c r="AL28" s="564"/>
      <c r="AM28" s="564"/>
      <c r="AN28" s="564"/>
      <c r="AO28" s="564"/>
      <c r="AP28" s="662">
        <v>500000</v>
      </c>
      <c r="AQ28" s="663"/>
      <c r="AR28" s="663"/>
      <c r="AS28" s="663"/>
      <c r="AT28" s="663"/>
      <c r="AU28" s="663"/>
      <c r="AV28" s="663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B51" s="12"/>
      <c r="CD51" s="13"/>
    </row>
    <row r="52" spans="1:82">
      <c r="A52" s="11"/>
      <c r="B52" s="12"/>
      <c r="CD52" s="13"/>
    </row>
    <row r="53" spans="1:82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>
      <c r="A54" s="482" t="s">
        <v>15</v>
      </c>
      <c r="B54" s="483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AP28:AV28"/>
    <mergeCell ref="L27:P27"/>
    <mergeCell ref="Q27:W27"/>
    <mergeCell ref="X27:AE27"/>
    <mergeCell ref="AF27:AO27"/>
    <mergeCell ref="AP27:AV27"/>
    <mergeCell ref="A54:B54"/>
    <mergeCell ref="L28:P28"/>
    <mergeCell ref="Q28:W28"/>
    <mergeCell ref="X28:AE28"/>
    <mergeCell ref="AF28:AO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DG101"/>
  <sheetViews>
    <sheetView zoomScaleNormal="100" zoomScaleSheetLayoutView="85" workbookViewId="0">
      <selection activeCell="BN42" sqref="BN42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639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633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634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 t="s">
        <v>635</v>
      </c>
      <c r="AQ19" s="82"/>
      <c r="AR19" s="82"/>
      <c r="AS19" s="82"/>
      <c r="AT19" s="82"/>
      <c r="AU19" s="528">
        <v>202009</v>
      </c>
      <c r="AV19" s="528"/>
      <c r="AW19" s="528"/>
      <c r="AX19" s="528"/>
      <c r="AY19" s="528"/>
      <c r="AZ19" s="528"/>
      <c r="BA19" s="528"/>
      <c r="BB19" s="528"/>
      <c r="BC19" s="528"/>
      <c r="BD19" s="82"/>
      <c r="BE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636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634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 t="s">
        <v>635</v>
      </c>
      <c r="AQ28" s="82"/>
      <c r="AR28" s="82"/>
      <c r="AS28" s="82"/>
      <c r="AT28" s="82"/>
      <c r="AU28" s="528">
        <v>202009</v>
      </c>
      <c r="AV28" s="528"/>
      <c r="AW28" s="528"/>
      <c r="AX28" s="528"/>
      <c r="AY28" s="528"/>
      <c r="AZ28" s="528"/>
      <c r="BA28" s="528"/>
      <c r="BB28" s="528"/>
      <c r="BC28" s="528"/>
      <c r="BD28" s="82"/>
      <c r="BE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349" t="s">
        <v>637</v>
      </c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  <c r="AF35" s="347"/>
      <c r="AG35" s="347"/>
      <c r="AH35" s="347"/>
      <c r="AI35" s="347"/>
      <c r="AJ35" s="347"/>
      <c r="AK35" s="347"/>
      <c r="AL35" s="347"/>
      <c r="AM35" s="347"/>
      <c r="AN35" s="347"/>
      <c r="AO35" s="347"/>
      <c r="AP35" s="347"/>
      <c r="AQ35" s="347"/>
      <c r="AR35" s="347"/>
      <c r="AS35" s="347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  <c r="BS35" s="348"/>
      <c r="BT35" s="348"/>
      <c r="BU35" s="348"/>
      <c r="BV35" s="348"/>
      <c r="BW35" s="348"/>
      <c r="BX35" s="348"/>
      <c r="BY35" s="348"/>
      <c r="BZ35" s="348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348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  <c r="AE36" s="347"/>
      <c r="AF36" s="347"/>
      <c r="AG36" s="347"/>
      <c r="AH36" s="347"/>
      <c r="AI36" s="347"/>
      <c r="AJ36" s="347"/>
      <c r="AK36" s="347"/>
      <c r="AL36" s="347"/>
      <c r="AM36" s="347"/>
      <c r="AN36" s="347"/>
      <c r="AO36" s="347"/>
      <c r="AP36" s="347"/>
      <c r="AQ36" s="347"/>
      <c r="AR36" s="347"/>
      <c r="AS36" s="347"/>
      <c r="AT36" s="347"/>
      <c r="AU36" s="347"/>
      <c r="AV36" s="347"/>
      <c r="AW36" s="347"/>
      <c r="AX36" s="347"/>
      <c r="AY36" s="347"/>
      <c r="AZ36" s="347"/>
      <c r="BA36" s="347"/>
      <c r="BB36" s="347"/>
      <c r="BC36" s="347"/>
      <c r="BD36" s="347"/>
      <c r="BE36" s="347"/>
      <c r="BF36" s="347"/>
      <c r="BG36" s="347"/>
      <c r="BH36" s="347"/>
      <c r="BI36" s="347"/>
      <c r="BJ36" s="347"/>
      <c r="BK36" s="347"/>
      <c r="BL36" s="347"/>
      <c r="BM36" s="347"/>
      <c r="BN36" s="347"/>
      <c r="BO36" s="347"/>
      <c r="BP36" s="347"/>
      <c r="BQ36" s="347"/>
      <c r="BR36" s="347"/>
      <c r="BS36" s="347"/>
      <c r="BT36" s="347"/>
      <c r="BU36" s="347"/>
      <c r="BV36" s="347"/>
      <c r="BW36" s="347"/>
      <c r="BX36" s="347"/>
      <c r="BY36" s="347"/>
      <c r="BZ36" s="347"/>
      <c r="CA36" s="12"/>
      <c r="CB36" s="12"/>
      <c r="CC36" s="12"/>
      <c r="CD36" s="13"/>
    </row>
    <row r="37" spans="1:82" ht="15.7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348"/>
      <c r="L37" s="347"/>
      <c r="M37" s="347"/>
      <c r="N37" s="350"/>
      <c r="O37" s="351"/>
      <c r="P37" s="351"/>
      <c r="Q37" s="351"/>
      <c r="R37" s="351"/>
      <c r="S37" s="351"/>
      <c r="T37" s="351"/>
      <c r="U37" s="351"/>
      <c r="V37" s="350" t="s">
        <v>634</v>
      </c>
      <c r="W37" s="351"/>
      <c r="X37" s="351"/>
      <c r="Y37" s="351"/>
      <c r="Z37" s="351"/>
      <c r="AA37" s="351"/>
      <c r="AB37" s="347"/>
      <c r="AC37" s="347"/>
      <c r="AD37" s="347"/>
      <c r="AE37" s="347"/>
      <c r="AF37" s="350"/>
      <c r="AG37" s="350"/>
      <c r="AH37" s="350"/>
      <c r="AI37" s="350"/>
      <c r="AJ37" s="350"/>
      <c r="AK37" s="350"/>
      <c r="AL37" s="350"/>
      <c r="AM37" s="350"/>
      <c r="AN37" s="350"/>
      <c r="AO37" s="350"/>
      <c r="AP37" s="352" t="s">
        <v>635</v>
      </c>
      <c r="AQ37" s="347"/>
      <c r="AR37" s="347"/>
      <c r="AS37" s="347"/>
      <c r="AT37" s="347"/>
      <c r="AU37" s="665">
        <v>202009</v>
      </c>
      <c r="AV37" s="665"/>
      <c r="AW37" s="665"/>
      <c r="AX37" s="665"/>
      <c r="AY37" s="665"/>
      <c r="AZ37" s="665"/>
      <c r="BA37" s="665"/>
      <c r="BB37" s="665"/>
      <c r="BC37" s="665"/>
      <c r="BD37" s="347"/>
      <c r="BE37" s="347"/>
      <c r="BF37" s="347"/>
      <c r="BG37" s="347"/>
      <c r="BH37" s="347"/>
      <c r="BI37" s="347"/>
      <c r="BJ37" s="347"/>
      <c r="BK37" s="347"/>
      <c r="BL37" s="347"/>
      <c r="BM37" s="347"/>
      <c r="BN37" s="347"/>
      <c r="BO37" s="347"/>
      <c r="BP37" s="347"/>
      <c r="BQ37" s="347"/>
      <c r="BR37" s="347"/>
      <c r="BS37" s="347"/>
      <c r="BT37" s="347"/>
      <c r="BU37" s="347"/>
      <c r="BV37" s="347"/>
      <c r="BW37" s="347"/>
      <c r="BX37" s="347"/>
      <c r="BY37" s="347"/>
      <c r="BZ37" s="347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7"/>
      <c r="AD38" s="347"/>
      <c r="AE38" s="347"/>
      <c r="AF38" s="347"/>
      <c r="AG38" s="347"/>
      <c r="AH38" s="347"/>
      <c r="AI38" s="347"/>
      <c r="AJ38" s="347"/>
      <c r="AK38" s="347"/>
      <c r="AL38" s="347"/>
      <c r="AM38" s="347"/>
      <c r="AN38" s="347"/>
      <c r="AO38" s="347"/>
      <c r="AP38" s="347"/>
      <c r="AQ38" s="347"/>
      <c r="AR38" s="347"/>
      <c r="AS38" s="347"/>
      <c r="AT38" s="347"/>
      <c r="AU38" s="347"/>
      <c r="AV38" s="347"/>
      <c r="AW38" s="347"/>
      <c r="AX38" s="347"/>
      <c r="AY38" s="347"/>
      <c r="AZ38" s="347"/>
      <c r="BA38" s="347"/>
      <c r="BB38" s="347"/>
      <c r="BC38" s="347"/>
      <c r="BD38" s="347"/>
      <c r="BE38" s="347"/>
      <c r="BF38" s="347"/>
      <c r="BG38" s="347"/>
      <c r="BH38" s="347"/>
      <c r="BI38" s="347"/>
      <c r="BJ38" s="347"/>
      <c r="BK38" s="347"/>
      <c r="BL38" s="347"/>
      <c r="BM38" s="347"/>
      <c r="BN38" s="347"/>
      <c r="BO38" s="347"/>
      <c r="BP38" s="347"/>
      <c r="BQ38" s="347"/>
      <c r="BR38" s="347"/>
      <c r="BS38" s="347"/>
      <c r="BT38" s="347"/>
      <c r="BU38" s="347"/>
      <c r="BV38" s="347"/>
      <c r="BW38" s="347"/>
      <c r="BX38" s="347"/>
      <c r="BY38" s="347"/>
      <c r="BZ38" s="347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348"/>
      <c r="L39" s="348"/>
      <c r="M39" s="348"/>
      <c r="N39" s="349" t="s">
        <v>638</v>
      </c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  <c r="AH39" s="348"/>
      <c r="AI39" s="348"/>
      <c r="AJ39" s="348"/>
      <c r="AK39" s="348"/>
      <c r="AL39" s="348"/>
      <c r="AM39" s="348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  <c r="BS39" s="348"/>
      <c r="BT39" s="348"/>
      <c r="BU39" s="348"/>
      <c r="BV39" s="348"/>
      <c r="BW39" s="348"/>
      <c r="BX39" s="348"/>
      <c r="BY39" s="348"/>
      <c r="BZ39" s="348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  <c r="AA40" s="347"/>
      <c r="AB40" s="347"/>
      <c r="AC40" s="347"/>
      <c r="AD40" s="347"/>
      <c r="AE40" s="347"/>
      <c r="AF40" s="347"/>
      <c r="AG40" s="347"/>
      <c r="AH40" s="347"/>
      <c r="AI40" s="347"/>
      <c r="AJ40" s="347"/>
      <c r="AK40" s="347"/>
      <c r="AL40" s="347"/>
      <c r="AM40" s="347"/>
      <c r="AN40" s="347"/>
      <c r="AO40" s="347"/>
      <c r="AP40" s="347"/>
      <c r="AQ40" s="347"/>
      <c r="AR40" s="347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  <c r="BS40" s="348"/>
      <c r="BT40" s="348"/>
      <c r="BU40" s="348"/>
      <c r="BV40" s="348"/>
      <c r="BW40" s="348"/>
      <c r="BX40" s="348"/>
      <c r="BY40" s="348"/>
      <c r="BZ40" s="348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242" t="s">
        <v>914</v>
      </c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242" t="s">
        <v>915</v>
      </c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59:B59"/>
    <mergeCell ref="AU19:BC19"/>
    <mergeCell ref="AU28:BC28"/>
    <mergeCell ref="AU37:BC37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DG101"/>
  <sheetViews>
    <sheetView topLeftCell="A4" zoomScaleNormal="100" zoomScaleSheetLayoutView="85" workbookViewId="0">
      <selection activeCell="AK30" sqref="AK30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641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645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1"/>
      <c r="Z23" s="81" t="s">
        <v>647</v>
      </c>
      <c r="AA23" s="80"/>
      <c r="AB23" s="81" t="s">
        <v>646</v>
      </c>
      <c r="AC23" s="80"/>
      <c r="AD23" s="80"/>
      <c r="AE23" s="167"/>
      <c r="AF23" s="168"/>
      <c r="AG23" s="168"/>
      <c r="AH23" s="168"/>
      <c r="AI23" s="168"/>
      <c r="AJ23" s="168"/>
      <c r="AK23" s="168"/>
      <c r="AL23" s="168"/>
      <c r="AM23" s="161"/>
      <c r="AN23" s="81" t="s">
        <v>647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648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05" t="s">
        <v>649</v>
      </c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1"/>
      <c r="Z27" s="82"/>
      <c r="AA27" s="82"/>
      <c r="AB27" s="205" t="s">
        <v>650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651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652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59:B59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DG101"/>
  <sheetViews>
    <sheetView zoomScaleNormal="100" zoomScaleSheetLayoutView="85" workbookViewId="0">
      <selection activeCell="AJ28" sqref="AJ28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719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287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666" t="s">
        <v>445</v>
      </c>
      <c r="M24" s="667"/>
      <c r="N24" s="666" t="s">
        <v>708</v>
      </c>
      <c r="O24" s="667"/>
      <c r="P24" s="668" t="s">
        <v>709</v>
      </c>
      <c r="Q24" s="669"/>
      <c r="R24" s="669"/>
      <c r="S24" s="669"/>
      <c r="T24" s="669"/>
      <c r="U24" s="669"/>
      <c r="V24" s="669"/>
      <c r="W24" s="669"/>
      <c r="X24" s="669"/>
      <c r="Y24" s="669"/>
      <c r="Z24" s="669"/>
      <c r="AA24" s="669"/>
      <c r="AB24" s="669"/>
      <c r="AC24" s="670"/>
      <c r="AD24" s="668" t="s">
        <v>710</v>
      </c>
      <c r="AE24" s="669"/>
      <c r="AF24" s="669"/>
      <c r="AG24" s="669"/>
      <c r="AH24" s="669"/>
      <c r="AI24" s="669"/>
      <c r="AJ24" s="669"/>
      <c r="AK24" s="669"/>
      <c r="AL24" s="669"/>
      <c r="AM24" s="669"/>
      <c r="AN24" s="669"/>
      <c r="AO24" s="669"/>
      <c r="AP24" s="669"/>
      <c r="AQ24" s="669"/>
      <c r="AR24" s="669"/>
      <c r="AS24" s="669"/>
      <c r="AT24" s="669"/>
      <c r="AU24" s="670"/>
      <c r="AV24" s="668" t="s">
        <v>711</v>
      </c>
      <c r="AW24" s="669"/>
      <c r="AX24" s="669"/>
      <c r="AY24" s="670"/>
      <c r="AZ24" s="668" t="s">
        <v>712</v>
      </c>
      <c r="BA24" s="669"/>
      <c r="BB24" s="669"/>
      <c r="BC24" s="669"/>
      <c r="BD24" s="669"/>
      <c r="BE24" s="669"/>
      <c r="BF24" s="669"/>
      <c r="BG24" s="670"/>
      <c r="BH24" s="668" t="s">
        <v>713</v>
      </c>
      <c r="BI24" s="669"/>
      <c r="BJ24" s="669"/>
      <c r="BK24" s="669"/>
      <c r="BL24" s="669"/>
      <c r="BM24" s="670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671"/>
      <c r="M25" s="672"/>
      <c r="N25" s="671"/>
      <c r="O25" s="672"/>
      <c r="P25" s="540"/>
      <c r="Q25" s="541"/>
      <c r="R25" s="541"/>
      <c r="S25" s="541"/>
      <c r="T25" s="541"/>
      <c r="U25" s="541"/>
      <c r="V25" s="541"/>
      <c r="W25" s="541"/>
      <c r="X25" s="541"/>
      <c r="Y25" s="541"/>
      <c r="Z25" s="541"/>
      <c r="AA25" s="541"/>
      <c r="AB25" s="541"/>
      <c r="AC25" s="542"/>
      <c r="AD25" s="540"/>
      <c r="AE25" s="541"/>
      <c r="AF25" s="541"/>
      <c r="AG25" s="541"/>
      <c r="AH25" s="541"/>
      <c r="AI25" s="541"/>
      <c r="AJ25" s="541"/>
      <c r="AK25" s="542"/>
      <c r="AL25" s="574" t="s">
        <v>646</v>
      </c>
      <c r="AM25" s="542"/>
      <c r="AN25" s="540"/>
      <c r="AO25" s="541"/>
      <c r="AP25" s="541"/>
      <c r="AQ25" s="541"/>
      <c r="AR25" s="541"/>
      <c r="AS25" s="541"/>
      <c r="AT25" s="541"/>
      <c r="AU25" s="542"/>
      <c r="AV25" s="540"/>
      <c r="AW25" s="541"/>
      <c r="AX25" s="541"/>
      <c r="AY25" s="542"/>
      <c r="AZ25" s="540"/>
      <c r="BA25" s="541"/>
      <c r="BB25" s="541"/>
      <c r="BC25" s="541"/>
      <c r="BD25" s="541"/>
      <c r="BE25" s="541"/>
      <c r="BF25" s="541"/>
      <c r="BG25" s="542"/>
      <c r="BH25" s="540"/>
      <c r="BI25" s="541"/>
      <c r="BJ25" s="541"/>
      <c r="BK25" s="541"/>
      <c r="BL25" s="541"/>
      <c r="BM25" s="54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714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45" t="s">
        <v>724</v>
      </c>
    </row>
    <row r="38" spans="1:8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41" t="s">
        <v>725</v>
      </c>
    </row>
    <row r="40" spans="1:85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41" t="s">
        <v>726</v>
      </c>
    </row>
    <row r="41" spans="1:8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DG101"/>
  <sheetViews>
    <sheetView topLeftCell="A10" zoomScaleNormal="100" zoomScaleSheetLayoutView="85" workbookViewId="0">
      <selection activeCell="BE38" sqref="BE38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716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78" t="s">
        <v>738</v>
      </c>
      <c r="M26" s="641"/>
      <c r="N26" s="641"/>
      <c r="O26" s="642"/>
      <c r="P26" s="673" t="s">
        <v>532</v>
      </c>
      <c r="Q26" s="673"/>
      <c r="R26" s="673"/>
      <c r="S26" s="673"/>
      <c r="T26" s="673"/>
      <c r="U26" s="673"/>
      <c r="V26" s="673"/>
      <c r="W26" s="673" t="s">
        <v>391</v>
      </c>
      <c r="X26" s="673"/>
      <c r="Y26" s="673"/>
      <c r="Z26" s="673"/>
      <c r="AA26" s="673"/>
      <c r="AB26" s="673"/>
      <c r="AC26" s="673"/>
      <c r="AD26" s="668" t="s">
        <v>709</v>
      </c>
      <c r="AE26" s="669"/>
      <c r="AF26" s="669"/>
      <c r="AG26" s="669"/>
      <c r="AH26" s="669"/>
      <c r="AI26" s="669"/>
      <c r="AJ26" s="669"/>
      <c r="AK26" s="669"/>
      <c r="AL26" s="669"/>
      <c r="AM26" s="669"/>
      <c r="AN26" s="669"/>
      <c r="AO26" s="669"/>
      <c r="AP26" s="669"/>
      <c r="AQ26" s="670"/>
      <c r="AR26" s="668" t="s">
        <v>710</v>
      </c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669"/>
      <c r="BD26" s="669"/>
      <c r="BE26" s="669"/>
      <c r="BF26" s="669"/>
      <c r="BG26" s="669"/>
      <c r="BH26" s="669"/>
      <c r="BI26" s="670"/>
      <c r="BJ26" s="673" t="s">
        <v>711</v>
      </c>
      <c r="BK26" s="673"/>
      <c r="BL26" s="673"/>
      <c r="BM26" s="673"/>
      <c r="BN26" s="673" t="s">
        <v>712</v>
      </c>
      <c r="BO26" s="673"/>
      <c r="BP26" s="673"/>
      <c r="BQ26" s="673"/>
      <c r="BR26" s="673"/>
      <c r="BS26" s="673" t="s">
        <v>713</v>
      </c>
      <c r="BT26" s="673"/>
      <c r="BU26" s="673"/>
      <c r="BV26" s="673"/>
      <c r="BW26" s="673"/>
      <c r="BX26" s="673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71"/>
      <c r="M27" s="674"/>
      <c r="N27" s="674"/>
      <c r="O27" s="672"/>
      <c r="P27" s="614"/>
      <c r="Q27" s="614"/>
      <c r="R27" s="614"/>
      <c r="S27" s="614"/>
      <c r="T27" s="614"/>
      <c r="U27" s="614"/>
      <c r="V27" s="614"/>
      <c r="W27" s="614"/>
      <c r="X27" s="614"/>
      <c r="Y27" s="614"/>
      <c r="Z27" s="614"/>
      <c r="AA27" s="614"/>
      <c r="AB27" s="614"/>
      <c r="AC27" s="614"/>
      <c r="AD27" s="540"/>
      <c r="AE27" s="541"/>
      <c r="AF27" s="541"/>
      <c r="AG27" s="541"/>
      <c r="AH27" s="541"/>
      <c r="AI27" s="541"/>
      <c r="AJ27" s="541"/>
      <c r="AK27" s="541"/>
      <c r="AL27" s="541"/>
      <c r="AM27" s="541"/>
      <c r="AN27" s="541"/>
      <c r="AO27" s="541"/>
      <c r="AP27" s="541"/>
      <c r="AQ27" s="542"/>
      <c r="AR27" s="540"/>
      <c r="AS27" s="541"/>
      <c r="AT27" s="541"/>
      <c r="AU27" s="541"/>
      <c r="AV27" s="541"/>
      <c r="AW27" s="541"/>
      <c r="AX27" s="541"/>
      <c r="AY27" s="542"/>
      <c r="AZ27" s="574" t="s">
        <v>646</v>
      </c>
      <c r="BA27" s="644"/>
      <c r="BB27" s="540"/>
      <c r="BC27" s="541"/>
      <c r="BD27" s="541"/>
      <c r="BE27" s="541"/>
      <c r="BF27" s="541"/>
      <c r="BG27" s="541"/>
      <c r="BH27" s="541"/>
      <c r="BI27" s="542"/>
      <c r="BJ27" s="614"/>
      <c r="BK27" s="614"/>
      <c r="BL27" s="614"/>
      <c r="BM27" s="614"/>
      <c r="BN27" s="614"/>
      <c r="BO27" s="614"/>
      <c r="BP27" s="614"/>
      <c r="BQ27" s="614"/>
      <c r="BR27" s="614"/>
      <c r="BS27" s="614"/>
      <c r="BT27" s="614"/>
      <c r="BU27" s="614"/>
      <c r="BV27" s="614"/>
      <c r="BW27" s="614"/>
      <c r="BX27" s="614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43"/>
      <c r="AZ31" s="80"/>
      <c r="BA31" s="80"/>
      <c r="BB31" s="80"/>
      <c r="BC31" s="12"/>
      <c r="BD31" s="12"/>
      <c r="BE31" s="12"/>
      <c r="BF31" s="12"/>
      <c r="BG31" s="242"/>
      <c r="BH31" s="12"/>
      <c r="BI31" s="12"/>
      <c r="BJ31" s="24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DG101"/>
  <sheetViews>
    <sheetView topLeftCell="A10" zoomScaleNormal="100" zoomScaleSheetLayoutView="85" workbookViewId="0">
      <selection activeCell="BD35" sqref="BD35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715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729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741</v>
      </c>
      <c r="M25" s="80"/>
      <c r="N25" s="80"/>
      <c r="O25" s="80"/>
      <c r="P25" s="80"/>
      <c r="Q25" s="167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1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45" t="s">
        <v>742</v>
      </c>
      <c r="Q27" s="167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1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45" t="s">
        <v>743</v>
      </c>
      <c r="Q29" s="167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1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744</v>
      </c>
      <c r="Q31" s="167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1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1" t="s">
        <v>730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67"/>
      <c r="R35" s="168"/>
      <c r="S35" s="168"/>
      <c r="T35" s="168"/>
      <c r="U35" s="168"/>
      <c r="V35" s="168"/>
      <c r="W35" s="168"/>
      <c r="X35" s="168"/>
      <c r="Y35" s="168"/>
      <c r="Z35" s="282" t="s">
        <v>731</v>
      </c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1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78"/>
      <c r="O36" s="179"/>
      <c r="P36" s="179"/>
      <c r="Q36" s="179"/>
      <c r="R36" s="179"/>
      <c r="S36" s="179"/>
      <c r="T36" s="179"/>
      <c r="U36" s="179"/>
      <c r="W36" s="179"/>
      <c r="X36" s="179"/>
      <c r="Y36" s="179"/>
      <c r="Z36" s="179"/>
      <c r="AA36" s="179"/>
      <c r="AB36" s="82"/>
      <c r="AC36" s="82"/>
      <c r="AD36" s="82"/>
      <c r="AE36" s="82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651</v>
      </c>
      <c r="M38" s="80"/>
      <c r="N38" s="80"/>
      <c r="O38" s="80"/>
      <c r="P38" s="80"/>
      <c r="Q38" s="167"/>
      <c r="R38" s="168"/>
      <c r="S38" s="168"/>
      <c r="T38" s="168"/>
      <c r="U38" s="168"/>
      <c r="V38" s="168"/>
      <c r="W38" s="168"/>
      <c r="X38" s="168"/>
      <c r="Y38" s="161"/>
      <c r="Z38" s="81" t="s">
        <v>652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DG101"/>
  <sheetViews>
    <sheetView topLeftCell="A10" zoomScaleNormal="100" zoomScaleSheetLayoutView="85" workbookViewId="0">
      <selection activeCell="BO32" sqref="BO32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723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78" t="s">
        <v>738</v>
      </c>
      <c r="M26" s="641"/>
      <c r="N26" s="641"/>
      <c r="O26" s="642"/>
      <c r="P26" s="673" t="s">
        <v>532</v>
      </c>
      <c r="Q26" s="673"/>
      <c r="R26" s="673"/>
      <c r="S26" s="673"/>
      <c r="T26" s="673"/>
      <c r="U26" s="673"/>
      <c r="V26" s="673"/>
      <c r="W26" s="673" t="s">
        <v>391</v>
      </c>
      <c r="X26" s="673"/>
      <c r="Y26" s="673"/>
      <c r="Z26" s="673"/>
      <c r="AA26" s="673"/>
      <c r="AB26" s="673"/>
      <c r="AC26" s="673"/>
      <c r="AD26" s="673" t="s">
        <v>709</v>
      </c>
      <c r="AE26" s="673"/>
      <c r="AF26" s="673"/>
      <c r="AG26" s="673"/>
      <c r="AH26" s="673"/>
      <c r="AI26" s="673"/>
      <c r="AJ26" s="673"/>
      <c r="AK26" s="673"/>
      <c r="AL26" s="673"/>
      <c r="AM26" s="673"/>
      <c r="AN26" s="673"/>
      <c r="AO26" s="673"/>
      <c r="AP26" s="673"/>
      <c r="AQ26" s="673"/>
      <c r="AR26" s="673" t="s">
        <v>720</v>
      </c>
      <c r="AS26" s="673"/>
      <c r="AT26" s="673"/>
      <c r="AU26" s="673"/>
      <c r="AV26" s="673"/>
      <c r="AW26" s="673"/>
      <c r="AX26" s="673"/>
      <c r="AY26" s="673"/>
      <c r="AZ26" s="673" t="s">
        <v>721</v>
      </c>
      <c r="BA26" s="673"/>
      <c r="BB26" s="673"/>
      <c r="BC26" s="673"/>
      <c r="BD26" s="673"/>
      <c r="BE26" s="673"/>
      <c r="BF26" s="673"/>
      <c r="BG26" s="673"/>
      <c r="BH26" s="673"/>
      <c r="BI26" s="673"/>
      <c r="BJ26" s="673" t="s">
        <v>722</v>
      </c>
      <c r="BK26" s="673"/>
      <c r="BL26" s="673"/>
      <c r="BM26" s="673"/>
      <c r="BN26" s="673" t="s">
        <v>391</v>
      </c>
      <c r="BO26" s="673"/>
      <c r="BP26" s="673"/>
      <c r="BQ26" s="673"/>
      <c r="BR26" s="673"/>
      <c r="BS26" s="673" t="s">
        <v>734</v>
      </c>
      <c r="BT26" s="673"/>
      <c r="BU26" s="673"/>
      <c r="BV26" s="673"/>
      <c r="BW26" s="673"/>
      <c r="BX26" s="673"/>
      <c r="BY26" s="12"/>
      <c r="BZ26" s="12"/>
      <c r="CA26" s="12"/>
      <c r="CB26" s="12"/>
      <c r="CC26" s="12"/>
      <c r="CD26" s="13"/>
      <c r="CF26" s="284" t="s">
        <v>745</v>
      </c>
      <c r="CG26" s="284" t="s">
        <v>713</v>
      </c>
    </row>
    <row r="27" spans="1:85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71"/>
      <c r="M27" s="674"/>
      <c r="N27" s="674"/>
      <c r="O27" s="672"/>
      <c r="P27" s="614"/>
      <c r="Q27" s="614"/>
      <c r="R27" s="614"/>
      <c r="S27" s="614"/>
      <c r="T27" s="614"/>
      <c r="U27" s="614"/>
      <c r="V27" s="614"/>
      <c r="W27" s="614"/>
      <c r="X27" s="614"/>
      <c r="Y27" s="614"/>
      <c r="Z27" s="614"/>
      <c r="AA27" s="614"/>
      <c r="AB27" s="614"/>
      <c r="AC27" s="614"/>
      <c r="AD27" s="540"/>
      <c r="AE27" s="541"/>
      <c r="AF27" s="541"/>
      <c r="AG27" s="541"/>
      <c r="AH27" s="541"/>
      <c r="AI27" s="541"/>
      <c r="AJ27" s="541"/>
      <c r="AK27" s="541"/>
      <c r="AL27" s="541"/>
      <c r="AM27" s="541"/>
      <c r="AN27" s="541"/>
      <c r="AO27" s="541"/>
      <c r="AP27" s="541"/>
      <c r="AQ27" s="542"/>
      <c r="AR27" s="540"/>
      <c r="AS27" s="541"/>
      <c r="AT27" s="541"/>
      <c r="AU27" s="541"/>
      <c r="AV27" s="541"/>
      <c r="AW27" s="541"/>
      <c r="AX27" s="541"/>
      <c r="AY27" s="542"/>
      <c r="AZ27" s="574"/>
      <c r="BA27" s="643"/>
      <c r="BB27" s="643"/>
      <c r="BC27" s="643"/>
      <c r="BD27" s="643"/>
      <c r="BE27" s="643"/>
      <c r="BF27" s="643"/>
      <c r="BG27" s="643"/>
      <c r="BH27" s="643"/>
      <c r="BI27" s="644"/>
      <c r="BJ27" s="614"/>
      <c r="BK27" s="614"/>
      <c r="BL27" s="614"/>
      <c r="BM27" s="614"/>
      <c r="BN27" s="614"/>
      <c r="BO27" s="614"/>
      <c r="BP27" s="614"/>
      <c r="BQ27" s="614"/>
      <c r="BR27" s="614"/>
      <c r="BS27" s="614"/>
      <c r="BT27" s="614"/>
      <c r="BU27" s="614"/>
      <c r="BV27" s="614"/>
      <c r="BW27" s="614"/>
      <c r="BX27" s="614"/>
      <c r="CA27" s="12"/>
      <c r="CB27" s="12"/>
      <c r="CC27" s="12"/>
      <c r="CD27" s="13"/>
      <c r="CF27" s="283"/>
      <c r="CG27" s="283"/>
    </row>
    <row r="28" spans="1:8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  <mergeCell ref="BN26:BR26"/>
    <mergeCell ref="BS26:BX26"/>
    <mergeCell ref="P18:X18"/>
    <mergeCell ref="AH18:AP18"/>
    <mergeCell ref="P26:V26"/>
    <mergeCell ref="W26:AC26"/>
    <mergeCell ref="AD26:AQ26"/>
    <mergeCell ref="AK5:AU5"/>
    <mergeCell ref="AV5:BK5"/>
    <mergeCell ref="A7:CD7"/>
    <mergeCell ref="BC10:BH11"/>
    <mergeCell ref="BL10:BP11"/>
    <mergeCell ref="BQ10:CC11"/>
    <mergeCell ref="A1:T1"/>
    <mergeCell ref="U1:AN1"/>
    <mergeCell ref="BI1:BJ1"/>
    <mergeCell ref="BK1:BT1"/>
    <mergeCell ref="BU1:CD1"/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DG101"/>
  <sheetViews>
    <sheetView topLeftCell="A4" zoomScaleNormal="100" zoomScaleSheetLayoutView="85" workbookViewId="0">
      <selection activeCell="V30" sqref="V30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727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729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730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8"/>
      <c r="Z27" s="282" t="s">
        <v>731</v>
      </c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1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651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652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DG101"/>
  <sheetViews>
    <sheetView topLeftCell="A10" zoomScaleNormal="100" zoomScaleSheetLayoutView="85" workbookViewId="0">
      <selection activeCell="AY34" sqref="AY3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632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732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666" t="s">
        <v>445</v>
      </c>
      <c r="M26" s="667"/>
      <c r="N26" s="666" t="s">
        <v>708</v>
      </c>
      <c r="O26" s="667"/>
      <c r="P26" s="673" t="s">
        <v>532</v>
      </c>
      <c r="Q26" s="673"/>
      <c r="R26" s="673"/>
      <c r="S26" s="673"/>
      <c r="T26" s="673"/>
      <c r="U26" s="673"/>
      <c r="V26" s="673"/>
      <c r="W26" s="673" t="s">
        <v>391</v>
      </c>
      <c r="X26" s="673"/>
      <c r="Y26" s="673"/>
      <c r="Z26" s="673"/>
      <c r="AA26" s="673"/>
      <c r="AB26" s="673"/>
      <c r="AC26" s="673"/>
      <c r="AD26" s="673" t="s">
        <v>733</v>
      </c>
      <c r="AE26" s="673"/>
      <c r="AF26" s="673"/>
      <c r="AG26" s="673"/>
      <c r="AH26" s="673"/>
      <c r="AI26" s="673"/>
      <c r="AJ26" s="673"/>
      <c r="AK26" s="673"/>
      <c r="AL26" s="673"/>
      <c r="AM26" s="673"/>
      <c r="AN26" s="673"/>
      <c r="AO26" s="673"/>
      <c r="AP26" s="673"/>
      <c r="AQ26" s="673"/>
      <c r="AR26" s="673" t="s">
        <v>734</v>
      </c>
      <c r="AS26" s="673"/>
      <c r="AT26" s="673"/>
      <c r="AU26" s="673"/>
      <c r="AV26" s="673"/>
      <c r="AW26" s="673"/>
      <c r="AX26" s="673"/>
      <c r="AY26" s="673"/>
      <c r="AZ26" s="668" t="s">
        <v>735</v>
      </c>
      <c r="BA26" s="669"/>
      <c r="BB26" s="669"/>
      <c r="BC26" s="669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70"/>
      <c r="BS26" s="673" t="s">
        <v>713</v>
      </c>
      <c r="BT26" s="673"/>
      <c r="BU26" s="673"/>
      <c r="BV26" s="673"/>
      <c r="BW26" s="673"/>
      <c r="BX26" s="673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71"/>
      <c r="M27" s="672"/>
      <c r="N27" s="671"/>
      <c r="O27" s="672"/>
      <c r="P27" s="614"/>
      <c r="Q27" s="614"/>
      <c r="R27" s="614"/>
      <c r="S27" s="614"/>
      <c r="T27" s="614"/>
      <c r="U27" s="614"/>
      <c r="V27" s="614"/>
      <c r="W27" s="614"/>
      <c r="X27" s="614"/>
      <c r="Y27" s="614"/>
      <c r="Z27" s="614"/>
      <c r="AA27" s="614"/>
      <c r="AB27" s="614"/>
      <c r="AC27" s="614"/>
      <c r="AD27" s="540"/>
      <c r="AE27" s="541"/>
      <c r="AF27" s="541"/>
      <c r="AG27" s="541"/>
      <c r="AH27" s="541"/>
      <c r="AI27" s="541"/>
      <c r="AJ27" s="541"/>
      <c r="AK27" s="541"/>
      <c r="AL27" s="541"/>
      <c r="AM27" s="541"/>
      <c r="AN27" s="541"/>
      <c r="AO27" s="541"/>
      <c r="AP27" s="541"/>
      <c r="AQ27" s="542"/>
      <c r="AR27" s="540"/>
      <c r="AS27" s="541"/>
      <c r="AT27" s="541"/>
      <c r="AU27" s="541"/>
      <c r="AV27" s="541"/>
      <c r="AW27" s="541"/>
      <c r="AX27" s="541"/>
      <c r="AY27" s="542"/>
      <c r="AZ27" s="574"/>
      <c r="BA27" s="643"/>
      <c r="BB27" s="643"/>
      <c r="BC27" s="643"/>
      <c r="BD27" s="643"/>
      <c r="BE27" s="643"/>
      <c r="BF27" s="643"/>
      <c r="BG27" s="643"/>
      <c r="BH27" s="643"/>
      <c r="BI27" s="643"/>
      <c r="BJ27" s="643"/>
      <c r="BK27" s="643"/>
      <c r="BL27" s="643"/>
      <c r="BM27" s="643"/>
      <c r="BN27" s="643"/>
      <c r="BO27" s="643"/>
      <c r="BP27" s="643"/>
      <c r="BQ27" s="643"/>
      <c r="BR27" s="644"/>
      <c r="BS27" s="614"/>
      <c r="BT27" s="614"/>
      <c r="BU27" s="614"/>
      <c r="BV27" s="614"/>
      <c r="BW27" s="614"/>
      <c r="BX27" s="614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R26:AY26"/>
    <mergeCell ref="A7:CD7"/>
    <mergeCell ref="BC10:BH11"/>
    <mergeCell ref="BL10:BP11"/>
    <mergeCell ref="BQ10:CC11"/>
    <mergeCell ref="P18:X18"/>
    <mergeCell ref="AH18:AP18"/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DG101"/>
  <sheetViews>
    <sheetView topLeftCell="G1" zoomScaleNormal="100" zoomScaleSheetLayoutView="85" workbookViewId="0">
      <selection activeCell="BQ28" sqref="BQ28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290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485</v>
      </c>
      <c r="BG23" s="12"/>
      <c r="BH23" s="12"/>
      <c r="BI23" s="12"/>
      <c r="BJ23" s="12" t="s">
        <v>486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487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737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75" t="s">
        <v>1</v>
      </c>
      <c r="M27" s="675"/>
      <c r="N27" s="675"/>
      <c r="O27" s="675"/>
      <c r="P27" s="675"/>
      <c r="Q27" s="673" t="s">
        <v>532</v>
      </c>
      <c r="R27" s="673"/>
      <c r="S27" s="673"/>
      <c r="T27" s="673"/>
      <c r="U27" s="673"/>
      <c r="V27" s="673"/>
      <c r="W27" s="673"/>
      <c r="X27" s="673" t="s">
        <v>391</v>
      </c>
      <c r="Y27" s="673"/>
      <c r="Z27" s="673"/>
      <c r="AA27" s="673"/>
      <c r="AB27" s="673"/>
      <c r="AC27" s="673"/>
      <c r="AD27" s="673"/>
      <c r="AE27" s="675" t="s">
        <v>739</v>
      </c>
      <c r="AF27" s="675"/>
      <c r="AG27" s="675"/>
      <c r="AH27" s="675"/>
      <c r="AI27" s="675"/>
      <c r="AJ27" s="675"/>
      <c r="AK27" s="675"/>
      <c r="AL27" s="675"/>
      <c r="AM27" s="675"/>
      <c r="AN27" s="675"/>
      <c r="AO27" s="675"/>
      <c r="AP27" s="675"/>
      <c r="AQ27" s="675"/>
      <c r="AR27" s="675"/>
      <c r="AS27" s="675"/>
      <c r="AT27" s="675"/>
      <c r="AU27" s="675"/>
      <c r="AV27" s="675"/>
      <c r="AW27" s="675" t="s">
        <v>374</v>
      </c>
      <c r="AX27" s="675"/>
      <c r="AY27" s="675"/>
      <c r="AZ27" s="675"/>
      <c r="BA27" s="675"/>
      <c r="BB27" s="675"/>
      <c r="BC27" s="675"/>
      <c r="BD27" s="675"/>
      <c r="BE27" s="675"/>
      <c r="BF27" s="675" t="s">
        <v>746</v>
      </c>
      <c r="BG27" s="675"/>
      <c r="BH27" s="675"/>
      <c r="BI27" s="675"/>
      <c r="BJ27" s="675"/>
      <c r="BK27" s="675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15">
        <v>44013</v>
      </c>
      <c r="M28" s="615"/>
      <c r="N28" s="615"/>
      <c r="O28" s="615"/>
      <c r="P28" s="615"/>
      <c r="Q28" s="614"/>
      <c r="R28" s="614"/>
      <c r="S28" s="614"/>
      <c r="T28" s="614"/>
      <c r="U28" s="614"/>
      <c r="V28" s="614"/>
      <c r="W28" s="614"/>
      <c r="X28" s="614"/>
      <c r="Y28" s="614"/>
      <c r="Z28" s="614"/>
      <c r="AA28" s="614"/>
      <c r="AB28" s="614"/>
      <c r="AC28" s="614"/>
      <c r="AD28" s="614"/>
      <c r="AE28" s="630" t="s">
        <v>740</v>
      </c>
      <c r="AF28" s="630"/>
      <c r="AG28" s="630"/>
      <c r="AH28" s="630"/>
      <c r="AI28" s="630"/>
      <c r="AJ28" s="630"/>
      <c r="AK28" s="630"/>
      <c r="AL28" s="630"/>
      <c r="AM28" s="630"/>
      <c r="AN28" s="630"/>
      <c r="AO28" s="630"/>
      <c r="AP28" s="630"/>
      <c r="AQ28" s="630"/>
      <c r="AR28" s="630"/>
      <c r="AS28" s="630"/>
      <c r="AT28" s="630"/>
      <c r="AU28" s="630"/>
      <c r="AV28" s="630"/>
      <c r="AW28" s="676">
        <v>2266</v>
      </c>
      <c r="AX28" s="676"/>
      <c r="AY28" s="676"/>
      <c r="AZ28" s="676"/>
      <c r="BA28" s="676"/>
      <c r="BB28" s="676"/>
      <c r="BC28" s="676"/>
      <c r="BD28" s="676"/>
      <c r="BE28" s="676"/>
      <c r="BF28" s="677" t="s">
        <v>386</v>
      </c>
      <c r="BG28" s="677"/>
      <c r="BH28" s="677"/>
      <c r="BI28" s="677"/>
      <c r="BJ28" s="677"/>
      <c r="BK28" s="677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43"/>
      <c r="BA30" s="80"/>
      <c r="BB30" s="80"/>
      <c r="BC30" s="80"/>
      <c r="BD30" s="12"/>
      <c r="BE30" s="12"/>
      <c r="BF30" s="12"/>
      <c r="BG30" s="12"/>
      <c r="BH30" s="24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43"/>
      <c r="BA31" s="80"/>
      <c r="BB31" s="80"/>
      <c r="BC31" s="80"/>
      <c r="BD31" s="12"/>
      <c r="BE31" s="12"/>
      <c r="BF31" s="12"/>
      <c r="BG31" s="12"/>
      <c r="BH31" s="24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43"/>
      <c r="AZ32" s="80"/>
      <c r="BA32" s="80"/>
      <c r="BB32" s="80"/>
      <c r="BC32" s="12"/>
      <c r="BD32" s="12"/>
      <c r="BE32" s="12"/>
      <c r="BF32" s="12"/>
      <c r="BG32" s="24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43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2"/>
      <c r="BG35" s="24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43"/>
      <c r="AZ36" s="80"/>
      <c r="BA36" s="80"/>
      <c r="BB36" s="80"/>
      <c r="BC36" s="12"/>
      <c r="BD36" s="12"/>
      <c r="BE36" s="12"/>
      <c r="BF36" s="12"/>
      <c r="BG36" s="24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43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43"/>
      <c r="AZ38" s="80"/>
      <c r="BA38" s="80"/>
      <c r="BB38" s="80"/>
      <c r="BC38" s="12"/>
      <c r="BD38" s="12"/>
      <c r="BE38" s="12"/>
      <c r="BF38" s="12"/>
      <c r="BG38" s="24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43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43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43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59:B59"/>
    <mergeCell ref="Q27:W27"/>
    <mergeCell ref="X27:AD27"/>
    <mergeCell ref="Q28:W28"/>
    <mergeCell ref="X28:AD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DG106"/>
  <sheetViews>
    <sheetView zoomScaleNormal="100" zoomScaleSheetLayoutView="85" workbookViewId="0">
      <selection activeCell="AS39" sqref="AS39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290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747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237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644</v>
      </c>
      <c r="M18" s="110"/>
      <c r="N18" s="110"/>
      <c r="O18" s="110"/>
      <c r="P18" s="679">
        <v>44089</v>
      </c>
      <c r="Q18" s="680"/>
      <c r="R18" s="680"/>
      <c r="S18" s="680"/>
      <c r="T18" s="680"/>
      <c r="U18" s="680"/>
      <c r="V18" s="680"/>
      <c r="W18" s="680"/>
      <c r="X18" s="681"/>
      <c r="Y18" s="80"/>
      <c r="Z18" s="80"/>
      <c r="AA18" s="80"/>
      <c r="AB18" s="80"/>
      <c r="AC18" s="80"/>
      <c r="AD18" s="109"/>
      <c r="AE18" s="205" t="s">
        <v>590</v>
      </c>
      <c r="AF18" s="82"/>
      <c r="AG18" s="82"/>
      <c r="AH18" s="82"/>
      <c r="AI18" s="8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642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 t="s">
        <v>729</v>
      </c>
      <c r="M20" s="110"/>
      <c r="N20" s="110"/>
      <c r="O20" s="110"/>
      <c r="P20" s="286" t="s">
        <v>740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  <c r="AQ20" s="285"/>
      <c r="AR20" s="285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45" t="s">
        <v>748</v>
      </c>
      <c r="P22" s="286"/>
      <c r="Q22" s="272"/>
      <c r="R22" s="272"/>
      <c r="S22" s="272"/>
      <c r="T22" s="272"/>
      <c r="U22" s="272"/>
      <c r="V22" s="272"/>
      <c r="W22" s="286" t="s">
        <v>749</v>
      </c>
      <c r="X22" s="272"/>
      <c r="Y22" s="245" t="s">
        <v>652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750</v>
      </c>
      <c r="M24" s="80"/>
      <c r="N24" s="80"/>
      <c r="O24" s="80"/>
      <c r="P24" s="286" t="s">
        <v>740</v>
      </c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5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751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43"/>
      <c r="AZ27" s="80"/>
      <c r="BA27" s="80"/>
      <c r="BB27" s="80"/>
      <c r="BC27" s="12"/>
      <c r="BD27" s="12"/>
      <c r="BE27" s="12"/>
      <c r="BF27" s="12"/>
      <c r="BG27" s="242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43"/>
      <c r="AZ28" s="80"/>
      <c r="BA28" s="80"/>
      <c r="BB28" s="80"/>
      <c r="BC28" s="12"/>
      <c r="BD28" s="12"/>
      <c r="BE28" s="12"/>
      <c r="BF28" s="12"/>
      <c r="BG28" s="242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1" t="s">
        <v>752</v>
      </c>
      <c r="M29" s="80"/>
      <c r="N29" s="80"/>
      <c r="O29" s="80"/>
      <c r="P29" s="520">
        <v>202009</v>
      </c>
      <c r="Q29" s="521"/>
      <c r="R29" s="521"/>
      <c r="S29" s="521"/>
      <c r="T29" s="521"/>
      <c r="U29" s="521"/>
      <c r="V29" s="521"/>
      <c r="W29" s="521"/>
      <c r="X29" s="522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42" t="s">
        <v>595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1" t="s">
        <v>753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754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192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43" t="s">
        <v>593</v>
      </c>
      <c r="CJ32" s="80"/>
      <c r="CK32" s="80"/>
      <c r="CL32" s="80"/>
      <c r="CM32" s="12"/>
      <c r="CN32" s="12"/>
      <c r="CO32" s="12"/>
      <c r="CP32" s="12"/>
      <c r="CQ32" s="242" t="s">
        <v>596</v>
      </c>
      <c r="CR32" s="12"/>
      <c r="CS32" s="12"/>
      <c r="CT32" s="242" t="s">
        <v>598</v>
      </c>
      <c r="CU32" s="12"/>
      <c r="CV32" s="12"/>
      <c r="CW32" s="12"/>
      <c r="CX32" s="12"/>
      <c r="CY32" s="12"/>
      <c r="CZ32" s="12"/>
      <c r="DA32" s="12"/>
    </row>
    <row r="33" spans="1:10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43" t="s">
        <v>594</v>
      </c>
      <c r="CJ33" s="80"/>
      <c r="CK33" s="80"/>
      <c r="CL33" s="80"/>
      <c r="CM33" s="12"/>
      <c r="CN33" s="12"/>
      <c r="CO33" s="12"/>
      <c r="CP33" s="12"/>
      <c r="CQ33" s="242" t="s">
        <v>597</v>
      </c>
      <c r="CR33" s="12"/>
      <c r="CS33" s="12"/>
      <c r="CT33" s="12"/>
      <c r="CU33" s="12"/>
      <c r="CV33" s="12"/>
      <c r="CW33" s="12"/>
      <c r="CX33" s="242" t="s">
        <v>416</v>
      </c>
      <c r="CY33" s="12"/>
      <c r="CZ33" s="242" t="s">
        <v>599</v>
      </c>
      <c r="DA33" s="12"/>
    </row>
    <row r="34" spans="1:10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1" t="s">
        <v>755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42" t="s">
        <v>600</v>
      </c>
      <c r="DA34" s="12"/>
    </row>
    <row r="35" spans="1:105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42" t="s">
        <v>593</v>
      </c>
      <c r="CR35" s="12"/>
      <c r="CS35" s="12"/>
      <c r="CT35" s="242" t="s">
        <v>601</v>
      </c>
      <c r="CU35" s="12"/>
      <c r="CV35" s="12"/>
      <c r="CW35" s="12"/>
      <c r="CX35" s="12"/>
      <c r="CY35" s="12"/>
      <c r="CZ35" s="12"/>
      <c r="DA35" s="12"/>
    </row>
    <row r="36" spans="1:10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1" t="s">
        <v>756</v>
      </c>
      <c r="M36" s="80"/>
      <c r="N36" s="80"/>
      <c r="O36" s="80"/>
      <c r="P36" s="287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42" t="s">
        <v>602</v>
      </c>
      <c r="CR37" s="12"/>
      <c r="CS37" s="12"/>
      <c r="CT37" s="12"/>
      <c r="CU37" s="12"/>
      <c r="CV37" s="12"/>
      <c r="CW37" s="12"/>
      <c r="CX37" s="242" t="s">
        <v>416</v>
      </c>
      <c r="CY37" s="12"/>
      <c r="CZ37" s="242" t="s">
        <v>603</v>
      </c>
      <c r="DA37" s="12"/>
    </row>
    <row r="38" spans="1:105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09" t="s">
        <v>758</v>
      </c>
      <c r="U38" s="110"/>
      <c r="V38" s="110"/>
      <c r="W38" s="110"/>
      <c r="X38" s="289"/>
      <c r="Y38" s="289"/>
      <c r="Z38" s="289"/>
      <c r="AA38" s="289"/>
      <c r="AB38" s="290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2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43" t="s">
        <v>604</v>
      </c>
      <c r="CJ38" s="80"/>
      <c r="CK38" s="80"/>
      <c r="CL38" s="80"/>
      <c r="CM38" s="12"/>
      <c r="CN38" s="12"/>
      <c r="CO38" s="12"/>
      <c r="CP38" s="12"/>
      <c r="CQ38" s="242" t="s">
        <v>605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42" t="s">
        <v>606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45"/>
      <c r="AT40" s="80"/>
      <c r="AU40" s="80"/>
      <c r="AV40" s="80"/>
      <c r="AW40" s="80"/>
      <c r="AX40" s="80"/>
      <c r="BG40" s="245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346" t="s">
        <v>761</v>
      </c>
      <c r="M41" s="347"/>
      <c r="N41" s="347"/>
      <c r="O41" s="347"/>
      <c r="P41" s="347"/>
      <c r="Q41" s="347"/>
      <c r="R41" s="347"/>
      <c r="S41" s="348"/>
      <c r="T41" s="348"/>
      <c r="U41" s="348"/>
      <c r="V41" s="348"/>
      <c r="W41" s="348"/>
      <c r="X41" s="347"/>
      <c r="Y41" s="347"/>
      <c r="Z41" s="347"/>
      <c r="AA41" s="347"/>
      <c r="AB41" s="347"/>
      <c r="AC41" s="347"/>
      <c r="AD41" s="347"/>
      <c r="AF41" s="245"/>
      <c r="AG41" s="245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346"/>
      <c r="M42" s="347"/>
      <c r="N42" s="347"/>
      <c r="O42" s="347"/>
      <c r="P42" s="347"/>
      <c r="Q42" s="347"/>
      <c r="R42" s="347"/>
      <c r="S42" s="348"/>
      <c r="T42" s="348"/>
      <c r="U42" s="348"/>
      <c r="V42" s="348"/>
      <c r="W42" s="348"/>
      <c r="X42" s="347"/>
      <c r="Y42" s="347"/>
      <c r="Z42" s="347"/>
      <c r="AA42" s="347"/>
      <c r="AB42" s="347"/>
      <c r="AC42" s="347"/>
      <c r="AD42" s="347"/>
      <c r="AF42" s="245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43" t="s">
        <v>607</v>
      </c>
    </row>
    <row r="43" spans="1:10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346" t="s">
        <v>762</v>
      </c>
      <c r="M43" s="347"/>
      <c r="N43" s="347"/>
      <c r="O43" s="347"/>
      <c r="P43" s="347"/>
      <c r="Q43" s="347"/>
      <c r="R43" s="347"/>
      <c r="S43" s="348"/>
      <c r="T43" s="348"/>
      <c r="U43" s="348"/>
      <c r="V43" s="348"/>
      <c r="W43" s="348"/>
      <c r="X43" s="347"/>
      <c r="Y43" s="347"/>
      <c r="Z43" s="347"/>
      <c r="AA43" s="347"/>
      <c r="AB43" s="347"/>
      <c r="AC43" s="347"/>
      <c r="AD43" s="347"/>
      <c r="AF43" s="245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43"/>
      <c r="AY43" s="80"/>
      <c r="AZ43" s="80"/>
      <c r="BA43" s="80"/>
      <c r="BB43" s="12"/>
      <c r="BC43" s="12"/>
      <c r="BD43" s="12"/>
      <c r="BE43" s="12"/>
      <c r="BF43" s="24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288"/>
      <c r="AK44" s="288"/>
      <c r="AL44" s="288"/>
      <c r="AM44" s="288"/>
      <c r="AN44" s="288"/>
      <c r="AO44" s="245"/>
      <c r="AP44" s="80"/>
      <c r="AQ44" s="80"/>
      <c r="AR44" s="80"/>
      <c r="AS44" s="80"/>
      <c r="AT44" s="80"/>
      <c r="AU44" s="80"/>
      <c r="AV44" s="80"/>
      <c r="AW44" s="80"/>
      <c r="AX44" s="243"/>
      <c r="AY44" s="80"/>
      <c r="AZ44" s="80"/>
      <c r="BA44" s="80"/>
      <c r="BB44" s="12"/>
      <c r="BC44" s="12"/>
      <c r="BD44" s="12"/>
      <c r="BE44" s="12"/>
      <c r="BF44" s="24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45" t="s">
        <v>763</v>
      </c>
      <c r="M45" s="80"/>
      <c r="Q45" s="678"/>
      <c r="R45" s="513"/>
      <c r="S45" s="513"/>
      <c r="T45" s="513"/>
      <c r="U45" s="514"/>
      <c r="V45" s="245" t="s">
        <v>759</v>
      </c>
      <c r="W45" s="80"/>
      <c r="AQ45" s="80"/>
      <c r="AR45" s="80"/>
      <c r="AS45" s="80"/>
      <c r="AT45" s="80"/>
      <c r="AU45" s="80"/>
      <c r="AV45" s="80"/>
      <c r="AW45" s="80"/>
      <c r="AX45" s="243"/>
      <c r="AY45" s="80"/>
      <c r="AZ45" s="80"/>
      <c r="BA45" s="80"/>
      <c r="BB45" s="12"/>
      <c r="BC45" s="12"/>
      <c r="BD45" s="12"/>
      <c r="BE45" s="12"/>
      <c r="BF45" s="24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43"/>
      <c r="AY46" s="80"/>
      <c r="AZ46" s="80"/>
      <c r="BA46" s="80"/>
      <c r="BB46" s="12"/>
      <c r="BC46" s="12"/>
      <c r="BD46" s="12"/>
      <c r="BE46" s="12"/>
      <c r="BF46" s="24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43"/>
      <c r="AY47" s="80"/>
      <c r="AZ47" s="80"/>
      <c r="BA47" s="80"/>
      <c r="BB47" s="12"/>
      <c r="BC47" s="12"/>
      <c r="BD47" s="12"/>
      <c r="BE47" s="12"/>
      <c r="BF47" s="24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760</v>
      </c>
      <c r="M48" s="80"/>
      <c r="N48" s="80"/>
      <c r="O48" s="80"/>
      <c r="P48" s="287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43"/>
      <c r="AY48" s="80"/>
      <c r="AZ48" s="80"/>
      <c r="BA48" s="80"/>
      <c r="BB48" s="12"/>
      <c r="BC48" s="12"/>
      <c r="BD48" s="12"/>
      <c r="BE48" s="12"/>
      <c r="BF48" s="24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43"/>
      <c r="AY49" s="80"/>
      <c r="AZ49" s="80"/>
      <c r="BA49" s="80"/>
      <c r="BB49" s="12"/>
      <c r="BC49" s="12"/>
      <c r="BD49" s="12"/>
      <c r="BE49" s="12"/>
      <c r="BF49" s="24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757</v>
      </c>
      <c r="M50" s="80"/>
      <c r="N50" s="80"/>
      <c r="O50" s="80"/>
      <c r="P50" s="638">
        <v>44089</v>
      </c>
      <c r="Q50" s="639"/>
      <c r="R50" s="639"/>
      <c r="S50" s="639"/>
      <c r="T50" s="639"/>
      <c r="U50" s="639"/>
      <c r="V50" s="639"/>
      <c r="W50" s="639"/>
      <c r="X50" s="64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43"/>
      <c r="AY50" s="80"/>
      <c r="AZ50" s="80"/>
      <c r="BA50" s="80"/>
      <c r="BB50" s="12"/>
      <c r="BC50" s="12"/>
      <c r="BD50" s="12"/>
      <c r="BE50" s="12"/>
      <c r="BF50" s="24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43"/>
      <c r="AZ51" s="80"/>
      <c r="BA51" s="80"/>
      <c r="BB51" s="80"/>
      <c r="BC51" s="12"/>
      <c r="BD51" s="12"/>
      <c r="BE51" s="12"/>
      <c r="BF51" s="12"/>
      <c r="BG51" s="24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B61" s="12"/>
      <c r="CD61" s="13"/>
    </row>
    <row r="62" spans="1:82">
      <c r="A62" s="11"/>
      <c r="B62" s="12"/>
      <c r="CD62" s="13"/>
    </row>
    <row r="63" spans="1:82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>
      <c r="A64" s="482" t="s">
        <v>15</v>
      </c>
      <c r="B64" s="483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DG101"/>
  <sheetViews>
    <sheetView zoomScaleNormal="100" zoomScaleSheetLayoutView="85" workbookViewId="0">
      <selection activeCell="BO33" sqref="BO33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290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764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86">
        <v>44058</v>
      </c>
      <c r="Q18" s="687"/>
      <c r="R18" s="687"/>
      <c r="S18" s="687"/>
      <c r="T18" s="687"/>
      <c r="U18" s="687"/>
      <c r="V18" s="687"/>
      <c r="W18" s="687"/>
      <c r="X18" s="688"/>
      <c r="Y18" s="80"/>
      <c r="Z18" s="80"/>
      <c r="AA18" s="80"/>
      <c r="AB18" s="80"/>
      <c r="AC18" s="80"/>
      <c r="AD18" s="109" t="s">
        <v>239</v>
      </c>
      <c r="AE18" s="80"/>
      <c r="AF18" s="80"/>
      <c r="AH18" s="686">
        <v>44104</v>
      </c>
      <c r="AI18" s="687"/>
      <c r="AJ18" s="687"/>
      <c r="AK18" s="687"/>
      <c r="AL18" s="687"/>
      <c r="AM18" s="687"/>
      <c r="AN18" s="687"/>
      <c r="AO18" s="687"/>
      <c r="AP18" s="688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75" t="s">
        <v>1</v>
      </c>
      <c r="M27" s="675"/>
      <c r="N27" s="675"/>
      <c r="O27" s="675"/>
      <c r="P27" s="675"/>
      <c r="Q27" s="675" t="s">
        <v>766</v>
      </c>
      <c r="R27" s="675"/>
      <c r="S27" s="675"/>
      <c r="T27" s="675"/>
      <c r="U27" s="675"/>
      <c r="V27" s="675"/>
      <c r="W27" s="575" t="s">
        <v>739</v>
      </c>
      <c r="X27" s="562"/>
      <c r="Y27" s="562"/>
      <c r="Z27" s="562"/>
      <c r="AA27" s="562"/>
      <c r="AB27" s="562"/>
      <c r="AC27" s="562"/>
      <c r="AD27" s="562"/>
      <c r="AE27" s="562"/>
      <c r="AF27" s="562"/>
      <c r="AG27" s="562"/>
      <c r="AH27" s="675" t="s">
        <v>767</v>
      </c>
      <c r="AI27" s="675"/>
      <c r="AJ27" s="675"/>
      <c r="AK27" s="675"/>
      <c r="AL27" s="675"/>
      <c r="AM27" s="675"/>
      <c r="AN27" s="675"/>
      <c r="AO27" s="675"/>
      <c r="AP27" s="675"/>
      <c r="AQ27" s="675"/>
      <c r="AR27" s="673" t="s">
        <v>532</v>
      </c>
      <c r="AS27" s="673"/>
      <c r="AT27" s="673"/>
      <c r="AU27" s="673"/>
      <c r="AV27" s="673"/>
      <c r="AW27" s="673"/>
      <c r="AX27" s="673"/>
      <c r="AY27" s="673" t="s">
        <v>391</v>
      </c>
      <c r="AZ27" s="673"/>
      <c r="BA27" s="673"/>
      <c r="BB27" s="673"/>
      <c r="BC27" s="673"/>
      <c r="BD27" s="673"/>
      <c r="BE27" s="673"/>
      <c r="BF27" s="683" t="s">
        <v>374</v>
      </c>
      <c r="BG27" s="684"/>
      <c r="BH27" s="684"/>
      <c r="BI27" s="685"/>
      <c r="BJ27" s="683" t="s">
        <v>378</v>
      </c>
      <c r="BK27" s="684"/>
      <c r="BL27" s="684"/>
      <c r="BM27" s="684"/>
      <c r="BN27" s="685"/>
      <c r="BO27" s="683" t="s">
        <v>284</v>
      </c>
      <c r="BP27" s="684"/>
      <c r="BQ27" s="685"/>
      <c r="BR27" s="683" t="s">
        <v>371</v>
      </c>
      <c r="BS27" s="684"/>
      <c r="BT27" s="685"/>
      <c r="BU27" s="683" t="s">
        <v>372</v>
      </c>
      <c r="BV27" s="684"/>
      <c r="BW27" s="684"/>
      <c r="BX27" s="685"/>
      <c r="BY27" s="12"/>
      <c r="BZ27" s="12"/>
      <c r="CA27" s="12"/>
      <c r="CB27" s="12"/>
      <c r="CC27" s="12"/>
      <c r="CD27" s="13"/>
      <c r="CF27" s="259" t="s">
        <v>373</v>
      </c>
      <c r="CG27" s="259" t="s">
        <v>375</v>
      </c>
      <c r="CH27" s="259" t="s">
        <v>276</v>
      </c>
      <c r="CI27" s="259" t="s">
        <v>768</v>
      </c>
      <c r="CJ27" s="259" t="s">
        <v>769</v>
      </c>
      <c r="CK27" s="259" t="s">
        <v>770</v>
      </c>
      <c r="CL27" s="259" t="s">
        <v>771</v>
      </c>
      <c r="CM27" s="259" t="s">
        <v>772</v>
      </c>
      <c r="CN27" s="259" t="s">
        <v>501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15">
        <v>44013</v>
      </c>
      <c r="M28" s="615"/>
      <c r="N28" s="615"/>
      <c r="O28" s="615"/>
      <c r="P28" s="615"/>
      <c r="Q28" s="682">
        <v>44044</v>
      </c>
      <c r="R28" s="630"/>
      <c r="S28" s="630"/>
      <c r="T28" s="630"/>
      <c r="U28" s="630"/>
      <c r="V28" s="630"/>
      <c r="W28" s="671"/>
      <c r="X28" s="674"/>
      <c r="Y28" s="674"/>
      <c r="Z28" s="674"/>
      <c r="AA28" s="674"/>
      <c r="AB28" s="674"/>
      <c r="AC28" s="674"/>
      <c r="AD28" s="674"/>
      <c r="AE28" s="674"/>
      <c r="AF28" s="674"/>
      <c r="AG28" s="672"/>
      <c r="AH28" s="574"/>
      <c r="AI28" s="643"/>
      <c r="AJ28" s="643"/>
      <c r="AK28" s="643"/>
      <c r="AL28" s="643"/>
      <c r="AM28" s="643"/>
      <c r="AN28" s="643"/>
      <c r="AO28" s="643"/>
      <c r="AP28" s="643"/>
      <c r="AQ28" s="644"/>
      <c r="AR28" s="614"/>
      <c r="AS28" s="614"/>
      <c r="AT28" s="614"/>
      <c r="AU28" s="614"/>
      <c r="AV28" s="614"/>
      <c r="AW28" s="614"/>
      <c r="AX28" s="614"/>
      <c r="AY28" s="614"/>
      <c r="AZ28" s="614"/>
      <c r="BA28" s="614"/>
      <c r="BB28" s="614"/>
      <c r="BC28" s="614"/>
      <c r="BD28" s="614"/>
      <c r="BE28" s="614"/>
      <c r="BF28" s="574"/>
      <c r="BG28" s="643"/>
      <c r="BH28" s="643"/>
      <c r="BI28" s="644"/>
      <c r="BJ28" s="574"/>
      <c r="BK28" s="643"/>
      <c r="BL28" s="643"/>
      <c r="BM28" s="643"/>
      <c r="BN28" s="644"/>
      <c r="BO28" s="574"/>
      <c r="BP28" s="643"/>
      <c r="BQ28" s="644"/>
      <c r="BR28" s="574"/>
      <c r="BS28" s="643"/>
      <c r="BT28" s="644"/>
      <c r="BU28" s="574"/>
      <c r="BV28" s="643"/>
      <c r="BW28" s="643"/>
      <c r="BX28" s="644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8" t="s">
        <v>769</v>
      </c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8" t="s">
        <v>910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243" t="s">
        <v>907</v>
      </c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243" t="s">
        <v>908</v>
      </c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1" t="s">
        <v>909</v>
      </c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A59:B59"/>
    <mergeCell ref="W27:AG27"/>
    <mergeCell ref="W28:AG28"/>
    <mergeCell ref="AH27:AQ27"/>
    <mergeCell ref="AH28:A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DG101"/>
  <sheetViews>
    <sheetView zoomScaleNormal="100" zoomScaleSheetLayoutView="85" workbookViewId="0">
      <selection activeCell="BB30" sqref="BB30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290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764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86">
        <v>44058</v>
      </c>
      <c r="Q18" s="687"/>
      <c r="R18" s="687"/>
      <c r="S18" s="687"/>
      <c r="T18" s="687"/>
      <c r="U18" s="687"/>
      <c r="V18" s="687"/>
      <c r="W18" s="687"/>
      <c r="X18" s="688"/>
      <c r="Y18" s="80"/>
      <c r="Z18" s="80"/>
      <c r="AA18" s="80"/>
      <c r="AB18" s="80"/>
      <c r="AC18" s="80"/>
      <c r="AD18" s="109" t="s">
        <v>239</v>
      </c>
      <c r="AE18" s="80"/>
      <c r="AF18" s="80"/>
      <c r="AH18" s="686">
        <v>44104</v>
      </c>
      <c r="AI18" s="687"/>
      <c r="AJ18" s="687"/>
      <c r="AK18" s="687"/>
      <c r="AL18" s="687"/>
      <c r="AM18" s="687"/>
      <c r="AN18" s="687"/>
      <c r="AO18" s="687"/>
      <c r="AP18" s="688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75" t="s">
        <v>1</v>
      </c>
      <c r="M27" s="675"/>
      <c r="N27" s="675"/>
      <c r="O27" s="675"/>
      <c r="P27" s="675"/>
      <c r="Q27" s="675" t="s">
        <v>766</v>
      </c>
      <c r="R27" s="675"/>
      <c r="S27" s="675"/>
      <c r="T27" s="675"/>
      <c r="U27" s="675"/>
      <c r="V27" s="675"/>
      <c r="W27" s="575" t="s">
        <v>739</v>
      </c>
      <c r="X27" s="562"/>
      <c r="Y27" s="562"/>
      <c r="Z27" s="562"/>
      <c r="AA27" s="562"/>
      <c r="AB27" s="562"/>
      <c r="AC27" s="562"/>
      <c r="AD27" s="562"/>
      <c r="AE27" s="562"/>
      <c r="AF27" s="562"/>
      <c r="AG27" s="562"/>
      <c r="AH27" s="675" t="s">
        <v>767</v>
      </c>
      <c r="AI27" s="675"/>
      <c r="AJ27" s="675"/>
      <c r="AK27" s="675"/>
      <c r="AL27" s="675"/>
      <c r="AM27" s="675"/>
      <c r="AN27" s="675"/>
      <c r="AO27" s="675"/>
      <c r="AP27" s="675"/>
      <c r="AQ27" s="675"/>
      <c r="AR27" s="673" t="s">
        <v>532</v>
      </c>
      <c r="AS27" s="673"/>
      <c r="AT27" s="673"/>
      <c r="AU27" s="673"/>
      <c r="AV27" s="673"/>
      <c r="AW27" s="673"/>
      <c r="AX27" s="673"/>
      <c r="AY27" s="673" t="s">
        <v>391</v>
      </c>
      <c r="AZ27" s="673"/>
      <c r="BA27" s="673"/>
      <c r="BB27" s="673"/>
      <c r="BC27" s="673"/>
      <c r="BD27" s="673"/>
      <c r="BE27" s="673"/>
      <c r="BF27" s="683" t="s">
        <v>374</v>
      </c>
      <c r="BG27" s="684"/>
      <c r="BH27" s="684"/>
      <c r="BI27" s="685"/>
      <c r="BJ27" s="683" t="s">
        <v>378</v>
      </c>
      <c r="BK27" s="684"/>
      <c r="BL27" s="684"/>
      <c r="BM27" s="684"/>
      <c r="BN27" s="685"/>
      <c r="BO27" s="683" t="s">
        <v>284</v>
      </c>
      <c r="BP27" s="684"/>
      <c r="BQ27" s="685"/>
      <c r="BR27" s="683" t="s">
        <v>371</v>
      </c>
      <c r="BS27" s="684"/>
      <c r="BT27" s="685"/>
      <c r="BU27" s="683" t="s">
        <v>372</v>
      </c>
      <c r="BV27" s="684"/>
      <c r="BW27" s="684"/>
      <c r="BX27" s="685"/>
      <c r="BY27" s="12"/>
      <c r="BZ27" s="12"/>
      <c r="CA27" s="12"/>
      <c r="CB27" s="12"/>
      <c r="CC27" s="12"/>
      <c r="CD27" s="13"/>
      <c r="CF27" s="259" t="s">
        <v>373</v>
      </c>
      <c r="CG27" s="259" t="s">
        <v>375</v>
      </c>
      <c r="CH27" s="259" t="s">
        <v>276</v>
      </c>
      <c r="CI27" s="259" t="s">
        <v>768</v>
      </c>
      <c r="CJ27" s="259" t="s">
        <v>769</v>
      </c>
      <c r="CK27" s="259" t="s">
        <v>770</v>
      </c>
      <c r="CL27" s="259" t="s">
        <v>771</v>
      </c>
      <c r="CM27" s="259" t="s">
        <v>772</v>
      </c>
      <c r="CN27" s="259" t="s">
        <v>501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15">
        <v>44013</v>
      </c>
      <c r="M28" s="615"/>
      <c r="N28" s="615"/>
      <c r="O28" s="615"/>
      <c r="P28" s="615"/>
      <c r="Q28" s="682">
        <v>44044</v>
      </c>
      <c r="R28" s="630"/>
      <c r="S28" s="630"/>
      <c r="T28" s="630"/>
      <c r="U28" s="630"/>
      <c r="V28" s="630"/>
      <c r="W28" s="671"/>
      <c r="X28" s="674"/>
      <c r="Y28" s="674"/>
      <c r="Z28" s="674"/>
      <c r="AA28" s="674"/>
      <c r="AB28" s="674"/>
      <c r="AC28" s="674"/>
      <c r="AD28" s="674"/>
      <c r="AE28" s="674"/>
      <c r="AF28" s="674"/>
      <c r="AG28" s="672"/>
      <c r="AH28" s="574"/>
      <c r="AI28" s="643"/>
      <c r="AJ28" s="643"/>
      <c r="AK28" s="643"/>
      <c r="AL28" s="643"/>
      <c r="AM28" s="643"/>
      <c r="AN28" s="643"/>
      <c r="AO28" s="643"/>
      <c r="AP28" s="643"/>
      <c r="AQ28" s="644"/>
      <c r="AR28" s="614"/>
      <c r="AS28" s="614"/>
      <c r="AT28" s="614"/>
      <c r="AU28" s="614"/>
      <c r="AV28" s="614"/>
      <c r="AW28" s="614"/>
      <c r="AX28" s="614"/>
      <c r="AY28" s="614"/>
      <c r="AZ28" s="614"/>
      <c r="BA28" s="614"/>
      <c r="BB28" s="614"/>
      <c r="BC28" s="614"/>
      <c r="BD28" s="614"/>
      <c r="BE28" s="614"/>
      <c r="BF28" s="574"/>
      <c r="BG28" s="643"/>
      <c r="BH28" s="643"/>
      <c r="BI28" s="644"/>
      <c r="BJ28" s="574"/>
      <c r="BK28" s="643"/>
      <c r="BL28" s="643"/>
      <c r="BM28" s="643"/>
      <c r="BN28" s="644"/>
      <c r="BO28" s="574"/>
      <c r="BP28" s="643"/>
      <c r="BQ28" s="644"/>
      <c r="BR28" s="574"/>
      <c r="BS28" s="643"/>
      <c r="BT28" s="644"/>
      <c r="BU28" s="574"/>
      <c r="BV28" s="643"/>
      <c r="BW28" s="643"/>
      <c r="BX28" s="644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BR28:BT28"/>
    <mergeCell ref="BU28:BX28"/>
    <mergeCell ref="BF27:BI27"/>
    <mergeCell ref="BJ27:BN27"/>
    <mergeCell ref="BO27:BQ27"/>
    <mergeCell ref="BR27:BT27"/>
    <mergeCell ref="BU27:BX27"/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DF101"/>
  <sheetViews>
    <sheetView topLeftCell="A14" zoomScaleNormal="100" zoomScaleSheetLayoutView="85" workbookViewId="0">
      <selection activeCell="BT33" sqref="BT33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291</v>
      </c>
      <c r="CM1" s="4" t="s">
        <v>292</v>
      </c>
      <c r="CN1" s="4" t="s">
        <v>352</v>
      </c>
      <c r="CO1" s="4" t="s">
        <v>293</v>
      </c>
      <c r="CP1" s="4" t="s">
        <v>294</v>
      </c>
      <c r="CQ1" s="4" t="s">
        <v>295</v>
      </c>
      <c r="CR1" s="4" t="s">
        <v>353</v>
      </c>
      <c r="CS1" s="4" t="s">
        <v>296</v>
      </c>
      <c r="CT1" s="4" t="s">
        <v>330</v>
      </c>
      <c r="CU1" s="4" t="s">
        <v>297</v>
      </c>
      <c r="CV1" s="4" t="s">
        <v>298</v>
      </c>
      <c r="CW1" s="4" t="s">
        <v>214</v>
      </c>
      <c r="CX1" s="4" t="s">
        <v>205</v>
      </c>
      <c r="CY1" s="4" t="s">
        <v>354</v>
      </c>
      <c r="CZ1" s="4" t="s">
        <v>299</v>
      </c>
      <c r="DA1" s="4" t="s">
        <v>300</v>
      </c>
      <c r="DB1" s="4" t="s">
        <v>355</v>
      </c>
      <c r="DC1" s="4" t="s">
        <v>301</v>
      </c>
      <c r="DD1" s="4" t="s">
        <v>302</v>
      </c>
      <c r="DE1" s="4" t="s">
        <v>230</v>
      </c>
      <c r="DF1" s="4" t="s">
        <v>231</v>
      </c>
    </row>
    <row r="2" spans="1:110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292</v>
      </c>
      <c r="CM2" s="4" t="s">
        <v>352</v>
      </c>
      <c r="CN2" s="4" t="s">
        <v>356</v>
      </c>
      <c r="CO2" s="4" t="s">
        <v>304</v>
      </c>
      <c r="CP2" s="4" t="s">
        <v>305</v>
      </c>
      <c r="CQ2" s="4" t="s">
        <v>306</v>
      </c>
      <c r="CR2" s="4" t="s">
        <v>357</v>
      </c>
      <c r="CS2" s="4" t="s">
        <v>358</v>
      </c>
      <c r="CT2" s="4" t="s">
        <v>359</v>
      </c>
      <c r="CU2" s="4" t="s">
        <v>298</v>
      </c>
      <c r="CV2" s="4" t="s">
        <v>307</v>
      </c>
      <c r="CW2" s="4" t="s">
        <v>308</v>
      </c>
      <c r="CX2" s="4" t="s">
        <v>308</v>
      </c>
      <c r="CY2" s="4" t="s">
        <v>272</v>
      </c>
      <c r="CZ2" s="4">
        <v>0.08</v>
      </c>
      <c r="DA2" s="4" t="s">
        <v>360</v>
      </c>
      <c r="DB2" s="4" t="s">
        <v>309</v>
      </c>
      <c r="DC2" s="4" t="s">
        <v>309</v>
      </c>
      <c r="DD2" s="4" t="s">
        <v>310</v>
      </c>
      <c r="DE2" s="4" t="s">
        <v>232</v>
      </c>
      <c r="DF2" s="4" t="s">
        <v>234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297</v>
      </c>
      <c r="CM3" s="10" t="s">
        <v>293</v>
      </c>
      <c r="CN3" s="10" t="s">
        <v>361</v>
      </c>
      <c r="CO3" s="10" t="s">
        <v>312</v>
      </c>
      <c r="CP3" s="10" t="s">
        <v>313</v>
      </c>
      <c r="CQ3" s="10" t="s">
        <v>314</v>
      </c>
      <c r="CR3" s="10" t="s">
        <v>362</v>
      </c>
      <c r="CS3" s="10" t="s">
        <v>315</v>
      </c>
      <c r="CT3" s="10" t="s">
        <v>316</v>
      </c>
      <c r="CU3" s="10" t="s">
        <v>205</v>
      </c>
      <c r="CV3" s="10" t="s">
        <v>308</v>
      </c>
      <c r="CW3" s="10" t="s">
        <v>317</v>
      </c>
      <c r="CX3" s="10" t="s">
        <v>317</v>
      </c>
      <c r="CY3" s="10" t="s">
        <v>363</v>
      </c>
      <c r="CZ3" s="10">
        <v>0.1</v>
      </c>
      <c r="DA3" s="10" t="s">
        <v>364</v>
      </c>
      <c r="DB3" s="10" t="s">
        <v>279</v>
      </c>
      <c r="DC3" s="10" t="s">
        <v>279</v>
      </c>
      <c r="DD3" s="10" t="s">
        <v>318</v>
      </c>
      <c r="DE3" s="10" t="s">
        <v>233</v>
      </c>
      <c r="DF3" s="10" t="s">
        <v>235</v>
      </c>
    </row>
    <row r="4" spans="1:110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M4" s="4" t="s">
        <v>294</v>
      </c>
      <c r="CN4" s="4" t="s">
        <v>330</v>
      </c>
      <c r="CO4" s="4" t="s">
        <v>365</v>
      </c>
      <c r="CP4" s="4" t="s">
        <v>320</v>
      </c>
      <c r="CQ4" s="4" t="s">
        <v>321</v>
      </c>
      <c r="CR4" s="4" t="s">
        <v>366</v>
      </c>
      <c r="CS4" s="4" t="s">
        <v>322</v>
      </c>
      <c r="CU4" s="4" t="s">
        <v>214</v>
      </c>
      <c r="CV4" s="4" t="s">
        <v>317</v>
      </c>
      <c r="CW4" s="4" t="s">
        <v>323</v>
      </c>
      <c r="CX4" s="4" t="s">
        <v>323</v>
      </c>
    </row>
    <row r="5" spans="1:110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290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295</v>
      </c>
      <c r="CO5" s="4" t="s">
        <v>361</v>
      </c>
      <c r="CP5" s="4" t="s">
        <v>324</v>
      </c>
      <c r="CQ5" s="4" t="s">
        <v>325</v>
      </c>
      <c r="CR5" s="4" t="s">
        <v>367</v>
      </c>
      <c r="CS5" s="4" t="s">
        <v>326</v>
      </c>
      <c r="CV5" s="4" t="s">
        <v>323</v>
      </c>
      <c r="CW5" s="4" t="s">
        <v>327</v>
      </c>
      <c r="CX5" s="4" t="s">
        <v>327</v>
      </c>
    </row>
    <row r="6" spans="1:110">
      <c r="CM6" s="4" t="s">
        <v>353</v>
      </c>
      <c r="CO6" s="4" t="s">
        <v>328</v>
      </c>
      <c r="CP6" s="4" t="s">
        <v>329</v>
      </c>
      <c r="CQ6" s="4" t="s">
        <v>330</v>
      </c>
      <c r="CR6" s="4" t="s">
        <v>331</v>
      </c>
      <c r="CS6" s="4" t="s">
        <v>332</v>
      </c>
      <c r="CV6" s="4" t="s">
        <v>327</v>
      </c>
      <c r="CW6" s="4" t="s">
        <v>333</v>
      </c>
      <c r="CX6" s="4" t="s">
        <v>333</v>
      </c>
    </row>
    <row r="7" spans="1:110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M7" s="10" t="s">
        <v>296</v>
      </c>
      <c r="CO7" s="10" t="s">
        <v>368</v>
      </c>
      <c r="CP7" s="10" t="s">
        <v>334</v>
      </c>
      <c r="CR7" s="10" t="s">
        <v>335</v>
      </c>
      <c r="CS7" s="10" t="s">
        <v>316</v>
      </c>
      <c r="CV7" s="10" t="s">
        <v>333</v>
      </c>
      <c r="CW7" s="10" t="s">
        <v>336</v>
      </c>
      <c r="CX7" s="10" t="s">
        <v>336</v>
      </c>
    </row>
    <row r="8" spans="1:110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330</v>
      </c>
      <c r="CO8" s="4" t="s">
        <v>369</v>
      </c>
      <c r="CP8" s="4" t="s">
        <v>337</v>
      </c>
      <c r="CR8" s="4" t="s">
        <v>338</v>
      </c>
      <c r="CV8" s="4" t="s">
        <v>336</v>
      </c>
      <c r="CW8" s="4" t="s">
        <v>316</v>
      </c>
      <c r="CX8" s="4" t="s">
        <v>316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370</v>
      </c>
      <c r="CP9" s="4" t="s">
        <v>339</v>
      </c>
      <c r="CR9" s="4" t="s">
        <v>316</v>
      </c>
      <c r="CV9" s="4" t="s">
        <v>340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O10" s="4" t="s">
        <v>341</v>
      </c>
      <c r="CP10" s="4" t="s">
        <v>342</v>
      </c>
      <c r="CV10" s="4" t="s">
        <v>343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O11" s="4" t="s">
        <v>344</v>
      </c>
      <c r="CP11" s="4" t="s">
        <v>345</v>
      </c>
      <c r="CV11" s="4" t="s">
        <v>346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347</v>
      </c>
      <c r="CP12" s="4" t="s">
        <v>348</v>
      </c>
      <c r="CV12" s="4" t="s">
        <v>349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316</v>
      </c>
      <c r="CP13" s="4" t="s">
        <v>350</v>
      </c>
      <c r="CV13" s="4" t="s">
        <v>316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316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2" t="s">
        <v>222</v>
      </c>
      <c r="L27" s="675" t="s">
        <v>1</v>
      </c>
      <c r="M27" s="675"/>
      <c r="N27" s="675"/>
      <c r="O27" s="675"/>
      <c r="P27" s="675"/>
      <c r="Q27" s="675" t="s">
        <v>766</v>
      </c>
      <c r="R27" s="675"/>
      <c r="S27" s="675"/>
      <c r="T27" s="675"/>
      <c r="U27" s="675"/>
      <c r="V27" s="675"/>
      <c r="W27" s="675" t="s">
        <v>381</v>
      </c>
      <c r="X27" s="675"/>
      <c r="Y27" s="675"/>
      <c r="Z27" s="675"/>
      <c r="AA27" s="675"/>
      <c r="AB27" s="675"/>
      <c r="AC27" s="675" t="s">
        <v>284</v>
      </c>
      <c r="AD27" s="675"/>
      <c r="AE27" s="675"/>
      <c r="AF27" s="675"/>
      <c r="AG27" s="675"/>
      <c r="AH27" s="675" t="s">
        <v>371</v>
      </c>
      <c r="AI27" s="675"/>
      <c r="AJ27" s="675"/>
      <c r="AK27" s="675"/>
      <c r="AL27" s="675"/>
      <c r="AM27" s="675" t="s">
        <v>372</v>
      </c>
      <c r="AN27" s="675"/>
      <c r="AO27" s="675"/>
      <c r="AP27" s="675"/>
      <c r="AQ27" s="675"/>
      <c r="AR27" s="673" t="s">
        <v>532</v>
      </c>
      <c r="AS27" s="673"/>
      <c r="AT27" s="673"/>
      <c r="AU27" s="673"/>
      <c r="AV27" s="673"/>
      <c r="AW27" s="673"/>
      <c r="AX27" s="673"/>
      <c r="AY27" s="673" t="s">
        <v>391</v>
      </c>
      <c r="AZ27" s="673"/>
      <c r="BA27" s="673"/>
      <c r="BB27" s="673"/>
      <c r="BC27" s="673"/>
      <c r="BD27" s="673"/>
      <c r="BE27" s="673"/>
      <c r="BF27" s="675" t="s">
        <v>271</v>
      </c>
      <c r="BG27" s="675"/>
      <c r="BH27" s="675"/>
      <c r="BI27" s="675"/>
      <c r="BJ27" s="675"/>
      <c r="BK27" s="675"/>
      <c r="BL27" s="675"/>
      <c r="BM27" s="675" t="s">
        <v>373</v>
      </c>
      <c r="BN27" s="675"/>
      <c r="BO27" s="675"/>
      <c r="BP27" s="675"/>
      <c r="BQ27" s="675"/>
      <c r="BR27" s="675" t="s">
        <v>374</v>
      </c>
      <c r="BS27" s="675"/>
      <c r="BT27" s="675"/>
      <c r="BU27" s="675"/>
      <c r="BV27" s="683" t="s">
        <v>375</v>
      </c>
      <c r="BW27" s="684"/>
      <c r="BX27" s="685"/>
      <c r="BY27" s="12"/>
      <c r="BZ27" s="12"/>
      <c r="CA27" s="12"/>
      <c r="CB27" s="12"/>
      <c r="CC27" s="12"/>
      <c r="CD27" s="13"/>
      <c r="CF27" s="259" t="s">
        <v>276</v>
      </c>
      <c r="CG27" s="259" t="s">
        <v>376</v>
      </c>
      <c r="CH27" s="259" t="s">
        <v>377</v>
      </c>
      <c r="CI27" s="259" t="s">
        <v>378</v>
      </c>
      <c r="CJ27" s="259" t="s">
        <v>379</v>
      </c>
      <c r="CK27" s="259" t="s">
        <v>501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160">
        <v>1</v>
      </c>
      <c r="L28" s="615">
        <v>44013</v>
      </c>
      <c r="M28" s="615"/>
      <c r="N28" s="615"/>
      <c r="O28" s="615"/>
      <c r="P28" s="615"/>
      <c r="Q28" s="540"/>
      <c r="R28" s="541"/>
      <c r="S28" s="541"/>
      <c r="T28" s="541"/>
      <c r="U28" s="541"/>
      <c r="V28" s="542"/>
      <c r="W28" s="574" t="s">
        <v>380</v>
      </c>
      <c r="X28" s="643"/>
      <c r="Y28" s="643"/>
      <c r="Z28" s="643"/>
      <c r="AA28" s="643"/>
      <c r="AB28" s="644"/>
      <c r="AC28" s="630" t="s">
        <v>382</v>
      </c>
      <c r="AD28" s="614"/>
      <c r="AE28" s="614"/>
      <c r="AF28" s="614"/>
      <c r="AG28" s="614"/>
      <c r="AH28" s="630" t="s">
        <v>383</v>
      </c>
      <c r="AI28" s="614"/>
      <c r="AJ28" s="614"/>
      <c r="AK28" s="614"/>
      <c r="AL28" s="614"/>
      <c r="AM28" s="630" t="s">
        <v>384</v>
      </c>
      <c r="AN28" s="614"/>
      <c r="AO28" s="614"/>
      <c r="AP28" s="614"/>
      <c r="AQ28" s="614"/>
      <c r="AR28" s="614"/>
      <c r="AS28" s="614"/>
      <c r="AT28" s="614"/>
      <c r="AU28" s="614"/>
      <c r="AV28" s="614"/>
      <c r="AW28" s="614"/>
      <c r="AX28" s="614"/>
      <c r="AY28" s="614"/>
      <c r="AZ28" s="614"/>
      <c r="BA28" s="614"/>
      <c r="BB28" s="614"/>
      <c r="BC28" s="614"/>
      <c r="BD28" s="614"/>
      <c r="BE28" s="614"/>
      <c r="BF28" s="630" t="s">
        <v>385</v>
      </c>
      <c r="BG28" s="630"/>
      <c r="BH28" s="630"/>
      <c r="BI28" s="630"/>
      <c r="BJ28" s="630"/>
      <c r="BK28" s="630"/>
      <c r="BL28" s="630"/>
      <c r="BM28" s="630" t="s">
        <v>273</v>
      </c>
      <c r="BN28" s="630"/>
      <c r="BO28" s="630"/>
      <c r="BP28" s="630"/>
      <c r="BQ28" s="630"/>
      <c r="BR28" s="676">
        <v>2266</v>
      </c>
      <c r="BS28" s="676"/>
      <c r="BT28" s="676"/>
      <c r="BU28" s="676"/>
      <c r="BV28" s="689">
        <v>0.1</v>
      </c>
      <c r="BW28" s="541"/>
      <c r="BX28" s="542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911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912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913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DF101"/>
  <sheetViews>
    <sheetView topLeftCell="A14" zoomScaleNormal="100" zoomScaleSheetLayoutView="85" workbookViewId="0">
      <selection activeCell="BK36" sqref="BK36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291</v>
      </c>
      <c r="CM1" s="4" t="s">
        <v>292</v>
      </c>
      <c r="CN1" s="4" t="s">
        <v>352</v>
      </c>
      <c r="CO1" s="4" t="s">
        <v>293</v>
      </c>
      <c r="CP1" s="4" t="s">
        <v>294</v>
      </c>
      <c r="CQ1" s="4" t="s">
        <v>295</v>
      </c>
      <c r="CR1" s="4" t="s">
        <v>353</v>
      </c>
      <c r="CS1" s="4" t="s">
        <v>296</v>
      </c>
      <c r="CT1" s="4" t="s">
        <v>330</v>
      </c>
      <c r="CU1" s="4" t="s">
        <v>297</v>
      </c>
      <c r="CV1" s="4" t="s">
        <v>298</v>
      </c>
      <c r="CW1" s="4" t="s">
        <v>214</v>
      </c>
      <c r="CX1" s="4" t="s">
        <v>205</v>
      </c>
      <c r="CY1" s="4" t="s">
        <v>354</v>
      </c>
      <c r="CZ1" s="4" t="s">
        <v>299</v>
      </c>
      <c r="DA1" s="4" t="s">
        <v>300</v>
      </c>
      <c r="DB1" s="4" t="s">
        <v>355</v>
      </c>
      <c r="DC1" s="4" t="s">
        <v>301</v>
      </c>
      <c r="DD1" s="4" t="s">
        <v>302</v>
      </c>
      <c r="DE1" s="4" t="s">
        <v>230</v>
      </c>
      <c r="DF1" s="4" t="s">
        <v>231</v>
      </c>
    </row>
    <row r="2" spans="1:110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292</v>
      </c>
      <c r="CM2" s="4" t="s">
        <v>352</v>
      </c>
      <c r="CN2" s="4" t="s">
        <v>356</v>
      </c>
      <c r="CO2" s="4" t="s">
        <v>304</v>
      </c>
      <c r="CP2" s="4" t="s">
        <v>305</v>
      </c>
      <c r="CQ2" s="4" t="s">
        <v>306</v>
      </c>
      <c r="CR2" s="4" t="s">
        <v>357</v>
      </c>
      <c r="CS2" s="4" t="s">
        <v>358</v>
      </c>
      <c r="CT2" s="4" t="s">
        <v>359</v>
      </c>
      <c r="CU2" s="4" t="s">
        <v>298</v>
      </c>
      <c r="CV2" s="4" t="s">
        <v>307</v>
      </c>
      <c r="CW2" s="4" t="s">
        <v>308</v>
      </c>
      <c r="CX2" s="4" t="s">
        <v>308</v>
      </c>
      <c r="CY2" s="4" t="s">
        <v>272</v>
      </c>
      <c r="CZ2" s="4">
        <v>0.08</v>
      </c>
      <c r="DA2" s="4" t="s">
        <v>360</v>
      </c>
      <c r="DB2" s="4" t="s">
        <v>309</v>
      </c>
      <c r="DC2" s="4" t="s">
        <v>309</v>
      </c>
      <c r="DD2" s="4" t="s">
        <v>310</v>
      </c>
      <c r="DE2" s="4" t="s">
        <v>232</v>
      </c>
      <c r="DF2" s="4" t="s">
        <v>234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297</v>
      </c>
      <c r="CM3" s="10" t="s">
        <v>293</v>
      </c>
      <c r="CN3" s="10" t="s">
        <v>361</v>
      </c>
      <c r="CO3" s="10" t="s">
        <v>312</v>
      </c>
      <c r="CP3" s="10" t="s">
        <v>313</v>
      </c>
      <c r="CQ3" s="10" t="s">
        <v>314</v>
      </c>
      <c r="CR3" s="10" t="s">
        <v>362</v>
      </c>
      <c r="CS3" s="10" t="s">
        <v>315</v>
      </c>
      <c r="CT3" s="10" t="s">
        <v>316</v>
      </c>
      <c r="CU3" s="10" t="s">
        <v>205</v>
      </c>
      <c r="CV3" s="10" t="s">
        <v>308</v>
      </c>
      <c r="CW3" s="10" t="s">
        <v>317</v>
      </c>
      <c r="CX3" s="10" t="s">
        <v>317</v>
      </c>
      <c r="CY3" s="10" t="s">
        <v>363</v>
      </c>
      <c r="CZ3" s="10">
        <v>0.1</v>
      </c>
      <c r="DA3" s="10" t="s">
        <v>364</v>
      </c>
      <c r="DB3" s="10" t="s">
        <v>279</v>
      </c>
      <c r="DC3" s="10" t="s">
        <v>279</v>
      </c>
      <c r="DD3" s="10" t="s">
        <v>318</v>
      </c>
      <c r="DE3" s="10" t="s">
        <v>233</v>
      </c>
      <c r="DF3" s="10" t="s">
        <v>235</v>
      </c>
    </row>
    <row r="4" spans="1:110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M4" s="4" t="s">
        <v>294</v>
      </c>
      <c r="CN4" s="4" t="s">
        <v>330</v>
      </c>
      <c r="CO4" s="4" t="s">
        <v>365</v>
      </c>
      <c r="CP4" s="4" t="s">
        <v>320</v>
      </c>
      <c r="CQ4" s="4" t="s">
        <v>321</v>
      </c>
      <c r="CR4" s="4" t="s">
        <v>366</v>
      </c>
      <c r="CS4" s="4" t="s">
        <v>322</v>
      </c>
      <c r="CU4" s="4" t="s">
        <v>214</v>
      </c>
      <c r="CV4" s="4" t="s">
        <v>317</v>
      </c>
      <c r="CW4" s="4" t="s">
        <v>323</v>
      </c>
      <c r="CX4" s="4" t="s">
        <v>323</v>
      </c>
    </row>
    <row r="5" spans="1:110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290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295</v>
      </c>
      <c r="CO5" s="4" t="s">
        <v>361</v>
      </c>
      <c r="CP5" s="4" t="s">
        <v>324</v>
      </c>
      <c r="CQ5" s="4" t="s">
        <v>325</v>
      </c>
      <c r="CR5" s="4" t="s">
        <v>367</v>
      </c>
      <c r="CS5" s="4" t="s">
        <v>326</v>
      </c>
      <c r="CV5" s="4" t="s">
        <v>323</v>
      </c>
      <c r="CW5" s="4" t="s">
        <v>327</v>
      </c>
      <c r="CX5" s="4" t="s">
        <v>327</v>
      </c>
    </row>
    <row r="6" spans="1:110">
      <c r="CM6" s="4" t="s">
        <v>353</v>
      </c>
      <c r="CO6" s="4" t="s">
        <v>328</v>
      </c>
      <c r="CP6" s="4" t="s">
        <v>329</v>
      </c>
      <c r="CQ6" s="4" t="s">
        <v>330</v>
      </c>
      <c r="CR6" s="4" t="s">
        <v>331</v>
      </c>
      <c r="CS6" s="4" t="s">
        <v>332</v>
      </c>
      <c r="CV6" s="4" t="s">
        <v>327</v>
      </c>
      <c r="CW6" s="4" t="s">
        <v>333</v>
      </c>
      <c r="CX6" s="4" t="s">
        <v>333</v>
      </c>
    </row>
    <row r="7" spans="1:110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M7" s="10" t="s">
        <v>296</v>
      </c>
      <c r="CO7" s="10" t="s">
        <v>368</v>
      </c>
      <c r="CP7" s="10" t="s">
        <v>334</v>
      </c>
      <c r="CR7" s="10" t="s">
        <v>335</v>
      </c>
      <c r="CS7" s="10" t="s">
        <v>316</v>
      </c>
      <c r="CV7" s="10" t="s">
        <v>333</v>
      </c>
      <c r="CW7" s="10" t="s">
        <v>336</v>
      </c>
      <c r="CX7" s="10" t="s">
        <v>336</v>
      </c>
    </row>
    <row r="8" spans="1:110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330</v>
      </c>
      <c r="CO8" s="4" t="s">
        <v>369</v>
      </c>
      <c r="CP8" s="4" t="s">
        <v>337</v>
      </c>
      <c r="CR8" s="4" t="s">
        <v>338</v>
      </c>
      <c r="CV8" s="4" t="s">
        <v>336</v>
      </c>
      <c r="CW8" s="4" t="s">
        <v>316</v>
      </c>
      <c r="CX8" s="4" t="s">
        <v>316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370</v>
      </c>
      <c r="CP9" s="4" t="s">
        <v>339</v>
      </c>
      <c r="CR9" s="4" t="s">
        <v>316</v>
      </c>
      <c r="CV9" s="4" t="s">
        <v>340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O10" s="4" t="s">
        <v>341</v>
      </c>
      <c r="CP10" s="4" t="s">
        <v>342</v>
      </c>
      <c r="CV10" s="4" t="s">
        <v>343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O11" s="4" t="s">
        <v>344</v>
      </c>
      <c r="CP11" s="4" t="s">
        <v>345</v>
      </c>
      <c r="CV11" s="4" t="s">
        <v>346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347</v>
      </c>
      <c r="CP12" s="4" t="s">
        <v>348</v>
      </c>
      <c r="CV12" s="4" t="s">
        <v>349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316</v>
      </c>
      <c r="CP13" s="4" t="s">
        <v>350</v>
      </c>
      <c r="CV13" s="4" t="s">
        <v>316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316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38">
        <v>44089</v>
      </c>
      <c r="Q18" s="639"/>
      <c r="R18" s="639"/>
      <c r="S18" s="639"/>
      <c r="T18" s="639"/>
      <c r="U18" s="639"/>
      <c r="V18" s="639"/>
      <c r="W18" s="639"/>
      <c r="X18" s="640"/>
      <c r="Y18" s="80"/>
      <c r="Z18" s="80"/>
      <c r="AA18" s="80"/>
      <c r="AB18" s="80"/>
      <c r="AC18" s="80"/>
      <c r="AD18" s="109" t="s">
        <v>239</v>
      </c>
      <c r="AE18" s="80"/>
      <c r="AF18" s="80"/>
      <c r="AH18" s="638">
        <v>44104</v>
      </c>
      <c r="AI18" s="639"/>
      <c r="AJ18" s="639"/>
      <c r="AK18" s="639"/>
      <c r="AL18" s="639"/>
      <c r="AM18" s="639"/>
      <c r="AN18" s="639"/>
      <c r="AO18" s="639"/>
      <c r="AP18" s="64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310" t="s">
        <v>222</v>
      </c>
      <c r="L27" s="675" t="s">
        <v>1</v>
      </c>
      <c r="M27" s="675"/>
      <c r="N27" s="675"/>
      <c r="O27" s="675"/>
      <c r="P27" s="675"/>
      <c r="Q27" s="675" t="s">
        <v>766</v>
      </c>
      <c r="R27" s="675"/>
      <c r="S27" s="675"/>
      <c r="T27" s="675"/>
      <c r="U27" s="675"/>
      <c r="V27" s="675"/>
      <c r="W27" s="675" t="s">
        <v>381</v>
      </c>
      <c r="X27" s="675"/>
      <c r="Y27" s="675"/>
      <c r="Z27" s="675"/>
      <c r="AA27" s="675"/>
      <c r="AB27" s="675"/>
      <c r="AC27" s="675" t="s">
        <v>284</v>
      </c>
      <c r="AD27" s="675"/>
      <c r="AE27" s="675"/>
      <c r="AF27" s="675"/>
      <c r="AG27" s="675"/>
      <c r="AH27" s="675" t="s">
        <v>371</v>
      </c>
      <c r="AI27" s="675"/>
      <c r="AJ27" s="675"/>
      <c r="AK27" s="675"/>
      <c r="AL27" s="675"/>
      <c r="AM27" s="675" t="s">
        <v>372</v>
      </c>
      <c r="AN27" s="675"/>
      <c r="AO27" s="675"/>
      <c r="AP27" s="675"/>
      <c r="AQ27" s="675"/>
      <c r="AR27" s="673" t="s">
        <v>532</v>
      </c>
      <c r="AS27" s="673"/>
      <c r="AT27" s="673"/>
      <c r="AU27" s="673"/>
      <c r="AV27" s="673"/>
      <c r="AW27" s="673"/>
      <c r="AX27" s="673"/>
      <c r="AY27" s="673" t="s">
        <v>391</v>
      </c>
      <c r="AZ27" s="673"/>
      <c r="BA27" s="673"/>
      <c r="BB27" s="673"/>
      <c r="BC27" s="673"/>
      <c r="BD27" s="673"/>
      <c r="BE27" s="673"/>
      <c r="BF27" s="675" t="s">
        <v>271</v>
      </c>
      <c r="BG27" s="675"/>
      <c r="BH27" s="675"/>
      <c r="BI27" s="675"/>
      <c r="BJ27" s="675"/>
      <c r="BK27" s="675"/>
      <c r="BL27" s="675"/>
      <c r="BM27" s="675" t="s">
        <v>373</v>
      </c>
      <c r="BN27" s="675"/>
      <c r="BO27" s="675"/>
      <c r="BP27" s="675"/>
      <c r="BQ27" s="675"/>
      <c r="BR27" s="675" t="s">
        <v>374</v>
      </c>
      <c r="BS27" s="675"/>
      <c r="BT27" s="675"/>
      <c r="BU27" s="675"/>
      <c r="BV27" s="683" t="s">
        <v>375</v>
      </c>
      <c r="BW27" s="684"/>
      <c r="BX27" s="685"/>
      <c r="BY27" s="12"/>
      <c r="BZ27" s="12"/>
      <c r="CA27" s="12"/>
      <c r="CB27" s="12"/>
      <c r="CC27" s="12"/>
      <c r="CD27" s="13"/>
      <c r="CF27" s="310" t="s">
        <v>276</v>
      </c>
      <c r="CG27" s="310" t="s">
        <v>376</v>
      </c>
      <c r="CH27" s="310" t="s">
        <v>377</v>
      </c>
      <c r="CI27" s="310" t="s">
        <v>378</v>
      </c>
      <c r="CJ27" s="310" t="s">
        <v>379</v>
      </c>
      <c r="CK27" s="310" t="s">
        <v>501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307">
        <v>1</v>
      </c>
      <c r="L28" s="615">
        <v>44013</v>
      </c>
      <c r="M28" s="615"/>
      <c r="N28" s="615"/>
      <c r="O28" s="615"/>
      <c r="P28" s="615"/>
      <c r="Q28" s="540"/>
      <c r="R28" s="541"/>
      <c r="S28" s="541"/>
      <c r="T28" s="541"/>
      <c r="U28" s="541"/>
      <c r="V28" s="542"/>
      <c r="W28" s="574" t="s">
        <v>380</v>
      </c>
      <c r="X28" s="643"/>
      <c r="Y28" s="643"/>
      <c r="Z28" s="643"/>
      <c r="AA28" s="643"/>
      <c r="AB28" s="644"/>
      <c r="AC28" s="630" t="s">
        <v>382</v>
      </c>
      <c r="AD28" s="614"/>
      <c r="AE28" s="614"/>
      <c r="AF28" s="614"/>
      <c r="AG28" s="614"/>
      <c r="AH28" s="630" t="s">
        <v>383</v>
      </c>
      <c r="AI28" s="614"/>
      <c r="AJ28" s="614"/>
      <c r="AK28" s="614"/>
      <c r="AL28" s="614"/>
      <c r="AM28" s="630" t="s">
        <v>384</v>
      </c>
      <c r="AN28" s="614"/>
      <c r="AO28" s="614"/>
      <c r="AP28" s="614"/>
      <c r="AQ28" s="614"/>
      <c r="AR28" s="614"/>
      <c r="AS28" s="614"/>
      <c r="AT28" s="614"/>
      <c r="AU28" s="614"/>
      <c r="AV28" s="614"/>
      <c r="AW28" s="614"/>
      <c r="AX28" s="614"/>
      <c r="AY28" s="614"/>
      <c r="AZ28" s="614"/>
      <c r="BA28" s="614"/>
      <c r="BB28" s="614"/>
      <c r="BC28" s="614"/>
      <c r="BD28" s="614"/>
      <c r="BE28" s="614"/>
      <c r="BF28" s="630" t="s">
        <v>385</v>
      </c>
      <c r="BG28" s="630"/>
      <c r="BH28" s="630"/>
      <c r="BI28" s="630"/>
      <c r="BJ28" s="630"/>
      <c r="BK28" s="630"/>
      <c r="BL28" s="630"/>
      <c r="BM28" s="630" t="s">
        <v>273</v>
      </c>
      <c r="BN28" s="630"/>
      <c r="BO28" s="630"/>
      <c r="BP28" s="630"/>
      <c r="BQ28" s="630"/>
      <c r="BR28" s="676">
        <v>2266</v>
      </c>
      <c r="BS28" s="676"/>
      <c r="BT28" s="676"/>
      <c r="BU28" s="676"/>
      <c r="BV28" s="689">
        <v>0.1</v>
      </c>
      <c r="BW28" s="541"/>
      <c r="BX28" s="542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911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912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913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59:B59"/>
    <mergeCell ref="AR28:AX28"/>
    <mergeCell ref="AY28:BE28"/>
    <mergeCell ref="BF28:BL28"/>
    <mergeCell ref="BM28:BQ28"/>
    <mergeCell ref="BR28:BU28"/>
    <mergeCell ref="BV28:BX28"/>
    <mergeCell ref="L28:P28"/>
    <mergeCell ref="Q28:V28"/>
    <mergeCell ref="W28:AB28"/>
    <mergeCell ref="AC28:AG28"/>
    <mergeCell ref="AH28:AL28"/>
    <mergeCell ref="AM28:AQ28"/>
    <mergeCell ref="BV27:BX27"/>
    <mergeCell ref="L27:P27"/>
    <mergeCell ref="Q27:V27"/>
    <mergeCell ref="W27:AB27"/>
    <mergeCell ref="AC27:AG27"/>
    <mergeCell ref="AH27:AL27"/>
    <mergeCell ref="AM27:AQ27"/>
    <mergeCell ref="AR27:AX27"/>
    <mergeCell ref="AY27:BE27"/>
    <mergeCell ref="BF27:BL27"/>
    <mergeCell ref="BM27:BQ27"/>
    <mergeCell ref="BR27:BU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5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DG101"/>
  <sheetViews>
    <sheetView topLeftCell="A7" zoomScaleNormal="100" zoomScaleSheetLayoutView="85" workbookViewId="0">
      <selection activeCell="BF41" sqref="BF41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290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>
      <c r="A7" s="469" t="s">
        <v>10</v>
      </c>
      <c r="B7" s="466"/>
      <c r="C7" s="466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  <c r="AM7" s="466"/>
      <c r="AN7" s="466"/>
      <c r="AO7" s="466"/>
      <c r="AP7" s="466"/>
      <c r="AQ7" s="466"/>
      <c r="AR7" s="466"/>
      <c r="AS7" s="466"/>
      <c r="AT7" s="466"/>
      <c r="AU7" s="466"/>
      <c r="AV7" s="466"/>
      <c r="AW7" s="466"/>
      <c r="AX7" s="466"/>
      <c r="AY7" s="466"/>
      <c r="AZ7" s="466"/>
      <c r="BA7" s="466"/>
      <c r="BB7" s="466"/>
      <c r="BC7" s="466"/>
      <c r="BD7" s="466"/>
      <c r="BE7" s="466"/>
      <c r="BF7" s="466"/>
      <c r="BG7" s="466"/>
      <c r="BH7" s="466"/>
      <c r="BI7" s="466"/>
      <c r="BJ7" s="466"/>
      <c r="BK7" s="466"/>
      <c r="BL7" s="466"/>
      <c r="BM7" s="466"/>
      <c r="BN7" s="466"/>
      <c r="BO7" s="466"/>
      <c r="BP7" s="466"/>
      <c r="BQ7" s="466"/>
      <c r="BR7" s="466"/>
      <c r="BS7" s="466"/>
      <c r="BT7" s="466"/>
      <c r="BU7" s="466"/>
      <c r="BV7" s="466"/>
      <c r="BW7" s="466"/>
      <c r="BX7" s="466"/>
      <c r="BY7" s="466"/>
      <c r="BZ7" s="466"/>
      <c r="CA7" s="466"/>
      <c r="CB7" s="466"/>
      <c r="CC7" s="466"/>
      <c r="CD7" s="467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69" t="s">
        <v>103</v>
      </c>
      <c r="BD10" s="569"/>
      <c r="BE10" s="569"/>
      <c r="BF10" s="569"/>
      <c r="BG10" s="569"/>
      <c r="BH10" s="569"/>
      <c r="BI10" s="219"/>
      <c r="BJ10" s="219"/>
      <c r="BK10" s="219"/>
      <c r="BL10" s="569" t="s">
        <v>102</v>
      </c>
      <c r="BM10" s="569"/>
      <c r="BN10" s="569"/>
      <c r="BO10" s="569"/>
      <c r="BP10" s="569"/>
      <c r="BQ10" s="569" t="s">
        <v>424</v>
      </c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13"/>
      <c r="CP10" s="4" t="s">
        <v>341</v>
      </c>
      <c r="CQ10" s="4" t="s">
        <v>342</v>
      </c>
      <c r="CW10" s="4" t="s">
        <v>343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69"/>
      <c r="BD11" s="569"/>
      <c r="BE11" s="569"/>
      <c r="BF11" s="569"/>
      <c r="BG11" s="569"/>
      <c r="BH11" s="569"/>
      <c r="BI11" s="219"/>
      <c r="BJ11" s="219"/>
      <c r="BK11" s="219"/>
      <c r="BL11" s="569"/>
      <c r="BM11" s="569"/>
      <c r="BN11" s="569"/>
      <c r="BO11" s="569"/>
      <c r="BP11" s="569"/>
      <c r="BQ11" s="569"/>
      <c r="BR11" s="569"/>
      <c r="BS11" s="569"/>
      <c r="BT11" s="569"/>
      <c r="BU11" s="569"/>
      <c r="BV11" s="569"/>
      <c r="BW11" s="569"/>
      <c r="BX11" s="569"/>
      <c r="BY11" s="569"/>
      <c r="BZ11" s="569"/>
      <c r="CA11" s="569"/>
      <c r="CB11" s="569"/>
      <c r="CC11" s="569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774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86">
        <v>44058</v>
      </c>
      <c r="Q18" s="687"/>
      <c r="R18" s="687"/>
      <c r="S18" s="687"/>
      <c r="T18" s="687"/>
      <c r="U18" s="687"/>
      <c r="V18" s="687"/>
      <c r="W18" s="687"/>
      <c r="X18" s="688"/>
      <c r="Y18" s="80"/>
      <c r="Z18" s="80"/>
      <c r="AA18" s="80"/>
      <c r="AB18" s="80"/>
      <c r="AC18" s="80"/>
      <c r="AD18" s="109" t="s">
        <v>239</v>
      </c>
      <c r="AE18" s="80"/>
      <c r="AF18" s="80"/>
      <c r="AH18" s="686">
        <v>44104</v>
      </c>
      <c r="AI18" s="687"/>
      <c r="AJ18" s="687"/>
      <c r="AK18" s="687"/>
      <c r="AL18" s="687"/>
      <c r="AM18" s="687"/>
      <c r="AN18" s="687"/>
      <c r="AO18" s="687"/>
      <c r="AP18" s="688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75" t="s">
        <v>1</v>
      </c>
      <c r="M27" s="675"/>
      <c r="N27" s="675"/>
      <c r="O27" s="675"/>
      <c r="P27" s="675"/>
      <c r="Q27" s="675" t="s">
        <v>381</v>
      </c>
      <c r="R27" s="675"/>
      <c r="S27" s="675"/>
      <c r="T27" s="675"/>
      <c r="U27" s="675"/>
      <c r="V27" s="675"/>
      <c r="W27" s="675" t="s">
        <v>284</v>
      </c>
      <c r="X27" s="675"/>
      <c r="Y27" s="675"/>
      <c r="Z27" s="675"/>
      <c r="AA27" s="675"/>
      <c r="AB27" s="675" t="s">
        <v>371</v>
      </c>
      <c r="AC27" s="675"/>
      <c r="AD27" s="675"/>
      <c r="AE27" s="675"/>
      <c r="AF27" s="675"/>
      <c r="AG27" s="675" t="s">
        <v>372</v>
      </c>
      <c r="AH27" s="675"/>
      <c r="AI27" s="675"/>
      <c r="AJ27" s="675"/>
      <c r="AK27" s="675"/>
      <c r="AL27" s="675" t="s">
        <v>271</v>
      </c>
      <c r="AM27" s="675"/>
      <c r="AN27" s="675"/>
      <c r="AO27" s="675"/>
      <c r="AP27" s="675"/>
      <c r="AQ27" s="675"/>
      <c r="AR27" s="675"/>
      <c r="AS27" s="691" t="s">
        <v>773</v>
      </c>
      <c r="AT27" s="692"/>
      <c r="AU27" s="692"/>
      <c r="AV27" s="692"/>
      <c r="AW27" s="693"/>
      <c r="AX27" s="691" t="s">
        <v>446</v>
      </c>
      <c r="AY27" s="692"/>
      <c r="AZ27" s="692"/>
      <c r="BA27" s="692"/>
      <c r="BB27" s="693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15">
        <v>44013</v>
      </c>
      <c r="M28" s="615"/>
      <c r="N28" s="615"/>
      <c r="O28" s="615"/>
      <c r="P28" s="615"/>
      <c r="Q28" s="574" t="s">
        <v>380</v>
      </c>
      <c r="R28" s="643"/>
      <c r="S28" s="643"/>
      <c r="T28" s="643"/>
      <c r="U28" s="643"/>
      <c r="V28" s="644"/>
      <c r="W28" s="630" t="s">
        <v>382</v>
      </c>
      <c r="X28" s="614"/>
      <c r="Y28" s="614"/>
      <c r="Z28" s="614"/>
      <c r="AA28" s="614"/>
      <c r="AB28" s="630" t="s">
        <v>383</v>
      </c>
      <c r="AC28" s="614"/>
      <c r="AD28" s="614"/>
      <c r="AE28" s="614"/>
      <c r="AF28" s="614"/>
      <c r="AG28" s="630" t="s">
        <v>384</v>
      </c>
      <c r="AH28" s="614"/>
      <c r="AI28" s="614"/>
      <c r="AJ28" s="614"/>
      <c r="AK28" s="614"/>
      <c r="AL28" s="630" t="s">
        <v>385</v>
      </c>
      <c r="AM28" s="630"/>
      <c r="AN28" s="630"/>
      <c r="AO28" s="630"/>
      <c r="AP28" s="630"/>
      <c r="AQ28" s="630"/>
      <c r="AR28" s="630"/>
      <c r="AS28" s="540"/>
      <c r="AT28" s="541"/>
      <c r="AU28" s="541"/>
      <c r="AV28" s="541"/>
      <c r="AW28" s="542"/>
      <c r="AX28" s="540"/>
      <c r="AY28" s="541"/>
      <c r="AZ28" s="541"/>
      <c r="BA28" s="541"/>
      <c r="BB28" s="54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592</v>
      </c>
      <c r="AR46" s="80"/>
      <c r="AS46" s="690"/>
      <c r="AT46" s="690"/>
      <c r="AU46" s="690"/>
      <c r="AV46" s="690"/>
      <c r="AW46" s="690"/>
      <c r="AX46" s="690"/>
      <c r="AY46" s="690"/>
      <c r="AZ46" s="690"/>
      <c r="BA46" s="690"/>
      <c r="BB46" s="69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82" t="s">
        <v>15</v>
      </c>
      <c r="B59" s="48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S46:AW46"/>
    <mergeCell ref="AX46:BB46"/>
    <mergeCell ref="AL28:AR28"/>
    <mergeCell ref="AS27:AW27"/>
    <mergeCell ref="AS28:AW28"/>
    <mergeCell ref="AX27:BB27"/>
    <mergeCell ref="AX28:BB28"/>
    <mergeCell ref="AL27:AR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CW96"/>
  <sheetViews>
    <sheetView zoomScale="85" zoomScaleNormal="85" zoomScaleSheetLayoutView="85" workbookViewId="0">
      <selection activeCell="CF28" sqref="CF28"/>
    </sheetView>
  </sheetViews>
  <sheetFormatPr defaultColWidth="2.25" defaultRowHeight="13.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2" width="13.125" style="4" customWidth="1"/>
    <col min="103" max="128" width="3.75" style="4" customWidth="1"/>
    <col min="129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526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527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528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101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1" ht="15.7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T18" s="178" t="s">
        <v>472</v>
      </c>
      <c r="U18" s="179"/>
      <c r="V18" s="179"/>
      <c r="W18" s="179"/>
      <c r="X18" s="179"/>
      <c r="Y18" s="179"/>
      <c r="Z18" s="82"/>
      <c r="AA18" s="82"/>
      <c r="AB18" s="82"/>
      <c r="AC18" s="82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 t="s">
        <v>529</v>
      </c>
      <c r="AR18" s="178"/>
      <c r="AS18" s="178"/>
      <c r="AT18" s="179"/>
      <c r="AU18" s="179"/>
      <c r="AV18" s="82"/>
      <c r="AW18" s="528">
        <v>202009</v>
      </c>
      <c r="AX18" s="528"/>
      <c r="AY18" s="528"/>
      <c r="AZ18" s="528"/>
      <c r="BA18" s="528"/>
      <c r="BB18" s="528"/>
      <c r="BC18" s="528"/>
      <c r="BD18" s="528"/>
      <c r="CD18" s="13"/>
    </row>
    <row r="19" spans="1:10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1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1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74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1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530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1" ht="27.7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34" t="s">
        <v>222</v>
      </c>
      <c r="L23" s="556" t="s">
        <v>531</v>
      </c>
      <c r="M23" s="556"/>
      <c r="N23" s="556"/>
      <c r="O23" s="556"/>
      <c r="P23" s="556"/>
      <c r="Q23" s="556" t="s">
        <v>532</v>
      </c>
      <c r="R23" s="556"/>
      <c r="S23" s="556"/>
      <c r="T23" s="556"/>
      <c r="U23" s="556"/>
      <c r="V23" s="556"/>
      <c r="W23" s="556" t="s">
        <v>391</v>
      </c>
      <c r="X23" s="556"/>
      <c r="Y23" s="556"/>
      <c r="Z23" s="556"/>
      <c r="AA23" s="556"/>
      <c r="AB23" s="556"/>
      <c r="AC23" s="543" t="s">
        <v>533</v>
      </c>
      <c r="AD23" s="544"/>
      <c r="AE23" s="544"/>
      <c r="AF23" s="544"/>
      <c r="AG23" s="545"/>
      <c r="AH23" s="543" t="s">
        <v>534</v>
      </c>
      <c r="AI23" s="544"/>
      <c r="AJ23" s="544"/>
      <c r="AK23" s="544"/>
      <c r="AL23" s="545"/>
      <c r="AM23" s="543" t="s">
        <v>535</v>
      </c>
      <c r="AN23" s="544"/>
      <c r="AO23" s="544"/>
      <c r="AP23" s="544"/>
      <c r="AQ23" s="545"/>
      <c r="AR23" s="543" t="s">
        <v>536</v>
      </c>
      <c r="AS23" s="544"/>
      <c r="AT23" s="544"/>
      <c r="AU23" s="544"/>
      <c r="AV23" s="545"/>
      <c r="AW23" s="544" t="s">
        <v>407</v>
      </c>
      <c r="AX23" s="544"/>
      <c r="AY23" s="544"/>
      <c r="AZ23" s="544"/>
      <c r="BA23" s="544"/>
      <c r="BB23" s="545"/>
      <c r="BC23" s="699" t="s">
        <v>537</v>
      </c>
      <c r="BD23" s="700"/>
      <c r="BE23" s="700"/>
      <c r="BF23" s="700"/>
      <c r="BG23" s="701"/>
      <c r="BH23" s="699" t="s">
        <v>538</v>
      </c>
      <c r="BI23" s="700"/>
      <c r="BJ23" s="700"/>
      <c r="BK23" s="700"/>
      <c r="BL23" s="700"/>
      <c r="BM23" s="701"/>
      <c r="BN23" s="700" t="s">
        <v>539</v>
      </c>
      <c r="BO23" s="700"/>
      <c r="BP23" s="700"/>
      <c r="BQ23" s="701"/>
      <c r="BR23" s="556" t="s">
        <v>399</v>
      </c>
      <c r="BS23" s="556"/>
      <c r="BT23" s="556"/>
      <c r="BU23" s="556"/>
      <c r="BV23" s="697" t="s">
        <v>540</v>
      </c>
      <c r="BW23" s="697"/>
      <c r="BX23" s="697"/>
      <c r="BY23" s="697"/>
      <c r="BZ23" s="697"/>
      <c r="CA23" s="697"/>
      <c r="CD23" s="13"/>
      <c r="CF23" s="251" t="s">
        <v>541</v>
      </c>
      <c r="CG23" s="251" t="s">
        <v>542</v>
      </c>
      <c r="CH23" s="251" t="s">
        <v>543</v>
      </c>
      <c r="CI23" s="251" t="s">
        <v>544</v>
      </c>
      <c r="CJ23" s="312" t="s">
        <v>916</v>
      </c>
      <c r="CK23" s="251" t="s">
        <v>545</v>
      </c>
      <c r="CL23" s="251" t="s">
        <v>546</v>
      </c>
      <c r="CM23" s="251" t="s">
        <v>547</v>
      </c>
      <c r="CN23" s="251" t="s">
        <v>548</v>
      </c>
      <c r="CO23" s="251" t="s">
        <v>549</v>
      </c>
      <c r="CP23" s="251" t="s">
        <v>550</v>
      </c>
      <c r="CQ23" s="251" t="s">
        <v>551</v>
      </c>
      <c r="CR23" s="251" t="s">
        <v>552</v>
      </c>
      <c r="CS23" s="251" t="s">
        <v>553</v>
      </c>
      <c r="CT23" s="251" t="s">
        <v>554</v>
      </c>
      <c r="CU23" s="251" t="s">
        <v>555</v>
      </c>
      <c r="CV23" s="251" t="s">
        <v>556</v>
      </c>
      <c r="CW23" s="217" t="s">
        <v>408</v>
      </c>
    </row>
    <row r="24" spans="1:101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6">
        <v>1</v>
      </c>
      <c r="L24" s="615"/>
      <c r="M24" s="615"/>
      <c r="N24" s="615"/>
      <c r="O24" s="615"/>
      <c r="P24" s="615"/>
      <c r="Q24" s="570"/>
      <c r="R24" s="571"/>
      <c r="S24" s="571"/>
      <c r="T24" s="571"/>
      <c r="U24" s="571"/>
      <c r="V24" s="572"/>
      <c r="W24" s="570"/>
      <c r="X24" s="571"/>
      <c r="Y24" s="571"/>
      <c r="Z24" s="571"/>
      <c r="AA24" s="571"/>
      <c r="AB24" s="572"/>
      <c r="AC24" s="540"/>
      <c r="AD24" s="541"/>
      <c r="AE24" s="541"/>
      <c r="AF24" s="541"/>
      <c r="AG24" s="542"/>
      <c r="AH24" s="540"/>
      <c r="AI24" s="541"/>
      <c r="AJ24" s="541"/>
      <c r="AK24" s="541"/>
      <c r="AL24" s="542"/>
      <c r="AM24" s="540"/>
      <c r="AN24" s="541"/>
      <c r="AO24" s="541"/>
      <c r="AP24" s="541"/>
      <c r="AQ24" s="542"/>
      <c r="AR24" s="570"/>
      <c r="AS24" s="571"/>
      <c r="AT24" s="571"/>
      <c r="AU24" s="571"/>
      <c r="AV24" s="572"/>
      <c r="AW24" s="698"/>
      <c r="AX24" s="698"/>
      <c r="AY24" s="698"/>
      <c r="AZ24" s="698"/>
      <c r="BA24" s="698"/>
      <c r="BB24" s="698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5"/>
      <c r="BO24" s="695"/>
      <c r="BP24" s="695"/>
      <c r="BQ24" s="695"/>
      <c r="BR24" s="696"/>
      <c r="BS24" s="696"/>
      <c r="BT24" s="696"/>
      <c r="BU24" s="696"/>
      <c r="BV24" s="696"/>
      <c r="BW24" s="696"/>
      <c r="BX24" s="696"/>
      <c r="BY24" s="696"/>
      <c r="BZ24" s="696"/>
      <c r="CA24" s="696"/>
      <c r="CD24" s="13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</row>
    <row r="25" spans="1:101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1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1" ht="27.7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1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1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M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5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C24:BG24"/>
    <mergeCell ref="BH24:BM24"/>
    <mergeCell ref="BN24:BQ24"/>
    <mergeCell ref="BR24:BU24"/>
    <mergeCell ref="BV24:CA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101</xdr:col>
                    <xdr:colOff>0</xdr:colOff>
                    <xdr:row>24</xdr:row>
                    <xdr:rowOff>19050</xdr:rowOff>
                  </from>
                  <to>
                    <xdr:col>101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CD96"/>
  <sheetViews>
    <sheetView view="pageBreakPreview" zoomScale="85" zoomScaleNormal="130" zoomScaleSheetLayoutView="85" workbookViewId="0">
      <selection activeCell="AG46" sqref="AG4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557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558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559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560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>
      <c r="A18" s="11"/>
      <c r="D18" s="82"/>
      <c r="E18" s="82"/>
      <c r="F18" s="82"/>
      <c r="G18" s="82"/>
      <c r="H18" s="82"/>
      <c r="I18" s="82"/>
      <c r="J18" s="82"/>
      <c r="K18" s="82"/>
      <c r="L18" s="253" t="s">
        <v>588</v>
      </c>
      <c r="M18" s="179"/>
      <c r="N18" s="179"/>
      <c r="O18" s="179"/>
      <c r="P18" s="179"/>
      <c r="Q18" s="179"/>
      <c r="R18" s="179"/>
      <c r="S18" s="179"/>
      <c r="T18" s="703"/>
      <c r="U18" s="704"/>
      <c r="V18" s="704"/>
      <c r="W18" s="704"/>
      <c r="X18" s="704"/>
      <c r="Y18" s="704"/>
      <c r="Z18" s="704"/>
      <c r="AA18" s="704"/>
      <c r="AB18" s="704"/>
      <c r="AC18" s="705"/>
      <c r="AD18" s="178"/>
      <c r="AE18" s="82"/>
      <c r="AF18" s="178" t="s">
        <v>389</v>
      </c>
      <c r="AH18" s="179"/>
      <c r="AI18" s="179"/>
      <c r="AJ18" s="179"/>
      <c r="AK18" s="179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82"/>
      <c r="AW18" s="82"/>
      <c r="AX18" s="82"/>
      <c r="AY18" s="178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561</v>
      </c>
      <c r="M20" s="179"/>
      <c r="N20" s="179"/>
      <c r="O20" s="179"/>
      <c r="P20" s="179"/>
      <c r="Q20" s="179"/>
      <c r="R20" s="179"/>
      <c r="S20" s="179"/>
      <c r="T20" s="703"/>
      <c r="U20" s="704"/>
      <c r="V20" s="704"/>
      <c r="W20" s="704"/>
      <c r="X20" s="704"/>
      <c r="Y20" s="704"/>
      <c r="Z20" s="704"/>
      <c r="AA20" s="704"/>
      <c r="AB20" s="704"/>
      <c r="AC20" s="705"/>
      <c r="AD20" s="179"/>
      <c r="AE20" s="179"/>
      <c r="AF20" s="178" t="s">
        <v>562</v>
      </c>
      <c r="AG20" s="179"/>
      <c r="AH20" s="179"/>
      <c r="AI20" s="179"/>
      <c r="AJ20" s="179"/>
      <c r="AK20" s="179"/>
      <c r="AL20" s="703"/>
      <c r="AM20" s="704"/>
      <c r="AN20" s="704"/>
      <c r="AO20" s="704"/>
      <c r="AP20" s="704"/>
      <c r="AQ20" s="704"/>
      <c r="AR20" s="704"/>
      <c r="AS20" s="704"/>
      <c r="AT20" s="704"/>
      <c r="AU20" s="705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1" t="s">
        <v>563</v>
      </c>
      <c r="T22" s="703"/>
      <c r="U22" s="704"/>
      <c r="V22" s="704"/>
      <c r="W22" s="704"/>
      <c r="X22" s="704"/>
      <c r="Y22" s="704"/>
      <c r="Z22" s="704"/>
      <c r="AA22" s="704"/>
      <c r="AB22" s="704"/>
      <c r="AC22" s="705"/>
      <c r="AF22" s="171" t="s">
        <v>564</v>
      </c>
      <c r="AL22" s="703"/>
      <c r="AM22" s="704"/>
      <c r="AN22" s="704"/>
      <c r="AO22" s="704"/>
      <c r="AP22" s="704"/>
      <c r="AQ22" s="704"/>
      <c r="AR22" s="704"/>
      <c r="AS22" s="704"/>
      <c r="AT22" s="704"/>
      <c r="AU22" s="705"/>
      <c r="AV22" s="82"/>
      <c r="AW22" s="82"/>
      <c r="AX22" s="82"/>
      <c r="AY22" s="82"/>
      <c r="AZ22" s="82"/>
      <c r="BA22" s="82"/>
      <c r="BB22" s="82"/>
      <c r="BK22" s="24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589</v>
      </c>
      <c r="M24" s="82"/>
      <c r="N24" s="82"/>
      <c r="O24" s="82"/>
      <c r="P24" s="82"/>
      <c r="R24" s="245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174" t="s">
        <v>565</v>
      </c>
      <c r="M26" s="82"/>
      <c r="N26" s="82"/>
      <c r="O26" s="82"/>
      <c r="P26" s="82"/>
      <c r="Q26" s="82"/>
      <c r="R26" s="82"/>
      <c r="S26" s="82"/>
      <c r="T26" s="703"/>
      <c r="U26" s="704"/>
      <c r="V26" s="704"/>
      <c r="W26" s="704"/>
      <c r="X26" s="704"/>
      <c r="Y26" s="704"/>
      <c r="Z26" s="704"/>
      <c r="AA26" s="704"/>
      <c r="AB26" s="704"/>
      <c r="AC26" s="705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74" t="s">
        <v>566</v>
      </c>
      <c r="M28" s="82"/>
      <c r="N28" s="82"/>
      <c r="O28" s="82"/>
      <c r="P28" s="82"/>
      <c r="Q28" s="82"/>
      <c r="R28" s="82"/>
      <c r="S28" s="82"/>
      <c r="T28" s="703"/>
      <c r="U28" s="704"/>
      <c r="V28" s="704"/>
      <c r="W28" s="704"/>
      <c r="X28" s="704"/>
      <c r="Y28" s="704"/>
      <c r="Z28" s="704"/>
      <c r="AA28" s="704"/>
      <c r="AB28" s="704"/>
      <c r="AC28" s="705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174" t="s">
        <v>591</v>
      </c>
      <c r="M31" s="82"/>
      <c r="N31" s="82"/>
      <c r="O31" s="82"/>
      <c r="P31" s="82"/>
      <c r="Q31" s="82"/>
      <c r="R31" s="82"/>
      <c r="S31" s="82"/>
      <c r="T31" s="703"/>
      <c r="U31" s="704"/>
      <c r="V31" s="704"/>
      <c r="W31" s="704"/>
      <c r="X31" s="704"/>
      <c r="Y31" s="704"/>
      <c r="Z31" s="704"/>
      <c r="AA31" s="704"/>
      <c r="AB31" s="704"/>
      <c r="AC31" s="705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T20:AC20"/>
    <mergeCell ref="AL20:AU20"/>
    <mergeCell ref="A54:B54"/>
    <mergeCell ref="AL18:AU18"/>
    <mergeCell ref="T18:AC18"/>
    <mergeCell ref="T31:AC31"/>
    <mergeCell ref="T22:AC22"/>
    <mergeCell ref="AL22:AU22"/>
    <mergeCell ref="T26:AC26"/>
    <mergeCell ref="T28:AC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CD96"/>
  <sheetViews>
    <sheetView view="pageBreakPreview" zoomScale="85" zoomScaleNormal="130" zoomScaleSheetLayoutView="85" workbookViewId="0">
      <selection activeCell="BK36" sqref="BK3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567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568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569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590</v>
      </c>
      <c r="M18" s="179"/>
      <c r="N18" s="179"/>
      <c r="O18" s="179"/>
      <c r="P18" s="179"/>
      <c r="Q18" s="703"/>
      <c r="R18" s="704"/>
      <c r="S18" s="704"/>
      <c r="T18" s="704"/>
      <c r="U18" s="704"/>
      <c r="V18" s="704"/>
      <c r="W18" s="704"/>
      <c r="X18" s="704"/>
      <c r="Y18" s="704"/>
      <c r="Z18" s="705"/>
      <c r="AA18" s="82"/>
      <c r="AB18" s="82"/>
      <c r="AC18" s="82"/>
      <c r="AD18" s="178"/>
      <c r="AE18" s="82"/>
      <c r="AF18" s="82"/>
      <c r="AI18" s="178" t="s">
        <v>389</v>
      </c>
      <c r="AJ18" s="179"/>
      <c r="AK18" s="179"/>
      <c r="AL18" s="179"/>
      <c r="AM18" s="179"/>
      <c r="AN18" s="179"/>
      <c r="AO18" s="703"/>
      <c r="AP18" s="704"/>
      <c r="AQ18" s="704"/>
      <c r="AR18" s="704"/>
      <c r="AS18" s="704"/>
      <c r="AT18" s="704"/>
      <c r="AU18" s="704"/>
      <c r="AV18" s="704"/>
      <c r="AW18" s="704"/>
      <c r="AX18" s="705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05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221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17" t="s">
        <v>222</v>
      </c>
      <c r="L27" s="561" t="s">
        <v>390</v>
      </c>
      <c r="M27" s="561"/>
      <c r="N27" s="561"/>
      <c r="O27" s="561"/>
      <c r="P27" s="561"/>
      <c r="Q27" s="561" t="s">
        <v>570</v>
      </c>
      <c r="R27" s="562"/>
      <c r="S27" s="562"/>
      <c r="T27" s="562"/>
      <c r="U27" s="562"/>
      <c r="V27" s="562"/>
      <c r="W27" s="562"/>
      <c r="X27" s="561" t="s">
        <v>571</v>
      </c>
      <c r="Y27" s="562"/>
      <c r="Z27" s="562"/>
      <c r="AA27" s="562"/>
      <c r="AB27" s="562"/>
      <c r="AC27" s="562"/>
      <c r="AD27" s="562"/>
      <c r="AE27" s="562"/>
      <c r="AF27" s="561" t="s">
        <v>572</v>
      </c>
      <c r="AG27" s="562"/>
      <c r="AH27" s="562"/>
      <c r="AI27" s="562"/>
      <c r="AJ27" s="562"/>
      <c r="AK27" s="562"/>
      <c r="AL27" s="562"/>
      <c r="AM27" s="562"/>
      <c r="AN27" s="562"/>
      <c r="AO27" s="562"/>
      <c r="AP27" s="561" t="s">
        <v>393</v>
      </c>
      <c r="AQ27" s="562"/>
      <c r="AR27" s="562"/>
      <c r="AS27" s="562"/>
      <c r="AT27" s="562"/>
      <c r="AU27" s="562"/>
      <c r="AV27" s="562"/>
      <c r="AW27" s="558" t="s">
        <v>394</v>
      </c>
      <c r="AX27" s="559"/>
      <c r="AY27" s="559"/>
      <c r="AZ27" s="559"/>
      <c r="BA27" s="559"/>
      <c r="BB27" s="559"/>
      <c r="BC27" s="560"/>
      <c r="BD27" s="561" t="s">
        <v>395</v>
      </c>
      <c r="BE27" s="561"/>
      <c r="BF27" s="561"/>
      <c r="BG27" s="561"/>
      <c r="BH27" s="561" t="s">
        <v>396</v>
      </c>
      <c r="BI27" s="561"/>
      <c r="BJ27" s="561"/>
      <c r="BK27" s="561" t="s">
        <v>397</v>
      </c>
      <c r="BL27" s="562"/>
      <c r="BM27" s="562"/>
      <c r="BN27" s="562"/>
      <c r="BO27" s="562"/>
      <c r="BP27" s="562"/>
      <c r="BQ27" s="562"/>
      <c r="BR27" s="561" t="s">
        <v>398</v>
      </c>
      <c r="BS27" s="562"/>
      <c r="BT27" s="562"/>
      <c r="BU27" s="562"/>
      <c r="BV27" s="562"/>
      <c r="BW27" s="562"/>
      <c r="BX27" s="56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218">
        <v>1</v>
      </c>
      <c r="L28" s="565"/>
      <c r="M28" s="565"/>
      <c r="N28" s="565"/>
      <c r="O28" s="565"/>
      <c r="P28" s="565"/>
      <c r="Q28" s="706"/>
      <c r="R28" s="663"/>
      <c r="S28" s="663"/>
      <c r="T28" s="663"/>
      <c r="U28" s="663"/>
      <c r="V28" s="663"/>
      <c r="W28" s="663"/>
      <c r="X28" s="563"/>
      <c r="Y28" s="564"/>
      <c r="Z28" s="564"/>
      <c r="AA28" s="564"/>
      <c r="AB28" s="564"/>
      <c r="AC28" s="564"/>
      <c r="AD28" s="564"/>
      <c r="AE28" s="564"/>
      <c r="AF28" s="563"/>
      <c r="AG28" s="564"/>
      <c r="AH28" s="564"/>
      <c r="AI28" s="564"/>
      <c r="AJ28" s="564"/>
      <c r="AK28" s="564"/>
      <c r="AL28" s="564"/>
      <c r="AM28" s="564"/>
      <c r="AN28" s="564"/>
      <c r="AO28" s="564"/>
      <c r="AP28" s="706"/>
      <c r="AQ28" s="663"/>
      <c r="AR28" s="663"/>
      <c r="AS28" s="663"/>
      <c r="AT28" s="663"/>
      <c r="AU28" s="663"/>
      <c r="AV28" s="663"/>
      <c r="AW28" s="707"/>
      <c r="AX28" s="708"/>
      <c r="AY28" s="708"/>
      <c r="AZ28" s="708"/>
      <c r="BA28" s="708"/>
      <c r="BB28" s="708"/>
      <c r="BC28" s="709"/>
      <c r="BD28" s="621"/>
      <c r="BE28" s="621"/>
      <c r="BF28" s="621"/>
      <c r="BG28" s="621"/>
      <c r="BH28" s="621"/>
      <c r="BI28" s="621"/>
      <c r="BJ28" s="621"/>
      <c r="BK28" s="706"/>
      <c r="BL28" s="663"/>
      <c r="BM28" s="663"/>
      <c r="BN28" s="663"/>
      <c r="BO28" s="663"/>
      <c r="BP28" s="663"/>
      <c r="BQ28" s="663"/>
      <c r="BR28" s="706"/>
      <c r="BS28" s="663"/>
      <c r="BT28" s="663"/>
      <c r="BU28" s="663"/>
      <c r="BV28" s="663"/>
      <c r="BW28" s="663"/>
      <c r="BX28" s="663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CD96"/>
  <sheetViews>
    <sheetView view="pageBreakPreview" zoomScale="85" zoomScaleNormal="130" zoomScaleSheetLayoutView="85" workbookViewId="0">
      <selection activeCell="BI31" sqref="BI3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573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710" t="s">
        <v>491</v>
      </c>
      <c r="M23" s="710"/>
      <c r="N23" s="710"/>
      <c r="O23" s="710"/>
      <c r="P23" s="710"/>
      <c r="Q23" s="710" t="s">
        <v>576</v>
      </c>
      <c r="R23" s="711"/>
      <c r="S23" s="711"/>
      <c r="T23" s="711"/>
      <c r="U23" s="711"/>
      <c r="V23" s="711"/>
      <c r="W23" s="711"/>
      <c r="X23" s="710" t="s">
        <v>570</v>
      </c>
      <c r="Y23" s="711"/>
      <c r="Z23" s="711"/>
      <c r="AA23" s="711"/>
      <c r="AB23" s="711"/>
      <c r="AC23" s="711"/>
      <c r="AD23" s="711"/>
      <c r="AE23" s="711"/>
      <c r="AF23" s="712" t="s">
        <v>608</v>
      </c>
      <c r="AG23" s="713"/>
      <c r="AH23" s="713"/>
      <c r="AI23" s="713"/>
      <c r="AJ23" s="713"/>
      <c r="AK23" s="713"/>
      <c r="AL23" s="713"/>
      <c r="AM23" s="713"/>
      <c r="AN23" s="713"/>
      <c r="AO23" s="714"/>
      <c r="AP23" s="712" t="s">
        <v>609</v>
      </c>
      <c r="AQ23" s="713"/>
      <c r="AR23" s="713"/>
      <c r="AS23" s="713"/>
      <c r="AT23" s="713"/>
      <c r="AU23" s="713"/>
      <c r="AV23" s="713"/>
      <c r="AW23" s="713"/>
      <c r="AX23" s="713"/>
      <c r="AY23" s="714"/>
      <c r="AZ23" s="715" t="s">
        <v>610</v>
      </c>
      <c r="BA23" s="561"/>
      <c r="BB23" s="561"/>
      <c r="BC23" s="561"/>
      <c r="BD23" s="561"/>
      <c r="BE23" s="561"/>
      <c r="BF23" s="561"/>
      <c r="BG23" s="561"/>
      <c r="BH23" s="561"/>
      <c r="BI23" s="561"/>
      <c r="BJ23" s="715" t="s">
        <v>611</v>
      </c>
      <c r="BK23" s="561"/>
      <c r="BL23" s="561"/>
      <c r="BM23" s="561"/>
      <c r="BN23" s="561"/>
      <c r="BO23" s="561"/>
      <c r="BP23" s="716" t="s">
        <v>592</v>
      </c>
      <c r="BQ23" s="716"/>
      <c r="BR23" s="716"/>
      <c r="BS23" s="716"/>
      <c r="BT23" s="716"/>
      <c r="BU23" s="716"/>
      <c r="BV23" s="716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65"/>
      <c r="M24" s="565"/>
      <c r="N24" s="565"/>
      <c r="O24" s="565"/>
      <c r="P24" s="565"/>
      <c r="Q24" s="706"/>
      <c r="R24" s="663"/>
      <c r="S24" s="663"/>
      <c r="T24" s="663"/>
      <c r="U24" s="663"/>
      <c r="V24" s="663"/>
      <c r="W24" s="663"/>
      <c r="X24" s="563"/>
      <c r="Y24" s="564"/>
      <c r="Z24" s="564"/>
      <c r="AA24" s="564"/>
      <c r="AB24" s="564"/>
      <c r="AC24" s="564"/>
      <c r="AD24" s="564"/>
      <c r="AE24" s="564"/>
      <c r="AF24" s="570"/>
      <c r="AG24" s="571"/>
      <c r="AH24" s="571"/>
      <c r="AI24" s="571"/>
      <c r="AJ24" s="571"/>
      <c r="AK24" s="571"/>
      <c r="AL24" s="571"/>
      <c r="AM24" s="571"/>
      <c r="AN24" s="571"/>
      <c r="AO24" s="572"/>
      <c r="AP24" s="570">
        <v>0</v>
      </c>
      <c r="AQ24" s="571"/>
      <c r="AR24" s="571"/>
      <c r="AS24" s="571"/>
      <c r="AT24" s="571"/>
      <c r="AU24" s="571"/>
      <c r="AV24" s="571"/>
      <c r="AW24" s="571"/>
      <c r="AX24" s="571"/>
      <c r="AY24" s="572"/>
      <c r="AZ24" s="698"/>
      <c r="BA24" s="698"/>
      <c r="BB24" s="698"/>
      <c r="BC24" s="698"/>
      <c r="BD24" s="698"/>
      <c r="BE24" s="698"/>
      <c r="BF24" s="698"/>
      <c r="BG24" s="698"/>
      <c r="BH24" s="698"/>
      <c r="BI24" s="698"/>
      <c r="BJ24" s="698"/>
      <c r="BK24" s="698"/>
      <c r="BL24" s="698"/>
      <c r="BM24" s="698"/>
      <c r="BN24" s="698"/>
      <c r="BO24" s="698"/>
      <c r="BP24" s="698"/>
      <c r="BQ24" s="698"/>
      <c r="BR24" s="698"/>
      <c r="BS24" s="698"/>
      <c r="BT24" s="698"/>
      <c r="BU24" s="698"/>
      <c r="BV24" s="698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L24:P24"/>
    <mergeCell ref="Q24:W24"/>
    <mergeCell ref="X24:AE24"/>
    <mergeCell ref="AF24:AO24"/>
    <mergeCell ref="AP24:AY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CI96"/>
  <sheetViews>
    <sheetView zoomScale="90" zoomScaleNormal="90" zoomScaleSheetLayoutView="85" workbookViewId="0">
      <selection activeCell="R42" sqref="R4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577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578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710" t="s">
        <v>491</v>
      </c>
      <c r="M23" s="710"/>
      <c r="N23" s="710"/>
      <c r="O23" s="710"/>
      <c r="P23" s="710"/>
      <c r="Q23" s="710" t="s">
        <v>576</v>
      </c>
      <c r="R23" s="711"/>
      <c r="S23" s="711"/>
      <c r="T23" s="711"/>
      <c r="U23" s="711"/>
      <c r="V23" s="711"/>
      <c r="W23" s="711"/>
      <c r="X23" s="710" t="s">
        <v>570</v>
      </c>
      <c r="Y23" s="711"/>
      <c r="Z23" s="711"/>
      <c r="AA23" s="711"/>
      <c r="AB23" s="711"/>
      <c r="AC23" s="711"/>
      <c r="AD23" s="711"/>
      <c r="AE23" s="711"/>
      <c r="AF23" s="717" t="s">
        <v>612</v>
      </c>
      <c r="AG23" s="717"/>
      <c r="AH23" s="717"/>
      <c r="AI23" s="717"/>
      <c r="AJ23" s="717"/>
      <c r="AK23" s="717"/>
      <c r="AL23" s="717" t="s">
        <v>613</v>
      </c>
      <c r="AM23" s="717"/>
      <c r="AN23" s="717"/>
      <c r="AO23" s="717"/>
      <c r="AP23" s="717"/>
      <c r="AQ23" s="717"/>
      <c r="AR23" s="717" t="s">
        <v>614</v>
      </c>
      <c r="AS23" s="717"/>
      <c r="AT23" s="717"/>
      <c r="AU23" s="717"/>
      <c r="AV23" s="717"/>
      <c r="AW23" s="717"/>
      <c r="AX23" s="724" t="s">
        <v>413</v>
      </c>
      <c r="AY23" s="725"/>
      <c r="AZ23" s="725"/>
      <c r="BA23" s="725"/>
      <c r="BB23" s="725"/>
      <c r="BC23" s="725"/>
      <c r="BD23" s="725"/>
      <c r="BE23" s="725"/>
      <c r="BF23" s="725"/>
      <c r="BG23" s="726"/>
      <c r="BH23" s="721" t="s">
        <v>580</v>
      </c>
      <c r="BI23" s="722"/>
      <c r="BJ23" s="722"/>
      <c r="BK23" s="722"/>
      <c r="BL23" s="722"/>
      <c r="BM23" s="722"/>
      <c r="BN23" s="723"/>
      <c r="BO23" s="718" t="s">
        <v>581</v>
      </c>
      <c r="BP23" s="719"/>
      <c r="BQ23" s="719"/>
      <c r="BR23" s="719"/>
      <c r="BS23" s="719"/>
      <c r="BT23" s="720"/>
      <c r="BU23" s="718" t="s">
        <v>582</v>
      </c>
      <c r="BV23" s="719"/>
      <c r="BW23" s="719"/>
      <c r="BX23" s="719"/>
      <c r="BY23" s="719"/>
      <c r="BZ23" s="720"/>
      <c r="CD23" s="13"/>
      <c r="CF23" s="262" t="s">
        <v>583</v>
      </c>
      <c r="CG23" s="262" t="s">
        <v>412</v>
      </c>
      <c r="CH23" s="263" t="s">
        <v>584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65"/>
      <c r="M24" s="565"/>
      <c r="N24" s="565"/>
      <c r="O24" s="565"/>
      <c r="P24" s="565"/>
      <c r="Q24" s="706"/>
      <c r="R24" s="663"/>
      <c r="S24" s="663"/>
      <c r="T24" s="663"/>
      <c r="U24" s="663"/>
      <c r="V24" s="663"/>
      <c r="W24" s="663"/>
      <c r="X24" s="563"/>
      <c r="Y24" s="564"/>
      <c r="Z24" s="564"/>
      <c r="AA24" s="564"/>
      <c r="AB24" s="564"/>
      <c r="AC24" s="564"/>
      <c r="AD24" s="564"/>
      <c r="AE24" s="564"/>
      <c r="AF24" s="698"/>
      <c r="AG24" s="698"/>
      <c r="AH24" s="698"/>
      <c r="AI24" s="698"/>
      <c r="AJ24" s="698"/>
      <c r="AK24" s="698"/>
      <c r="AL24" s="698"/>
      <c r="AM24" s="698"/>
      <c r="AN24" s="698"/>
      <c r="AO24" s="698"/>
      <c r="AP24" s="698"/>
      <c r="AQ24" s="698"/>
      <c r="AR24" s="563"/>
      <c r="AS24" s="563"/>
      <c r="AT24" s="563"/>
      <c r="AU24" s="563"/>
      <c r="AV24" s="563"/>
      <c r="AW24" s="563"/>
      <c r="AX24" s="570"/>
      <c r="AY24" s="571"/>
      <c r="AZ24" s="571"/>
      <c r="BA24" s="571"/>
      <c r="BB24" s="571"/>
      <c r="BC24" s="571"/>
      <c r="BD24" s="571"/>
      <c r="BE24" s="571"/>
      <c r="BF24" s="571"/>
      <c r="BG24" s="572"/>
      <c r="BH24" s="570"/>
      <c r="BI24" s="571"/>
      <c r="BJ24" s="571"/>
      <c r="BK24" s="571"/>
      <c r="BL24" s="571"/>
      <c r="BM24" s="571"/>
      <c r="BN24" s="572"/>
      <c r="BO24" s="570"/>
      <c r="BP24" s="571"/>
      <c r="BQ24" s="571"/>
      <c r="BR24" s="571"/>
      <c r="BS24" s="571"/>
      <c r="BT24" s="572"/>
      <c r="BU24" s="570"/>
      <c r="BV24" s="571"/>
      <c r="BW24" s="571"/>
      <c r="BX24" s="571"/>
      <c r="BY24" s="571"/>
      <c r="BZ24" s="572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BU24:BZ24"/>
    <mergeCell ref="L24:P24"/>
    <mergeCell ref="Q24:W24"/>
    <mergeCell ref="X24:AE24"/>
    <mergeCell ref="AF24:AK24"/>
    <mergeCell ref="AL24:AQ24"/>
    <mergeCell ref="A54:B54"/>
    <mergeCell ref="AR24:AW24"/>
    <mergeCell ref="AX24:BG24"/>
    <mergeCell ref="BH24:BN24"/>
    <mergeCell ref="BO24:BT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tabColor theme="6" tint="-0.249977111117893"/>
    <pageSetUpPr fitToPage="1"/>
  </sheetPr>
  <dimension ref="A1:CI96"/>
  <sheetViews>
    <sheetView zoomScale="90" zoomScaleNormal="90" zoomScaleSheetLayoutView="85" workbookViewId="0">
      <selection activeCell="BE32" sqref="BE3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577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578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311" t="s">
        <v>222</v>
      </c>
      <c r="L23" s="710" t="s">
        <v>491</v>
      </c>
      <c r="M23" s="710"/>
      <c r="N23" s="710"/>
      <c r="O23" s="710"/>
      <c r="P23" s="710"/>
      <c r="Q23" s="710" t="s">
        <v>576</v>
      </c>
      <c r="R23" s="711"/>
      <c r="S23" s="711"/>
      <c r="T23" s="711"/>
      <c r="U23" s="711"/>
      <c r="V23" s="711"/>
      <c r="W23" s="711"/>
      <c r="X23" s="710" t="s">
        <v>570</v>
      </c>
      <c r="Y23" s="711"/>
      <c r="Z23" s="711"/>
      <c r="AA23" s="711"/>
      <c r="AB23" s="711"/>
      <c r="AC23" s="711"/>
      <c r="AD23" s="711"/>
      <c r="AE23" s="711"/>
      <c r="AF23" s="717" t="s">
        <v>612</v>
      </c>
      <c r="AG23" s="717"/>
      <c r="AH23" s="717"/>
      <c r="AI23" s="717"/>
      <c r="AJ23" s="717"/>
      <c r="AK23" s="717"/>
      <c r="AL23" s="717" t="s">
        <v>613</v>
      </c>
      <c r="AM23" s="717"/>
      <c r="AN23" s="717"/>
      <c r="AO23" s="717"/>
      <c r="AP23" s="717"/>
      <c r="AQ23" s="717"/>
      <c r="AR23" s="717" t="s">
        <v>614</v>
      </c>
      <c r="AS23" s="717"/>
      <c r="AT23" s="717"/>
      <c r="AU23" s="717"/>
      <c r="AV23" s="717"/>
      <c r="AW23" s="717"/>
      <c r="AX23" s="724" t="s">
        <v>413</v>
      </c>
      <c r="AY23" s="725"/>
      <c r="AZ23" s="725"/>
      <c r="BA23" s="725"/>
      <c r="BB23" s="725"/>
      <c r="BC23" s="725"/>
      <c r="BD23" s="725"/>
      <c r="BE23" s="725"/>
      <c r="BF23" s="725"/>
      <c r="BG23" s="726"/>
      <c r="BH23" s="721" t="s">
        <v>580</v>
      </c>
      <c r="BI23" s="722"/>
      <c r="BJ23" s="722"/>
      <c r="BK23" s="722"/>
      <c r="BL23" s="722"/>
      <c r="BM23" s="722"/>
      <c r="BN23" s="723"/>
      <c r="BO23" s="718" t="s">
        <v>581</v>
      </c>
      <c r="BP23" s="719"/>
      <c r="BQ23" s="719"/>
      <c r="BR23" s="719"/>
      <c r="BS23" s="719"/>
      <c r="BT23" s="720"/>
      <c r="BU23" s="718" t="s">
        <v>582</v>
      </c>
      <c r="BV23" s="719"/>
      <c r="BW23" s="719"/>
      <c r="BX23" s="719"/>
      <c r="BY23" s="719"/>
      <c r="BZ23" s="720"/>
      <c r="CD23" s="13"/>
      <c r="CF23" s="309" t="s">
        <v>583</v>
      </c>
      <c r="CG23" s="309" t="s">
        <v>412</v>
      </c>
      <c r="CH23" s="263" t="s">
        <v>584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306">
        <v>1</v>
      </c>
      <c r="L24" s="565"/>
      <c r="M24" s="565"/>
      <c r="N24" s="565"/>
      <c r="O24" s="565"/>
      <c r="P24" s="565"/>
      <c r="Q24" s="706"/>
      <c r="R24" s="663"/>
      <c r="S24" s="663"/>
      <c r="T24" s="663"/>
      <c r="U24" s="663"/>
      <c r="V24" s="663"/>
      <c r="W24" s="663"/>
      <c r="X24" s="563"/>
      <c r="Y24" s="564"/>
      <c r="Z24" s="564"/>
      <c r="AA24" s="564"/>
      <c r="AB24" s="564"/>
      <c r="AC24" s="564"/>
      <c r="AD24" s="564"/>
      <c r="AE24" s="564"/>
      <c r="AF24" s="698"/>
      <c r="AG24" s="698"/>
      <c r="AH24" s="698"/>
      <c r="AI24" s="698"/>
      <c r="AJ24" s="698"/>
      <c r="AK24" s="698"/>
      <c r="AL24" s="698"/>
      <c r="AM24" s="698"/>
      <c r="AN24" s="698"/>
      <c r="AO24" s="698"/>
      <c r="AP24" s="698"/>
      <c r="AQ24" s="698"/>
      <c r="AR24" s="563"/>
      <c r="AS24" s="563"/>
      <c r="AT24" s="563"/>
      <c r="AU24" s="563"/>
      <c r="AV24" s="563"/>
      <c r="AW24" s="563"/>
      <c r="AX24" s="570"/>
      <c r="AY24" s="571"/>
      <c r="AZ24" s="571"/>
      <c r="BA24" s="571"/>
      <c r="BB24" s="571"/>
      <c r="BC24" s="571"/>
      <c r="BD24" s="571"/>
      <c r="BE24" s="571"/>
      <c r="BF24" s="571"/>
      <c r="BG24" s="572"/>
      <c r="BH24" s="570"/>
      <c r="BI24" s="571"/>
      <c r="BJ24" s="571"/>
      <c r="BK24" s="571"/>
      <c r="BL24" s="571"/>
      <c r="BM24" s="571"/>
      <c r="BN24" s="572"/>
      <c r="BO24" s="570"/>
      <c r="BP24" s="571"/>
      <c r="BQ24" s="571"/>
      <c r="BR24" s="571"/>
      <c r="BS24" s="571"/>
      <c r="BT24" s="572"/>
      <c r="BU24" s="570"/>
      <c r="BV24" s="571"/>
      <c r="BW24" s="571"/>
      <c r="BX24" s="571"/>
      <c r="BY24" s="571"/>
      <c r="BZ24" s="572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AX23:BG23"/>
    <mergeCell ref="BH23:BN23"/>
    <mergeCell ref="BO23:BT23"/>
    <mergeCell ref="BU23:BZ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3777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CQ96"/>
  <sheetViews>
    <sheetView topLeftCell="AI1" zoomScaleNormal="100" zoomScaleSheetLayoutView="85" workbookViewId="0">
      <selection activeCell="CJ36" sqref="CJ3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585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82" ht="13.5" customHeight="1">
      <c r="A8" s="11"/>
      <c r="D8" s="171" t="s">
        <v>586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587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9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9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710" t="s">
        <v>491</v>
      </c>
      <c r="M23" s="710"/>
      <c r="N23" s="710"/>
      <c r="O23" s="710"/>
      <c r="P23" s="710"/>
      <c r="Q23" s="710" t="s">
        <v>576</v>
      </c>
      <c r="R23" s="711"/>
      <c r="S23" s="711"/>
      <c r="T23" s="711"/>
      <c r="U23" s="711"/>
      <c r="V23" s="711"/>
      <c r="W23" s="711"/>
      <c r="X23" s="710" t="s">
        <v>570</v>
      </c>
      <c r="Y23" s="711"/>
      <c r="Z23" s="711"/>
      <c r="AA23" s="711"/>
      <c r="AB23" s="711"/>
      <c r="AC23" s="711"/>
      <c r="AD23" s="711"/>
      <c r="AE23" s="711"/>
      <c r="AF23" s="710" t="s">
        <v>414</v>
      </c>
      <c r="AG23" s="710"/>
      <c r="AH23" s="710"/>
      <c r="AI23" s="710"/>
      <c r="AJ23" s="717" t="s">
        <v>615</v>
      </c>
      <c r="AK23" s="717"/>
      <c r="AL23" s="717"/>
      <c r="AM23" s="717"/>
      <c r="AN23" s="717"/>
      <c r="AO23" s="717"/>
      <c r="AP23" s="717"/>
      <c r="AQ23" s="717" t="s">
        <v>616</v>
      </c>
      <c r="AR23" s="727"/>
      <c r="AS23" s="727"/>
      <c r="AT23" s="727"/>
      <c r="AU23" s="727"/>
      <c r="AV23" s="727"/>
      <c r="AW23" s="727"/>
      <c r="AX23" s="717" t="s">
        <v>617</v>
      </c>
      <c r="AY23" s="727"/>
      <c r="AZ23" s="727"/>
      <c r="BA23" s="727"/>
      <c r="BB23" s="727"/>
      <c r="BC23" s="727"/>
      <c r="BD23" s="727"/>
      <c r="BE23" s="717" t="s">
        <v>618</v>
      </c>
      <c r="BF23" s="727"/>
      <c r="BG23" s="727"/>
      <c r="BH23" s="727"/>
      <c r="BI23" s="727"/>
      <c r="BJ23" s="727"/>
      <c r="BK23" s="727"/>
      <c r="BL23" s="728" t="s">
        <v>619</v>
      </c>
      <c r="BM23" s="729"/>
      <c r="BN23" s="729"/>
      <c r="BO23" s="730"/>
      <c r="BP23" s="728" t="s">
        <v>620</v>
      </c>
      <c r="BQ23" s="729"/>
      <c r="BR23" s="729"/>
      <c r="BS23" s="730"/>
      <c r="BT23" s="731" t="s">
        <v>621</v>
      </c>
      <c r="BU23" s="732"/>
      <c r="BV23" s="732"/>
      <c r="BW23" s="732"/>
      <c r="BX23" s="733"/>
      <c r="CD23" s="13"/>
      <c r="CF23" s="267" t="s">
        <v>628</v>
      </c>
      <c r="CG23" s="268" t="s">
        <v>622</v>
      </c>
      <c r="CH23" s="268" t="s">
        <v>623</v>
      </c>
      <c r="CI23" s="268" t="s">
        <v>580</v>
      </c>
      <c r="CJ23" s="268" t="s">
        <v>581</v>
      </c>
      <c r="CK23" s="268" t="s">
        <v>582</v>
      </c>
      <c r="CL23" s="268" t="s">
        <v>583</v>
      </c>
      <c r="CM23" s="268" t="s">
        <v>629</v>
      </c>
      <c r="CN23" s="270" t="s">
        <v>626</v>
      </c>
      <c r="CO23" s="270" t="s">
        <v>627</v>
      </c>
      <c r="CP23" s="270" t="s">
        <v>630</v>
      </c>
      <c r="CQ23" s="263" t="s">
        <v>415</v>
      </c>
    </row>
    <row r="24" spans="1:95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65"/>
      <c r="M24" s="565"/>
      <c r="N24" s="565"/>
      <c r="O24" s="565"/>
      <c r="P24" s="565"/>
      <c r="Q24" s="706"/>
      <c r="R24" s="663"/>
      <c r="S24" s="663"/>
      <c r="T24" s="663"/>
      <c r="U24" s="663"/>
      <c r="V24" s="663"/>
      <c r="W24" s="663"/>
      <c r="X24" s="563"/>
      <c r="Y24" s="564"/>
      <c r="Z24" s="564"/>
      <c r="AA24" s="564"/>
      <c r="AB24" s="564"/>
      <c r="AC24" s="564"/>
      <c r="AD24" s="564"/>
      <c r="AE24" s="564"/>
      <c r="AF24" s="698"/>
      <c r="AG24" s="698"/>
      <c r="AH24" s="698"/>
      <c r="AI24" s="698"/>
      <c r="AJ24" s="540"/>
      <c r="AK24" s="541"/>
      <c r="AL24" s="541"/>
      <c r="AM24" s="541"/>
      <c r="AN24" s="541"/>
      <c r="AO24" s="541"/>
      <c r="AP24" s="542"/>
      <c r="AQ24" s="540"/>
      <c r="AR24" s="541"/>
      <c r="AS24" s="541"/>
      <c r="AT24" s="541"/>
      <c r="AU24" s="541"/>
      <c r="AV24" s="541"/>
      <c r="AW24" s="542"/>
      <c r="AX24" s="540"/>
      <c r="AY24" s="541"/>
      <c r="AZ24" s="541"/>
      <c r="BA24" s="541"/>
      <c r="BB24" s="541"/>
      <c r="BC24" s="541"/>
      <c r="BD24" s="542"/>
      <c r="BE24" s="540"/>
      <c r="BF24" s="541"/>
      <c r="BG24" s="541"/>
      <c r="BH24" s="541"/>
      <c r="BI24" s="541"/>
      <c r="BJ24" s="541"/>
      <c r="BK24" s="542"/>
      <c r="BL24" s="540"/>
      <c r="BM24" s="541"/>
      <c r="BN24" s="541"/>
      <c r="BO24" s="542"/>
      <c r="BP24" s="265"/>
      <c r="BQ24" s="266"/>
      <c r="BR24" s="266"/>
      <c r="BS24" s="266"/>
      <c r="BT24" s="540"/>
      <c r="BU24" s="541"/>
      <c r="BV24" s="541"/>
      <c r="BW24" s="541"/>
      <c r="BX24" s="542"/>
      <c r="CD24" s="13"/>
      <c r="CF24" s="264"/>
      <c r="CG24" s="264"/>
      <c r="CH24" s="264"/>
      <c r="CI24" s="264"/>
      <c r="CJ24" s="264"/>
      <c r="CK24" s="264"/>
      <c r="CL24" s="264"/>
      <c r="CM24" s="264"/>
      <c r="CN24" s="269"/>
      <c r="CO24" s="269"/>
      <c r="CP24" s="269"/>
      <c r="CQ24" s="271" t="s">
        <v>631</v>
      </c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526" t="s">
        <v>15</v>
      </c>
      <c r="B54" s="527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5"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  <mergeCell ref="A1:T1"/>
    <mergeCell ref="U1:AN1"/>
    <mergeCell ref="BI1:BJ1"/>
    <mergeCell ref="BK1:BT1"/>
    <mergeCell ref="BU1:CD1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DF97"/>
  <sheetViews>
    <sheetView zoomScale="85" zoomScaleNormal="85" zoomScaleSheetLayoutView="85" workbookViewId="0">
      <selection activeCell="AY32" sqref="AY32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DE1" s="4" t="s">
        <v>230</v>
      </c>
      <c r="DF1" s="4" t="s">
        <v>231</v>
      </c>
    </row>
    <row r="2" spans="1:110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DE2" s="4" t="s">
        <v>232</v>
      </c>
      <c r="DF2" s="4" t="s">
        <v>234</v>
      </c>
    </row>
    <row r="3" spans="1:110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DE3" s="4" t="s">
        <v>233</v>
      </c>
      <c r="DF3" s="4" t="s">
        <v>235</v>
      </c>
    </row>
    <row r="4" spans="1:110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110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388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110" ht="13.5" customHeight="1">
      <c r="A8" s="11"/>
      <c r="D8" s="171" t="s">
        <v>420</v>
      </c>
      <c r="CD8" s="13"/>
    </row>
    <row r="9" spans="1:110">
      <c r="A9" s="11"/>
      <c r="CD9" s="13"/>
    </row>
    <row r="10" spans="1:110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 t="s">
        <v>424</v>
      </c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110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110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387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110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653</v>
      </c>
      <c r="M18" s="179"/>
      <c r="N18" s="179"/>
      <c r="O18" s="17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78" t="s">
        <v>642</v>
      </c>
      <c r="AE18" s="82"/>
      <c r="AF18" s="82"/>
      <c r="AH18" s="528"/>
      <c r="AI18" s="528"/>
      <c r="AJ18" s="528"/>
      <c r="AK18" s="528"/>
      <c r="AL18" s="528"/>
      <c r="AM18" s="528"/>
      <c r="AN18" s="528"/>
      <c r="AO18" s="528"/>
      <c r="AP18" s="528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110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221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556" t="s">
        <v>654</v>
      </c>
      <c r="L27" s="557"/>
      <c r="M27" s="557"/>
      <c r="N27" s="557"/>
      <c r="O27" s="557"/>
      <c r="P27" s="557"/>
      <c r="Q27" s="557"/>
      <c r="R27" s="557"/>
      <c r="S27" s="557"/>
      <c r="T27" s="557"/>
      <c r="U27" s="557"/>
      <c r="V27" s="557"/>
      <c r="W27" s="557"/>
      <c r="X27" s="557"/>
      <c r="Y27" s="557"/>
      <c r="Z27" s="557"/>
      <c r="AA27" s="557"/>
      <c r="AB27" s="557"/>
      <c r="AC27" s="557"/>
      <c r="AD27" s="557"/>
      <c r="AE27" s="557"/>
      <c r="AF27" s="557"/>
      <c r="AG27" s="556" t="s">
        <v>624</v>
      </c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 t="s">
        <v>625</v>
      </c>
      <c r="BS27" s="556"/>
      <c r="BT27" s="556"/>
      <c r="BU27" s="556"/>
      <c r="BV27" s="556"/>
      <c r="BW27" s="556"/>
      <c r="BX27" s="556"/>
      <c r="CD27" s="13"/>
      <c r="CF27" s="557"/>
      <c r="CG27" s="557"/>
      <c r="CH27" s="557"/>
      <c r="CI27" s="557"/>
      <c r="CJ27" s="557"/>
      <c r="CK27" s="557"/>
      <c r="CL27" s="557"/>
      <c r="CM27" s="556" t="s">
        <v>655</v>
      </c>
      <c r="CN27" s="556"/>
      <c r="CO27" s="556"/>
      <c r="CP27" s="556"/>
      <c r="CQ27" s="556"/>
      <c r="CR27" s="556"/>
      <c r="CS27" s="556"/>
      <c r="CT27" s="556"/>
      <c r="CU27" s="556"/>
      <c r="CV27" s="556"/>
      <c r="CW27" s="556"/>
      <c r="CX27" s="556"/>
      <c r="CY27" s="556" t="s">
        <v>656</v>
      </c>
      <c r="CZ27" s="556"/>
      <c r="DA27" s="556"/>
      <c r="DB27" s="556"/>
      <c r="DC27" s="556" t="s">
        <v>657</v>
      </c>
      <c r="DD27" s="556"/>
      <c r="DE27" s="556"/>
      <c r="DF27" s="556"/>
    </row>
    <row r="28" spans="1:110" ht="27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40" t="s">
        <v>222</v>
      </c>
      <c r="L28" s="543" t="s">
        <v>658</v>
      </c>
      <c r="M28" s="544"/>
      <c r="N28" s="544"/>
      <c r="O28" s="544"/>
      <c r="P28" s="545"/>
      <c r="Q28" s="556" t="s">
        <v>576</v>
      </c>
      <c r="R28" s="556"/>
      <c r="S28" s="556"/>
      <c r="T28" s="556"/>
      <c r="U28" s="556"/>
      <c r="V28" s="556"/>
      <c r="W28" s="556" t="s">
        <v>570</v>
      </c>
      <c r="X28" s="556"/>
      <c r="Y28" s="556"/>
      <c r="Z28" s="556"/>
      <c r="AA28" s="556"/>
      <c r="AB28" s="556" t="s">
        <v>392</v>
      </c>
      <c r="AC28" s="556"/>
      <c r="AD28" s="556"/>
      <c r="AE28" s="556"/>
      <c r="AF28" s="556"/>
      <c r="AG28" s="556" t="s">
        <v>400</v>
      </c>
      <c r="AH28" s="556"/>
      <c r="AI28" s="556"/>
      <c r="AJ28" s="556"/>
      <c r="AK28" s="556"/>
      <c r="AL28" s="556" t="s">
        <v>659</v>
      </c>
      <c r="AM28" s="556"/>
      <c r="AN28" s="556"/>
      <c r="AO28" s="556"/>
      <c r="AP28" s="556" t="s">
        <v>660</v>
      </c>
      <c r="AQ28" s="556"/>
      <c r="AR28" s="556"/>
      <c r="AS28" s="556"/>
      <c r="AT28" s="556"/>
      <c r="AU28" s="556"/>
      <c r="AV28" s="556"/>
      <c r="AW28" s="697" t="s">
        <v>409</v>
      </c>
      <c r="AX28" s="556"/>
      <c r="AY28" s="556"/>
      <c r="AZ28" s="556"/>
      <c r="BA28" s="556"/>
      <c r="BB28" s="556" t="s">
        <v>410</v>
      </c>
      <c r="BC28" s="556"/>
      <c r="BD28" s="556"/>
      <c r="BE28" s="556"/>
      <c r="BF28" s="556" t="s">
        <v>402</v>
      </c>
      <c r="BG28" s="556"/>
      <c r="BH28" s="556"/>
      <c r="BI28" s="556" t="s">
        <v>458</v>
      </c>
      <c r="BJ28" s="556"/>
      <c r="BK28" s="556" t="s">
        <v>661</v>
      </c>
      <c r="BL28" s="556"/>
      <c r="BM28" s="273" t="s">
        <v>662</v>
      </c>
      <c r="BN28" s="273"/>
      <c r="BO28" s="556" t="s">
        <v>663</v>
      </c>
      <c r="BP28" s="556"/>
      <c r="BQ28" s="556"/>
      <c r="BR28" s="556" t="s">
        <v>664</v>
      </c>
      <c r="BS28" s="556"/>
      <c r="BT28" s="556" t="s">
        <v>665</v>
      </c>
      <c r="BU28" s="556"/>
      <c r="BV28" s="556" t="s">
        <v>666</v>
      </c>
      <c r="BW28" s="556"/>
      <c r="BX28" s="556"/>
      <c r="CD28" s="13"/>
      <c r="CF28" s="273" t="s">
        <v>407</v>
      </c>
      <c r="CG28" s="273" t="s">
        <v>403</v>
      </c>
      <c r="CH28" s="273" t="s">
        <v>404</v>
      </c>
      <c r="CI28" s="273" t="s">
        <v>405</v>
      </c>
      <c r="CJ28" s="273" t="s">
        <v>406</v>
      </c>
      <c r="CK28" s="273" t="s">
        <v>410</v>
      </c>
      <c r="CL28" s="273" t="s">
        <v>663</v>
      </c>
      <c r="CM28" s="273" t="s">
        <v>667</v>
      </c>
      <c r="CN28" s="273" t="s">
        <v>661</v>
      </c>
      <c r="CO28" s="273" t="s">
        <v>668</v>
      </c>
      <c r="CP28" s="273" t="s">
        <v>669</v>
      </c>
      <c r="CQ28" s="273" t="s">
        <v>670</v>
      </c>
      <c r="CR28" s="273" t="s">
        <v>671</v>
      </c>
      <c r="CS28" s="273" t="s">
        <v>672</v>
      </c>
      <c r="CT28" s="273" t="s">
        <v>673</v>
      </c>
      <c r="CU28" s="273" t="s">
        <v>662</v>
      </c>
      <c r="CV28" s="273" t="s">
        <v>674</v>
      </c>
      <c r="CW28" s="273" t="s">
        <v>675</v>
      </c>
      <c r="CX28" s="273" t="s">
        <v>676</v>
      </c>
      <c r="CY28" s="273" t="s">
        <v>399</v>
      </c>
      <c r="CZ28" s="273" t="s">
        <v>677</v>
      </c>
      <c r="DA28" s="273" t="s">
        <v>678</v>
      </c>
      <c r="DB28" s="273" t="s">
        <v>679</v>
      </c>
      <c r="DC28" s="273" t="s">
        <v>680</v>
      </c>
      <c r="DD28" s="274" t="s">
        <v>681</v>
      </c>
      <c r="DE28" s="273" t="s">
        <v>682</v>
      </c>
      <c r="DF28" s="273" t="s">
        <v>683</v>
      </c>
    </row>
    <row r="29" spans="1:110">
      <c r="A29" s="11"/>
      <c r="B29" s="82"/>
      <c r="C29" s="82"/>
      <c r="D29" s="82"/>
      <c r="E29" s="82"/>
      <c r="F29" s="82"/>
      <c r="G29" s="82"/>
      <c r="H29" s="82"/>
      <c r="I29" s="82"/>
      <c r="K29" s="239">
        <v>1</v>
      </c>
      <c r="L29" s="615"/>
      <c r="M29" s="615"/>
      <c r="N29" s="615"/>
      <c r="O29" s="615"/>
      <c r="P29" s="615"/>
      <c r="Q29" s="570"/>
      <c r="R29" s="571"/>
      <c r="S29" s="571"/>
      <c r="T29" s="571"/>
      <c r="U29" s="571"/>
      <c r="V29" s="572"/>
      <c r="W29" s="698"/>
      <c r="X29" s="614"/>
      <c r="Y29" s="614"/>
      <c r="Z29" s="614"/>
      <c r="AA29" s="614"/>
      <c r="AB29" s="698"/>
      <c r="AC29" s="614"/>
      <c r="AD29" s="614"/>
      <c r="AE29" s="614"/>
      <c r="AF29" s="614"/>
      <c r="AG29" s="698"/>
      <c r="AH29" s="614"/>
      <c r="AI29" s="614"/>
      <c r="AJ29" s="614"/>
      <c r="AK29" s="614"/>
      <c r="AL29" s="698"/>
      <c r="AM29" s="614"/>
      <c r="AN29" s="614"/>
      <c r="AO29" s="614"/>
      <c r="AP29" s="698"/>
      <c r="AQ29" s="698"/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4"/>
      <c r="BC29" s="694"/>
      <c r="BD29" s="694"/>
      <c r="BE29" s="694"/>
      <c r="BF29" s="736"/>
      <c r="BG29" s="736"/>
      <c r="BH29" s="736"/>
      <c r="BI29" s="695"/>
      <c r="BJ29" s="695"/>
      <c r="BK29" s="695"/>
      <c r="BL29" s="695"/>
      <c r="BM29" s="695"/>
      <c r="BN29" s="695"/>
      <c r="BO29" s="695"/>
      <c r="BP29" s="695"/>
      <c r="BQ29" s="695"/>
      <c r="BR29" s="695"/>
      <c r="BS29" s="695"/>
      <c r="BT29" s="695"/>
      <c r="BU29" s="695"/>
      <c r="BV29" s="734"/>
      <c r="BW29" s="735"/>
      <c r="BX29" s="735"/>
      <c r="CD29" s="13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</row>
    <row r="30" spans="1:110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6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235" t="s">
        <v>16</v>
      </c>
      <c r="D55" s="236"/>
      <c r="E55" s="236"/>
      <c r="F55" s="236"/>
      <c r="G55" s="236"/>
      <c r="H55" s="236"/>
      <c r="I55" s="236"/>
      <c r="J55" s="236"/>
      <c r="K55" s="236"/>
      <c r="L55" s="236"/>
      <c r="M55" s="236"/>
      <c r="N55" s="237"/>
      <c r="O55" s="235" t="s">
        <v>17</v>
      </c>
      <c r="P55" s="236"/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7"/>
    </row>
    <row r="56" spans="1:82">
      <c r="A56" s="94">
        <v>1</v>
      </c>
      <c r="B56" s="95"/>
      <c r="C56" s="235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65"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  <mergeCell ref="BO28:BQ28"/>
    <mergeCell ref="BR28:BS28"/>
    <mergeCell ref="BT28:BU28"/>
    <mergeCell ref="BM29:BN29"/>
    <mergeCell ref="BO29:BQ29"/>
    <mergeCell ref="BR29:BS29"/>
    <mergeCell ref="BT29:BU29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7:CD7"/>
    <mergeCell ref="BC10:BH11"/>
    <mergeCell ref="BL10:BP11"/>
    <mergeCell ref="BQ10:CC11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6" tint="-0.249977111117893"/>
  </sheetPr>
  <dimension ref="B2"/>
  <sheetViews>
    <sheetView workbookViewId="0">
      <selection activeCell="P37" sqref="P37"/>
    </sheetView>
  </sheetViews>
  <sheetFormatPr defaultRowHeight="13.5"/>
  <cols>
    <col min="1" max="1" width="2.625" customWidth="1"/>
  </cols>
  <sheetData>
    <row r="2" spans="2:2">
      <c r="B2" t="s">
        <v>917</v>
      </c>
    </row>
  </sheetData>
  <phoneticPr fontId="2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6" tint="-0.249977111117893"/>
  </sheetPr>
  <dimension ref="B2"/>
  <sheetViews>
    <sheetView workbookViewId="0">
      <selection activeCell="O27" sqref="O27"/>
    </sheetView>
  </sheetViews>
  <sheetFormatPr defaultRowHeight="13.5"/>
  <cols>
    <col min="1" max="1" width="2.625" customWidth="1"/>
  </cols>
  <sheetData>
    <row r="2" spans="2:2">
      <c r="B2" t="s">
        <v>917</v>
      </c>
    </row>
  </sheetData>
  <phoneticPr fontId="2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6" tint="-0.249977111117893"/>
  </sheetPr>
  <dimension ref="B2"/>
  <sheetViews>
    <sheetView workbookViewId="0">
      <selection activeCell="J22" sqref="J22"/>
    </sheetView>
  </sheetViews>
  <sheetFormatPr defaultRowHeight="13.5"/>
  <cols>
    <col min="1" max="1" width="2.625" customWidth="1"/>
  </cols>
  <sheetData>
    <row r="2" spans="2:2">
      <c r="B2" t="s">
        <v>917</v>
      </c>
    </row>
  </sheetData>
  <phoneticPr fontId="2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D105"/>
  <sheetViews>
    <sheetView view="pageBreakPreview" zoomScaleNormal="130" zoomScaleSheetLayoutView="100" workbookViewId="0">
      <selection activeCell="AD21" sqref="AD21"/>
    </sheetView>
  </sheetViews>
  <sheetFormatPr defaultColWidth="2.25" defaultRowHeight="13.5"/>
  <cols>
    <col min="1" max="16384" width="2.25" style="4"/>
  </cols>
  <sheetData>
    <row r="1" spans="1:82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444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</row>
    <row r="2" spans="1:82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f>改版履歴!BK2</f>
        <v>43952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495" t="s">
        <v>4</v>
      </c>
      <c r="B4" s="496"/>
      <c r="C4" s="496"/>
      <c r="D4" s="496"/>
      <c r="E4" s="496"/>
      <c r="F4" s="496"/>
      <c r="G4" s="496"/>
      <c r="H4" s="496"/>
      <c r="I4" s="496"/>
      <c r="J4" s="497"/>
      <c r="K4" s="444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444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498"/>
      <c r="B5" s="499"/>
      <c r="C5" s="499"/>
      <c r="D5" s="499"/>
      <c r="E5" s="499"/>
      <c r="F5" s="499"/>
      <c r="G5" s="499"/>
      <c r="H5" s="499"/>
      <c r="I5" s="499"/>
      <c r="J5" s="500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80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86" t="s">
        <v>10</v>
      </c>
      <c r="B7" s="487"/>
      <c r="C7" s="487"/>
      <c r="D7" s="487"/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7"/>
      <c r="Q7" s="487"/>
      <c r="R7" s="487"/>
      <c r="S7" s="487"/>
      <c r="T7" s="487"/>
      <c r="U7" s="487"/>
      <c r="V7" s="487"/>
      <c r="W7" s="487"/>
      <c r="X7" s="487"/>
      <c r="Y7" s="487"/>
      <c r="Z7" s="487"/>
      <c r="AA7" s="487"/>
      <c r="AB7" s="487"/>
      <c r="AC7" s="487"/>
      <c r="AD7" s="487"/>
      <c r="AE7" s="487"/>
      <c r="AF7" s="487"/>
      <c r="AG7" s="487"/>
      <c r="AH7" s="487"/>
      <c r="AI7" s="487"/>
      <c r="AJ7" s="487"/>
      <c r="AK7" s="487"/>
      <c r="AL7" s="487"/>
      <c r="AM7" s="487"/>
      <c r="AN7" s="487"/>
      <c r="AO7" s="487"/>
      <c r="AP7" s="487"/>
      <c r="AQ7" s="487"/>
      <c r="AR7" s="487"/>
      <c r="AS7" s="487"/>
      <c r="AT7" s="487"/>
      <c r="AU7" s="487"/>
      <c r="AV7" s="487"/>
      <c r="AW7" s="487"/>
      <c r="AX7" s="487"/>
      <c r="AY7" s="487"/>
      <c r="AZ7" s="487"/>
      <c r="BA7" s="487"/>
      <c r="BB7" s="487"/>
      <c r="BC7" s="488"/>
      <c r="BD7" s="486" t="s">
        <v>11</v>
      </c>
      <c r="BE7" s="487"/>
      <c r="BF7" s="487"/>
      <c r="BG7" s="487"/>
      <c r="BH7" s="487"/>
      <c r="BI7" s="487"/>
      <c r="BJ7" s="487"/>
      <c r="BK7" s="487"/>
      <c r="BL7" s="487"/>
      <c r="BM7" s="487"/>
      <c r="BN7" s="487"/>
      <c r="BO7" s="487"/>
      <c r="BP7" s="487"/>
      <c r="BQ7" s="487"/>
      <c r="BR7" s="487"/>
      <c r="BS7" s="487"/>
      <c r="BT7" s="487"/>
      <c r="BU7" s="487"/>
      <c r="BV7" s="487"/>
      <c r="BW7" s="487"/>
      <c r="BX7" s="487"/>
      <c r="BY7" s="487"/>
      <c r="BZ7" s="487"/>
      <c r="CA7" s="487"/>
      <c r="CB7" s="487"/>
      <c r="CC7" s="487"/>
      <c r="CD7" s="488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82" t="s">
        <v>15</v>
      </c>
      <c r="B55" s="48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CO97"/>
  <sheetViews>
    <sheetView showGridLines="0" topLeftCell="A13" zoomScaleNormal="100" zoomScaleSheetLayoutView="85" workbookViewId="0">
      <selection activeCell="BK47" sqref="BK47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73"/>
      <c r="AJ17" s="573"/>
      <c r="AK17" s="573"/>
      <c r="AL17" s="573"/>
      <c r="AM17" s="573"/>
      <c r="AN17" s="573"/>
      <c r="AO17" s="573"/>
      <c r="AP17" s="573"/>
      <c r="AQ17" s="57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85"/>
      <c r="R23" s="586"/>
      <c r="S23" s="586"/>
      <c r="T23" s="586"/>
      <c r="U23" s="586"/>
      <c r="V23" s="586"/>
      <c r="W23" s="586"/>
      <c r="X23" s="586"/>
      <c r="Y23" s="58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88">
        <v>44089</v>
      </c>
      <c r="AK23" s="589"/>
      <c r="AL23" s="589"/>
      <c r="AM23" s="589"/>
      <c r="AN23" s="589"/>
      <c r="AO23" s="589"/>
      <c r="AP23" s="589"/>
      <c r="AQ23" s="589"/>
      <c r="AR23" s="59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88">
        <v>44089</v>
      </c>
      <c r="BF23" s="589"/>
      <c r="BG23" s="589"/>
      <c r="BH23" s="589"/>
      <c r="BI23" s="589"/>
      <c r="BJ23" s="589"/>
      <c r="BK23" s="589"/>
      <c r="BL23" s="589"/>
      <c r="BM23" s="590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55" t="s">
        <v>222</v>
      </c>
      <c r="L26" s="555" t="s">
        <v>690</v>
      </c>
      <c r="M26" s="555"/>
      <c r="N26" s="555"/>
      <c r="O26" s="555"/>
      <c r="P26" s="555"/>
      <c r="Q26" s="555" t="s">
        <v>788</v>
      </c>
      <c r="R26" s="555"/>
      <c r="S26" s="555"/>
      <c r="T26" s="555"/>
      <c r="U26" s="555" t="s">
        <v>692</v>
      </c>
      <c r="V26" s="555"/>
      <c r="W26" s="555"/>
      <c r="X26" s="555" t="s">
        <v>693</v>
      </c>
      <c r="Y26" s="555"/>
      <c r="Z26" s="555"/>
      <c r="AA26" s="556" t="s">
        <v>789</v>
      </c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5" t="s">
        <v>695</v>
      </c>
      <c r="AN26" s="555"/>
      <c r="AO26" s="555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6" t="s">
        <v>790</v>
      </c>
      <c r="AB27" s="556"/>
      <c r="AC27" s="556"/>
      <c r="AD27" s="556"/>
      <c r="AE27" s="556" t="s">
        <v>790</v>
      </c>
      <c r="AF27" s="556"/>
      <c r="AG27" s="556"/>
      <c r="AH27" s="556"/>
      <c r="AI27" s="555" t="s">
        <v>790</v>
      </c>
      <c r="AJ27" s="555"/>
      <c r="AK27" s="555"/>
      <c r="AL27" s="555"/>
      <c r="AM27" s="555"/>
      <c r="AN27" s="555"/>
      <c r="AO27" s="555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94"/>
      <c r="M28" s="594"/>
      <c r="N28" s="594"/>
      <c r="O28" s="594"/>
      <c r="P28" s="594"/>
      <c r="Q28" s="595"/>
      <c r="R28" s="595"/>
      <c r="S28" s="595"/>
      <c r="T28" s="595"/>
      <c r="U28" s="596"/>
      <c r="V28" s="596"/>
      <c r="W28" s="596"/>
      <c r="X28" s="584"/>
      <c r="Y28" s="584"/>
      <c r="Z28" s="584"/>
      <c r="AA28" s="591"/>
      <c r="AB28" s="592"/>
      <c r="AC28" s="592"/>
      <c r="AD28" s="593"/>
      <c r="AE28" s="597"/>
      <c r="AF28" s="597"/>
      <c r="AG28" s="597"/>
      <c r="AH28" s="597"/>
      <c r="AI28" s="584"/>
      <c r="AJ28" s="584"/>
      <c r="AK28" s="584"/>
      <c r="AL28" s="584"/>
      <c r="AM28" s="591"/>
      <c r="AN28" s="592"/>
      <c r="AO28" s="593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28"/>
      <c r="BO34" s="528"/>
      <c r="BP34" s="528"/>
      <c r="BQ34" s="528"/>
      <c r="BR34" s="528"/>
      <c r="BS34" s="528"/>
      <c r="BT34" s="528"/>
      <c r="BU34" s="528"/>
      <c r="BV34" s="52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01"/>
      <c r="P35" s="602"/>
      <c r="Q35" s="602"/>
      <c r="R35" s="602"/>
      <c r="S35" s="602"/>
      <c r="T35" s="602"/>
      <c r="U35" s="602"/>
      <c r="V35" s="602"/>
      <c r="W35" s="602"/>
      <c r="X35" s="602"/>
      <c r="Y35" s="602"/>
      <c r="Z35" s="602"/>
      <c r="AA35" s="602"/>
      <c r="AB35" s="602"/>
      <c r="AC35" s="60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28"/>
      <c r="BO35" s="528"/>
      <c r="BP35" s="528"/>
      <c r="BQ35" s="528"/>
      <c r="BR35" s="528"/>
      <c r="BS35" s="528"/>
      <c r="BT35" s="528"/>
      <c r="BU35" s="528"/>
      <c r="BV35" s="52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04"/>
      <c r="P36" s="605"/>
      <c r="Q36" s="605"/>
      <c r="R36" s="605"/>
      <c r="S36" s="605"/>
      <c r="T36" s="605"/>
      <c r="U36" s="605"/>
      <c r="V36" s="605"/>
      <c r="W36" s="605"/>
      <c r="X36" s="605"/>
      <c r="Y36" s="605"/>
      <c r="Z36" s="605"/>
      <c r="AA36" s="605"/>
      <c r="AB36" s="605"/>
      <c r="AC36" s="60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28"/>
      <c r="BO36" s="528"/>
      <c r="BP36" s="528"/>
      <c r="BQ36" s="528"/>
      <c r="BR36" s="528"/>
      <c r="BS36" s="528"/>
      <c r="BT36" s="528"/>
      <c r="BU36" s="528"/>
      <c r="BV36" s="52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07"/>
      <c r="P37" s="608"/>
      <c r="Q37" s="608"/>
      <c r="R37" s="608"/>
      <c r="S37" s="608"/>
      <c r="T37" s="608"/>
      <c r="U37" s="608"/>
      <c r="V37" s="608"/>
      <c r="W37" s="608"/>
      <c r="X37" s="608"/>
      <c r="Y37" s="608"/>
      <c r="Z37" s="608"/>
      <c r="AA37" s="608"/>
      <c r="AB37" s="608"/>
      <c r="AC37" s="60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610">
        <v>44089</v>
      </c>
      <c r="Q41" s="611"/>
      <c r="R41" s="611"/>
      <c r="S41" s="611"/>
      <c r="T41" s="611"/>
      <c r="U41" s="611"/>
      <c r="V41" s="611"/>
      <c r="W41" s="611"/>
      <c r="X41" s="612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613"/>
      <c r="BI41" s="613"/>
      <c r="BJ41" s="613"/>
      <c r="BK41" s="613"/>
      <c r="BL41" s="613"/>
      <c r="BM41" s="613"/>
      <c r="BN41" s="613"/>
      <c r="BO41" s="613"/>
      <c r="BP41" s="613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598"/>
      <c r="R44" s="599"/>
      <c r="S44" s="599"/>
      <c r="T44" s="599"/>
      <c r="U44" s="599"/>
      <c r="V44" s="599"/>
      <c r="W44" s="599"/>
      <c r="X44" s="599"/>
      <c r="Y44" s="599"/>
      <c r="Z44" s="599"/>
      <c r="AA44" s="599"/>
      <c r="AB44" s="599"/>
      <c r="AC44" s="599"/>
      <c r="AD44" s="599"/>
      <c r="AE44" s="599"/>
      <c r="AF44" s="599"/>
      <c r="AG44" s="599"/>
      <c r="AH44" s="599"/>
      <c r="AI44" s="599"/>
      <c r="AJ44" s="599"/>
      <c r="AK44" s="599"/>
      <c r="AL44" s="599"/>
      <c r="AM44" s="599"/>
      <c r="AN44" s="599"/>
      <c r="AO44" s="599"/>
      <c r="AP44" s="599"/>
      <c r="AQ44" s="599"/>
      <c r="AR44" s="599"/>
      <c r="AS44" s="600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3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4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5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CO97"/>
  <sheetViews>
    <sheetView showGridLines="0" topLeftCell="A13" zoomScaleNormal="100" zoomScaleSheetLayoutView="85" workbookViewId="0">
      <selection activeCell="BK47" sqref="BK47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441" t="s">
        <v>0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3"/>
      <c r="U1" s="539" t="s">
        <v>21</v>
      </c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4" t="s">
        <v>5</v>
      </c>
      <c r="BJ1" s="434"/>
      <c r="BK1" s="434" t="s">
        <v>1</v>
      </c>
      <c r="BL1" s="434"/>
      <c r="BM1" s="434"/>
      <c r="BN1" s="434"/>
      <c r="BO1" s="434"/>
      <c r="BP1" s="434"/>
      <c r="BQ1" s="434"/>
      <c r="BR1" s="434"/>
      <c r="BS1" s="434"/>
      <c r="BT1" s="434"/>
      <c r="BU1" s="434" t="s">
        <v>2</v>
      </c>
      <c r="BV1" s="434"/>
      <c r="BW1" s="434"/>
      <c r="BX1" s="434"/>
      <c r="BY1" s="434"/>
      <c r="BZ1" s="434"/>
      <c r="CA1" s="434"/>
      <c r="CB1" s="434"/>
      <c r="CC1" s="434"/>
      <c r="CD1" s="434"/>
      <c r="CO1" s="171"/>
    </row>
    <row r="2" spans="1:93">
      <c r="A2" s="468" t="str">
        <f>改版履歴!A2</f>
        <v>システム設計書</v>
      </c>
      <c r="B2" s="446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7"/>
      <c r="U2" s="468" t="str">
        <f>改版履歴!U2</f>
        <v>社内支援システム
システム設計書</v>
      </c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8">
        <f>改版履歴!BI2</f>
        <v>1</v>
      </c>
      <c r="BJ2" s="449"/>
      <c r="BK2" s="450">
        <v>44089</v>
      </c>
      <c r="BL2" s="451"/>
      <c r="BM2" s="451"/>
      <c r="BN2" s="451"/>
      <c r="BO2" s="451"/>
      <c r="BP2" s="451"/>
      <c r="BQ2" s="451"/>
      <c r="BR2" s="451"/>
      <c r="BS2" s="451"/>
      <c r="BT2" s="451"/>
      <c r="BU2" s="451" t="str">
        <f>改版履歴!BU2</f>
        <v>TLZS</v>
      </c>
      <c r="BV2" s="451"/>
      <c r="BW2" s="451"/>
      <c r="BX2" s="451"/>
      <c r="BY2" s="451"/>
      <c r="BZ2" s="451"/>
      <c r="CA2" s="451"/>
      <c r="CB2" s="451"/>
      <c r="CC2" s="451"/>
      <c r="CD2" s="451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533" t="s">
        <v>4</v>
      </c>
      <c r="B4" s="534"/>
      <c r="C4" s="534"/>
      <c r="D4" s="534"/>
      <c r="E4" s="534"/>
      <c r="F4" s="534"/>
      <c r="G4" s="534"/>
      <c r="H4" s="534"/>
      <c r="I4" s="534"/>
      <c r="J4" s="535"/>
      <c r="K4" s="539" t="s">
        <v>22</v>
      </c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3"/>
      <c r="AK4" s="539" t="s">
        <v>3</v>
      </c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536"/>
      <c r="B5" s="537"/>
      <c r="C5" s="537"/>
      <c r="D5" s="537"/>
      <c r="E5" s="537"/>
      <c r="F5" s="537"/>
      <c r="G5" s="537"/>
      <c r="H5" s="537"/>
      <c r="I5" s="537"/>
      <c r="J5" s="538"/>
      <c r="K5" s="468"/>
      <c r="L5" s="446"/>
      <c r="M5" s="446"/>
      <c r="N5" s="446"/>
      <c r="O5" s="446"/>
      <c r="P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84" t="s">
        <v>779</v>
      </c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85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529" t="s">
        <v>10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  <c r="X7" s="530"/>
      <c r="Y7" s="530"/>
      <c r="Z7" s="530"/>
      <c r="AA7" s="530"/>
      <c r="AB7" s="530"/>
      <c r="AC7" s="530"/>
      <c r="AD7" s="530"/>
      <c r="AE7" s="530"/>
      <c r="AF7" s="530"/>
      <c r="AG7" s="530"/>
      <c r="AH7" s="530"/>
      <c r="AI7" s="530"/>
      <c r="AJ7" s="530"/>
      <c r="AK7" s="530"/>
      <c r="AL7" s="530"/>
      <c r="AM7" s="530"/>
      <c r="AN7" s="530"/>
      <c r="AO7" s="530"/>
      <c r="AP7" s="530"/>
      <c r="AQ7" s="530"/>
      <c r="AR7" s="530"/>
      <c r="AS7" s="530"/>
      <c r="AT7" s="530"/>
      <c r="AU7" s="530"/>
      <c r="AV7" s="530"/>
      <c r="AW7" s="530"/>
      <c r="AX7" s="530"/>
      <c r="AY7" s="530"/>
      <c r="AZ7" s="530"/>
      <c r="BA7" s="530"/>
      <c r="BB7" s="530"/>
      <c r="BC7" s="530"/>
      <c r="BD7" s="530"/>
      <c r="BE7" s="530"/>
      <c r="BF7" s="530"/>
      <c r="BG7" s="530"/>
      <c r="BH7" s="530"/>
      <c r="BI7" s="530"/>
      <c r="BJ7" s="530"/>
      <c r="BK7" s="530"/>
      <c r="BL7" s="530"/>
      <c r="BM7" s="530"/>
      <c r="BN7" s="530"/>
      <c r="BO7" s="530"/>
      <c r="BP7" s="530"/>
      <c r="BQ7" s="530"/>
      <c r="BR7" s="530"/>
      <c r="BS7" s="530"/>
      <c r="BT7" s="530"/>
      <c r="BU7" s="530"/>
      <c r="BV7" s="530"/>
      <c r="BW7" s="530"/>
      <c r="BX7" s="530"/>
      <c r="BY7" s="530"/>
      <c r="BZ7" s="530"/>
      <c r="CA7" s="530"/>
      <c r="CB7" s="530"/>
      <c r="CC7" s="530"/>
      <c r="CD7" s="531"/>
    </row>
    <row r="8" spans="1:93" ht="13.5" customHeight="1">
      <c r="A8" s="11"/>
      <c r="D8" s="171" t="s">
        <v>780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32" t="s">
        <v>103</v>
      </c>
      <c r="BD10" s="532"/>
      <c r="BE10" s="532"/>
      <c r="BF10" s="532"/>
      <c r="BG10" s="532"/>
      <c r="BH10" s="532"/>
      <c r="BI10" s="250"/>
      <c r="BJ10" s="250"/>
      <c r="BK10" s="250"/>
      <c r="BL10" s="532" t="s">
        <v>102</v>
      </c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32"/>
      <c r="BD11" s="532"/>
      <c r="BE11" s="532"/>
      <c r="BF11" s="532"/>
      <c r="BG11" s="532"/>
      <c r="BH11" s="532"/>
      <c r="BI11" s="250"/>
      <c r="BJ11" s="250"/>
      <c r="BK11" s="250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528"/>
      <c r="R17" s="528"/>
      <c r="S17" s="528"/>
      <c r="T17" s="528"/>
      <c r="U17" s="528"/>
      <c r="V17" s="528"/>
      <c r="W17" s="528"/>
      <c r="X17" s="528"/>
      <c r="Y17" s="528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73"/>
      <c r="AJ17" s="573"/>
      <c r="AK17" s="573"/>
      <c r="AL17" s="573"/>
      <c r="AM17" s="573"/>
      <c r="AN17" s="573"/>
      <c r="AO17" s="573"/>
      <c r="AP17" s="573"/>
      <c r="AQ17" s="57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85"/>
      <c r="R23" s="586"/>
      <c r="S23" s="586"/>
      <c r="T23" s="586"/>
      <c r="U23" s="586"/>
      <c r="V23" s="586"/>
      <c r="W23" s="586"/>
      <c r="X23" s="586"/>
      <c r="Y23" s="587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88">
        <v>44089</v>
      </c>
      <c r="AK23" s="589"/>
      <c r="AL23" s="589"/>
      <c r="AM23" s="589"/>
      <c r="AN23" s="589"/>
      <c r="AO23" s="589"/>
      <c r="AP23" s="589"/>
      <c r="AQ23" s="589"/>
      <c r="AR23" s="590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88">
        <v>44089</v>
      </c>
      <c r="BF23" s="589"/>
      <c r="BG23" s="589"/>
      <c r="BH23" s="589"/>
      <c r="BI23" s="589"/>
      <c r="BJ23" s="589"/>
      <c r="BK23" s="589"/>
      <c r="BL23" s="589"/>
      <c r="BM23" s="590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55" t="s">
        <v>222</v>
      </c>
      <c r="L26" s="555" t="s">
        <v>690</v>
      </c>
      <c r="M26" s="555"/>
      <c r="N26" s="555"/>
      <c r="O26" s="555"/>
      <c r="P26" s="555"/>
      <c r="Q26" s="555" t="s">
        <v>788</v>
      </c>
      <c r="R26" s="555"/>
      <c r="S26" s="555"/>
      <c r="T26" s="555"/>
      <c r="U26" s="555" t="s">
        <v>692</v>
      </c>
      <c r="V26" s="555"/>
      <c r="W26" s="555"/>
      <c r="X26" s="555" t="s">
        <v>693</v>
      </c>
      <c r="Y26" s="555"/>
      <c r="Z26" s="555"/>
      <c r="AA26" s="556" t="s">
        <v>789</v>
      </c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5" t="s">
        <v>695</v>
      </c>
      <c r="AN26" s="555"/>
      <c r="AO26" s="555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6" t="s">
        <v>790</v>
      </c>
      <c r="AB27" s="556"/>
      <c r="AC27" s="556"/>
      <c r="AD27" s="556"/>
      <c r="AE27" s="556" t="s">
        <v>790</v>
      </c>
      <c r="AF27" s="556"/>
      <c r="AG27" s="556"/>
      <c r="AH27" s="556"/>
      <c r="AI27" s="555" t="s">
        <v>790</v>
      </c>
      <c r="AJ27" s="555"/>
      <c r="AK27" s="555"/>
      <c r="AL27" s="555"/>
      <c r="AM27" s="555"/>
      <c r="AN27" s="555"/>
      <c r="AO27" s="555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94"/>
      <c r="M28" s="594"/>
      <c r="N28" s="594"/>
      <c r="O28" s="594"/>
      <c r="P28" s="594"/>
      <c r="Q28" s="595"/>
      <c r="R28" s="595"/>
      <c r="S28" s="595"/>
      <c r="T28" s="595"/>
      <c r="U28" s="596"/>
      <c r="V28" s="596"/>
      <c r="W28" s="596"/>
      <c r="X28" s="584"/>
      <c r="Y28" s="584"/>
      <c r="Z28" s="584"/>
      <c r="AA28" s="591"/>
      <c r="AB28" s="592"/>
      <c r="AC28" s="592"/>
      <c r="AD28" s="593"/>
      <c r="AE28" s="597"/>
      <c r="AF28" s="597"/>
      <c r="AG28" s="597"/>
      <c r="AH28" s="597"/>
      <c r="AI28" s="584"/>
      <c r="AJ28" s="584"/>
      <c r="AK28" s="584"/>
      <c r="AL28" s="584"/>
      <c r="AM28" s="591"/>
      <c r="AN28" s="592"/>
      <c r="AO28" s="593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528"/>
      <c r="BO34" s="528"/>
      <c r="BP34" s="528"/>
      <c r="BQ34" s="528"/>
      <c r="BR34" s="528"/>
      <c r="BS34" s="528"/>
      <c r="BT34" s="528"/>
      <c r="BU34" s="528"/>
      <c r="BV34" s="528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601"/>
      <c r="P35" s="602"/>
      <c r="Q35" s="602"/>
      <c r="R35" s="602"/>
      <c r="S35" s="602"/>
      <c r="T35" s="602"/>
      <c r="U35" s="602"/>
      <c r="V35" s="602"/>
      <c r="W35" s="602"/>
      <c r="X35" s="602"/>
      <c r="Y35" s="602"/>
      <c r="Z35" s="602"/>
      <c r="AA35" s="602"/>
      <c r="AB35" s="602"/>
      <c r="AC35" s="60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528"/>
      <c r="BO35" s="528"/>
      <c r="BP35" s="528"/>
      <c r="BQ35" s="528"/>
      <c r="BR35" s="528"/>
      <c r="BS35" s="528"/>
      <c r="BT35" s="528"/>
      <c r="BU35" s="528"/>
      <c r="BV35" s="528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04"/>
      <c r="P36" s="605"/>
      <c r="Q36" s="605"/>
      <c r="R36" s="605"/>
      <c r="S36" s="605"/>
      <c r="T36" s="605"/>
      <c r="U36" s="605"/>
      <c r="V36" s="605"/>
      <c r="W36" s="605"/>
      <c r="X36" s="605"/>
      <c r="Y36" s="605"/>
      <c r="Z36" s="605"/>
      <c r="AA36" s="605"/>
      <c r="AB36" s="605"/>
      <c r="AC36" s="60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528"/>
      <c r="BO36" s="528"/>
      <c r="BP36" s="528"/>
      <c r="BQ36" s="528"/>
      <c r="BR36" s="528"/>
      <c r="BS36" s="528"/>
      <c r="BT36" s="528"/>
      <c r="BU36" s="528"/>
      <c r="BV36" s="528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07"/>
      <c r="P37" s="608"/>
      <c r="Q37" s="608"/>
      <c r="R37" s="608"/>
      <c r="S37" s="608"/>
      <c r="T37" s="608"/>
      <c r="U37" s="608"/>
      <c r="V37" s="608"/>
      <c r="W37" s="608"/>
      <c r="X37" s="608"/>
      <c r="Y37" s="608"/>
      <c r="Z37" s="608"/>
      <c r="AA37" s="608"/>
      <c r="AB37" s="608"/>
      <c r="AC37" s="60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610">
        <v>44089</v>
      </c>
      <c r="Q41" s="611"/>
      <c r="R41" s="611"/>
      <c r="S41" s="611"/>
      <c r="T41" s="611"/>
      <c r="U41" s="611"/>
      <c r="V41" s="611"/>
      <c r="W41" s="611"/>
      <c r="X41" s="612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613"/>
      <c r="BI41" s="613"/>
      <c r="BJ41" s="613"/>
      <c r="BK41" s="613"/>
      <c r="BL41" s="613"/>
      <c r="BM41" s="613"/>
      <c r="BN41" s="613"/>
      <c r="BO41" s="613"/>
      <c r="BP41" s="613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598"/>
      <c r="R44" s="599"/>
      <c r="S44" s="599"/>
      <c r="T44" s="599"/>
      <c r="U44" s="599"/>
      <c r="V44" s="599"/>
      <c r="W44" s="599"/>
      <c r="X44" s="599"/>
      <c r="Y44" s="599"/>
      <c r="Z44" s="599"/>
      <c r="AA44" s="599"/>
      <c r="AB44" s="599"/>
      <c r="AC44" s="599"/>
      <c r="AD44" s="599"/>
      <c r="AE44" s="599"/>
      <c r="AF44" s="599"/>
      <c r="AG44" s="599"/>
      <c r="AH44" s="599"/>
      <c r="AI44" s="599"/>
      <c r="AJ44" s="599"/>
      <c r="AK44" s="599"/>
      <c r="AL44" s="599"/>
      <c r="AM44" s="599"/>
      <c r="AN44" s="599"/>
      <c r="AO44" s="599"/>
      <c r="AP44" s="599"/>
      <c r="AQ44" s="599"/>
      <c r="AR44" s="599"/>
      <c r="AS44" s="600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526" t="s">
        <v>15</v>
      </c>
      <c r="B55" s="527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7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64</vt:i4>
      </vt:variant>
      <vt:variant>
        <vt:lpstr>名前付き一覧</vt:lpstr>
      </vt:variant>
      <vt:variant>
        <vt:i4>119</vt:i4>
      </vt:variant>
    </vt:vector>
  </HeadingPairs>
  <TitlesOfParts>
    <vt:vector size="183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発注検証支払い画面遷移図</vt:lpstr>
      <vt:lpstr>案件登録</vt:lpstr>
      <vt:lpstr>案件一覧</vt:lpstr>
      <vt:lpstr>案件編集</vt:lpstr>
      <vt:lpstr>面談結果登録</vt:lpstr>
      <vt:lpstr>面談結果一覧</vt:lpstr>
      <vt:lpstr>面談結果履歴</vt:lpstr>
      <vt:lpstr>発注メール通知</vt:lpstr>
      <vt:lpstr>発注登録</vt:lpstr>
      <vt:lpstr>発注一覧</vt:lpstr>
      <vt:lpstr>入場処理</vt:lpstr>
      <vt:lpstr>検収一覧</vt:lpstr>
      <vt:lpstr>検収処理</vt:lpstr>
      <vt:lpstr>発注費一覧</vt:lpstr>
      <vt:lpstr>見積り登録</vt:lpstr>
      <vt:lpstr>支払い一覧</vt:lpstr>
      <vt:lpstr>支払い処理</vt:lpstr>
      <vt:lpstr>支払い完了処理</vt:lpstr>
      <vt:lpstr>売上登録選択</vt:lpstr>
      <vt:lpstr>注文書一覧画面</vt:lpstr>
      <vt:lpstr>請求書登録画面</vt:lpstr>
      <vt:lpstr>請求書一覧画面</vt:lpstr>
      <vt:lpstr>売上高一覧画面</vt:lpstr>
      <vt:lpstr>コスト計算</vt:lpstr>
      <vt:lpstr>支払通知書登録</vt:lpstr>
      <vt:lpstr>外注費登録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支出明細一覧（配賦費）</vt:lpstr>
      <vt:lpstr>支出明細一覧（税理士）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源泉所得税一覧</vt:lpstr>
      <vt:lpstr>コスト一覧画面</vt:lpstr>
      <vt:lpstr>給与明細一覧画面</vt:lpstr>
      <vt:lpstr>マスタ管理</vt:lpstr>
      <vt:lpstr>権限管理</vt:lpstr>
      <vt:lpstr>電子印鑑</vt:lpstr>
      <vt:lpstr>→</vt:lpstr>
      <vt:lpstr>demo</vt:lpstr>
      <vt:lpstr>口座明細一覧</vt:lpstr>
      <vt:lpstr>口座明細仕分け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案件一覧!Print_Area</vt:lpstr>
      <vt:lpstr>案件登録!Print_Area</vt:lpstr>
      <vt:lpstr>案件編集!Print_Area</vt:lpstr>
      <vt:lpstr>画面遷移図!Print_Area</vt:lpstr>
      <vt:lpstr>改版履歴!Print_Area</vt:lpstr>
      <vt:lpstr>外注費登録!Print_Area</vt:lpstr>
      <vt:lpstr>給与明細一覧画面!Print_Area</vt:lpstr>
      <vt:lpstr>検収一覧!Print_Area</vt:lpstr>
      <vt:lpstr>検収処理!Print_Area</vt:lpstr>
      <vt:lpstr>見積り登録!Print_Area</vt:lpstr>
      <vt:lpstr>源泉所得税一覧!Print_Area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交通費一覧!Print_Area</vt:lpstr>
      <vt:lpstr>交通費登録1!Print_Area</vt:lpstr>
      <vt:lpstr>交通費登録2!Print_Area</vt:lpstr>
      <vt:lpstr>口座明細一覧!Print_Area</vt:lpstr>
      <vt:lpstr>口座明細仕分け!Print_Area</vt:lpstr>
      <vt:lpstr>'支出コスト（月割）'!Print_Area</vt:lpstr>
      <vt:lpstr>支出登録選択!Print_Area</vt:lpstr>
      <vt:lpstr>'支出明細一覧（税理士）'!Print_Area</vt:lpstr>
      <vt:lpstr>'支出明細一覧（配賦費）'!Print_Area</vt:lpstr>
      <vt:lpstr>支払い一覧!Print_Area</vt:lpstr>
      <vt:lpstr>支払い完了処理!Print_Area</vt:lpstr>
      <vt:lpstr>支払い処理!Print_Area</vt:lpstr>
      <vt:lpstr>支払通知書登録!Print_Area</vt:lpstr>
      <vt:lpstr>社員口座一覧画面!Print_Area</vt:lpstr>
      <vt:lpstr>社員口座登録画面!Print_Area</vt:lpstr>
      <vt:lpstr>小口支出一覧!Print_Area</vt:lpstr>
      <vt:lpstr>小口登録!Print_Area</vt:lpstr>
      <vt:lpstr>請求書一覧画面!Print_Area</vt:lpstr>
      <vt:lpstr>請求書登録画面!Print_Area</vt:lpstr>
      <vt:lpstr>税理士データ登録画面!Print_Area</vt:lpstr>
      <vt:lpstr>注文書一覧画面!Print_Area</vt:lpstr>
      <vt:lpstr>二段階認証画面!Print_Area</vt:lpstr>
      <vt:lpstr>入場処理!Print_Area</vt:lpstr>
      <vt:lpstr>売上高一覧画面!Print_Area</vt:lpstr>
      <vt:lpstr>売上登録選択!Print_Area</vt:lpstr>
      <vt:lpstr>発注メール通知!Print_Area</vt:lpstr>
      <vt:lpstr>発注一覧!Print_Area</vt:lpstr>
      <vt:lpstr>発注検証支払い画面遷移図!Print_Area</vt:lpstr>
      <vt:lpstr>発注登録!Print_Area</vt:lpstr>
      <vt:lpstr>発注費一覧!Print_Area</vt:lpstr>
      <vt:lpstr>費用分類一覧!Print_Area</vt:lpstr>
      <vt:lpstr>費用分類編集!Print_Area</vt:lpstr>
      <vt:lpstr>表紙!Print_Area</vt:lpstr>
      <vt:lpstr>保険料納入通知書一覧画面!Print_Area</vt:lpstr>
      <vt:lpstr>面談結果一覧!Print_Area</vt:lpstr>
      <vt:lpstr>面談結果登録!Print_Area</vt:lpstr>
      <vt:lpstr>面談結果履歴!Print_Area</vt:lpstr>
      <vt:lpstr>立替金一覧!Print_Area</vt:lpstr>
      <vt:lpstr>立替金登録!Print_Area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案件一覧!Print_Titles</vt:lpstr>
      <vt:lpstr>案件登録!Print_Titles</vt:lpstr>
      <vt:lpstr>案件編集!Print_Titles</vt:lpstr>
      <vt:lpstr>画面遷移図!Print_Titles</vt:lpstr>
      <vt:lpstr>改版履歴!Print_Titles</vt:lpstr>
      <vt:lpstr>外注費登録!Print_Titles</vt:lpstr>
      <vt:lpstr>給与明細一覧画面!Print_Titles</vt:lpstr>
      <vt:lpstr>検収一覧!Print_Titles</vt:lpstr>
      <vt:lpstr>検収処理!Print_Titles</vt:lpstr>
      <vt:lpstr>見積り登録!Print_Titles</vt:lpstr>
      <vt:lpstr>源泉所得税一覧!Print_Titles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交通費一覧!Print_Titles</vt:lpstr>
      <vt:lpstr>交通費登録1!Print_Titles</vt:lpstr>
      <vt:lpstr>交通費登録2!Print_Titles</vt:lpstr>
      <vt:lpstr>口座明細一覧!Print_Titles</vt:lpstr>
      <vt:lpstr>口座明細仕分け!Print_Titles</vt:lpstr>
      <vt:lpstr>'支出コスト（月割）'!Print_Titles</vt:lpstr>
      <vt:lpstr>支出登録選択!Print_Titles</vt:lpstr>
      <vt:lpstr>'支出明細一覧（税理士）'!Print_Titles</vt:lpstr>
      <vt:lpstr>'支出明細一覧（配賦費）'!Print_Titles</vt:lpstr>
      <vt:lpstr>支払い一覧!Print_Titles</vt:lpstr>
      <vt:lpstr>支払い完了処理!Print_Titles</vt:lpstr>
      <vt:lpstr>支払い処理!Print_Titles</vt:lpstr>
      <vt:lpstr>支払通知書登録!Print_Titles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請求書一覧画面!Print_Titles</vt:lpstr>
      <vt:lpstr>請求書登録画面!Print_Titles</vt:lpstr>
      <vt:lpstr>税理士データ登録画面!Print_Titles</vt:lpstr>
      <vt:lpstr>注文書一覧画面!Print_Titles</vt:lpstr>
      <vt:lpstr>二段階認証画面!Print_Titles</vt:lpstr>
      <vt:lpstr>入場処理!Print_Titles</vt:lpstr>
      <vt:lpstr>売上高一覧画面!Print_Titles</vt:lpstr>
      <vt:lpstr>売上登録選択!Print_Titles</vt:lpstr>
      <vt:lpstr>発注メール通知!Print_Titles</vt:lpstr>
      <vt:lpstr>発注一覧!Print_Titles</vt:lpstr>
      <vt:lpstr>発注検証支払い画面遷移図!Print_Titles</vt:lpstr>
      <vt:lpstr>発注登録!Print_Titles</vt:lpstr>
      <vt:lpstr>発注費一覧!Print_Titles</vt:lpstr>
      <vt:lpstr>費用分類一覧!Print_Titles</vt:lpstr>
      <vt:lpstr>費用分類編集!Print_Titles</vt:lpstr>
      <vt:lpstr>保険料納入通知書一覧画面!Print_Titles</vt:lpstr>
      <vt:lpstr>面談結果一覧!Print_Titles</vt:lpstr>
      <vt:lpstr>面談結果登録!Print_Titles</vt:lpstr>
      <vt:lpstr>面談結果履歴!Print_Titles</vt:lpstr>
      <vt:lpstr>立替金一覧!Print_Titles</vt:lpstr>
      <vt:lpstr>立替金登録!Print_Titles</vt:lpstr>
    </vt:vector>
  </TitlesOfParts>
  <Company>NEC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tlz1</cp:lastModifiedBy>
  <cp:lastPrinted>2020-05-06T17:24:06Z</cp:lastPrinted>
  <dcterms:created xsi:type="dcterms:W3CDTF">2006-01-24T10:12:21Z</dcterms:created>
  <dcterms:modified xsi:type="dcterms:W3CDTF">2020-10-01T04:46:10Z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