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7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8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9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10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11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1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13.xml" ContentType="application/vnd.openxmlformats-officedocument.drawing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4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15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6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17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8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19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11" activeTab="12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コスト計算" sheetId="91" r:id="rId8"/>
    <sheet name="売上高一覧画面" sheetId="86" r:id="rId9"/>
    <sheet name="外注費一覧画面" sheetId="90" r:id="rId10"/>
    <sheet name="現金明細一覧画面" sheetId="87" r:id="rId11"/>
    <sheet name="支出明細一覧画面" sheetId="88" r:id="rId12"/>
    <sheet name="支出明細登録画面" sheetId="100" r:id="rId13"/>
    <sheet name="外注費登録画面" sheetId="85" r:id="rId14"/>
    <sheet name="給与明細作成画面" sheetId="92" r:id="rId15"/>
    <sheet name="給与明細一覧画面" sheetId="93" r:id="rId16"/>
    <sheet name="税理士データ登録画面" sheetId="94" r:id="rId17"/>
    <sheet name="社員口座一覧画面" sheetId="95" r:id="rId18"/>
    <sheet name="社員口座登録画面" sheetId="96" r:id="rId19"/>
    <sheet name="雇用保険納入書一覧画面" sheetId="98" r:id="rId20"/>
    <sheet name="保険料納入通知書一覧画面" sheetId="99" r:id="rId21"/>
    <sheet name="コスト一覧画面" sheetId="97" r:id="rId22"/>
    <sheet name="→" sheetId="82" r:id="rId23"/>
    <sheet name="demo" sheetId="81" r:id="rId24"/>
  </sheets>
  <definedNames>
    <definedName name="_xlnm.Print_Area" localSheetId="23">demo!$A$1:$CD$105</definedName>
    <definedName name="_xlnm.Print_Area" localSheetId="21">コスト一覧画面!$A$1:$CD$96</definedName>
    <definedName name="_xlnm.Print_Area" localSheetId="7">コスト計算!$A$1:$CD$96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9">外注費一覧画面!$A$1:$CD$96</definedName>
    <definedName name="_xlnm.Print_Area" localSheetId="13">外注費登録画面!$A$1:$CD$96</definedName>
    <definedName name="_xlnm.Print_Area" localSheetId="15">給与明細一覧画面!$A$1:$CD$96</definedName>
    <definedName name="_xlnm.Print_Area" localSheetId="14">給与明細作成画面!$A$1:$CD$96</definedName>
    <definedName name="_xlnm.Print_Area" localSheetId="10">現金明細一覧画面!$A$1:$CD$96</definedName>
    <definedName name="_xlnm.Print_Area" localSheetId="19">雇用保険納入書一覧画面!$A$1:$CD$96</definedName>
    <definedName name="_xlnm.Print_Area" localSheetId="11">支出明細一覧画面!$A$1:$CD$96</definedName>
    <definedName name="_xlnm.Print_Area" localSheetId="12">支出明細登録画面!$A$1:$CD$96</definedName>
    <definedName name="_xlnm.Print_Area" localSheetId="17">社員口座一覧画面!$A$1:$CD$96</definedName>
    <definedName name="_xlnm.Print_Area" localSheetId="18">社員口座登録画面!$A$1:$CD$96</definedName>
    <definedName name="_xlnm.Print_Area" localSheetId="16">税理士データ登録画面!$A$1:$CD$96</definedName>
    <definedName name="_xlnm.Print_Area" localSheetId="5">二段階認証画面!$A$1:$CD$105</definedName>
    <definedName name="_xlnm.Print_Area" localSheetId="8">売上高一覧画面!$A$1:$CD$96</definedName>
    <definedName name="_xlnm.Print_Area" localSheetId="0">表紙!$A$1:$BK$32</definedName>
    <definedName name="_xlnm.Print_Area" localSheetId="20">保険料納入通知書一覧画面!$A$1:$CD$96</definedName>
    <definedName name="_xlnm.Print_Titles" localSheetId="23">demo!$1:$3</definedName>
    <definedName name="_xlnm.Print_Titles" localSheetId="21">コスト一覧画面!$1:$3</definedName>
    <definedName name="_xlnm.Print_Titles" localSheetId="7">コスト計算!$1:$3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9">外注費一覧画面!$1:$3</definedName>
    <definedName name="_xlnm.Print_Titles" localSheetId="13">外注費登録画面!$1:$3</definedName>
    <definedName name="_xlnm.Print_Titles" localSheetId="15">給与明細一覧画面!$1:$3</definedName>
    <definedName name="_xlnm.Print_Titles" localSheetId="14">給与明細作成画面!$1:$3</definedName>
    <definedName name="_xlnm.Print_Titles" localSheetId="10">現金明細一覧画面!$1:$3</definedName>
    <definedName name="_xlnm.Print_Titles" localSheetId="19">雇用保険納入書一覧画面!$1:$3</definedName>
    <definedName name="_xlnm.Print_Titles" localSheetId="11">支出明細一覧画面!$1:$3</definedName>
    <definedName name="_xlnm.Print_Titles" localSheetId="12">支出明細登録画面!$1:$3</definedName>
    <definedName name="_xlnm.Print_Titles" localSheetId="17">社員口座一覧画面!$1:$3</definedName>
    <definedName name="_xlnm.Print_Titles" localSheetId="18">社員口座登録画面!$1:$3</definedName>
    <definedName name="_xlnm.Print_Titles" localSheetId="16">税理士データ登録画面!$1:$3</definedName>
    <definedName name="_xlnm.Print_Titles" localSheetId="5">二段階認証画面!$1:$3</definedName>
    <definedName name="_xlnm.Print_Titles" localSheetId="8">売上高一覧画面!$1:$3</definedName>
    <definedName name="_xlnm.Print_Titles" localSheetId="20">保険料納入通知書一覧画面!$1:$3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100" l="1"/>
  <c r="BI2" i="100"/>
  <c r="U2" i="100"/>
  <c r="A2" i="100"/>
  <c r="BU2" i="99" l="1"/>
  <c r="BI2" i="99"/>
  <c r="U2" i="99"/>
  <c r="A2" i="99"/>
  <c r="BU2" i="98"/>
  <c r="BI2" i="98"/>
  <c r="U2" i="98"/>
  <c r="A2" i="98"/>
  <c r="BU2" i="97"/>
  <c r="BI2" i="97"/>
  <c r="U2" i="97"/>
  <c r="A2" i="97"/>
  <c r="BU2" i="96" l="1"/>
  <c r="BI2" i="96"/>
  <c r="U2" i="96"/>
  <c r="A2" i="96"/>
  <c r="BU2" i="95" l="1"/>
  <c r="BI2" i="95"/>
  <c r="U2" i="95"/>
  <c r="A2" i="95"/>
  <c r="BU2" i="94" l="1"/>
  <c r="BI2" i="94"/>
  <c r="U2" i="94"/>
  <c r="A2" i="94"/>
  <c r="BU2" i="93" l="1"/>
  <c r="BI2" i="93"/>
  <c r="U2" i="93"/>
  <c r="A2" i="93"/>
  <c r="BU2" i="92"/>
  <c r="BI2" i="92"/>
  <c r="U2" i="92"/>
  <c r="A2" i="92"/>
  <c r="CK28" i="91" l="1"/>
  <c r="BP28" i="91"/>
  <c r="CM28" i="91" s="1"/>
  <c r="CN28" i="91" s="1"/>
  <c r="BU2" i="91"/>
  <c r="BI2" i="91"/>
  <c r="U2" i="91"/>
  <c r="A2" i="91"/>
  <c r="CG28" i="90" l="1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8" l="1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<sst xmlns="http://schemas.openxmlformats.org/spreadsheetml/2006/main" count="1646" uniqueCount="694">
  <si>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</si>
  <si>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</si>
  <si>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</si>
  <si>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</si>
  <si>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</si>
  <si>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</si>
  <si>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</si>
  <si>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</si>
  <si>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</si>
  <si>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</si>
  <si>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</si>
  <si>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</si>
  <si>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</si>
  <si>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</si>
  <si>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</si>
  <si>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</si>
  <si>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</si>
  <si>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</si>
  <si>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</si>
  <si>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</si>
  <si>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</si>
  <si>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</si>
  <si>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</si>
  <si>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</si>
  <si>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</si>
  <si>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</si>
  <si>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</si>
  <si>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</si>
  <si>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</si>
  <si>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</si>
  <si>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</si>
  <si>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</si>
  <si>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</si>
  <si>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</si>
  <si>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</si>
  <si>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</si>
  <si>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</si>
  <si>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</si>
  <si>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</si>
  <si>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</si>
  <si>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</si>
  <si>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</si>
  <si>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</si>
  <si>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</si>
  <si>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</si>
  <si>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</si>
  <si>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</si>
  <si>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</si>
  <si>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</si>
  <si>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</si>
  <si>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</si>
  <si>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</si>
  <si>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</si>
  <si>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</si>
  <si>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</si>
  <si>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</si>
  <si>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</si>
  <si>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</si>
  <si>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</si>
  <si>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</si>
  <si>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</si>
  <si>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</si>
  <si>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</si>
  <si>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</si>
  <si>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</si>
  <si>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</si>
  <si>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</si>
  <si>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</si>
  <si>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</si>
  <si>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</si>
  <si>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</si>
  <si>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</si>
  <si>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</si>
  <si>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</si>
  <si>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</si>
  <si>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</si>
  <si>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</si>
  <si>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</si>
  <si>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</si>
  <si>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</si>
  <si>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</si>
  <si>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</si>
  <si>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</si>
  <si>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</si>
  <si>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</si>
  <si>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</si>
  <si>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</si>
  <si>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</si>
  <si>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</si>
  <si>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</si>
  <si>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</si>
  <si>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</si>
  <si>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</si>
  <si>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</si>
  <si>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</si>
  <si>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</si>
  <si>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</si>
  <si>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</si>
  <si>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</si>
  <si>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</si>
  <si>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</si>
  <si>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</si>
  <si>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</si>
  <si>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</si>
  <si>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</si>
  <si>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</si>
  <si>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</si>
  <si>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</si>
  <si>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</si>
  <si>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</si>
  <si>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</si>
  <si>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</si>
  <si>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</si>
  <si>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</si>
  <si>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</si>
  <si>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</si>
  <si>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</si>
  <si>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</si>
  <si>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</si>
  <si>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</si>
  <si>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</si>
  <si>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</si>
  <si>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</si>
  <si>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</si>
  <si>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</si>
  <si>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</si>
  <si>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</si>
  <si>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</si>
  <si>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</si>
  <si>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</si>
  <si>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</si>
  <si>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</si>
  <si>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</si>
  <si>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</si>
  <si>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</si>
  <si>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</si>
  <si>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</si>
  <si>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</si>
  <si>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</si>
  <si>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</si>
  <si>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</si>
  <si>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</si>
  <si>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</si>
  <si>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</si>
  <si>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</si>
  <si>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</si>
  <si>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</si>
  <si>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</si>
  <si>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</si>
  <si>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</si>
  <si>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</si>
  <si>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</si>
  <si>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</si>
  <si>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</si>
  <si>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</si>
  <si>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</si>
  <si>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</si>
  <si>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</si>
  <si>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</si>
  <si>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</si>
  <si>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</si>
  <si>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</si>
  <si>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</si>
  <si>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</si>
  <si>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</si>
  <si>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</si>
  <si>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</si>
  <si>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</si>
  <si>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</si>
  <si>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</si>
  <si>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</si>
  <si>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</si>
  <si>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</si>
  <si>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</si>
  <si>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</si>
  <si>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</si>
  <si>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</si>
  <si>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</si>
  <si>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</si>
  <si>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</si>
  <si>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</si>
  <si>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</si>
  <si>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</si>
  <si>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</si>
  <si>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</si>
  <si>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</si>
  <si>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</si>
  <si>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</si>
  <si>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</si>
  <si>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</si>
  <si>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</si>
  <si>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</si>
  <si>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</si>
  <si>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</si>
  <si>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</si>
  <si>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</si>
  <si>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</si>
  <si>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</si>
  <si>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</si>
  <si>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</si>
  <si>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</si>
  <si>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</si>
  <si>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</si>
  <si>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</si>
  <si>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</si>
  <si>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</si>
  <si>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</si>
  <si>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</si>
  <si>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</si>
  <si>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</si>
  <si>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</si>
  <si>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</si>
  <si>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</si>
  <si>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</si>
  <si>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</si>
  <si>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</si>
  <si>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</si>
  <si>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</si>
  <si>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</si>
  <si>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</si>
  <si>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</si>
  <si>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</si>
  <si>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</si>
  <si>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</si>
  <si>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</si>
  <si>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</si>
  <si>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</si>
  <si>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</si>
  <si>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</si>
  <si>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</si>
  <si>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</si>
  <si>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</si>
  <si>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</si>
  <si>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</si>
  <si>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</si>
  <si>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</si>
  <si>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</si>
  <si>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</si>
  <si>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</si>
  <si>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</si>
  <si>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</si>
  <si>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</si>
  <si>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</si>
  <si>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</si>
  <si>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</si>
  <si>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</si>
  <si>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</si>
  <si>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</si>
  <si>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</si>
  <si>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</si>
  <si>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</si>
  <si>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</si>
  <si>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</si>
  <si>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</si>
  <si>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</si>
  <si>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</si>
  <si>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</si>
  <si>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</si>
  <si>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</si>
  <si>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</si>
  <si>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</si>
  <si>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</si>
  <si>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</si>
  <si>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</si>
  <si>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</si>
  <si>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</si>
  <si>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</si>
  <si>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</si>
  <si>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</si>
  <si>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</si>
  <si>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</si>
  <si>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</si>
  <si>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</si>
  <si>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</si>
  <si>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</si>
  <si>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</si>
  <si>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</si>
  <si>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</si>
  <si>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</si>
  <si>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</si>
  <si>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</si>
  <si>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</si>
  <si>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</si>
  <si>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</si>
  <si>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</si>
  <si>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</si>
  <si>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</si>
  <si>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</si>
  <si>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</si>
  <si>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</si>
  <si>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</si>
  <si>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</si>
  <si>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</si>
  <si>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</si>
  <si>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</si>
  <si>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</si>
  <si>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</si>
  <si>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</si>
  <si>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</si>
  <si>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</si>
  <si>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</si>
  <si>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</si>
  <si>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</si>
  <si>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</si>
  <si>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</si>
  <si>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</si>
  <si>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</si>
  <si>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</si>
  <si>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</si>
  <si>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</si>
  <si>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</si>
  <si>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</si>
  <si>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</si>
  <si>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</si>
  <si>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</si>
  <si>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</si>
  <si>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芦 建軍</t>
    <rPh sb="0" eb="1">
      <t>アシ</t>
    </rPh>
    <rPh sb="2" eb="3">
      <t>タツル</t>
    </rPh>
    <rPh sb="3" eb="4">
      <t>グン</t>
    </rPh>
    <phoneticPr fontId="2"/>
  </si>
  <si>
    <t>区分</t>
    <phoneticPr fontId="2"/>
  </si>
  <si>
    <t>正社員</t>
    <phoneticPr fontId="2"/>
  </si>
  <si>
    <t>取引先</t>
    <phoneticPr fontId="2"/>
  </si>
  <si>
    <t>アースアイズ株式会社</t>
    <rPh sb="6" eb="10">
      <t>カブシキガイシャ</t>
    </rPh>
    <phoneticPr fontId="2"/>
  </si>
  <si>
    <t>分類</t>
    <rPh sb="0" eb="2">
      <t>ブンルイ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</si>
  <si>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</si>
  <si>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</si>
  <si>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</si>
  <si>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開発支援</t>
    <phoneticPr fontId="2"/>
  </si>
  <si>
    <t>現場</t>
    <phoneticPr fontId="2"/>
  </si>
  <si>
    <t>北千住</t>
    <phoneticPr fontId="2"/>
  </si>
  <si>
    <t>課税</t>
  </si>
  <si>
    <t>課税</t>
    <phoneticPr fontId="2"/>
  </si>
  <si>
    <t>単価（税別）</t>
    <phoneticPr fontId="2"/>
  </si>
  <si>
    <t>単位</t>
    <phoneticPr fontId="2"/>
  </si>
  <si>
    <t>金額（税別）</t>
    <phoneticPr fontId="2"/>
  </si>
  <si>
    <t>消費税率</t>
    <rPh sb="2" eb="4">
      <t>ゼイリツ</t>
    </rPh>
    <phoneticPr fontId="2"/>
  </si>
  <si>
    <t>消費税</t>
    <phoneticPr fontId="2"/>
  </si>
  <si>
    <t>請求金額（合計）</t>
    <phoneticPr fontId="2"/>
  </si>
  <si>
    <t>実際入金額（合計）</t>
    <phoneticPr fontId="2"/>
  </si>
  <si>
    <t>当方負担手数料</t>
    <phoneticPr fontId="2"/>
  </si>
  <si>
    <t>振込期限</t>
    <phoneticPr fontId="2"/>
  </si>
  <si>
    <t>入金日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</si>
  <si>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</si>
  <si>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</si>
  <si>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</si>
  <si>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</si>
  <si>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</si>
  <si>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</si>
  <si>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承認日</t>
    <rPh sb="0" eb="2">
      <t>ショウニン</t>
    </rPh>
    <phoneticPr fontId="2"/>
  </si>
  <si>
    <t>営業担当1</t>
    <phoneticPr fontId="2"/>
  </si>
  <si>
    <t>2020/7/31</t>
    <phoneticPr fontId="2"/>
  </si>
  <si>
    <t>営業割合1</t>
    <phoneticPr fontId="2"/>
  </si>
  <si>
    <t>営業担当2</t>
    <phoneticPr fontId="2"/>
  </si>
  <si>
    <t>事務</t>
    <phoneticPr fontId="2"/>
  </si>
  <si>
    <t>営業割合2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</si>
  <si>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</si>
  <si>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</si>
  <si>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</si>
  <si>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</si>
  <si>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</si>
  <si>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</si>
  <si>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</si>
  <si>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</si>
  <si>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</si>
  <si>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</si>
  <si>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</si>
  <si>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</si>
  <si>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</si>
  <si>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</si>
  <si>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</si>
  <si>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</si>
  <si>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</si>
  <si>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</si>
  <si>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</si>
  <si>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</si>
  <si>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</si>
  <si>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</si>
  <si>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</si>
  <si>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</si>
  <si>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</si>
  <si>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</si>
  <si>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</si>
  <si>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</si>
  <si>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</si>
  <si>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</si>
  <si>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</si>
  <si>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</si>
  <si>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</si>
  <si>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</si>
  <si>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</si>
  <si>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</si>
  <si>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</si>
  <si>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</si>
  <si>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</si>
  <si>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</si>
  <si>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</si>
  <si>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</si>
  <si>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</si>
  <si>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</si>
  <si>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</si>
  <si>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</si>
  <si>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</si>
  <si>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</si>
  <si>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</si>
  <si>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</si>
  <si>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</si>
  <si>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</si>
  <si>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</si>
  <si>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</si>
  <si>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</si>
  <si>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</si>
  <si>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</si>
  <si>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</si>
  <si>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</si>
  <si>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</si>
  <si>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</si>
  <si>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</si>
  <si>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</si>
  <si>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</si>
  <si>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</si>
  <si>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</si>
  <si>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</si>
  <si>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</si>
  <si>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</si>
  <si>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</si>
  <si>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</si>
  <si>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</si>
  <si>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</si>
  <si>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</si>
  <si>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</si>
  <si>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</si>
  <si>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</si>
  <si>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</si>
  <si>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</si>
  <si>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</si>
  <si>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</si>
  <si>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</si>
  <si>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</si>
  <si>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</si>
  <si>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</si>
  <si>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</si>
  <si>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</si>
  <si>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</si>
  <si>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</si>
  <si>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</si>
  <si>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</si>
  <si>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</si>
  <si>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</si>
  <si>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</si>
  <si>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</si>
  <si>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</si>
  <si>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</si>
  <si>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</si>
  <si>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</si>
  <si>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</si>
  <si>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</si>
  <si>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</si>
  <si>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</si>
  <si>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</si>
  <si>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</si>
  <si>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</si>
  <si>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</si>
  <si>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</si>
  <si>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</si>
  <si>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</si>
  <si>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</si>
  <si>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</si>
  <si>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</si>
  <si>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</si>
  <si>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</si>
  <si>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</si>
  <si>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</si>
  <si>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社員番号：</t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</si>
  <si>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</si>
  <si>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</si>
  <si>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</si>
  <si>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</si>
  <si>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金融機関コード</t>
    <phoneticPr fontId="2"/>
  </si>
  <si>
    <t>金融機関名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</si>
  <si>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</si>
  <si>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</si>
  <si>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</si>
  <si>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</si>
  <si>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</si>
  <si>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</si>
  <si>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社会保険（加入/非）</t>
    <phoneticPr fontId="2"/>
  </si>
  <si>
    <t>雇用保険（加入/非）</t>
    <phoneticPr fontId="2"/>
  </si>
  <si>
    <t>健保</t>
    <phoneticPr fontId="2"/>
  </si>
  <si>
    <t>年金</t>
    <phoneticPr fontId="2"/>
  </si>
  <si>
    <t>扶養家族数</t>
    <phoneticPr fontId="2"/>
  </si>
  <si>
    <t>基本給</t>
    <phoneticPr fontId="2"/>
  </si>
  <si>
    <t>残業手当</t>
    <rPh sb="0" eb="2">
      <t>ザンギョウ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</si>
  <si>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</si>
  <si>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深夜手当</t>
    <phoneticPr fontId="2"/>
  </si>
  <si>
    <t>通勤手当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</si>
  <si>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</si>
  <si>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</si>
  <si>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</si>
  <si>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</si>
  <si>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介護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</si>
  <si>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</si>
  <si>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</si>
  <si>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</si>
  <si>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</si>
  <si>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支払金額</t>
    <phoneticPr fontId="2"/>
  </si>
  <si>
    <t>申請者</t>
    <phoneticPr fontId="2"/>
  </si>
  <si>
    <t>申請日</t>
    <phoneticPr fontId="2"/>
  </si>
  <si>
    <t>承認日</t>
    <phoneticPr fontId="2"/>
  </si>
  <si>
    <t>承認者</t>
    <phoneticPr fontId="2"/>
  </si>
  <si>
    <t>労災保険</t>
    <phoneticPr fontId="2"/>
  </si>
  <si>
    <t>会社負担健保</t>
    <phoneticPr fontId="2"/>
  </si>
  <si>
    <t>会社負担介護</t>
    <phoneticPr fontId="2"/>
  </si>
  <si>
    <t>子供・子育て
拠出金</t>
    <phoneticPr fontId="2"/>
  </si>
  <si>
    <t>会社負担年金</t>
    <phoneticPr fontId="2"/>
  </si>
  <si>
    <t>会社負担小計</t>
    <phoneticPr fontId="2"/>
  </si>
  <si>
    <t>個人負担小計</t>
    <phoneticPr fontId="2"/>
  </si>
  <si>
    <t>合計（個人負担、会社負担）</t>
    <phoneticPr fontId="2"/>
  </si>
  <si>
    <t>人数</t>
    <phoneticPr fontId="2"/>
  </si>
  <si>
    <t>待機</t>
    <phoneticPr fontId="2"/>
  </si>
  <si>
    <t>コスト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</si>
  <si>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</si>
  <si>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</si>
  <si>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</si>
  <si>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</si>
  <si>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</si>
  <si>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</si>
  <si>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</si>
  <si>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</si>
  <si>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</si>
  <si>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</si>
  <si>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</si>
  <si>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</si>
  <si>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</si>
  <si>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</si>
  <si>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</si>
  <si>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</si>
  <si>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</si>
  <si>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</si>
  <si>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</si>
  <si>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</si>
  <si>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</si>
  <si>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</si>
  <si>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第5期（2020年7月～2021年6月）</t>
    <phoneticPr fontId="2"/>
  </si>
  <si>
    <t>7月</t>
    <rPh sb="1" eb="2">
      <t>ガツ</t>
    </rPh>
    <phoneticPr fontId="2"/>
  </si>
  <si>
    <t>8月</t>
    <phoneticPr fontId="2"/>
  </si>
  <si>
    <t>9月</t>
    <phoneticPr fontId="2"/>
  </si>
  <si>
    <t>10月</t>
    <phoneticPr fontId="2"/>
  </si>
  <si>
    <t>11月</t>
    <phoneticPr fontId="2"/>
  </si>
  <si>
    <t>12月</t>
    <phoneticPr fontId="2"/>
  </si>
  <si>
    <t>1月</t>
    <phoneticPr fontId="2"/>
  </si>
  <si>
    <t>2月</t>
    <phoneticPr fontId="2"/>
  </si>
  <si>
    <t>3月</t>
    <phoneticPr fontId="2"/>
  </si>
  <si>
    <t>4月</t>
    <phoneticPr fontId="2"/>
  </si>
  <si>
    <t>5月</t>
    <phoneticPr fontId="2"/>
  </si>
  <si>
    <t>6月</t>
    <phoneticPr fontId="2"/>
  </si>
  <si>
    <t>AIF</t>
    <phoneticPr fontId="2"/>
  </si>
  <si>
    <t>コスト計算</t>
    <rPh sb="3" eb="5">
      <t>ケイサン</t>
    </rPh>
    <phoneticPr fontId="2"/>
  </si>
  <si>
    <t>コスト計算画面</t>
    <rPh sb="3" eb="5">
      <t>ケイサン</t>
    </rPh>
    <rPh sb="5" eb="7">
      <t>ガメン</t>
    </rPh>
    <phoneticPr fontId="2"/>
  </si>
  <si>
    <t>社内支援システム－コスト計算画面</t>
    <rPh sb="0" eb="2">
      <t>シャナイ</t>
    </rPh>
    <rPh sb="2" eb="4">
      <t>シエン</t>
    </rPh>
    <rPh sb="12" eb="14">
      <t>ケイサン</t>
    </rPh>
    <phoneticPr fontId="2"/>
  </si>
  <si>
    <t>部門</t>
    <rPh sb="0" eb="2">
      <t>ブモン</t>
    </rPh>
    <phoneticPr fontId="41"/>
  </si>
  <si>
    <t>経営管理部</t>
    <rPh sb="0" eb="2">
      <t>ケイエイ</t>
    </rPh>
    <rPh sb="2" eb="4">
      <t>カンリ</t>
    </rPh>
    <rPh sb="4" eb="5">
      <t>ブ</t>
    </rPh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</si>
  <si>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</si>
  <si>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</si>
  <si>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月</t>
    <rPh sb="0" eb="1">
      <t>ゲツ</t>
    </rPh>
    <phoneticPr fontId="2"/>
  </si>
  <si>
    <t>9月</t>
    <rPh sb="1" eb="2">
      <t>ガツ</t>
    </rPh>
    <phoneticPr fontId="2"/>
  </si>
  <si>
    <t>部署：</t>
    <rPh sb="0" eb="2">
      <t>ブショ</t>
    </rPh>
    <phoneticPr fontId="2"/>
  </si>
  <si>
    <t>部署</t>
    <rPh sb="0" eb="2">
      <t>ブショ</t>
    </rPh>
    <phoneticPr fontId="2"/>
  </si>
  <si>
    <t>第1開発部</t>
    <rPh sb="0" eb="1">
      <t>ダイ</t>
    </rPh>
    <rPh sb="2" eb="4">
      <t>カイハツ</t>
    </rPh>
    <rPh sb="4" eb="5">
      <t>ブ</t>
    </rPh>
    <phoneticPr fontId="2"/>
  </si>
  <si>
    <t>第1開発部</t>
    <rPh sb="0" eb="1">
      <t>ダイ</t>
    </rPh>
    <rPh sb="2" eb="4">
      <t>カイハツ</t>
    </rPh>
    <rPh sb="4" eb="5">
      <t>ブ</t>
    </rPh>
    <phoneticPr fontId="41"/>
  </si>
  <si>
    <t>第2開発部</t>
    <rPh sb="0" eb="1">
      <t>ダイ</t>
    </rPh>
    <rPh sb="2" eb="4">
      <t>カイハツ</t>
    </rPh>
    <rPh sb="4" eb="5">
      <t>ブ</t>
    </rPh>
    <phoneticPr fontId="41"/>
  </si>
  <si>
    <t>第3開発部</t>
    <rPh sb="0" eb="1">
      <t>ダイ</t>
    </rPh>
    <rPh sb="2" eb="4">
      <t>カイハツ</t>
    </rPh>
    <rPh sb="4" eb="5">
      <t>ブ</t>
    </rPh>
    <phoneticPr fontId="41"/>
  </si>
  <si>
    <t>第1営業部</t>
    <rPh sb="0" eb="1">
      <t>ダイ</t>
    </rPh>
    <rPh sb="2" eb="4">
      <t>エイギョウ</t>
    </rPh>
    <rPh sb="4" eb="5">
      <t>ブ</t>
    </rPh>
    <phoneticPr fontId="2"/>
  </si>
  <si>
    <t>第2営業部</t>
    <rPh sb="0" eb="1">
      <t>ダイ</t>
    </rPh>
    <rPh sb="2" eb="4">
      <t>エイギョウ</t>
    </rPh>
    <rPh sb="4" eb="5">
      <t>ブ</t>
    </rPh>
    <phoneticPr fontId="2"/>
  </si>
  <si>
    <t>第3営業部</t>
    <rPh sb="0" eb="1">
      <t>ダイ</t>
    </rPh>
    <rPh sb="2" eb="4">
      <t>エイギョウ</t>
    </rPh>
    <rPh sb="4" eb="5">
      <t>ブ</t>
    </rPh>
    <phoneticPr fontId="2"/>
  </si>
  <si>
    <t>①外注費(税抜き)</t>
    <phoneticPr fontId="2"/>
  </si>
  <si>
    <t>基本給与</t>
    <rPh sb="2" eb="4">
      <t>キュウヨ</t>
    </rPh>
    <phoneticPr fontId="2"/>
  </si>
  <si>
    <t>残業手当</t>
    <phoneticPr fontId="2"/>
  </si>
  <si>
    <t>営業手当</t>
    <phoneticPr fontId="2"/>
  </si>
  <si>
    <t>②給料小計</t>
    <rPh sb="3" eb="5">
      <t>ショウケイ</t>
    </rPh>
    <phoneticPr fontId="2"/>
  </si>
  <si>
    <t>年金</t>
    <rPh sb="0" eb="2">
      <t>ネンキン</t>
    </rPh>
    <phoneticPr fontId="49"/>
  </si>
  <si>
    <t>③各種保険小計</t>
    <rPh sb="5" eb="7">
      <t>ショウケイ</t>
    </rPh>
    <phoneticPr fontId="2"/>
  </si>
  <si>
    <t>④公共費用</t>
    <phoneticPr fontId="2"/>
  </si>
  <si>
    <t>⑤コスト(②+③+④)</t>
    <phoneticPr fontId="2"/>
  </si>
  <si>
    <t>利益(①-⑤)</t>
    <rPh sb="0" eb="2">
      <t>リエキ</t>
    </rPh>
    <phoneticPr fontId="2"/>
  </si>
  <si>
    <t>確認日</t>
    <rPh sb="0" eb="2">
      <t>カクニン</t>
    </rPh>
    <rPh sb="2" eb="3">
      <t>ビ</t>
    </rPh>
    <phoneticPr fontId="2"/>
  </si>
  <si>
    <t>健康保険</t>
    <rPh sb="0" eb="2">
      <t>ケンコウ</t>
    </rPh>
    <rPh sb="2" eb="4">
      <t>ホケン</t>
    </rPh>
    <phoneticPr fontId="49"/>
  </si>
  <si>
    <t>介護保険</t>
    <rPh sb="0" eb="2">
      <t>カイゴ</t>
    </rPh>
    <phoneticPr fontId="49"/>
  </si>
  <si>
    <t>子供・子育て拠出金</t>
    <rPh sb="0" eb="2">
      <t>コドモ</t>
    </rPh>
    <rPh sb="6" eb="9">
      <t>キョシュツキン</t>
    </rPh>
    <rPh sb="7" eb="9">
      <t>シュッキン</t>
    </rPh>
    <phoneticPr fontId="49"/>
  </si>
  <si>
    <t>陳倩</t>
    <rPh sb="0" eb="1">
      <t>チン</t>
    </rPh>
    <rPh sb="1" eb="2">
      <t>ウツク</t>
    </rPh>
    <phoneticPr fontId="2"/>
  </si>
  <si>
    <t>芦建軍</t>
    <rPh sb="0" eb="1">
      <t>ロ</t>
    </rPh>
    <rPh sb="1" eb="2">
      <t>タツル</t>
    </rPh>
    <rPh sb="2" eb="3">
      <t>グン</t>
    </rPh>
    <phoneticPr fontId="2"/>
  </si>
  <si>
    <t>給与明細作成画面</t>
    <rPh sb="6" eb="8">
      <t>ガメン</t>
    </rPh>
    <phoneticPr fontId="2"/>
  </si>
  <si>
    <t>給与明細作成</t>
    <rPh sb="4" eb="6">
      <t>サクセイ</t>
    </rPh>
    <phoneticPr fontId="2"/>
  </si>
  <si>
    <t>【東京】給与計算シート（令和2.4月以降支給分）.csv</t>
    <phoneticPr fontId="2"/>
  </si>
  <si>
    <t>給与年月：</t>
    <rPh sb="2" eb="3">
      <t>ネン</t>
    </rPh>
    <rPh sb="3" eb="4">
      <t>ガツ</t>
    </rPh>
    <phoneticPr fontId="2"/>
  </si>
  <si>
    <t>明細一覧：　XX件</t>
    <rPh sb="0" eb="2">
      <t>メイサイ</t>
    </rPh>
    <rPh sb="2" eb="4">
      <t>イチラン</t>
    </rPh>
    <rPh sb="8" eb="9">
      <t>ケン</t>
    </rPh>
    <phoneticPr fontId="2"/>
  </si>
  <si>
    <t>税理士データ登録</t>
    <rPh sb="0" eb="3">
      <t>ゼイリシ</t>
    </rPh>
    <rPh sb="6" eb="8">
      <t>トウロク</t>
    </rPh>
    <phoneticPr fontId="2"/>
  </si>
  <si>
    <t>税理士データ登録画面</t>
    <rPh sb="8" eb="10">
      <t>ガメン</t>
    </rPh>
    <phoneticPr fontId="2"/>
  </si>
  <si>
    <t>年月：</t>
    <rPh sb="0" eb="1">
      <t>ネン</t>
    </rPh>
    <rPh sb="1" eb="2">
      <t>ガツ</t>
    </rPh>
    <phoneticPr fontId="2"/>
  </si>
  <si>
    <t>税理士データ一覧：　XX件</t>
    <rPh sb="0" eb="3">
      <t>ゼイリシ</t>
    </rPh>
    <rPh sb="6" eb="8">
      <t>イチラン</t>
    </rPh>
    <rPh sb="12" eb="13">
      <t>ケン</t>
    </rPh>
    <phoneticPr fontId="2"/>
  </si>
  <si>
    <t>支給日</t>
    <rPh sb="0" eb="2">
      <t>シキュウ</t>
    </rPh>
    <rPh sb="2" eb="3">
      <t>ビ</t>
    </rPh>
    <phoneticPr fontId="2"/>
  </si>
  <si>
    <t>年齢</t>
    <phoneticPr fontId="2"/>
  </si>
  <si>
    <t>地位</t>
    <phoneticPr fontId="2"/>
  </si>
  <si>
    <t>甲/乙</t>
    <phoneticPr fontId="2"/>
  </si>
  <si>
    <t>社保</t>
    <phoneticPr fontId="2"/>
  </si>
  <si>
    <t>雇用保険</t>
    <phoneticPr fontId="2"/>
  </si>
  <si>
    <t>社会保険料控除後</t>
    <phoneticPr fontId="2"/>
  </si>
  <si>
    <t>扶養家族数</t>
    <phoneticPr fontId="2"/>
  </si>
  <si>
    <t>支給額
基本給</t>
    <phoneticPr fontId="2"/>
  </si>
  <si>
    <t>支給額
○○手当</t>
    <phoneticPr fontId="2"/>
  </si>
  <si>
    <t>支給額
小計</t>
    <phoneticPr fontId="2"/>
  </si>
  <si>
    <t>支給額
通勤手当</t>
    <phoneticPr fontId="2"/>
  </si>
  <si>
    <t>支給額
合計</t>
    <phoneticPr fontId="2"/>
  </si>
  <si>
    <t>標準報酬月額
健保</t>
    <phoneticPr fontId="2"/>
  </si>
  <si>
    <t>標準報酬月額
年金</t>
    <phoneticPr fontId="2"/>
  </si>
  <si>
    <t>控除額
源泉所得税</t>
    <phoneticPr fontId="2"/>
  </si>
  <si>
    <t>控除額
住民税</t>
    <phoneticPr fontId="2"/>
  </si>
  <si>
    <t>控除額
予備A</t>
    <rPh sb="4" eb="6">
      <t>ヨビ</t>
    </rPh>
    <phoneticPr fontId="2"/>
  </si>
  <si>
    <t>控除額
予備B</t>
    <rPh sb="4" eb="6">
      <t>ヨビ</t>
    </rPh>
    <phoneticPr fontId="2"/>
  </si>
  <si>
    <t>控除額
予備C</t>
    <rPh sb="4" eb="6">
      <t>ヨビ</t>
    </rPh>
    <phoneticPr fontId="2"/>
  </si>
  <si>
    <t>控除額
予備D</t>
    <rPh sb="4" eb="6">
      <t>ヨビ</t>
    </rPh>
    <phoneticPr fontId="2"/>
  </si>
  <si>
    <t>控除額
健保</t>
    <rPh sb="4" eb="6">
      <t>ケンポ</t>
    </rPh>
    <phoneticPr fontId="2"/>
  </si>
  <si>
    <t>控除額
介護</t>
    <phoneticPr fontId="2"/>
  </si>
  <si>
    <t>控除額
年金</t>
    <phoneticPr fontId="2"/>
  </si>
  <si>
    <t>控除額
雇用保険</t>
    <phoneticPr fontId="2"/>
  </si>
  <si>
    <t>控除額
合計</t>
    <phoneticPr fontId="2"/>
  </si>
  <si>
    <t>要振込額</t>
    <phoneticPr fontId="2"/>
  </si>
  <si>
    <t>社員口座一覧画面</t>
    <rPh sb="6" eb="8">
      <t>ガメン</t>
    </rPh>
    <phoneticPr fontId="2"/>
  </si>
  <si>
    <t>社員口座一覧</t>
    <phoneticPr fontId="2"/>
  </si>
  <si>
    <t>社内支援システム－社員口座一覧画面</t>
    <rPh sb="0" eb="2">
      <t>シャナイ</t>
    </rPh>
    <rPh sb="2" eb="4">
      <t>シエン</t>
    </rPh>
    <rPh sb="9" eb="11">
      <t>シャイン</t>
    </rPh>
    <rPh sb="11" eb="13">
      <t>コウザ</t>
    </rPh>
    <rPh sb="13" eb="15">
      <t>イチラン</t>
    </rPh>
    <rPh sb="15" eb="17">
      <t>ガメン</t>
    </rPh>
    <phoneticPr fontId="2"/>
  </si>
  <si>
    <t>社内支援システム－税理士データ登録画面</t>
    <rPh sb="0" eb="2">
      <t>シャナイ</t>
    </rPh>
    <rPh sb="2" eb="4">
      <t>シエン</t>
    </rPh>
    <rPh sb="9" eb="12">
      <t>ゼイリシ</t>
    </rPh>
    <rPh sb="15" eb="17">
      <t>トウロク</t>
    </rPh>
    <rPh sb="17" eb="19">
      <t>ガメン</t>
    </rPh>
    <phoneticPr fontId="2"/>
  </si>
  <si>
    <t>氏名：</t>
    <phoneticPr fontId="2"/>
  </si>
  <si>
    <t>氏名</t>
    <phoneticPr fontId="2"/>
  </si>
  <si>
    <t>金融機関コード</t>
    <rPh sb="0" eb="2">
      <t>キンユウ</t>
    </rPh>
    <rPh sb="2" eb="4">
      <t>キカン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</si>
  <si>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</si>
  <si>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支店コード</t>
    <phoneticPr fontId="2"/>
  </si>
  <si>
    <t>支店名</t>
    <phoneticPr fontId="2"/>
  </si>
  <si>
    <t>科目コード</t>
    <phoneticPr fontId="2"/>
  </si>
  <si>
    <t>口座番号</t>
    <phoneticPr fontId="2"/>
  </si>
  <si>
    <t>名義人</t>
    <phoneticPr fontId="2"/>
  </si>
  <si>
    <t>社員口座登録</t>
    <phoneticPr fontId="2"/>
  </si>
  <si>
    <t>社内支援システム－社員口座登録画面</t>
    <rPh sb="0" eb="2">
      <t>シャナイ</t>
    </rPh>
    <rPh sb="2" eb="4">
      <t>シエン</t>
    </rPh>
    <rPh sb="15" eb="17">
      <t>ガメン</t>
    </rPh>
    <phoneticPr fontId="2"/>
  </si>
  <si>
    <t>社員口座登録画面</t>
    <rPh sb="6" eb="8">
      <t>ガメン</t>
    </rPh>
    <phoneticPr fontId="2"/>
  </si>
  <si>
    <t>口座情報</t>
    <phoneticPr fontId="2"/>
  </si>
  <si>
    <t>金融機関コード：</t>
    <phoneticPr fontId="2"/>
  </si>
  <si>
    <t>金融機関名：</t>
    <phoneticPr fontId="2"/>
  </si>
  <si>
    <t>支店コード：</t>
    <phoneticPr fontId="2"/>
  </si>
  <si>
    <t>支店名：</t>
    <phoneticPr fontId="2"/>
  </si>
  <si>
    <t>科目コード：</t>
    <phoneticPr fontId="2"/>
  </si>
  <si>
    <t>科目名</t>
    <phoneticPr fontId="2"/>
  </si>
  <si>
    <t>科目名：</t>
    <phoneticPr fontId="2"/>
  </si>
  <si>
    <t>口座番号：</t>
    <phoneticPr fontId="2"/>
  </si>
  <si>
    <t>名義人：</t>
    <phoneticPr fontId="2"/>
  </si>
  <si>
    <t>コスト一覧</t>
    <phoneticPr fontId="2"/>
  </si>
  <si>
    <t>コスト一覧画面</t>
    <rPh sb="5" eb="7">
      <t>ガメン</t>
    </rPh>
    <phoneticPr fontId="2"/>
  </si>
  <si>
    <t>社内支援システム－コスト一覧画面</t>
    <rPh sb="0" eb="2">
      <t>シャナイ</t>
    </rPh>
    <rPh sb="2" eb="4">
      <t>シエン</t>
    </rPh>
    <rPh sb="12" eb="14">
      <t>イチラン</t>
    </rPh>
    <rPh sb="14" eb="16">
      <t>ガメン</t>
    </rPh>
    <phoneticPr fontId="2"/>
  </si>
  <si>
    <t>氏名</t>
    <phoneticPr fontId="2"/>
  </si>
  <si>
    <t>社員番号</t>
    <phoneticPr fontId="2"/>
  </si>
  <si>
    <t>日時</t>
    <phoneticPr fontId="2"/>
  </si>
  <si>
    <t>待機</t>
    <phoneticPr fontId="2"/>
  </si>
  <si>
    <t>コスト</t>
    <phoneticPr fontId="2"/>
  </si>
  <si>
    <t>雇用保険納入書一覧画面</t>
    <rPh sb="9" eb="11">
      <t>ガメン</t>
    </rPh>
    <phoneticPr fontId="2"/>
  </si>
  <si>
    <t>社内支援システム－雇用保険納入書一覧画面</t>
    <rPh sb="0" eb="2">
      <t>シャナイ</t>
    </rPh>
    <rPh sb="2" eb="4">
      <t>シエン</t>
    </rPh>
    <rPh sb="16" eb="18">
      <t>イチラン</t>
    </rPh>
    <rPh sb="18" eb="20">
      <t>ガメン</t>
    </rPh>
    <phoneticPr fontId="2"/>
  </si>
  <si>
    <t>雇用保険納入書一覧</t>
    <phoneticPr fontId="2"/>
  </si>
  <si>
    <t>雇用保険</t>
    <phoneticPr fontId="2"/>
  </si>
  <si>
    <t>労災保険</t>
    <phoneticPr fontId="2"/>
  </si>
  <si>
    <t>保険料納入通知書一覧画面</t>
    <rPh sb="10" eb="12">
      <t>ガメン</t>
    </rPh>
    <phoneticPr fontId="2"/>
  </si>
  <si>
    <t>社内支援システム－保険料納入通知書一覧画面</t>
    <rPh sb="0" eb="2">
      <t>シャナイ</t>
    </rPh>
    <rPh sb="2" eb="4">
      <t>シエン</t>
    </rPh>
    <rPh sb="17" eb="19">
      <t>イチラン</t>
    </rPh>
    <rPh sb="19" eb="21">
      <t>ガメン</t>
    </rPh>
    <phoneticPr fontId="2"/>
  </si>
  <si>
    <t>保険料納入通知書一覧</t>
    <phoneticPr fontId="2"/>
  </si>
  <si>
    <t>会社負担
健保</t>
    <phoneticPr fontId="2"/>
  </si>
  <si>
    <t>会社負担
介護</t>
    <phoneticPr fontId="2"/>
  </si>
  <si>
    <t>会社負担
年金</t>
    <phoneticPr fontId="2"/>
  </si>
  <si>
    <t>会社負担
子供・子育て
拠出金</t>
    <phoneticPr fontId="2"/>
  </si>
  <si>
    <t>会社負担
小計
(健保、介護、年金、子供・子育て拠出金)</t>
    <phoneticPr fontId="2"/>
  </si>
  <si>
    <t>個人負担
小計
(健保、介護、年金)</t>
    <phoneticPr fontId="2"/>
  </si>
  <si>
    <t>合計
（個人負担、会社負担）</t>
    <phoneticPr fontId="2"/>
  </si>
  <si>
    <t>支出明細登録</t>
    <phoneticPr fontId="2"/>
  </si>
  <si>
    <t>社内支援システム－支出明細登録画面</t>
    <rPh sb="0" eb="2">
      <t>シャナイ</t>
    </rPh>
    <rPh sb="2" eb="4">
      <t>シエン</t>
    </rPh>
    <rPh sb="15" eb="17">
      <t>ガメン</t>
    </rPh>
    <phoneticPr fontId="2"/>
  </si>
  <si>
    <t>支出明細登録画面</t>
    <rPh sb="6" eb="8">
      <t>ガメン</t>
    </rPh>
    <phoneticPr fontId="2"/>
  </si>
  <si>
    <t>支出明細</t>
    <phoneticPr fontId="2"/>
  </si>
  <si>
    <t>日付：</t>
    <rPh sb="0" eb="2">
      <t>ヒヅケ</t>
    </rPh>
    <phoneticPr fontId="2"/>
  </si>
  <si>
    <t>支払方法：</t>
    <phoneticPr fontId="2"/>
  </si>
  <si>
    <t>大分類：</t>
    <phoneticPr fontId="2"/>
  </si>
  <si>
    <t>中分類：</t>
    <phoneticPr fontId="2"/>
  </si>
  <si>
    <t>小分類：</t>
    <phoneticPr fontId="2"/>
  </si>
  <si>
    <t>項目：</t>
    <phoneticPr fontId="2"/>
  </si>
  <si>
    <t>課税・非課税：</t>
    <phoneticPr fontId="2"/>
  </si>
  <si>
    <t>精算金額：</t>
    <phoneticPr fontId="2"/>
  </si>
  <si>
    <t>消費税：</t>
    <phoneticPr fontId="2"/>
  </si>
  <si>
    <t>%</t>
    <phoneticPr fontId="2"/>
  </si>
  <si>
    <t>精算期限：</t>
    <phoneticPr fontId="2"/>
  </si>
  <si>
    <t>領収書・請求書：</t>
    <phoneticPr fontId="2"/>
  </si>
  <si>
    <t>担当者：</t>
    <phoneticPr fontId="2"/>
  </si>
  <si>
    <t>精算状況：</t>
    <phoneticPr fontId="2"/>
  </si>
  <si>
    <t>備考：</t>
    <phoneticPr fontId="2"/>
  </si>
  <si>
    <t>割り当て期間：</t>
    <phoneticPr fontId="2"/>
  </si>
  <si>
    <t>ヶ月</t>
    <rPh sb="1" eb="2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</si>
</sst>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  <numFmt numFmtId="180" formatCode="#,##0_);[Red]\(#,##0\)"/>
  </numFmts>
  <fonts count="5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34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9"/>
      <name val="MS UI Gothic"/>
      <family val="2"/>
      <charset val="128"/>
    </font>
    <font>
      <sz val="14"/>
      <color rgb="FF000000"/>
      <name val="ＭＳ Ｐゴシック"/>
    </font>
    <font>
      <sz val="11"/>
      <color rgb="FF000000"/>
      <name val="ＭＳ Ｐゴシック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88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3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4" fillId="32" borderId="20" xfId="0" applyFont="1" applyFill="1" applyBorder="1">
      <alignment vertical="center"/>
    </xf>
    <xf numFmtId="0" fontId="44" fillId="33" borderId="33" xfId="0" applyFont="1" applyFill="1" applyBorder="1">
      <alignment vertical="center"/>
    </xf>
    <xf numFmtId="0" fontId="44" fillId="32" borderId="33" xfId="0" applyFont="1" applyFill="1" applyBorder="1">
      <alignment vertical="center"/>
    </xf>
    <xf numFmtId="0" fontId="44" fillId="28" borderId="33" xfId="0" applyFont="1" applyFill="1" applyBorder="1" applyAlignment="1">
      <alignment horizontal="center" vertical="center"/>
    </xf>
    <xf numFmtId="0" fontId="44" fillId="33" borderId="48" xfId="0" applyFont="1" applyFill="1" applyBorder="1">
      <alignment vertical="center"/>
    </xf>
    <xf numFmtId="0" fontId="44" fillId="28" borderId="48" xfId="0" applyFont="1" applyFill="1" applyBorder="1" applyAlignment="1">
      <alignment horizontal="center" vertical="center"/>
    </xf>
    <xf numFmtId="0" fontId="44" fillId="27" borderId="33" xfId="0" applyFont="1" applyFill="1" applyBorder="1">
      <alignment vertical="center"/>
    </xf>
    <xf numFmtId="0" fontId="44" fillId="27" borderId="33" xfId="0" applyFont="1" applyFill="1" applyBorder="1" applyAlignment="1">
      <alignment horizontal="center" vertical="center" wrapText="1"/>
    </xf>
    <xf numFmtId="0" fontId="44" fillId="29" borderId="20" xfId="0" applyFont="1" applyFill="1" applyBorder="1">
      <alignment vertical="center"/>
    </xf>
    <xf numFmtId="0" fontId="44" fillId="29" borderId="48" xfId="0" applyFont="1" applyFill="1" applyBorder="1">
      <alignment vertical="center"/>
    </xf>
    <xf numFmtId="0" fontId="44" fillId="29" borderId="48" xfId="0" applyFont="1" applyFill="1" applyBorder="1" applyAlignment="1">
      <alignment horizontal="left" vertical="center" wrapText="1"/>
    </xf>
    <xf numFmtId="0" fontId="44" fillId="0" borderId="33" xfId="0" applyFont="1" applyBorder="1">
      <alignment vertical="center"/>
    </xf>
    <xf numFmtId="9" fontId="44" fillId="29" borderId="48" xfId="0" applyNumberFormat="1" applyFont="1" applyFill="1" applyBorder="1" applyAlignment="1">
      <alignment horizontal="left" vertical="center" wrapText="1"/>
    </xf>
    <xf numFmtId="0" fontId="44" fillId="25" borderId="33" xfId="0" applyFont="1" applyFill="1" applyBorder="1">
      <alignment vertical="center"/>
    </xf>
    <xf numFmtId="0" fontId="44" fillId="24" borderId="33" xfId="0" applyNumberFormat="1" applyFont="1" applyFill="1" applyBorder="1" applyAlignment="1">
      <alignment vertical="top"/>
    </xf>
    <xf numFmtId="0" fontId="44" fillId="29" borderId="33" xfId="0" applyFont="1" applyFill="1" applyBorder="1" applyAlignment="1">
      <alignment horizontal="left" vertical="center" wrapText="1"/>
    </xf>
    <xf numFmtId="9" fontId="44" fillId="29" borderId="33" xfId="0" applyNumberFormat="1" applyFont="1" applyFill="1" applyBorder="1" applyAlignment="1">
      <alignment horizontal="left" vertical="center" wrapText="1"/>
    </xf>
    <xf numFmtId="0" fontId="44" fillId="29" borderId="33" xfId="0" applyFont="1" applyFill="1" applyBorder="1">
      <alignment vertical="center"/>
    </xf>
    <xf numFmtId="0" fontId="45" fillId="0" borderId="33" xfId="0" applyFont="1" applyBorder="1">
      <alignment vertical="center"/>
    </xf>
    <xf numFmtId="0" fontId="44" fillId="24" borderId="0" xfId="0" applyFont="1" applyFill="1" applyAlignment="1">
      <alignment vertical="top"/>
    </xf>
    <xf numFmtId="0" fontId="1" fillId="25" borderId="54" xfId="0" applyFont="1" applyFill="1" applyBorder="1" applyAlignment="1">
      <alignment horizontal="center" vertical="top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3" fontId="0" fillId="24" borderId="54" xfId="0" applyNumberFormat="1" applyFont="1" applyFill="1" applyBorder="1" applyAlignment="1">
      <alignment vertical="top"/>
    </xf>
    <xf numFmtId="0" fontId="12" fillId="30" borderId="0" xfId="0" applyFont="1" applyFill="1" applyAlignment="1">
      <alignment vertical="top"/>
    </xf>
    <xf numFmtId="0" fontId="0" fillId="25" borderId="0" xfId="0" applyFont="1" applyFill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48" fillId="31" borderId="33" xfId="48" applyNumberFormat="1" applyFont="1" applyFill="1" applyBorder="1" applyAlignment="1" applyProtection="1">
      <alignment horizontal="center" vertical="center"/>
      <protection hidden="1"/>
    </xf>
    <xf numFmtId="38" fontId="48" fillId="31" borderId="33" xfId="48" applyFont="1" applyFill="1" applyBorder="1" applyAlignment="1" applyProtection="1">
      <alignment horizontal="center" vertical="center" wrapText="1"/>
    </xf>
    <xf numFmtId="3" fontId="0" fillId="24" borderId="54" xfId="0" applyNumberFormat="1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center"/>
    </xf>
    <xf numFmtId="180" fontId="1" fillId="24" borderId="54" xfId="0" applyNumberFormat="1" applyFont="1" applyFill="1" applyBorder="1" applyAlignment="1">
      <alignment horizontal="center" vertical="center"/>
    </xf>
    <xf numFmtId="178" fontId="0" fillId="0" borderId="54" xfId="0" applyNumberFormat="1" applyBorder="1" applyAlignment="1">
      <alignment horizontal="center" vertical="center"/>
    </xf>
    <xf numFmtId="14" fontId="0" fillId="24" borderId="54" xfId="0" quotePrefix="1" applyNumberFormat="1" applyFont="1" applyFill="1" applyBorder="1" applyAlignment="1">
      <alignment horizontal="center" vertical="top"/>
    </xf>
    <xf numFmtId="0" fontId="0" fillId="35" borderId="49" xfId="0" applyFont="1" applyFill="1" applyBorder="1" applyAlignment="1">
      <alignment horizontal="center" vertical="center"/>
    </xf>
    <xf numFmtId="0" fontId="46" fillId="35" borderId="49" xfId="0" applyFont="1" applyFill="1" applyBorder="1" applyAlignment="1">
      <alignment horizontal="center" vertical="center"/>
    </xf>
    <xf numFmtId="0" fontId="0" fillId="35" borderId="54" xfId="0" applyFont="1" applyFill="1" applyBorder="1" applyAlignment="1">
      <alignment horizontal="center" vertical="center"/>
    </xf>
    <xf numFmtId="14" fontId="0" fillId="35" borderId="54" xfId="0" quotePrefix="1" applyNumberFormat="1" applyFont="1" applyFill="1" applyBorder="1" applyAlignment="1">
      <alignment horizontal="center" vertical="top"/>
    </xf>
    <xf numFmtId="0" fontId="46" fillId="31" borderId="49" xfId="0" applyFont="1" applyFill="1" applyBorder="1" applyAlignment="1">
      <alignment horizontal="center" vertical="top"/>
    </xf>
    <xf numFmtId="0" fontId="12" fillId="30" borderId="0" xfId="0" applyFont="1" applyFill="1" applyAlignment="1">
      <alignment vertical="center"/>
    </xf>
    <xf numFmtId="0" fontId="43" fillId="25" borderId="0" xfId="0" applyFont="1" applyFill="1" applyAlignment="1">
      <alignment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1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36" fillId="24" borderId="34" xfId="0" applyFont="1" applyFill="1" applyBorder="1" applyAlignment="1">
      <alignment vertical="top" wrapText="1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1" borderId="0" xfId="0" applyFont="1" applyFill="1" applyBorder="1" applyAlignment="1">
      <alignment horizontal="center" vertical="center"/>
    </xf>
    <xf numFmtId="0" fontId="0" fillId="31" borderId="55" xfId="0" applyFont="1" applyFill="1" applyBorder="1" applyAlignment="1">
      <alignment horizontal="center" vertical="top" wrapText="1"/>
    </xf>
    <xf numFmtId="0" fontId="0" fillId="31" borderId="56" xfId="0" applyFont="1" applyFill="1" applyBorder="1" applyAlignment="1">
      <alignment horizontal="center" vertical="top" wrapText="1"/>
    </xf>
    <xf numFmtId="0" fontId="0" fillId="31" borderId="57" xfId="0" applyFont="1" applyFill="1" applyBorder="1" applyAlignment="1">
      <alignment horizontal="center" vertical="top" wrapText="1"/>
    </xf>
    <xf numFmtId="0" fontId="0" fillId="31" borderId="58" xfId="0" applyFont="1" applyFill="1" applyBorder="1" applyAlignment="1">
      <alignment horizontal="center" vertical="top"/>
    </xf>
    <xf numFmtId="0" fontId="0" fillId="31" borderId="0" xfId="0" applyFont="1" applyFill="1" applyBorder="1" applyAlignment="1">
      <alignment horizontal="center" vertical="top"/>
    </xf>
    <xf numFmtId="180" fontId="0" fillId="25" borderId="51" xfId="0" applyNumberFormat="1" applyFont="1" applyFill="1" applyBorder="1" applyAlignment="1">
      <alignment horizontal="center" vertical="top"/>
    </xf>
    <xf numFmtId="180" fontId="0" fillId="25" borderId="52" xfId="0" applyNumberFormat="1" applyFont="1" applyFill="1" applyBorder="1" applyAlignment="1">
      <alignment horizontal="center" vertical="top"/>
    </xf>
    <xf numFmtId="180" fontId="0" fillId="25" borderId="53" xfId="0" applyNumberFormat="1" applyFont="1" applyFill="1" applyBorder="1" applyAlignment="1">
      <alignment horizontal="center" vertical="top"/>
    </xf>
    <xf numFmtId="3" fontId="0" fillId="25" borderId="51" xfId="0" applyNumberFormat="1" applyFont="1" applyFill="1" applyBorder="1" applyAlignment="1">
      <alignment horizontal="center" vertical="top"/>
    </xf>
    <xf numFmtId="3" fontId="0" fillId="25" borderId="52" xfId="0" applyNumberFormat="1" applyFont="1" applyFill="1" applyBorder="1" applyAlignment="1">
      <alignment horizontal="center" vertical="top"/>
    </xf>
    <xf numFmtId="3" fontId="0" fillId="25" borderId="53" xfId="0" applyNumberFormat="1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/>
    </xf>
    <xf numFmtId="0" fontId="1" fillId="31" borderId="56" xfId="0" applyFont="1" applyFill="1" applyBorder="1" applyAlignment="1">
      <alignment horizontal="center" vertical="top"/>
    </xf>
    <xf numFmtId="0" fontId="1" fillId="31" borderId="57" xfId="0" applyFont="1" applyFill="1" applyBorder="1" applyAlignment="1">
      <alignment horizontal="center" vertical="top"/>
    </xf>
    <xf numFmtId="180" fontId="1" fillId="25" borderId="51" xfId="0" applyNumberFormat="1" applyFont="1" applyFill="1" applyBorder="1" applyAlignment="1">
      <alignment horizontal="center" vertical="top"/>
    </xf>
    <xf numFmtId="180" fontId="1" fillId="25" borderId="52" xfId="0" applyNumberFormat="1" applyFont="1" applyFill="1" applyBorder="1" applyAlignment="1">
      <alignment horizontal="center" vertical="top"/>
    </xf>
    <xf numFmtId="180" fontId="1" fillId="25" borderId="53" xfId="0" applyNumberFormat="1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14" fontId="0" fillId="25" borderId="51" xfId="0" applyNumberFormat="1" applyFont="1" applyFill="1" applyBorder="1" applyAlignment="1">
      <alignment horizontal="center" vertical="top"/>
    </xf>
    <xf numFmtId="14" fontId="0" fillId="25" borderId="52" xfId="0" applyNumberFormat="1" applyFont="1" applyFill="1" applyBorder="1" applyAlignment="1">
      <alignment horizontal="center" vertical="top"/>
    </xf>
    <xf numFmtId="14" fontId="0" fillId="25" borderId="53" xfId="0" applyNumberFormat="1" applyFont="1" applyFill="1" applyBorder="1" applyAlignment="1">
      <alignment horizontal="center" vertical="top"/>
    </xf>
    <xf numFmtId="14" fontId="1" fillId="25" borderId="52" xfId="0" applyNumberFormat="1" applyFont="1" applyFill="1" applyBorder="1" applyAlignment="1">
      <alignment horizontal="center" vertical="top"/>
    </xf>
    <xf numFmtId="14" fontId="1" fillId="25" borderId="53" xfId="0" applyNumberFormat="1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0" fontId="40" fillId="0" borderId="33" xfId="0" applyFont="1" applyBorder="1" applyAlignment="1">
      <alignment horizontal="center" vertical="center"/>
    </xf>
    <xf numFmtId="0" fontId="0" fillId="30" borderId="0" xfId="0" applyFont="1" applyFill="1" applyBorder="1" applyAlignment="1">
      <alignment horizontal="center" vertical="center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25" borderId="54" xfId="0" applyFont="1" applyFill="1" applyBorder="1" applyAlignment="1">
      <alignment horizontal="center" vertical="top"/>
    </xf>
    <xf numFmtId="177" fontId="1" fillId="25" borderId="54" xfId="0" applyNumberFormat="1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9" fontId="1" fillId="24" borderId="54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3" fontId="0" fillId="25" borderId="54" xfId="0" applyNumberFormat="1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0" fontId="0" fillId="26" borderId="32" xfId="0" applyFill="1" applyBorder="1" applyAlignment="1">
      <alignment vertical="top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177" fontId="47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0" fontId="0" fillId="24" borderId="54" xfId="0" applyFill="1" applyBorder="1" applyAlignment="1">
      <alignment horizontal="center" vertical="top"/>
    </xf>
    <xf numFmtId="0" fontId="0" fillId="32" borderId="54" xfId="0" applyFill="1" applyBorder="1" applyAlignment="1">
      <alignment horizontal="center" vertical="top"/>
    </xf>
    <xf numFmtId="0" fontId="0" fillId="25" borderId="54" xfId="0" applyFill="1" applyBorder="1" applyAlignment="1">
      <alignment horizontal="center" vertical="top"/>
    </xf>
    <xf numFmtId="5" fontId="1" fillId="24" borderId="52" xfId="0" applyNumberFormat="1" applyFont="1" applyFill="1" applyBorder="1" applyAlignment="1">
      <alignment horizontal="center" vertical="top"/>
    </xf>
    <xf numFmtId="5" fontId="1" fillId="24" borderId="53" xfId="0" applyNumberFormat="1" applyFont="1" applyFill="1" applyBorder="1" applyAlignment="1">
      <alignment horizontal="center" vertical="top"/>
    </xf>
    <xf numFmtId="177" fontId="0" fillId="24" borderId="54" xfId="0" applyNumberForma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5" fontId="1" fillId="24" borderId="51" xfId="0" applyNumberFormat="1" applyFont="1" applyFill="1" applyBorder="1" applyAlignment="1">
      <alignment horizontal="center" vertical="top"/>
    </xf>
    <xf numFmtId="0" fontId="0" fillId="25" borderId="51" xfId="0" applyFill="1" applyBorder="1" applyAlignment="1">
      <alignment horizontal="center" vertical="top"/>
    </xf>
    <xf numFmtId="0" fontId="0" fillId="25" borderId="52" xfId="0" applyFill="1" applyBorder="1" applyAlignment="1">
      <alignment horizontal="center" vertical="top"/>
    </xf>
    <xf numFmtId="0" fontId="0" fillId="25" borderId="53" xfId="0" applyFill="1" applyBorder="1" applyAlignment="1">
      <alignment horizontal="center" vertical="top"/>
    </xf>
    <xf numFmtId="0" fontId="0" fillId="31" borderId="55" xfId="0" applyFill="1" applyBorder="1" applyAlignment="1">
      <alignment horizontal="center" vertical="top"/>
    </xf>
    <xf numFmtId="0" fontId="0" fillId="31" borderId="57" xfId="0" applyFill="1" applyBorder="1" applyAlignment="1">
      <alignment horizontal="center" vertical="top"/>
    </xf>
    <xf numFmtId="0" fontId="0" fillId="31" borderId="56" xfId="0" applyFill="1" applyBorder="1" applyAlignment="1">
      <alignment horizontal="center" vertical="top"/>
    </xf>
    <xf numFmtId="0" fontId="0" fillId="32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/>
    </xf>
    <xf numFmtId="0" fontId="0" fillId="34" borderId="57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 wrapText="1"/>
    </xf>
    <xf numFmtId="0" fontId="0" fillId="34" borderId="55" xfId="0" applyFill="1" applyBorder="1" applyAlignment="1">
      <alignment horizontal="center" vertical="top"/>
    </xf>
    <xf numFmtId="0" fontId="0" fillId="34" borderId="54" xfId="0" applyFill="1" applyBorder="1" applyAlignment="1">
      <alignment horizontal="center" vertical="top"/>
    </xf>
    <xf numFmtId="0" fontId="0" fillId="24" borderId="49" xfId="0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 wrapText="1"/>
    </xf>
    <xf numFmtId="0" fontId="0" fillId="34" borderId="56" xfId="0" applyFill="1" applyBorder="1" applyAlignment="1">
      <alignment horizontal="center" vertical="top" wrapText="1"/>
    </xf>
    <xf numFmtId="0" fontId="0" fillId="34" borderId="57" xfId="0" applyFill="1" applyBorder="1" applyAlignment="1">
      <alignment horizontal="center" vertical="top" wrapText="1"/>
    </xf>
    <xf numFmtId="5" fontId="1" fillId="25" borderId="51" xfId="0" applyNumberFormat="1" applyFont="1" applyFill="1" applyBorder="1" applyAlignment="1">
      <alignment horizontal="center" vertical="top"/>
    </xf>
    <xf numFmtId="5" fontId="1" fillId="25" borderId="52" xfId="0" applyNumberFormat="1" applyFont="1" applyFill="1" applyBorder="1" applyAlignment="1">
      <alignment horizontal="center" vertical="top"/>
    </xf>
    <xf numFmtId="5" fontId="1" fillId="25" borderId="53" xfId="0" applyNumberFormat="1" applyFont="1" applyFill="1" applyBorder="1" applyAlignment="1">
      <alignment horizontal="center" vertical="top"/>
    </xf>
    <xf numFmtId="0" fontId="0" fillId="31" borderId="55" xfId="0" applyFill="1" applyBorder="1" applyAlignment="1">
      <alignment horizontal="center" vertical="top" wrapText="1"/>
    </xf>
    <xf numFmtId="179" fontId="0" fillId="25" borderId="51" xfId="0" applyNumberFormat="1" applyFont="1" applyFill="1" applyBorder="1" applyAlignment="1">
      <alignment horizontal="center" vertical="top"/>
    </xf>
    <xf numFmtId="179" fontId="0" fillId="25" borderId="52" xfId="0" applyNumberFormat="1" applyFont="1" applyFill="1" applyBorder="1" applyAlignment="1">
      <alignment horizontal="center" vertical="top"/>
    </xf>
    <xf numFmtId="179" fontId="0" fillId="25" borderId="53" xfId="0" applyNumberFormat="1" applyFont="1" applyFill="1" applyBorder="1" applyAlignment="1">
      <alignment horizontal="center" vertical="top"/>
    </xf>
    <xf numFmtId="179" fontId="0" fillId="25" borderId="54" xfId="0" applyNumberFormat="1" applyFont="1" applyFill="1" applyBorder="1" applyAlignment="1">
      <alignment horizontal="center" vertical="top"/>
    </xf>
    <xf numFmtId="0" fontId="0" fillId="24" borderId="0" xfId="0" applyFont="1" applyFill="1" applyAlignment="1">
      <alignment vertical="top"/>
    </xf>
    <xf numFmtId="0" fontId="1" fillId="25" borderId="3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0" xfId="0" applyFont="1" applyFill="1" applyBorder="1" applyAlignment="1">
      <alignment horizontal="center"/>
    </xf>
    <xf numFmtId="31" fontId="40" fillId="0" borderId="59" xfId="0" applyNumberFormat="1" applyFont="1" applyFill="1" applyBorder="1" applyAlignment="1">
      <alignment horizontal="center" vertical="center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桁区切り" xfId="48" builtinId="6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Drop" dropStyle="combo" dx="22" fmlaRange="$CO$2:$CO$22" noThreeD="1" val="13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Scroll" dx="22" max="100" page="10" val="20"/>
</file>

<file path=xl/ctrlProps/ctrlProp17.xml><?xml version="1.0" encoding="utf-8"?>
<formControlPr xmlns="http://schemas.microsoft.com/office/spreadsheetml/2009/9/main" objectType="Scroll" dx="22" horiz="1" max="100" page="10" val="9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croll" dx="22" max="100" page="10" val="30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Scroll" dx="22" max="100" page="10" val="20"/>
</file>

<file path=xl/ctrlProps/ctrlProp25.xml><?xml version="1.0" encoding="utf-8"?>
<formControlPr xmlns="http://schemas.microsoft.com/office/spreadsheetml/2009/9/main" objectType="Scroll" dx="22" horiz="1" max="100" page="10" val="0"/>
</file>

<file path=xl/ctrlProps/ctrlProp26.xml><?xml version="1.0" encoding="utf-8"?>
<formControlPr xmlns="http://schemas.microsoft.com/office/spreadsheetml/2009/9/main" objectType="Drop" dropStyle="combo" dx="22" fmlaRange="$CL$2:$CL$4" noThreeD="1" sel="0" val="0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Scroll" dx="22" max="100" page="10" val="30"/>
</file>

<file path=xl/ctrlProps/ctrlProp29.xml><?xml version="1.0" encoding="utf-8"?>
<formControlPr xmlns="http://schemas.microsoft.com/office/spreadsheetml/2009/9/main" objectType="Scroll" dx="22" horiz="1" max="100" page="10" val="9"/>
</file>

<file path=xl/ctrlProps/ctrlProp3.xml><?xml version="1.0" encoding="utf-8"?>
<formControlPr xmlns="http://schemas.microsoft.com/office/spreadsheetml/2009/9/main" objectType="Scroll" dx="22" horiz="1" max="100" page="10" val="29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Drop" dropStyle="combo" dx="16" noThreeD="1" sel="0" val="0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Drop" dropStyle="combo" dx="16" noThreeD="1" sel="0" val="0"/>
</file>

<file path=xl/ctrlProps/ctrlProp38.xml><?xml version="1.0" encoding="utf-8"?>
<formControlPr xmlns="http://schemas.microsoft.com/office/spreadsheetml/2009/9/main" objectType="Drop" dropStyle="combo" dx="16" noThreeD="1" sel="0" val="0"/>
</file>

<file path=xl/ctrlProps/ctrlProp39.xml><?xml version="1.0" encoding="utf-8"?>
<formControlPr xmlns="http://schemas.microsoft.com/office/spreadsheetml/2009/9/main" objectType="Drop" dropStyle="combo" dx="16" noThreeD="1" sel="0" val="0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Drop" dropStyle="combo" dx="16" noThreeD="1" sel="0" val="0"/>
</file>

<file path=xl/ctrlProps/ctrlProp41.xml><?xml version="1.0" encoding="utf-8"?>
<formControlPr xmlns="http://schemas.microsoft.com/office/spreadsheetml/2009/9/main" objectType="Drop" dropStyle="combo" dx="16" noThreeD="1" sel="0" val="0"/>
</file>

<file path=xl/ctrlProps/ctrlProp42.xml><?xml version="1.0" encoding="utf-8"?>
<formControlPr xmlns="http://schemas.microsoft.com/office/spreadsheetml/2009/9/main" objectType="Drop" dropStyle="combo" dx="16" noThreeD="1" sel="0" val="0"/>
</file>

<file path=xl/ctrlProps/ctrlProp43.xml><?xml version="1.0" encoding="utf-8"?>
<formControlPr xmlns="http://schemas.microsoft.com/office/spreadsheetml/2009/9/main" objectType="Drop" dropStyle="combo" dx="16" noThreeD="1" sel="0" val="0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Drop" dropStyle="combo" dx="22" fmlaRange="$CM$2:$CM$4" noThreeD="1" sel="0" val="0"/>
</file>

<file path=xl/ctrlProps/ctrlProp46.xml><?xml version="1.0" encoding="utf-8"?>
<formControlPr xmlns="http://schemas.microsoft.com/office/spreadsheetml/2009/9/main" objectType="Drop" dropStyle="combo" dx="22" fmlaRange="$CN$2:$CN$11" noThreeD="1" sel="0" val="0"/>
</file>

<file path=xl/ctrlProps/ctrlProp47.xml><?xml version="1.0" encoding="utf-8"?>
<formControlPr xmlns="http://schemas.microsoft.com/office/spreadsheetml/2009/9/main" objectType="Drop" dropStyle="combo" dx="22" fmlaRange="$CP$2:$CP$60" noThreeD="1" sel="0" val="0"/>
</file>

<file path=xl/ctrlProps/ctrlProp48.xml><?xml version="1.0" encoding="utf-8"?>
<formControlPr xmlns="http://schemas.microsoft.com/office/spreadsheetml/2009/9/main" objectType="Scroll" dx="22" max="100" page="10" val="20"/>
</file>

<file path=xl/ctrlProps/ctrlProp49.xml><?xml version="1.0" encoding="utf-8"?>
<formControlPr xmlns="http://schemas.microsoft.com/office/spreadsheetml/2009/9/main" objectType="Scroll" dx="22" horiz="1" max="100" page="10" val="9"/>
</file>

<file path=xl/ctrlProps/ctrlProp5.xml><?xml version="1.0" encoding="utf-8"?>
<formControlPr xmlns="http://schemas.microsoft.com/office/spreadsheetml/2009/9/main" objectType="Drop" dropStyle="combo" dx="22" fmlaRange="$DA$2:$DA$9" noThreeD="1" val="0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Drop" dropStyle="combo" dx="22" fmlaRange="$CY$2:$CY$4" noThreeD="1" sel="0" val="0"/>
</file>

<file path=xl/ctrlProps/ctrlProp55.xml><?xml version="1.0" encoding="utf-8"?>
<formControlPr xmlns="http://schemas.microsoft.com/office/spreadsheetml/2009/9/main" objectType="Drop" dropStyle="combo" dx="22" fmlaRange="$CZ$2:$CZ$4" noThreeD="1" sel="0" val="0"/>
</file>

<file path=xl/ctrlProps/ctrlProp56.xml><?xml version="1.0" encoding="utf-8"?>
<formControlPr xmlns="http://schemas.microsoft.com/office/spreadsheetml/2009/9/main" objectType="Scroll" dx="22" max="100" page="10" val="30"/>
</file>

<file path=xl/ctrlProps/ctrlProp57.xml><?xml version="1.0" encoding="utf-8"?>
<formControlPr xmlns="http://schemas.microsoft.com/office/spreadsheetml/2009/9/main" objectType="Scroll" dx="22" horiz="1" max="100" page="10" val="9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Scroll" dx="22" max="100" page="10" val="30"/>
</file>

<file path=xl/ctrlProps/ctrlProp65.xml><?xml version="1.0" encoding="utf-8"?>
<formControlPr xmlns="http://schemas.microsoft.com/office/spreadsheetml/2009/9/main" objectType="Scroll" dx="22" horiz="1" max="100" page="10" val="9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Scroll" dx="22" max="100" page="10" val="30"/>
</file>

<file path=xl/ctrlProps/ctrlProp70.xml><?xml version="1.0" encoding="utf-8"?>
<formControlPr xmlns="http://schemas.microsoft.com/office/spreadsheetml/2009/9/main" objectType="Drop" dropStyle="combo" dx="22" fmlaRange="$DF$2:$DF$3" noThreeD="1" sel="0" val="0"/>
</file>

<file path=xl/ctrlProps/ctrlProp71.xml><?xml version="1.0" encoding="utf-8"?>
<formControlPr xmlns="http://schemas.microsoft.com/office/spreadsheetml/2009/9/main" objectType="Drop" dropStyle="combo" dx="22" fmlaRange="$DG$2:$DG$3" noThreeD="1" sel="0" val="0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Scroll" dx="22" max="100" page="10" val="30"/>
</file>

<file path=xl/ctrlProps/ctrlProp74.xml><?xml version="1.0" encoding="utf-8"?>
<formControlPr xmlns="http://schemas.microsoft.com/office/spreadsheetml/2009/9/main" objectType="Scroll" dx="22" horiz="1" max="100" page="10" val="9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Scroll" dx="22" horiz="1" max="100" page="10" val="29"/>
</file>

<file path=xl/ctrlProps/ctrlProp80.xml><?xml version="1.0" encoding="utf-8"?>
<formControlPr xmlns="http://schemas.microsoft.com/office/spreadsheetml/2009/9/main" objectType="Scroll" dx="22" max="100" page="10" val="20"/>
</file>

<file path=xl/ctrlProps/ctrlProp81.xml><?xml version="1.0" encoding="utf-8"?>
<formControlPr xmlns="http://schemas.microsoft.com/office/spreadsheetml/2009/9/main" objectType="Scroll" dx="22" horiz="1" max="100" page="10" val="0"/>
</file>

<file path=xl/ctrlProps/ctrlProp82.xml><?xml version="1.0" encoding="utf-8"?>
<formControlPr xmlns="http://schemas.microsoft.com/office/spreadsheetml/2009/9/main" objectType="Drop" dropStyle="combo" dx="16" noThreeD="1" sel="0" val="0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Drop" dropStyle="combo" dx="16" noThreeD="1" sel="0" val="0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Scroll" dx="22" max="100" page="10" val="30"/>
</file>

<file path=xl/ctrlProps/ctrlProp88.xml><?xml version="1.0" encoding="utf-8"?>
<formControlPr xmlns="http://schemas.microsoft.com/office/spreadsheetml/2009/9/main" objectType="Scroll" dx="22" horiz="1" max="100" page="10" val="10"/>
</file>

<file path=xl/ctrlProps/ctrlProp89.xml><?xml version="1.0" encoding="utf-8"?>
<formControlPr xmlns="http://schemas.microsoft.com/office/spreadsheetml/2009/9/main" objectType="Scroll" dx="22" max="100" page="10" val="30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Scroll" dx="22" horiz="1" max="100" page="10" val="10"/>
</file>

<file path=xl/ctrlProps/ctrlProp91.xml><?xml version="1.0" encoding="utf-8"?>
<formControlPr xmlns="http://schemas.microsoft.com/office/spreadsheetml/2009/9/main" objectType="Scroll" dx="22" max="100" page="10" val="30"/>
</file>

<file path=xl/ctrlProps/ctrlProp92.xml><?xml version="1.0" encoding="utf-8"?>
<formControlPr xmlns="http://schemas.microsoft.com/office/spreadsheetml/2009/9/main" objectType="Scroll" dx="22" horiz="1" max="100" page="10" val="10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266950"/>
          <a:ext cx="1104900" cy="45624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4325" y="1476375"/>
          <a:ext cx="15163800" cy="7162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528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498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79284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16</xdr:row>
      <xdr:rowOff>38100</xdr:rowOff>
    </xdr:from>
    <xdr:to>
      <xdr:col>76</xdr:col>
      <xdr:colOff>95250</xdr:colOff>
      <xdr:row>38</xdr:row>
      <xdr:rowOff>89647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SpPr/>
      </xdr:nvSpPr>
      <xdr:spPr bwMode="auto">
        <a:xfrm>
          <a:off x="1714500" y="2771775"/>
          <a:ext cx="12944475" cy="406157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F66E42AA-CFD1-43BD-8B22-B4E12F441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1CB5BB95-620D-4B98-AEA8-79431637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</xdr:colOff>
          <xdr:row>16</xdr:row>
          <xdr:rowOff>152400</xdr:rowOff>
        </xdr:from>
        <xdr:to>
          <xdr:col>47</xdr:col>
          <xdr:colOff>3360</xdr:colOff>
          <xdr:row>18</xdr:row>
          <xdr:rowOff>22412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34738</xdr:colOff>
          <xdr:row>43</xdr:row>
          <xdr:rowOff>109817</xdr:rowOff>
        </xdr:from>
        <xdr:to>
          <xdr:col>72</xdr:col>
          <xdr:colOff>196103</xdr:colOff>
          <xdr:row>45</xdr:row>
          <xdr:rowOff>166967</xdr:rowOff>
        </xdr:to>
        <xdr:sp macro="" textlink="">
          <xdr:nvSpPr>
            <xdr:cNvPr id="53250" name="Button 2" hidden="1">
              <a:extLst>
                <a:ext uri="{63B3BB69-23CF-44E3-9099-C40C66FF867C}">
                  <a14:compatExt spid="_x0000_s5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28</xdr:col>
      <xdr:colOff>163047</xdr:colOff>
      <xdr:row>17</xdr:row>
      <xdr:rowOff>1</xdr:rowOff>
    </xdr:from>
    <xdr:to>
      <xdr:col>30</xdr:col>
      <xdr:colOff>85447</xdr:colOff>
      <xdr:row>17</xdr:row>
      <xdr:rowOff>177614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91929" y="2846295"/>
          <a:ext cx="258577" cy="17761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19</xdr:row>
          <xdr:rowOff>6724</xdr:rowOff>
        </xdr:from>
        <xdr:to>
          <xdr:col>29</xdr:col>
          <xdr:colOff>0</xdr:colOff>
          <xdr:row>20</xdr:row>
          <xdr:rowOff>31937</xdr:rowOff>
        </xdr:to>
        <xdr:sp macro="" textlink="">
          <xdr:nvSpPr>
            <xdr:cNvPr id="53251" name="Drop Down 3" hidden="1">
              <a:extLst>
                <a:ext uri="{63B3BB69-23CF-44E3-9099-C40C66FF867C}">
                  <a14:compatExt spid="_x0000_s5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</xdr:colOff>
          <xdr:row>18</xdr:row>
          <xdr:rowOff>163606</xdr:rowOff>
        </xdr:from>
        <xdr:to>
          <xdr:col>47</xdr:col>
          <xdr:colOff>3360</xdr:colOff>
          <xdr:row>20</xdr:row>
          <xdr:rowOff>22412</xdr:rowOff>
        </xdr:to>
        <xdr:sp macro="" textlink="">
          <xdr:nvSpPr>
            <xdr:cNvPr id="53252" name="Drop Down 4" hidden="1">
              <a:extLst>
                <a:ext uri="{63B3BB69-23CF-44E3-9099-C40C66FF867C}">
                  <a14:compatExt spid="_x0000_s5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0</xdr:colOff>
          <xdr:row>19</xdr:row>
          <xdr:rowOff>5042</xdr:rowOff>
        </xdr:from>
        <xdr:to>
          <xdr:col>62</xdr:col>
          <xdr:colOff>79562</xdr:colOff>
          <xdr:row>20</xdr:row>
          <xdr:rowOff>30255</xdr:rowOff>
        </xdr:to>
        <xdr:sp macro="" textlink="">
          <xdr:nvSpPr>
            <xdr:cNvPr id="53253" name="Drop Down 5" hidden="1">
              <a:extLst>
                <a:ext uri="{63B3BB69-23CF-44E3-9099-C40C66FF867C}">
                  <a14:compatExt spid="_x0000_s5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0</xdr:colOff>
          <xdr:row>19</xdr:row>
          <xdr:rowOff>17929</xdr:rowOff>
        </xdr:from>
        <xdr:to>
          <xdr:col>73</xdr:col>
          <xdr:colOff>38100</xdr:colOff>
          <xdr:row>20</xdr:row>
          <xdr:rowOff>43142</xdr:rowOff>
        </xdr:to>
        <xdr:sp macro="" textlink="">
          <xdr:nvSpPr>
            <xdr:cNvPr id="53254" name="Drop Down 6" hidden="1">
              <a:extLst>
                <a:ext uri="{63B3BB69-23CF-44E3-9099-C40C66FF867C}">
                  <a14:compatExt spid="_x0000_s5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22</xdr:row>
          <xdr:rowOff>197224</xdr:rowOff>
        </xdr:from>
        <xdr:to>
          <xdr:col>29</xdr:col>
          <xdr:colOff>0</xdr:colOff>
          <xdr:row>24</xdr:row>
          <xdr:rowOff>12887</xdr:rowOff>
        </xdr:to>
        <xdr:sp macro="" textlink="">
          <xdr:nvSpPr>
            <xdr:cNvPr id="53255" name="Drop Down 7" hidden="1">
              <a:extLst>
                <a:ext uri="{63B3BB69-23CF-44E3-9099-C40C66FF867C}">
                  <a14:compatExt spid="_x0000_s5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29</xdr:col>
      <xdr:colOff>0</xdr:colOff>
      <xdr:row>25</xdr:row>
      <xdr:rowOff>0</xdr:rowOff>
    </xdr:from>
    <xdr:to>
      <xdr:col>30</xdr:col>
      <xdr:colOff>90489</xdr:colOff>
      <xdr:row>25</xdr:row>
      <xdr:rowOff>177613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96971" y="4448735"/>
          <a:ext cx="258577" cy="17761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</xdr:row>
          <xdr:rowOff>186017</xdr:rowOff>
        </xdr:from>
        <xdr:to>
          <xdr:col>47</xdr:col>
          <xdr:colOff>0</xdr:colOff>
          <xdr:row>26</xdr:row>
          <xdr:rowOff>1681</xdr:rowOff>
        </xdr:to>
        <xdr:sp macro="" textlink="">
          <xdr:nvSpPr>
            <xdr:cNvPr id="53256" name="Drop Down 8" hidden="1">
              <a:extLst>
                <a:ext uri="{63B3BB69-23CF-44E3-9099-C40C66FF867C}">
                  <a14:compatExt spid="_x0000_s5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21</xdr:col>
      <xdr:colOff>44823</xdr:colOff>
      <xdr:row>30</xdr:row>
      <xdr:rowOff>78441</xdr:rowOff>
    </xdr:from>
    <xdr:to>
      <xdr:col>30</xdr:col>
      <xdr:colOff>134470</xdr:colOff>
      <xdr:row>33</xdr:row>
      <xdr:rowOff>123265</xdr:rowOff>
    </xdr:to>
    <xdr:sp macro="" textlink="">
      <xdr:nvSpPr>
        <xdr:cNvPr id="12" name="線吹き出し 1 (枠付き) 11"/>
        <xdr:cNvSpPr/>
      </xdr:nvSpPr>
      <xdr:spPr bwMode="auto">
        <a:xfrm>
          <a:off x="3597088" y="5546912"/>
          <a:ext cx="1602441" cy="537882"/>
        </a:xfrm>
        <a:prstGeom prst="borderCallout1">
          <a:avLst>
            <a:gd name="adj1" fmla="val 18750"/>
            <a:gd name="adj2" fmla="val -8333"/>
            <a:gd name="adj3" fmla="val -111103"/>
            <a:gd name="adj4" fmla="val -215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現在のデータを入力している人の名前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26</xdr:row>
          <xdr:rowOff>174812</xdr:rowOff>
        </xdr:from>
        <xdr:to>
          <xdr:col>47</xdr:col>
          <xdr:colOff>0</xdr:colOff>
          <xdr:row>27</xdr:row>
          <xdr:rowOff>201706</xdr:rowOff>
        </xdr:to>
        <xdr:sp macro="" textlink="">
          <xdr:nvSpPr>
            <xdr:cNvPr id="53257" name="Drop Down 9" hidden="1">
              <a:extLst>
                <a:ext uri="{63B3BB69-23CF-44E3-9099-C40C66FF867C}">
                  <a14:compatExt spid="_x0000_s5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2802</xdr:colOff>
          <xdr:row>26</xdr:row>
          <xdr:rowOff>131669</xdr:rowOff>
        </xdr:from>
        <xdr:to>
          <xdr:col>57</xdr:col>
          <xdr:colOff>112060</xdr:colOff>
          <xdr:row>28</xdr:row>
          <xdr:rowOff>67236</xdr:rowOff>
        </xdr:to>
        <xdr:sp macro="" textlink="">
          <xdr:nvSpPr>
            <xdr:cNvPr id="53259" name="Check Box 11" hidden="1">
              <a:extLst>
                <a:ext uri="{63B3BB69-23CF-44E3-9099-C40C66FF867C}">
                  <a14:compatExt spid="_x0000_s5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割り当て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C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0C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00000000-0008-0000-0C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C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7394BBED-8D54-43E4-8AE2-22E6519A6809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F4EB987-D887-436B-9DC8-31E4651AE5E6}"/>
            </a:ext>
          </a:extLst>
        </xdr:cNvPr>
        <xdr:cNvSpPr/>
      </xdr:nvSpPr>
      <xdr:spPr bwMode="auto">
        <a:xfrm>
          <a:off x="314325" y="1476375"/>
          <a:ext cx="14354175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3D63F651-FCC0-4602-BB93-9D249629B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4279C845-0A54-4E84-803E-9F7F2E05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53E72EE1-064A-4DEF-83E5-82255B73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9E433DD0-3056-4483-9438-A8B2B32C1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3998819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F861328-0795-40C8-ACA8-6359F680B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69" y="4549588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48E8B475-A4BD-4159-A2A1-D40A3AE6AEFE}"/>
            </a:ext>
          </a:extLst>
        </xdr:cNvPr>
        <xdr:cNvSpPr/>
      </xdr:nvSpPr>
      <xdr:spPr bwMode="auto">
        <a:xfrm>
          <a:off x="1685925" y="46196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152400</xdr:colOff>
          <xdr:row>42</xdr:row>
          <xdr:rowOff>104775</xdr:rowOff>
        </xdr:to>
        <xdr:sp macro="" textlink="">
          <xdr:nvSpPr>
            <xdr:cNvPr id="34817" name="Scroll Bar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34818" name="Scroll Bar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3E2F0114-C130-4CEC-8EA6-B33674A7AB6C}"/>
            </a:ext>
          </a:extLst>
        </xdr:cNvPr>
        <xdr:cNvSpPr/>
      </xdr:nvSpPr>
      <xdr:spPr bwMode="auto">
        <a:xfrm>
          <a:off x="1714500" y="2771775"/>
          <a:ext cx="12087225" cy="4504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DFF4C703-141E-49A2-AE96-81B573CF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142875</xdr:colOff>
          <xdr:row>43</xdr:row>
          <xdr:rowOff>9525</xdr:rowOff>
        </xdr:from>
        <xdr:to>
          <xdr:col>76</xdr:col>
          <xdr:colOff>95250</xdr:colOff>
          <xdr:row>45</xdr:row>
          <xdr:rowOff>66675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一覧ダウンロード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142875</xdr:colOff>
          <xdr:row>16</xdr:row>
          <xdr:rowOff>104775</xdr:rowOff>
        </xdr:from>
        <xdr:to>
          <xdr:col>49</xdr:col>
          <xdr:colOff>142875</xdr:colOff>
          <xdr:row>18</xdr:row>
          <xdr:rowOff>47625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アップロード</a:t>
              </a:r>
            </a:p>
          </xdr:txBody>
        </xdr:sp>
        <xdr:clientData fPrintsWithSheet="0"/>
      </xdr:twoCellAnchor>
    </mc:Choice>
    <mc:Fallback/>
  </mc:AlternateContent>
  <xdr:twoCellAnchor>
    <xdr:from>
      <xdr:col>133</xdr:col>
      <xdr:colOff>51289</xdr:colOff>
      <xdr:row>22</xdr:row>
      <xdr:rowOff>117230</xdr:rowOff>
    </xdr:from>
    <xdr:to>
      <xdr:col>141</xdr:col>
      <xdr:colOff>124558</xdr:colOff>
      <xdr:row>23</xdr:row>
      <xdr:rowOff>197827</xdr:rowOff>
    </xdr:to>
    <xdr:sp macro="" textlink="">
      <xdr:nvSpPr>
        <xdr:cNvPr id="18" name="線吹き出し 1 (枠付き) 11">
          <a:extLst>
            <a:ext uri="{FF2B5EF4-FFF2-40B4-BE49-F238E27FC236}">
              <a16:creationId xmlns:a16="http://schemas.microsoft.com/office/drawing/2014/main" xmlns="" id="{36782FDF-1EDF-4E45-9721-54FD0FAC3B37}"/>
            </a:ext>
          </a:extLst>
        </xdr:cNvPr>
        <xdr:cNvSpPr/>
      </xdr:nvSpPr>
      <xdr:spPr bwMode="auto">
        <a:xfrm>
          <a:off x="23844739" y="3917705"/>
          <a:ext cx="1444869" cy="290147"/>
        </a:xfrm>
        <a:prstGeom prst="borderCallout1">
          <a:avLst>
            <a:gd name="adj1" fmla="val 18750"/>
            <a:gd name="adj2" fmla="val -8333"/>
            <a:gd name="adj3" fmla="val 335000"/>
            <a:gd name="adj4" fmla="val -445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入力可</a:t>
          </a:r>
        </a:p>
      </xdr:txBody>
    </xdr:sp>
    <xdr:clientData/>
  </xdr:twoCellAnchor>
  <xdr:twoCellAnchor>
    <xdr:from>
      <xdr:col>10</xdr:col>
      <xdr:colOff>0</xdr:colOff>
      <xdr:row>19</xdr:row>
      <xdr:rowOff>116541</xdr:rowOff>
    </xdr:from>
    <xdr:to>
      <xdr:col>76</xdr:col>
      <xdr:colOff>95250</xdr:colOff>
      <xdr:row>22</xdr:row>
      <xdr:rowOff>11206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81F61875-4B2C-400D-B6D1-946F6350E11B}"/>
            </a:ext>
          </a:extLst>
        </xdr:cNvPr>
        <xdr:cNvSpPr/>
      </xdr:nvSpPr>
      <xdr:spPr bwMode="auto">
        <a:xfrm>
          <a:off x="1714500" y="3364566"/>
          <a:ext cx="12087225" cy="44711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20</xdr:row>
          <xdr:rowOff>19050</xdr:rowOff>
        </xdr:from>
        <xdr:to>
          <xdr:col>26</xdr:col>
          <xdr:colOff>9525</xdr:colOff>
          <xdr:row>21</xdr:row>
          <xdr:rowOff>114300</xdr:rowOff>
        </xdr:to>
        <xdr:sp macro="" textlink="">
          <xdr:nvSpPr>
            <xdr:cNvPr id="34822" name="TextBox1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152400</xdr:colOff>
          <xdr:row>20</xdr:row>
          <xdr:rowOff>19050</xdr:rowOff>
        </xdr:from>
        <xdr:to>
          <xdr:col>49</xdr:col>
          <xdr:colOff>152400</xdr:colOff>
          <xdr:row>21</xdr:row>
          <xdr:rowOff>133350</xdr:rowOff>
        </xdr:to>
        <xdr:sp macro="" textlink="">
          <xdr:nvSpPr>
            <xdr:cNvPr id="34823" name="Button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一覧生成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123825</xdr:colOff>
          <xdr:row>43</xdr:row>
          <xdr:rowOff>19050</xdr:rowOff>
        </xdr:from>
        <xdr:to>
          <xdr:col>66</xdr:col>
          <xdr:colOff>47625</xdr:colOff>
          <xdr:row>45</xdr:row>
          <xdr:rowOff>76200</xdr:rowOff>
        </xdr:to>
        <xdr:sp macro="" textlink="">
          <xdr:nvSpPr>
            <xdr:cNvPr id="34824" name="Button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3" name="図 22">
          <a:extLst>
            <a:ext uri="{FF2B5EF4-FFF2-40B4-BE49-F238E27FC236}">
              <a16:creationId xmlns:a16="http://schemas.microsoft.com/office/drawing/2014/main" xmlns="" id="{98C563AB-F1B5-4956-9310-834A31A72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4" name="図 23">
          <a:extLst>
            <a:ext uri="{FF2B5EF4-FFF2-40B4-BE49-F238E27FC236}">
              <a16:creationId xmlns:a16="http://schemas.microsoft.com/office/drawing/2014/main" xmlns="" id="{64FB0B3C-B34F-4E3D-9585-92A87724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ED608D77-D3EE-43B3-92E1-7461D5E4748B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47887E2C-EB25-4ECD-A718-13BA55ED6D01}"/>
            </a:ext>
          </a:extLst>
        </xdr:cNvPr>
        <xdr:cNvSpPr/>
      </xdr:nvSpPr>
      <xdr:spPr bwMode="auto">
        <a:xfrm>
          <a:off x="314325" y="1476375"/>
          <a:ext cx="145351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A3592566-50C9-4547-83E1-316CB3277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34F5135E-9085-4B0B-9C1D-34C93A214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96119405-B564-495F-802E-E312C0B35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54349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38FCFBC9-5DDF-4645-9733-65A4701F9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4110878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138394</xdr:colOff>
      <xdr:row>25</xdr:row>
      <xdr:rowOff>190499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8A1EA526-A028-49FF-A2DB-77F1AF8EE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70" y="4672852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BCD201F-5EA4-4098-902A-A9D51E185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432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B7DC9EED-1324-45B8-8E68-D4F0D088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432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EBFF3A1C-C771-4A02-BA19-C2BC7027DAA6}"/>
            </a:ext>
          </a:extLst>
        </xdr:cNvPr>
        <xdr:cNvSpPr/>
      </xdr:nvSpPr>
      <xdr:spPr bwMode="auto">
        <a:xfrm>
          <a:off x="1685925" y="4714875"/>
          <a:ext cx="123348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152400</xdr:colOff>
          <xdr:row>42</xdr:row>
          <xdr:rowOff>104775</xdr:rowOff>
        </xdr:to>
        <xdr:sp macro="" textlink="">
          <xdr:nvSpPr>
            <xdr:cNvPr id="35842" name="Scroll Bar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57150</xdr:colOff>
          <xdr:row>42</xdr:row>
          <xdr:rowOff>133350</xdr:rowOff>
        </xdr:to>
        <xdr:sp macro="" textlink="">
          <xdr:nvSpPr>
            <xdr:cNvPr id="35843" name="Scroll Bar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4A6507F3-EBD6-496E-9029-2F8AB40A48F4}"/>
            </a:ext>
          </a:extLst>
        </xdr:cNvPr>
        <xdr:cNvSpPr/>
      </xdr:nvSpPr>
      <xdr:spPr bwMode="auto">
        <a:xfrm>
          <a:off x="1714500" y="2809875"/>
          <a:ext cx="12268200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BFA6A3B4-74F6-4693-91DF-48972563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35844" name="Button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5845" name="Button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35846" name="Button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35847" name="Button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8F0ACA70-75E5-43FB-8EEC-EBC5D42E433F}"/>
            </a:ext>
          </a:extLst>
        </xdr:cNvPr>
        <xdr:cNvSpPr/>
      </xdr:nvSpPr>
      <xdr:spPr bwMode="auto">
        <a:xfrm>
          <a:off x="1676400" y="7591425"/>
          <a:ext cx="5410200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35848" name="Drop Down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73</xdr:col>
          <xdr:colOff>171450</xdr:colOff>
          <xdr:row>20</xdr:row>
          <xdr:rowOff>9525</xdr:rowOff>
        </xdr:to>
        <xdr:sp macro="" textlink="">
          <xdr:nvSpPr>
            <xdr:cNvPr id="35849" name="Drop Down 9" hidden="1">
              <a:extLst>
                <a:ext uri="{63B3BB69-23CF-44E3-9099-C40C66FF867C}">
                  <a14:compatExt spid="_x0000_s35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35850" name="Button 10" hidden="1">
              <a:extLst>
                <a:ext uri="{63B3BB69-23CF-44E3-9099-C40C66FF867C}">
                  <a14:compatExt spid="_x0000_s35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6" name="図 25">
          <a:extLst>
            <a:ext uri="{FF2B5EF4-FFF2-40B4-BE49-F238E27FC236}">
              <a16:creationId xmlns:a16="http://schemas.microsoft.com/office/drawing/2014/main" xmlns="" id="{0AA8FD5B-0B88-4F3A-B63C-90BE999CA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xmlns="" id="{4019D6DC-520C-4437-A68A-E0152990B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7394BBED-8D54-43E4-8AE2-22E6519A6809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F4EB987-D887-436B-9DC8-31E4651AE5E6}"/>
            </a:ext>
          </a:extLst>
        </xdr:cNvPr>
        <xdr:cNvSpPr/>
      </xdr:nvSpPr>
      <xdr:spPr bwMode="auto">
        <a:xfrm>
          <a:off x="314325" y="1476375"/>
          <a:ext cx="1506855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3D63F651-FCC0-4602-BB93-9D249629B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4279C845-0A54-4E84-803E-9F7F2E05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53E72EE1-064A-4DEF-83E5-82255B73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9E433DD0-3056-4483-9438-A8B2B32C1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064373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F861328-0795-40C8-ACA8-6359F680B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3" y="460841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48E8B475-A4BD-4159-A2A1-D40A3AE6AEFE}"/>
            </a:ext>
          </a:extLst>
        </xdr:cNvPr>
        <xdr:cNvSpPr/>
      </xdr:nvSpPr>
      <xdr:spPr bwMode="auto">
        <a:xfrm>
          <a:off x="1685925" y="4619625"/>
          <a:ext cx="128682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123</xdr:col>
          <xdr:colOff>47625</xdr:colOff>
          <xdr:row>26</xdr:row>
          <xdr:rowOff>66675</xdr:rowOff>
        </xdr:from>
        <xdr:to>
          <xdr:col>123</xdr:col>
          <xdr:colOff>152400</xdr:colOff>
          <xdr:row>41</xdr:row>
          <xdr:rowOff>138393</xdr:rowOff>
        </xdr:to>
        <xdr:sp macro="" textlink="">
          <xdr:nvSpPr>
            <xdr:cNvPr id="43009" name="Scroll Bar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68</xdr:col>
          <xdr:colOff>287991</xdr:colOff>
          <xdr:row>42</xdr:row>
          <xdr:rowOff>133350</xdr:rowOff>
        </xdr:to>
        <xdr:sp macro="" textlink="">
          <xdr:nvSpPr>
            <xdr:cNvPr id="43010" name="Scroll Bar 2" hidden="1">
              <a:extLst>
                <a:ext uri="{63B3BB69-23CF-44E3-9099-C40C66FF867C}">
                  <a14:compatExt spid="_x0000_s43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3E2F0114-C130-4CEC-8EA6-B33674A7AB6C}"/>
            </a:ext>
          </a:extLst>
        </xdr:cNvPr>
        <xdr:cNvSpPr/>
      </xdr:nvSpPr>
      <xdr:spPr bwMode="auto">
        <a:xfrm>
          <a:off x="1714500" y="2771775"/>
          <a:ext cx="12801600" cy="4504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51</xdr:col>
      <xdr:colOff>168319</xdr:colOff>
      <xdr:row>44</xdr:row>
      <xdr:rowOff>142903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DFF4C703-141E-49A2-AE96-81B573CF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43012" name="Button 4" hidden="1">
              <a:extLst>
                <a:ext uri="{63B3BB69-23CF-44E3-9099-C40C66FF867C}">
                  <a14:compatExt spid="_x0000_s43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142875</xdr:colOff>
          <xdr:row>16</xdr:row>
          <xdr:rowOff>104775</xdr:rowOff>
        </xdr:from>
        <xdr:to>
          <xdr:col>49</xdr:col>
          <xdr:colOff>142875</xdr:colOff>
          <xdr:row>18</xdr:row>
          <xdr:rowOff>47625</xdr:rowOff>
        </xdr:to>
        <xdr:sp macro="" textlink="">
          <xdr:nvSpPr>
            <xdr:cNvPr id="43013" name="Button 5" hidden="1">
              <a:extLst>
                <a:ext uri="{63B3BB69-23CF-44E3-9099-C40C66FF867C}">
                  <a14:compatExt spid="_x0000_s43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アップロード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19</xdr:row>
      <xdr:rowOff>116541</xdr:rowOff>
    </xdr:from>
    <xdr:to>
      <xdr:col>76</xdr:col>
      <xdr:colOff>95250</xdr:colOff>
      <xdr:row>22</xdr:row>
      <xdr:rowOff>11206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81F61875-4B2C-400D-B6D1-946F6350E11B}"/>
            </a:ext>
          </a:extLst>
        </xdr:cNvPr>
        <xdr:cNvSpPr/>
      </xdr:nvSpPr>
      <xdr:spPr bwMode="auto">
        <a:xfrm>
          <a:off x="1714500" y="3364566"/>
          <a:ext cx="12801600" cy="44711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20</xdr:row>
          <xdr:rowOff>19050</xdr:rowOff>
        </xdr:from>
        <xdr:to>
          <xdr:col>26</xdr:col>
          <xdr:colOff>9525</xdr:colOff>
          <xdr:row>21</xdr:row>
          <xdr:rowOff>114300</xdr:rowOff>
        </xdr:to>
        <xdr:sp macro="" textlink="">
          <xdr:nvSpPr>
            <xdr:cNvPr id="43014" name="TextBox1" hidden="1">
              <a:extLst>
                <a:ext uri="{63B3BB69-23CF-44E3-9099-C40C66FF867C}">
                  <a14:compatExt spid="_x0000_s43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152400</xdr:colOff>
          <xdr:row>20</xdr:row>
          <xdr:rowOff>19050</xdr:rowOff>
        </xdr:from>
        <xdr:to>
          <xdr:col>49</xdr:col>
          <xdr:colOff>152400</xdr:colOff>
          <xdr:row>21</xdr:row>
          <xdr:rowOff>133350</xdr:rowOff>
        </xdr:to>
        <xdr:sp macro="" textlink="">
          <xdr:nvSpPr>
            <xdr:cNvPr id="43015" name="Button 7" hidden="1">
              <a:extLst>
                <a:ext uri="{63B3BB69-23CF-44E3-9099-C40C66FF867C}">
                  <a14:compatExt spid="_x0000_s43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税理士データ生成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123825</xdr:colOff>
          <xdr:row>43</xdr:row>
          <xdr:rowOff>19050</xdr:rowOff>
        </xdr:from>
        <xdr:to>
          <xdr:col>75</xdr:col>
          <xdr:colOff>137272</xdr:colOff>
          <xdr:row>45</xdr:row>
          <xdr:rowOff>76200</xdr:rowOff>
        </xdr:to>
        <xdr:sp macro="" textlink="">
          <xdr:nvSpPr>
            <xdr:cNvPr id="43016" name="Button 8" hidden="1">
              <a:extLst>
                <a:ext uri="{63B3BB69-23CF-44E3-9099-C40C66FF867C}">
                  <a14:compatExt spid="_x0000_s43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税理士データ登録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2" name="図 21">
          <a:extLst>
            <a:ext uri="{FF2B5EF4-FFF2-40B4-BE49-F238E27FC236}">
              <a16:creationId xmlns:a16="http://schemas.microsoft.com/office/drawing/2014/main" xmlns="" id="{98C563AB-F1B5-4956-9310-834A31A72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3" name="図 22">
          <a:extLst>
            <a:ext uri="{FF2B5EF4-FFF2-40B4-BE49-F238E27FC236}">
              <a16:creationId xmlns:a16="http://schemas.microsoft.com/office/drawing/2014/main" xmlns="" id="{64FB0B3C-B34F-4E3D-9585-92A87724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266950"/>
          <a:ext cx="1104900" cy="45053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4325" y="1476375"/>
          <a:ext cx="15163800" cy="71056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4028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69759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48129" name="Button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SpPr/>
      </xdr:nvSpPr>
      <xdr:spPr bwMode="auto">
        <a:xfrm>
          <a:off x="1685925" y="4648200"/>
          <a:ext cx="130111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48130" name="Scroll Bar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48131" name="Scroll Bar 3" hidden="1">
              <a:extLst>
                <a:ext uri="{63B3BB69-23CF-44E3-9099-C40C66FF867C}">
                  <a14:compatExt spid="_x0000_s48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SpPr/>
      </xdr:nvSpPr>
      <xdr:spPr bwMode="auto">
        <a:xfrm>
          <a:off x="1714500" y="2771775"/>
          <a:ext cx="12944475" cy="560854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58100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xmlns="" id="{F66E42AA-CFD1-43BD-8B22-B4E12F441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:a16="http://schemas.microsoft.com/office/drawing/2014/main" xmlns="" id="{1CB5BB95-620D-4B98-AEA8-79431637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22413</xdr:colOff>
          <xdr:row>16</xdr:row>
          <xdr:rowOff>152400</xdr:rowOff>
        </xdr:from>
        <xdr:to>
          <xdr:col>24</xdr:col>
          <xdr:colOff>22412</xdr:colOff>
          <xdr:row>18</xdr:row>
          <xdr:rowOff>56030</xdr:rowOff>
        </xdr:to>
        <xdr:sp macro="" textlink="">
          <xdr:nvSpPr>
            <xdr:cNvPr id="48132" name="Drop Dow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57150</xdr:colOff>
          <xdr:row>43</xdr:row>
          <xdr:rowOff>109817</xdr:rowOff>
        </xdr:from>
        <xdr:to>
          <xdr:col>67</xdr:col>
          <xdr:colOff>285750</xdr:colOff>
          <xdr:row>45</xdr:row>
          <xdr:rowOff>166967</xdr:rowOff>
        </xdr:to>
        <xdr:sp macro="" textlink="">
          <xdr:nvSpPr>
            <xdr:cNvPr id="48133" name="Button 5" hidden="1">
              <a:extLst>
                <a:ext uri="{63B3BB69-23CF-44E3-9099-C40C66FF867C}">
                  <a14:compatExt spid="_x0000_s48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57150</xdr:colOff>
          <xdr:row>43</xdr:row>
          <xdr:rowOff>103093</xdr:rowOff>
        </xdr:from>
        <xdr:to>
          <xdr:col>75</xdr:col>
          <xdr:colOff>95250</xdr:colOff>
          <xdr:row>45</xdr:row>
          <xdr:rowOff>156881</xdr:rowOff>
        </xdr:to>
        <xdr:sp macro="" textlink="">
          <xdr:nvSpPr>
            <xdr:cNvPr id="48134" name="Button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16</xdr:row>
      <xdr:rowOff>38100</xdr:rowOff>
    </xdr:from>
    <xdr:to>
      <xdr:col>76</xdr:col>
      <xdr:colOff>95250</xdr:colOff>
      <xdr:row>38</xdr:row>
      <xdr:rowOff>89647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SpPr/>
      </xdr:nvSpPr>
      <xdr:spPr bwMode="auto">
        <a:xfrm>
          <a:off x="1680882" y="2716306"/>
          <a:ext cx="12813927" cy="3951194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5" name="図 14">
          <a:extLst>
            <a:ext uri="{FF2B5EF4-FFF2-40B4-BE49-F238E27FC236}">
              <a16:creationId xmlns:a16="http://schemas.microsoft.com/office/drawing/2014/main" xmlns="" id="{F66E42AA-CFD1-43BD-8B22-B4E12F441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xmlns="" id="{1CB5BB95-620D-4B98-AEA8-79431637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</xdr:colOff>
          <xdr:row>16</xdr:row>
          <xdr:rowOff>152400</xdr:rowOff>
        </xdr:from>
        <xdr:to>
          <xdr:col>29</xdr:col>
          <xdr:colOff>-1</xdr:colOff>
          <xdr:row>18</xdr:row>
          <xdr:rowOff>56030</xdr:rowOff>
        </xdr:to>
        <xdr:sp macro="" textlink="">
          <xdr:nvSpPr>
            <xdr:cNvPr id="49156" name="Drop Down 4" hidden="1">
              <a:extLst>
                <a:ext uri="{63B3BB69-23CF-44E3-9099-C40C66FF867C}">
                  <a14:compatExt spid="_x0000_s49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34738</xdr:colOff>
          <xdr:row>43</xdr:row>
          <xdr:rowOff>109817</xdr:rowOff>
        </xdr:from>
        <xdr:to>
          <xdr:col>72</xdr:col>
          <xdr:colOff>196103</xdr:colOff>
          <xdr:row>45</xdr:row>
          <xdr:rowOff>166967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SpPr/>
      </xdr:nvSpPr>
      <xdr:spPr bwMode="auto">
        <a:xfrm>
          <a:off x="1685925" y="3781425"/>
          <a:ext cx="1301114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9524</xdr:rowOff>
        </xdr:from>
        <xdr:to>
          <xdr:col>76</xdr:col>
          <xdr:colOff>123825</xdr:colOff>
          <xdr:row>37</xdr:row>
          <xdr:rowOff>26893</xdr:rowOff>
        </xdr:to>
        <xdr:sp macro="" textlink="">
          <xdr:nvSpPr>
            <xdr:cNvPr id="51201" name="Scroll Bar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145676</xdr:rowOff>
        </xdr:from>
        <xdr:to>
          <xdr:col>69</xdr:col>
          <xdr:colOff>180975</xdr:colOff>
          <xdr:row>37</xdr:row>
          <xdr:rowOff>110937</xdr:rowOff>
        </xdr:to>
        <xdr:sp macro="" textlink="">
          <xdr:nvSpPr>
            <xdr:cNvPr id="51202" name="Scroll Bar 2" hidden="1">
              <a:extLst>
                <a:ext uri="{63B3BB69-23CF-44E3-9099-C40C66FF867C}">
                  <a14:compatExt spid="_x0000_s5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F66E42AA-CFD1-43BD-8B22-B4E12F441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1CB5BB95-620D-4B98-AEA8-79431637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SpPr/>
      </xdr:nvSpPr>
      <xdr:spPr bwMode="auto">
        <a:xfrm>
          <a:off x="1685925" y="3781425"/>
          <a:ext cx="1301114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9524</xdr:rowOff>
        </xdr:from>
        <xdr:to>
          <xdr:col>76</xdr:col>
          <xdr:colOff>123825</xdr:colOff>
          <xdr:row>33</xdr:row>
          <xdr:rowOff>60511</xdr:rowOff>
        </xdr:to>
        <xdr:sp macro="" textlink="">
          <xdr:nvSpPr>
            <xdr:cNvPr id="52225" name="Scroll Bar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145676</xdr:rowOff>
        </xdr:from>
        <xdr:to>
          <xdr:col>74</xdr:col>
          <xdr:colOff>113740</xdr:colOff>
          <xdr:row>37</xdr:row>
          <xdr:rowOff>110938</xdr:rowOff>
        </xdr:to>
        <xdr:sp macro="" textlink="">
          <xdr:nvSpPr>
            <xdr:cNvPr id="52226" name="Scroll Bar 2" hidden="1">
              <a:extLst>
                <a:ext uri="{63B3BB69-23CF-44E3-9099-C40C66FF867C}">
                  <a14:compatExt spid="_x0000_s5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F66E42AA-CFD1-43BD-8B22-B4E12F441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1CB5BB95-620D-4B98-AEA8-79431637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SpPr/>
      </xdr:nvSpPr>
      <xdr:spPr bwMode="auto">
        <a:xfrm>
          <a:off x="1655669" y="3709147"/>
          <a:ext cx="12877239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9524</xdr:rowOff>
        </xdr:from>
        <xdr:to>
          <xdr:col>76</xdr:col>
          <xdr:colOff>123825</xdr:colOff>
          <xdr:row>37</xdr:row>
          <xdr:rowOff>26893</xdr:rowOff>
        </xdr:to>
        <xdr:sp macro="" textlink="">
          <xdr:nvSpPr>
            <xdr:cNvPr id="50178" name="Scroll Bar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145676</xdr:rowOff>
        </xdr:from>
        <xdr:to>
          <xdr:col>69</xdr:col>
          <xdr:colOff>180975</xdr:colOff>
          <xdr:row>37</xdr:row>
          <xdr:rowOff>110937</xdr:rowOff>
        </xdr:to>
        <xdr:sp macro="" textlink="">
          <xdr:nvSpPr>
            <xdr:cNvPr id="50179" name="Scroll Bar 3" hidden="1">
              <a:extLst>
                <a:ext uri="{63B3BB69-23CF-44E3-9099-C40C66FF867C}">
                  <a14:compatExt spid="_x0000_s50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5" name="図 14">
          <a:extLst>
            <a:ext uri="{FF2B5EF4-FFF2-40B4-BE49-F238E27FC236}">
              <a16:creationId xmlns:a16="http://schemas.microsoft.com/office/drawing/2014/main" xmlns="" id="{F66E42AA-CFD1-43BD-8B22-B4E12F441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xmlns="" id="{1CB5BB95-620D-4B98-AEA8-79431637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E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3400567-219F-48EF-9534-90F2503D763D}"/>
            </a:ext>
          </a:extLst>
        </xdr:cNvPr>
        <xdr:cNvSpPr txBox="1"/>
      </xdr:nvSpPr>
      <xdr:spPr>
        <a:xfrm>
          <a:off x="390525" y="2266950"/>
          <a:ext cx="1104900" cy="45339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E41A694D-5806-4B7D-9127-FECAC914B31A}"/>
            </a:ext>
          </a:extLst>
        </xdr:cNvPr>
        <xdr:cNvSpPr/>
      </xdr:nvSpPr>
      <xdr:spPr bwMode="auto">
        <a:xfrm>
          <a:off x="314325" y="1476375"/>
          <a:ext cx="1481137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DDA2C282-22B7-41DF-B2D0-18B39DE2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EA349095-CA25-4974-A7CB-772481817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38B38176-3B8E-4D79-9176-A8D1AA56F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4AB84EBE-89A9-4735-AEE7-F75FB234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83" y="4110318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15CC3254-574E-4023-B378-53ED21F89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BAAF5733-F1E0-4E29-85F4-0DFF33E2B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EBE78FE7-C2F2-4C4E-9AB6-ED235EA32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051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F0A78BC7-ACE0-493A-BD77-70A5C50E6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計　　算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77</xdr:col>
      <xdr:colOff>3921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867EF84C-2EC0-40BC-945F-ED8F795AB730}"/>
            </a:ext>
          </a:extLst>
        </xdr:cNvPr>
        <xdr:cNvSpPr/>
      </xdr:nvSpPr>
      <xdr:spPr bwMode="auto">
        <a:xfrm>
          <a:off x="1655669" y="4628029"/>
          <a:ext cx="12871076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85725</xdr:colOff>
          <xdr:row>27</xdr:row>
          <xdr:rowOff>19050</xdr:rowOff>
        </xdr:from>
        <xdr:to>
          <xdr:col>77</xdr:col>
          <xdr:colOff>0</xdr:colOff>
          <xdr:row>42</xdr:row>
          <xdr:rowOff>104775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9525</xdr:rowOff>
        </xdr:from>
        <xdr:to>
          <xdr:col>76</xdr:col>
          <xdr:colOff>0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E9749C67-F071-4EB3-A2CE-327C0F9D03B1}"/>
            </a:ext>
          </a:extLst>
        </xdr:cNvPr>
        <xdr:cNvSpPr/>
      </xdr:nvSpPr>
      <xdr:spPr bwMode="auto">
        <a:xfrm>
          <a:off x="1714500" y="2771775"/>
          <a:ext cx="129254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DB229777-5A9D-4DF4-8E3B-E6717ED38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86675"/>
          <a:ext cx="1657581" cy="2000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3797" name="Button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　果　出　力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19</xdr:row>
          <xdr:rowOff>9525</xdr:rowOff>
        </xdr:from>
        <xdr:to>
          <xdr:col>25</xdr:col>
          <xdr:colOff>57150</xdr:colOff>
          <xdr:row>20</xdr:row>
          <xdr:rowOff>47625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959" y="4099672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9237" y="1511112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27952" y="15240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47625</xdr:colOff>
          <xdr:row>26</xdr:row>
          <xdr:rowOff>47625</xdr:rowOff>
        </xdr:from>
        <xdr:to>
          <xdr:col>97</xdr:col>
          <xdr:colOff>161925</xdr:colOff>
          <xdr:row>42</xdr:row>
          <xdr:rowOff>76200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238125</xdr:colOff>
          <xdr:row>42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7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 bwMode="auto">
        <a:xfrm>
          <a:off x="312208" y="1628775"/>
          <a:ext cx="14307609" cy="71225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152399</xdr:colOff>
      <xdr:row>23</xdr:row>
      <xdr:rowOff>51858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066" y="42957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800-000011000000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8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9" name="図 28">
          <a:extLst>
            <a:ext uri="{FF2B5EF4-FFF2-40B4-BE49-F238E27FC236}">
              <a16:creationId xmlns:a16="http://schemas.microsoft.com/office/drawing/2014/main" xmlns="" id="{9F9C4025-4BCA-4BB1-B236-25AE90AD9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30" name="図 29">
          <a:extLst>
            <a:ext uri="{FF2B5EF4-FFF2-40B4-BE49-F238E27FC236}">
              <a16:creationId xmlns:a16="http://schemas.microsoft.com/office/drawing/2014/main" xmlns="" id="{A4DB692D-62F8-475B-80F8-9B621F36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2123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60794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SpPr/>
      </xdr:nvSpPr>
      <xdr:spPr bwMode="auto">
        <a:xfrm>
          <a:off x="1655669" y="4672853"/>
          <a:ext cx="12003180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SpPr/>
      </xdr:nvSpPr>
      <xdr:spPr bwMode="auto">
        <a:xfrm>
          <a:off x="1680882" y="2761129"/>
          <a:ext cx="11939868" cy="55581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0" name="図 19">
          <a:extLst>
            <a:ext uri="{FF2B5EF4-FFF2-40B4-BE49-F238E27FC236}">
              <a16:creationId xmlns:a16="http://schemas.microsoft.com/office/drawing/2014/main" xmlns="" id="{F66E42AA-CFD1-43BD-8B22-B4E12F441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1" name="図 20">
          <a:extLst>
            <a:ext uri="{FF2B5EF4-FFF2-40B4-BE49-F238E27FC236}">
              <a16:creationId xmlns:a16="http://schemas.microsoft.com/office/drawing/2014/main" xmlns="" id="{1CB5BB95-620D-4B98-AEA8-79431637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529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7053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A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42</xdr:row>
          <xdr:rowOff>95250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47625</xdr:colOff>
          <xdr:row>42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A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A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xmlns="" id="{45556883-8FD3-4C5D-AE42-26DF3381E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8" name="図 27">
          <a:extLst>
            <a:ext uri="{FF2B5EF4-FFF2-40B4-BE49-F238E27FC236}">
              <a16:creationId xmlns:a16="http://schemas.microsoft.com/office/drawing/2014/main" xmlns="" id="{809A76F8-FD53-43DB-9C97-41516EEF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0" Type="http://schemas.openxmlformats.org/officeDocument/2006/relationships/ctrlProp" Target="../ctrlProps/ctrlProp32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.xml"/><Relationship Id="rId13" Type="http://schemas.openxmlformats.org/officeDocument/2006/relationships/ctrlProp" Target="../ctrlProps/ctrlProp44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8.xml"/><Relationship Id="rId12" Type="http://schemas.openxmlformats.org/officeDocument/2006/relationships/ctrlProp" Target="../ctrlProps/ctrlProp4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7.xml"/><Relationship Id="rId11" Type="http://schemas.openxmlformats.org/officeDocument/2006/relationships/ctrlProp" Target="../ctrlProps/ctrlProp42.xml"/><Relationship Id="rId5" Type="http://schemas.openxmlformats.org/officeDocument/2006/relationships/ctrlProp" Target="../ctrlProps/ctrlProp36.xml"/><Relationship Id="rId10" Type="http://schemas.openxmlformats.org/officeDocument/2006/relationships/ctrlProp" Target="../ctrlProps/ctrlProp41.xml"/><Relationship Id="rId4" Type="http://schemas.openxmlformats.org/officeDocument/2006/relationships/ctrlProp" Target="../ctrlProps/ctrlProp35.xml"/><Relationship Id="rId9" Type="http://schemas.openxmlformats.org/officeDocument/2006/relationships/ctrlProp" Target="../ctrlProps/ctrlProp4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13" Type="http://schemas.openxmlformats.org/officeDocument/2006/relationships/ctrlProp" Target="../ctrlProps/ctrlProp54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8.xml"/><Relationship Id="rId12" Type="http://schemas.openxmlformats.org/officeDocument/2006/relationships/ctrlProp" Target="../ctrlProps/ctrlProp53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7.xml"/><Relationship Id="rId11" Type="http://schemas.openxmlformats.org/officeDocument/2006/relationships/ctrlProp" Target="../ctrlProps/ctrlProp52.xml"/><Relationship Id="rId5" Type="http://schemas.openxmlformats.org/officeDocument/2006/relationships/ctrlProp" Target="../ctrlProps/ctrlProp46.xml"/><Relationship Id="rId10" Type="http://schemas.openxmlformats.org/officeDocument/2006/relationships/ctrlProp" Target="../ctrlProps/ctrlProp51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Relationship Id="rId14" Type="http://schemas.openxmlformats.org/officeDocument/2006/relationships/ctrlProp" Target="../ctrlProps/ctrlProp55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8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7.xml"/><Relationship Id="rId12" Type="http://schemas.openxmlformats.org/officeDocument/2006/relationships/ctrlProp" Target="../ctrlProps/ctrlProp6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56.xml"/><Relationship Id="rId11" Type="http://schemas.openxmlformats.org/officeDocument/2006/relationships/ctrlProp" Target="../ctrlProps/ctrlProp61.xml"/><Relationship Id="rId5" Type="http://schemas.openxmlformats.org/officeDocument/2006/relationships/image" Target="../media/image10.emf"/><Relationship Id="rId10" Type="http://schemas.openxmlformats.org/officeDocument/2006/relationships/ctrlProp" Target="../ctrlProps/ctrlProp60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5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7.xml"/><Relationship Id="rId13" Type="http://schemas.openxmlformats.org/officeDocument/2006/relationships/ctrlProp" Target="../ctrlProps/ctrlProp72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6.xml"/><Relationship Id="rId12" Type="http://schemas.openxmlformats.org/officeDocument/2006/relationships/ctrlProp" Target="../ctrlProps/ctrlProp7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65.xml"/><Relationship Id="rId11" Type="http://schemas.openxmlformats.org/officeDocument/2006/relationships/ctrlProp" Target="../ctrlProps/ctrlProp70.xml"/><Relationship Id="rId5" Type="http://schemas.openxmlformats.org/officeDocument/2006/relationships/ctrlProp" Target="../ctrlProps/ctrlProp64.xml"/><Relationship Id="rId10" Type="http://schemas.openxmlformats.org/officeDocument/2006/relationships/ctrlProp" Target="../ctrlProps/ctrlProp69.xml"/><Relationship Id="rId4" Type="http://schemas.openxmlformats.org/officeDocument/2006/relationships/ctrlProp" Target="../ctrlProps/ctrlProp63.xml"/><Relationship Id="rId9" Type="http://schemas.openxmlformats.org/officeDocument/2006/relationships/ctrlProp" Target="../ctrlProps/ctrlProp6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73.xml"/><Relationship Id="rId11" Type="http://schemas.openxmlformats.org/officeDocument/2006/relationships/ctrlProp" Target="../ctrlProps/ctrlProp78.xml"/><Relationship Id="rId5" Type="http://schemas.openxmlformats.org/officeDocument/2006/relationships/image" Target="../media/image10.emf"/><Relationship Id="rId10" Type="http://schemas.openxmlformats.org/officeDocument/2006/relationships/ctrlProp" Target="../ctrlProps/ctrlProp77.xml"/><Relationship Id="rId4" Type="http://schemas.openxmlformats.org/officeDocument/2006/relationships/control" Target="../activeX/activeX2.xml"/><Relationship Id="rId9" Type="http://schemas.openxmlformats.org/officeDocument/2006/relationships/ctrlProp" Target="../ctrlProps/ctrlProp7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3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81.xml"/><Relationship Id="rId5" Type="http://schemas.openxmlformats.org/officeDocument/2006/relationships/ctrlProp" Target="../ctrlProps/ctrlProp80.xml"/><Relationship Id="rId4" Type="http://schemas.openxmlformats.org/officeDocument/2006/relationships/ctrlProp" Target="../ctrlProps/ctrlProp79.xml"/><Relationship Id="rId9" Type="http://schemas.openxmlformats.org/officeDocument/2006/relationships/ctrlProp" Target="../ctrlProps/ctrlProp8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5" Type="http://schemas.openxmlformats.org/officeDocument/2006/relationships/ctrlProp" Target="../ctrlProps/ctrlProp86.xml"/><Relationship Id="rId4" Type="http://schemas.openxmlformats.org/officeDocument/2006/relationships/ctrlProp" Target="../ctrlProps/ctrlProp8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5" Type="http://schemas.openxmlformats.org/officeDocument/2006/relationships/ctrlProp" Target="../ctrlProps/ctrlProp88.xml"/><Relationship Id="rId4" Type="http://schemas.openxmlformats.org/officeDocument/2006/relationships/ctrlProp" Target="../ctrlProps/ctrlProp8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Relationship Id="rId5" Type="http://schemas.openxmlformats.org/officeDocument/2006/relationships/ctrlProp" Target="../ctrlProps/ctrlProp90.xml"/><Relationship Id="rId4" Type="http://schemas.openxmlformats.org/officeDocument/2006/relationships/ctrlProp" Target="../ctrlProps/ctrlProp8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5" Type="http://schemas.openxmlformats.org/officeDocument/2006/relationships/ctrlProp" Target="../ctrlProps/ctrlProp92.xml"/><Relationship Id="rId4" Type="http://schemas.openxmlformats.org/officeDocument/2006/relationships/ctrlProp" Target="../ctrlProps/ctrlProp9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.xml"/><Relationship Id="rId11" Type="http://schemas.openxmlformats.org/officeDocument/2006/relationships/ctrlProp" Target="../ctrlProps/ctrlProp13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52" t="s">
        <v>25</v>
      </c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254" t="s">
        <v>18</v>
      </c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57">
        <v>43952</v>
      </c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254" t="s">
        <v>24</v>
      </c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4"/>
      <c r="AQ19" s="254"/>
      <c r="AR19" s="254"/>
      <c r="AS19" s="254"/>
      <c r="AT19" s="254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96"/>
  <sheetViews>
    <sheetView zoomScale="90" zoomScaleNormal="90" zoomScaleSheetLayoutView="100" workbookViewId="0">
      <selection activeCell="AW37" sqref="AW37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3.875" style="4" customWidth="1"/>
    <col min="68" max="68" width="3.75" style="4" customWidth="1"/>
    <col min="69" max="69" width="3.875" style="4" customWidth="1"/>
    <col min="70" max="70" width="3.125" style="4" customWidth="1"/>
    <col min="71" max="75" width="3.375" style="4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70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>
      <c r="A2" s="321" t="s">
        <v>537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">
        <v>538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7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">
        <v>539</v>
      </c>
      <c r="BV2" s="286"/>
      <c r="BW2" s="286"/>
      <c r="BX2" s="286"/>
      <c r="BY2" s="286"/>
      <c r="BZ2" s="286"/>
      <c r="CA2" s="286"/>
      <c r="CB2" s="286"/>
      <c r="CC2" s="286"/>
      <c r="CD2" s="286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>
      <c r="A4" s="410" t="s">
        <v>4</v>
      </c>
      <c r="B4" s="411"/>
      <c r="C4" s="411"/>
      <c r="D4" s="411"/>
      <c r="E4" s="411"/>
      <c r="F4" s="411"/>
      <c r="G4" s="411"/>
      <c r="H4" s="411"/>
      <c r="I4" s="411"/>
      <c r="J4" s="412"/>
      <c r="K4" s="40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70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>
      <c r="A5" s="413"/>
      <c r="B5" s="414"/>
      <c r="C5" s="414"/>
      <c r="D5" s="414"/>
      <c r="E5" s="414"/>
      <c r="F5" s="414"/>
      <c r="G5" s="414"/>
      <c r="H5" s="414"/>
      <c r="I5" s="414"/>
      <c r="J5" s="415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284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>
      <c r="A7" s="416" t="s">
        <v>10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17"/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7"/>
      <c r="AR7" s="417"/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7"/>
      <c r="BG7" s="417"/>
      <c r="BH7" s="417"/>
      <c r="BI7" s="417"/>
      <c r="BJ7" s="417"/>
      <c r="BK7" s="417"/>
      <c r="BL7" s="417"/>
      <c r="BM7" s="417"/>
      <c r="BN7" s="417"/>
      <c r="BO7" s="417"/>
      <c r="BP7" s="417"/>
      <c r="BQ7" s="417"/>
      <c r="BR7" s="417"/>
      <c r="BS7" s="417"/>
      <c r="BT7" s="417"/>
      <c r="BU7" s="417"/>
      <c r="BV7" s="417"/>
      <c r="BW7" s="417"/>
      <c r="BX7" s="417"/>
      <c r="BY7" s="417"/>
      <c r="BZ7" s="417"/>
      <c r="CA7" s="417"/>
      <c r="CB7" s="417"/>
      <c r="CC7" s="417"/>
      <c r="CD7" s="418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>
      <c r="A8" s="11"/>
      <c r="D8" s="178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 ht="13.5" customHeight="1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216"/>
      <c r="AU10" s="216"/>
      <c r="AV10" s="248"/>
      <c r="AW10" s="248"/>
      <c r="AX10" s="248"/>
      <c r="AY10" s="248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216"/>
      <c r="AU11" s="216"/>
      <c r="AV11" s="248"/>
      <c r="AW11" s="248"/>
      <c r="AX11" s="248"/>
      <c r="AY11" s="248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17"/>
      <c r="BH16" s="8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CD16" s="13"/>
      <c r="CO16" s="124" t="s">
        <v>212</v>
      </c>
    </row>
    <row r="17" spans="1:98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419">
        <v>44089</v>
      </c>
      <c r="Q18" s="420"/>
      <c r="R18" s="420"/>
      <c r="S18" s="420"/>
      <c r="T18" s="420"/>
      <c r="U18" s="420"/>
      <c r="V18" s="420"/>
      <c r="W18" s="420"/>
      <c r="X18" s="421"/>
      <c r="Y18" s="82"/>
      <c r="Z18" s="82"/>
      <c r="AA18" s="82"/>
      <c r="AB18" s="82"/>
      <c r="AC18" s="82"/>
      <c r="AD18" s="185" t="s">
        <v>287</v>
      </c>
      <c r="AE18" s="82"/>
      <c r="AF18" s="82"/>
      <c r="AH18" s="419">
        <v>44104</v>
      </c>
      <c r="AI18" s="420"/>
      <c r="AJ18" s="420"/>
      <c r="AK18" s="420"/>
      <c r="AL18" s="420"/>
      <c r="AM18" s="420"/>
      <c r="AN18" s="420"/>
      <c r="AO18" s="420"/>
      <c r="AP18" s="421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196</v>
      </c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 t="s">
        <v>255</v>
      </c>
      <c r="AF20" s="82"/>
      <c r="AG20" s="82"/>
      <c r="AH20" s="392" t="s">
        <v>256</v>
      </c>
      <c r="AI20" s="392"/>
      <c r="AJ20" s="392"/>
      <c r="AK20" s="392"/>
      <c r="AL20" s="392"/>
      <c r="AM20" s="392"/>
      <c r="AN20" s="392"/>
      <c r="AO20" s="39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188" t="s">
        <v>258</v>
      </c>
      <c r="L27" s="422" t="s">
        <v>1</v>
      </c>
      <c r="M27" s="422"/>
      <c r="N27" s="422"/>
      <c r="O27" s="422"/>
      <c r="P27" s="422"/>
      <c r="Q27" s="423" t="s">
        <v>259</v>
      </c>
      <c r="R27" s="423"/>
      <c r="S27" s="423"/>
      <c r="T27" s="423"/>
      <c r="U27" s="423"/>
      <c r="V27" s="423"/>
      <c r="W27" s="423"/>
      <c r="X27" s="423" t="s">
        <v>261</v>
      </c>
      <c r="Y27" s="423"/>
      <c r="Z27" s="423"/>
      <c r="AA27" s="423"/>
      <c r="AB27" s="423"/>
      <c r="AC27" s="423"/>
      <c r="AD27" s="423"/>
      <c r="AE27" s="423"/>
      <c r="AF27" s="422" t="s">
        <v>263</v>
      </c>
      <c r="AG27" s="398"/>
      <c r="AH27" s="398"/>
      <c r="AI27" s="398"/>
      <c r="AJ27" s="398"/>
      <c r="AK27" s="398"/>
      <c r="AL27" s="398"/>
      <c r="AM27" s="398"/>
      <c r="AN27" s="398"/>
      <c r="AO27" s="398"/>
      <c r="AP27" s="422" t="s">
        <v>265</v>
      </c>
      <c r="AQ27" s="398"/>
      <c r="AR27" s="398"/>
      <c r="AS27" s="398"/>
      <c r="AT27" s="398"/>
      <c r="AU27" s="398"/>
      <c r="AV27" s="398"/>
      <c r="AW27" s="422" t="s">
        <v>266</v>
      </c>
      <c r="AX27" s="398"/>
      <c r="AY27" s="398"/>
      <c r="AZ27" s="398"/>
      <c r="BA27" s="398"/>
      <c r="BB27" s="398"/>
      <c r="BC27" s="398"/>
      <c r="BD27" s="398"/>
      <c r="BE27" s="398"/>
      <c r="BF27" s="423" t="s">
        <v>268</v>
      </c>
      <c r="BG27" s="423"/>
      <c r="BH27" s="423"/>
      <c r="BI27" s="423"/>
      <c r="BJ27" s="423"/>
      <c r="BK27" s="423"/>
      <c r="BL27" s="422" t="s">
        <v>161</v>
      </c>
      <c r="BM27" s="398"/>
      <c r="BN27" s="398"/>
      <c r="BO27" s="398"/>
      <c r="BP27" s="422" t="s">
        <v>270</v>
      </c>
      <c r="BQ27" s="398"/>
      <c r="BR27" s="398"/>
      <c r="BS27" s="398"/>
      <c r="BT27" s="398"/>
      <c r="BU27" s="422" t="s">
        <v>271</v>
      </c>
      <c r="BV27" s="422"/>
      <c r="BW27" s="422"/>
      <c r="BX27" s="422"/>
      <c r="CD27" s="13"/>
      <c r="CE27" s="188" t="s">
        <v>452</v>
      </c>
      <c r="CF27" s="188" t="s">
        <v>334</v>
      </c>
      <c r="CG27" s="188" t="s">
        <v>449</v>
      </c>
      <c r="CH27" s="188" t="s">
        <v>518</v>
      </c>
      <c r="CI27" s="188" t="s">
        <v>519</v>
      </c>
      <c r="CJ27" s="188" t="s">
        <v>520</v>
      </c>
      <c r="CK27" s="188" t="s">
        <v>521</v>
      </c>
      <c r="CL27" s="188" t="s">
        <v>522</v>
      </c>
      <c r="CM27" s="188" t="s">
        <v>523</v>
      </c>
      <c r="CN27" s="188" t="s">
        <v>524</v>
      </c>
      <c r="CO27" s="188" t="s">
        <v>525</v>
      </c>
      <c r="CP27" s="188" t="s">
        <v>343</v>
      </c>
      <c r="CQ27" s="188" t="s">
        <v>340</v>
      </c>
      <c r="CR27" s="188" t="s">
        <v>526</v>
      </c>
      <c r="CS27" s="188" t="s">
        <v>344</v>
      </c>
      <c r="CT27" s="188" t="s">
        <v>353</v>
      </c>
    </row>
    <row r="28" spans="1:98">
      <c r="A28" s="11"/>
      <c r="B28" s="82"/>
      <c r="C28" s="82"/>
      <c r="D28" s="82"/>
      <c r="E28" s="82"/>
      <c r="F28" s="82"/>
      <c r="G28" s="82"/>
      <c r="H28" s="82"/>
      <c r="I28" s="82"/>
      <c r="K28" s="172">
        <v>1</v>
      </c>
      <c r="L28" s="424">
        <v>44090</v>
      </c>
      <c r="M28" s="424"/>
      <c r="N28" s="424"/>
      <c r="O28" s="424"/>
      <c r="P28" s="424"/>
      <c r="Q28" s="425" t="s">
        <v>260</v>
      </c>
      <c r="R28" s="425"/>
      <c r="S28" s="425"/>
      <c r="T28" s="425"/>
      <c r="U28" s="425"/>
      <c r="V28" s="425"/>
      <c r="W28" s="425"/>
      <c r="X28" s="425" t="s">
        <v>262</v>
      </c>
      <c r="Y28" s="425"/>
      <c r="Z28" s="425"/>
      <c r="AA28" s="425"/>
      <c r="AB28" s="425"/>
      <c r="AC28" s="425"/>
      <c r="AD28" s="425"/>
      <c r="AE28" s="425"/>
      <c r="AF28" s="426" t="s">
        <v>264</v>
      </c>
      <c r="AG28" s="427"/>
      <c r="AH28" s="427"/>
      <c r="AI28" s="427"/>
      <c r="AJ28" s="427"/>
      <c r="AK28" s="427"/>
      <c r="AL28" s="427"/>
      <c r="AM28" s="427"/>
      <c r="AN28" s="427"/>
      <c r="AO28" s="427"/>
      <c r="AP28" s="426" t="s">
        <v>256</v>
      </c>
      <c r="AQ28" s="427"/>
      <c r="AR28" s="427"/>
      <c r="AS28" s="427"/>
      <c r="AT28" s="427"/>
      <c r="AU28" s="427"/>
      <c r="AV28" s="427"/>
      <c r="AW28" s="426" t="s">
        <v>267</v>
      </c>
      <c r="AX28" s="427"/>
      <c r="AY28" s="427"/>
      <c r="AZ28" s="427"/>
      <c r="BA28" s="427"/>
      <c r="BB28" s="427"/>
      <c r="BC28" s="427"/>
      <c r="BD28" s="427"/>
      <c r="BE28" s="427"/>
      <c r="BF28" s="432">
        <v>1</v>
      </c>
      <c r="BG28" s="432"/>
      <c r="BH28" s="432"/>
      <c r="BI28" s="432"/>
      <c r="BJ28" s="432"/>
      <c r="BK28" s="432"/>
      <c r="BL28" s="433" t="s">
        <v>269</v>
      </c>
      <c r="BM28" s="434"/>
      <c r="BN28" s="434"/>
      <c r="BO28" s="434"/>
      <c r="BP28" s="435">
        <v>800000</v>
      </c>
      <c r="BQ28" s="435"/>
      <c r="BR28" s="435"/>
      <c r="BS28" s="435"/>
      <c r="BT28" s="435"/>
      <c r="BU28" s="428">
        <v>1</v>
      </c>
      <c r="BV28" s="429"/>
      <c r="BW28" s="429"/>
      <c r="BX28" s="429"/>
      <c r="CD28" s="13"/>
      <c r="CE28" s="189">
        <v>800000</v>
      </c>
      <c r="CF28" s="189">
        <v>80000</v>
      </c>
      <c r="CG28" s="189">
        <f>CE28+CF28</f>
        <v>880000</v>
      </c>
      <c r="CH28" s="172"/>
      <c r="CI28" s="190" t="s">
        <v>527</v>
      </c>
      <c r="CJ28" s="173">
        <v>44104</v>
      </c>
      <c r="CK28" s="190" t="s">
        <v>528</v>
      </c>
      <c r="CL28" s="173">
        <v>44090</v>
      </c>
      <c r="CM28" s="190" t="s">
        <v>529</v>
      </c>
      <c r="CN28" s="190" t="s">
        <v>530</v>
      </c>
      <c r="CO28" s="190" t="s">
        <v>531</v>
      </c>
      <c r="CP28" s="173">
        <v>44097</v>
      </c>
      <c r="CQ28" s="190" t="s">
        <v>528</v>
      </c>
      <c r="CR28" s="173">
        <v>44099</v>
      </c>
      <c r="CS28" s="190" t="s">
        <v>532</v>
      </c>
      <c r="CT28" s="172"/>
    </row>
    <row r="29" spans="1:98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192"/>
    </row>
    <row r="30" spans="1:98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98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0" t="s">
        <v>15</v>
      </c>
      <c r="B54" s="431"/>
      <c r="C54" s="168" t="s">
        <v>16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70"/>
      <c r="O54" s="168" t="s">
        <v>17</v>
      </c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70"/>
    </row>
    <row r="55" spans="1:82">
      <c r="A55" s="94">
        <v>1</v>
      </c>
      <c r="B55" s="95"/>
      <c r="C55" s="16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7"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H20:AO20"/>
    <mergeCell ref="L27:P27"/>
    <mergeCell ref="Q27:W27"/>
    <mergeCell ref="X27:AE27"/>
    <mergeCell ref="AF27:AO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K2:CK3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BJ22" sqref="BJ22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355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</row>
    <row r="8" spans="1:82" ht="13.5" customHeight="1">
      <c r="A8" s="11"/>
      <c r="B8" s="12"/>
      <c r="C8" s="12"/>
      <c r="D8" s="18" t="s">
        <v>534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354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 t="s">
        <v>287</v>
      </c>
      <c r="AE18" s="80"/>
      <c r="AF18" s="80"/>
      <c r="AH18" s="394">
        <v>44104</v>
      </c>
      <c r="AI18" s="395"/>
      <c r="AJ18" s="395"/>
      <c r="AK18" s="395"/>
      <c r="AL18" s="395"/>
      <c r="AM18" s="395"/>
      <c r="AN18" s="395"/>
      <c r="AO18" s="395"/>
      <c r="AP18" s="39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97" t="s">
        <v>1</v>
      </c>
      <c r="M27" s="397"/>
      <c r="N27" s="397"/>
      <c r="O27" s="397"/>
      <c r="P27" s="397"/>
      <c r="Q27" s="397" t="s">
        <v>358</v>
      </c>
      <c r="R27" s="398"/>
      <c r="S27" s="398"/>
      <c r="T27" s="398"/>
      <c r="U27" s="398"/>
      <c r="V27" s="398"/>
      <c r="W27" s="398"/>
      <c r="X27" s="397" t="s">
        <v>359</v>
      </c>
      <c r="Y27" s="398"/>
      <c r="Z27" s="398"/>
      <c r="AA27" s="398"/>
      <c r="AB27" s="398"/>
      <c r="AC27" s="398"/>
      <c r="AD27" s="398"/>
      <c r="AE27" s="398"/>
      <c r="AF27" s="397" t="s">
        <v>360</v>
      </c>
      <c r="AG27" s="398"/>
      <c r="AH27" s="398"/>
      <c r="AI27" s="398"/>
      <c r="AJ27" s="398"/>
      <c r="AK27" s="398"/>
      <c r="AL27" s="398"/>
      <c r="AM27" s="398"/>
      <c r="AN27" s="398"/>
      <c r="AO27" s="398"/>
      <c r="AP27" s="397" t="s">
        <v>361</v>
      </c>
      <c r="AQ27" s="398"/>
      <c r="AR27" s="398"/>
      <c r="AS27" s="398"/>
      <c r="AT27" s="398"/>
      <c r="AU27" s="398"/>
      <c r="AV27" s="398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424">
        <v>44090</v>
      </c>
      <c r="M28" s="424"/>
      <c r="N28" s="424"/>
      <c r="O28" s="424"/>
      <c r="P28" s="424"/>
      <c r="Q28" s="436">
        <v>500000</v>
      </c>
      <c r="R28" s="437"/>
      <c r="S28" s="437"/>
      <c r="T28" s="437"/>
      <c r="U28" s="437"/>
      <c r="V28" s="437"/>
      <c r="W28" s="437"/>
      <c r="X28" s="438"/>
      <c r="Y28" s="427"/>
      <c r="Z28" s="427"/>
      <c r="AA28" s="427"/>
      <c r="AB28" s="427"/>
      <c r="AC28" s="427"/>
      <c r="AD28" s="427"/>
      <c r="AE28" s="427"/>
      <c r="AF28" s="438"/>
      <c r="AG28" s="427"/>
      <c r="AH28" s="427"/>
      <c r="AI28" s="427"/>
      <c r="AJ28" s="427"/>
      <c r="AK28" s="427"/>
      <c r="AL28" s="427"/>
      <c r="AM28" s="427"/>
      <c r="AN28" s="427"/>
      <c r="AO28" s="427"/>
      <c r="AP28" s="436">
        <v>500000</v>
      </c>
      <c r="AQ28" s="437"/>
      <c r="AR28" s="437"/>
      <c r="AS28" s="437"/>
      <c r="AT28" s="437"/>
      <c r="AU28" s="437"/>
      <c r="AV28" s="437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6">
    <mergeCell ref="A54:B54"/>
    <mergeCell ref="L28:P28"/>
    <mergeCell ref="Q28:W28"/>
    <mergeCell ref="X28:AE28"/>
    <mergeCell ref="AF28:AO28"/>
    <mergeCell ref="AP28:AV28"/>
    <mergeCell ref="L27:P27"/>
    <mergeCell ref="Q27:W27"/>
    <mergeCell ref="X27:AE27"/>
    <mergeCell ref="AF27:AO27"/>
    <mergeCell ref="AP27:AV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G96"/>
  <sheetViews>
    <sheetView zoomScaleNormal="100" zoomScaleSheetLayoutView="85" workbookViewId="0">
      <selection activeCell="W28" sqref="W28:AA28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L1" s="4" t="s">
        <v>424</v>
      </c>
      <c r="CM1" s="4" t="s">
        <v>364</v>
      </c>
      <c r="CN1" s="4" t="s">
        <v>365</v>
      </c>
      <c r="CO1" s="4" t="s">
        <v>425</v>
      </c>
      <c r="CP1" s="4" t="s">
        <v>366</v>
      </c>
      <c r="CQ1" s="4" t="s">
        <v>367</v>
      </c>
      <c r="CR1" s="4" t="s">
        <v>368</v>
      </c>
      <c r="CS1" s="4" t="s">
        <v>426</v>
      </c>
      <c r="CT1" s="4" t="s">
        <v>369</v>
      </c>
      <c r="CU1" s="4" t="s">
        <v>403</v>
      </c>
      <c r="CV1" s="4" t="s">
        <v>370</v>
      </c>
      <c r="CW1" s="4" t="s">
        <v>371</v>
      </c>
      <c r="CX1" s="4" t="s">
        <v>217</v>
      </c>
      <c r="CY1" s="4" t="s">
        <v>208</v>
      </c>
      <c r="CZ1" s="4" t="s">
        <v>427</v>
      </c>
      <c r="DA1" s="4" t="s">
        <v>372</v>
      </c>
      <c r="DB1" s="4" t="s">
        <v>373</v>
      </c>
      <c r="DC1" s="4" t="s">
        <v>428</v>
      </c>
      <c r="DD1" s="4" t="s">
        <v>374</v>
      </c>
      <c r="DE1" s="4" t="s">
        <v>375</v>
      </c>
      <c r="DF1" s="4" t="s">
        <v>274</v>
      </c>
      <c r="DG1" s="4" t="s">
        <v>275</v>
      </c>
    </row>
    <row r="2" spans="1:111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L2" s="4" t="s">
        <v>376</v>
      </c>
      <c r="CM2" s="4" t="s">
        <v>365</v>
      </c>
      <c r="CN2" s="4" t="s">
        <v>425</v>
      </c>
      <c r="CO2" s="4" t="s">
        <v>429</v>
      </c>
      <c r="CP2" s="4" t="s">
        <v>377</v>
      </c>
      <c r="CQ2" s="4" t="s">
        <v>378</v>
      </c>
      <c r="CR2" s="4" t="s">
        <v>379</v>
      </c>
      <c r="CS2" s="4" t="s">
        <v>430</v>
      </c>
      <c r="CT2" s="4" t="s">
        <v>431</v>
      </c>
      <c r="CU2" s="4" t="s">
        <v>432</v>
      </c>
      <c r="CV2" s="4" t="s">
        <v>371</v>
      </c>
      <c r="CW2" s="4" t="s">
        <v>380</v>
      </c>
      <c r="CX2" s="4" t="s">
        <v>381</v>
      </c>
      <c r="CY2" s="4" t="s">
        <v>381</v>
      </c>
      <c r="CZ2" s="4" t="s">
        <v>328</v>
      </c>
      <c r="DA2" s="4">
        <v>0.08</v>
      </c>
      <c r="DB2" s="4" t="s">
        <v>433</v>
      </c>
      <c r="DC2" s="4" t="s">
        <v>382</v>
      </c>
      <c r="DD2" s="4" t="s">
        <v>382</v>
      </c>
      <c r="DE2" s="4" t="s">
        <v>383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384</v>
      </c>
      <c r="CM3" s="10" t="s">
        <v>370</v>
      </c>
      <c r="CN3" s="10" t="s">
        <v>366</v>
      </c>
      <c r="CO3" s="10" t="s">
        <v>434</v>
      </c>
      <c r="CP3" s="10" t="s">
        <v>385</v>
      </c>
      <c r="CQ3" s="10" t="s">
        <v>386</v>
      </c>
      <c r="CR3" s="10" t="s">
        <v>387</v>
      </c>
      <c r="CS3" s="10" t="s">
        <v>435</v>
      </c>
      <c r="CT3" s="10" t="s">
        <v>388</v>
      </c>
      <c r="CU3" s="10" t="s">
        <v>389</v>
      </c>
      <c r="CV3" s="10" t="s">
        <v>208</v>
      </c>
      <c r="CW3" s="10" t="s">
        <v>381</v>
      </c>
      <c r="CX3" s="10" t="s">
        <v>390</v>
      </c>
      <c r="CY3" s="10" t="s">
        <v>390</v>
      </c>
      <c r="CZ3" s="10" t="s">
        <v>436</v>
      </c>
      <c r="DA3" s="10">
        <v>0.1</v>
      </c>
      <c r="DB3" s="10" t="s">
        <v>437</v>
      </c>
      <c r="DC3" s="10" t="s">
        <v>341</v>
      </c>
      <c r="DD3" s="10" t="s">
        <v>341</v>
      </c>
      <c r="DE3" s="10" t="s">
        <v>391</v>
      </c>
      <c r="DF3" s="10" t="s">
        <v>277</v>
      </c>
      <c r="DG3" s="10" t="s">
        <v>279</v>
      </c>
    </row>
    <row r="4" spans="1:111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392</v>
      </c>
      <c r="CN4" s="4" t="s">
        <v>367</v>
      </c>
      <c r="CO4" s="4" t="s">
        <v>403</v>
      </c>
      <c r="CP4" s="4" t="s">
        <v>438</v>
      </c>
      <c r="CQ4" s="4" t="s">
        <v>393</v>
      </c>
      <c r="CR4" s="4" t="s">
        <v>394</v>
      </c>
      <c r="CS4" s="4" t="s">
        <v>439</v>
      </c>
      <c r="CT4" s="4" t="s">
        <v>395</v>
      </c>
      <c r="CV4" s="4" t="s">
        <v>217</v>
      </c>
      <c r="CW4" s="4" t="s">
        <v>390</v>
      </c>
      <c r="CX4" s="4" t="s">
        <v>396</v>
      </c>
      <c r="CY4" s="4" t="s">
        <v>396</v>
      </c>
    </row>
    <row r="5" spans="1:111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363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368</v>
      </c>
      <c r="CP5" s="4" t="s">
        <v>434</v>
      </c>
      <c r="CQ5" s="4" t="s">
        <v>397</v>
      </c>
      <c r="CR5" s="4" t="s">
        <v>398</v>
      </c>
      <c r="CS5" s="4" t="s">
        <v>440</v>
      </c>
      <c r="CT5" s="4" t="s">
        <v>399</v>
      </c>
      <c r="CW5" s="4" t="s">
        <v>396</v>
      </c>
      <c r="CX5" s="4" t="s">
        <v>400</v>
      </c>
      <c r="CY5" s="4" t="s">
        <v>400</v>
      </c>
    </row>
    <row r="6" spans="1:111">
      <c r="CN6" s="4" t="s">
        <v>426</v>
      </c>
      <c r="CP6" s="4" t="s">
        <v>401</v>
      </c>
      <c r="CQ6" s="4" t="s">
        <v>402</v>
      </c>
      <c r="CR6" s="4" t="s">
        <v>403</v>
      </c>
      <c r="CS6" s="4" t="s">
        <v>404</v>
      </c>
      <c r="CT6" s="4" t="s">
        <v>405</v>
      </c>
      <c r="CW6" s="4" t="s">
        <v>400</v>
      </c>
      <c r="CX6" s="4" t="s">
        <v>406</v>
      </c>
      <c r="CY6" s="4" t="s">
        <v>406</v>
      </c>
    </row>
    <row r="7" spans="1:111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  <c r="CN7" s="10" t="s">
        <v>369</v>
      </c>
      <c r="CP7" s="10" t="s">
        <v>441</v>
      </c>
      <c r="CQ7" s="10" t="s">
        <v>407</v>
      </c>
      <c r="CS7" s="10" t="s">
        <v>408</v>
      </c>
      <c r="CT7" s="10" t="s">
        <v>389</v>
      </c>
      <c r="CW7" s="10" t="s">
        <v>406</v>
      </c>
      <c r="CX7" s="10" t="s">
        <v>409</v>
      </c>
      <c r="CY7" s="10" t="s">
        <v>409</v>
      </c>
    </row>
    <row r="8" spans="1:111" ht="13.5" customHeight="1">
      <c r="A8" s="11"/>
      <c r="B8" s="12"/>
      <c r="C8" s="12"/>
      <c r="D8" s="18" t="s">
        <v>535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403</v>
      </c>
      <c r="CP8" s="4" t="s">
        <v>442</v>
      </c>
      <c r="CQ8" s="4" t="s">
        <v>410</v>
      </c>
      <c r="CS8" s="4" t="s">
        <v>411</v>
      </c>
      <c r="CW8" s="4" t="s">
        <v>409</v>
      </c>
      <c r="CX8" s="4" t="s">
        <v>389</v>
      </c>
      <c r="CY8" s="4" t="s">
        <v>389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443</v>
      </c>
      <c r="CQ9" s="4" t="s">
        <v>412</v>
      </c>
      <c r="CS9" s="4" t="s">
        <v>389</v>
      </c>
      <c r="CW9" s="4" t="s">
        <v>413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  <c r="CP10" s="4" t="s">
        <v>414</v>
      </c>
      <c r="CQ10" s="4" t="s">
        <v>415</v>
      </c>
      <c r="CW10" s="4" t="s">
        <v>416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  <c r="CP11" s="4" t="s">
        <v>417</v>
      </c>
      <c r="CQ11" s="4" t="s">
        <v>418</v>
      </c>
      <c r="CW11" s="4" t="s">
        <v>419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420</v>
      </c>
      <c r="CQ12" s="4" t="s">
        <v>421</v>
      </c>
      <c r="CW12" s="4" t="s">
        <v>422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362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389</v>
      </c>
      <c r="CQ13" s="4" t="s">
        <v>423</v>
      </c>
      <c r="CW13" s="4" t="s">
        <v>389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389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 t="s">
        <v>287</v>
      </c>
      <c r="AE18" s="80"/>
      <c r="AF18" s="80"/>
      <c r="AH18" s="394">
        <v>44104</v>
      </c>
      <c r="AI18" s="395"/>
      <c r="AJ18" s="395"/>
      <c r="AK18" s="395"/>
      <c r="AL18" s="395"/>
      <c r="AM18" s="395"/>
      <c r="AN18" s="395"/>
      <c r="AO18" s="395"/>
      <c r="AP18" s="39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444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92"/>
      <c r="AI20" s="392"/>
      <c r="AJ20" s="392"/>
      <c r="AK20" s="392"/>
      <c r="AL20" s="392"/>
      <c r="AM20" s="392"/>
      <c r="AN20" s="392"/>
      <c r="AO20" s="392"/>
      <c r="AP20" s="80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67" t="s">
        <v>258</v>
      </c>
      <c r="L27" s="439" t="s">
        <v>1</v>
      </c>
      <c r="M27" s="439"/>
      <c r="N27" s="439"/>
      <c r="O27" s="439"/>
      <c r="P27" s="439"/>
      <c r="Q27" s="439" t="s">
        <v>459</v>
      </c>
      <c r="R27" s="439"/>
      <c r="S27" s="439"/>
      <c r="T27" s="439"/>
      <c r="U27" s="439"/>
      <c r="V27" s="439"/>
      <c r="W27" s="439" t="s">
        <v>357</v>
      </c>
      <c r="X27" s="439"/>
      <c r="Y27" s="439"/>
      <c r="Z27" s="439"/>
      <c r="AA27" s="439"/>
      <c r="AB27" s="439" t="s">
        <v>445</v>
      </c>
      <c r="AC27" s="439"/>
      <c r="AD27" s="439"/>
      <c r="AE27" s="439"/>
      <c r="AF27" s="439"/>
      <c r="AG27" s="439" t="s">
        <v>446</v>
      </c>
      <c r="AH27" s="439"/>
      <c r="AI27" s="439"/>
      <c r="AJ27" s="439"/>
      <c r="AK27" s="439"/>
      <c r="AL27" s="439" t="s">
        <v>447</v>
      </c>
      <c r="AM27" s="439"/>
      <c r="AN27" s="439"/>
      <c r="AO27" s="439"/>
      <c r="AP27" s="439" t="s">
        <v>324</v>
      </c>
      <c r="AQ27" s="439"/>
      <c r="AR27" s="439"/>
      <c r="AS27" s="439"/>
      <c r="AT27" s="439"/>
      <c r="AU27" s="439"/>
      <c r="AV27" s="439"/>
      <c r="AW27" s="439" t="s">
        <v>448</v>
      </c>
      <c r="AX27" s="439"/>
      <c r="AY27" s="439"/>
      <c r="AZ27" s="439"/>
      <c r="BA27" s="439"/>
      <c r="BB27" s="439" t="s">
        <v>449</v>
      </c>
      <c r="BC27" s="439"/>
      <c r="BD27" s="439"/>
      <c r="BE27" s="439"/>
      <c r="BF27" s="439" t="s">
        <v>451</v>
      </c>
      <c r="BG27" s="439"/>
      <c r="BH27" s="439"/>
      <c r="BI27" s="439" t="s">
        <v>450</v>
      </c>
      <c r="BJ27" s="439"/>
      <c r="BK27" s="439" t="s">
        <v>452</v>
      </c>
      <c r="BL27" s="439"/>
      <c r="BM27" s="439"/>
      <c r="BN27" s="439" t="s">
        <v>453</v>
      </c>
      <c r="BO27" s="439"/>
      <c r="BP27" s="439"/>
      <c r="BQ27" s="439" t="s">
        <v>454</v>
      </c>
      <c r="BR27" s="439"/>
      <c r="BS27" s="439"/>
      <c r="BT27" s="439"/>
      <c r="BU27" s="439"/>
      <c r="BV27" s="439" t="s">
        <v>455</v>
      </c>
      <c r="BW27" s="439"/>
      <c r="BX27" s="439"/>
      <c r="BY27" s="439" t="s">
        <v>456</v>
      </c>
      <c r="BZ27" s="439"/>
      <c r="CA27" s="439"/>
      <c r="CB27" s="439"/>
      <c r="CC27" s="439" t="s">
        <v>343</v>
      </c>
      <c r="CD27" s="439"/>
      <c r="CE27" s="439"/>
      <c r="CF27" s="439" t="s">
        <v>340</v>
      </c>
      <c r="CG27" s="439"/>
      <c r="CH27" s="439"/>
      <c r="CI27" s="439" t="s">
        <v>457</v>
      </c>
      <c r="CJ27" s="439"/>
      <c r="CK27" s="439"/>
      <c r="CL27" s="439" t="s">
        <v>344</v>
      </c>
      <c r="CM27" s="439"/>
      <c r="CN27" s="439"/>
      <c r="CO27" s="439" t="s">
        <v>353</v>
      </c>
      <c r="CP27" s="439"/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402">
        <v>44013</v>
      </c>
      <c r="M28" s="402"/>
      <c r="N28" s="402"/>
      <c r="O28" s="402"/>
      <c r="P28" s="402"/>
      <c r="Q28" s="389" t="s">
        <v>458</v>
      </c>
      <c r="R28" s="390"/>
      <c r="S28" s="390"/>
      <c r="T28" s="390"/>
      <c r="U28" s="390"/>
      <c r="V28" s="391"/>
      <c r="W28" s="400" t="s">
        <v>460</v>
      </c>
      <c r="X28" s="403"/>
      <c r="Y28" s="403"/>
      <c r="Z28" s="403"/>
      <c r="AA28" s="403"/>
      <c r="AB28" s="400" t="s">
        <v>461</v>
      </c>
      <c r="AC28" s="403"/>
      <c r="AD28" s="403"/>
      <c r="AE28" s="403"/>
      <c r="AF28" s="403"/>
      <c r="AG28" s="400" t="s">
        <v>462</v>
      </c>
      <c r="AH28" s="403"/>
      <c r="AI28" s="403"/>
      <c r="AJ28" s="403"/>
      <c r="AK28" s="403"/>
      <c r="AL28" s="400" t="s">
        <v>463</v>
      </c>
      <c r="AM28" s="403"/>
      <c r="AN28" s="403"/>
      <c r="AO28" s="403"/>
      <c r="AP28" s="400" t="s">
        <v>464</v>
      </c>
      <c r="AQ28" s="400"/>
      <c r="AR28" s="400"/>
      <c r="AS28" s="400"/>
      <c r="AT28" s="400"/>
      <c r="AU28" s="400"/>
      <c r="AV28" s="400"/>
      <c r="AW28" s="400" t="s">
        <v>329</v>
      </c>
      <c r="AX28" s="400"/>
      <c r="AY28" s="400"/>
      <c r="AZ28" s="400"/>
      <c r="BA28" s="400"/>
      <c r="BB28" s="441">
        <v>-2266</v>
      </c>
      <c r="BC28" s="441"/>
      <c r="BD28" s="441"/>
      <c r="BE28" s="441"/>
      <c r="BF28" s="442">
        <v>0.1</v>
      </c>
      <c r="BG28" s="442"/>
      <c r="BH28" s="442"/>
      <c r="BI28" s="405">
        <v>-206</v>
      </c>
      <c r="BJ28" s="405"/>
      <c r="BK28" s="405">
        <v>-2060</v>
      </c>
      <c r="BL28" s="405"/>
      <c r="BM28" s="405"/>
      <c r="BN28" s="407">
        <v>44043</v>
      </c>
      <c r="BO28" s="408"/>
      <c r="BP28" s="408"/>
      <c r="BQ28" s="440" t="s">
        <v>465</v>
      </c>
      <c r="BR28" s="405"/>
      <c r="BS28" s="405"/>
      <c r="BT28" s="405"/>
      <c r="BU28" s="405"/>
      <c r="BV28" s="444" t="s">
        <v>342</v>
      </c>
      <c r="BW28" s="445"/>
      <c r="BX28" s="445"/>
      <c r="BY28" s="443" t="s">
        <v>466</v>
      </c>
      <c r="BZ28" s="408"/>
      <c r="CA28" s="408"/>
      <c r="CB28" s="408"/>
      <c r="CC28" s="407">
        <v>44043</v>
      </c>
      <c r="CD28" s="408"/>
      <c r="CE28" s="408"/>
      <c r="CF28" s="443" t="s">
        <v>467</v>
      </c>
      <c r="CG28" s="408"/>
      <c r="CH28" s="408"/>
      <c r="CI28" s="407">
        <v>44043</v>
      </c>
      <c r="CJ28" s="408"/>
      <c r="CK28" s="408"/>
      <c r="CL28" s="443" t="s">
        <v>345</v>
      </c>
      <c r="CM28" s="408"/>
      <c r="CN28" s="408"/>
      <c r="CO28" s="408"/>
      <c r="CP28" s="408"/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69">
    <mergeCell ref="CF27:CH27"/>
    <mergeCell ref="CF28:CH28"/>
    <mergeCell ref="BV27:BX27"/>
    <mergeCell ref="BV28:BX28"/>
    <mergeCell ref="BY27:CB27"/>
    <mergeCell ref="BY28:CB28"/>
    <mergeCell ref="CC27:CE27"/>
    <mergeCell ref="CC28:CE28"/>
    <mergeCell ref="CI27:CK27"/>
    <mergeCell ref="CL27:CN27"/>
    <mergeCell ref="CO27:CP27"/>
    <mergeCell ref="CI28:CK28"/>
    <mergeCell ref="CL28:CN28"/>
    <mergeCell ref="CO28:CP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A54:B54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47625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CD96"/>
  <sheetViews>
    <sheetView tabSelected="1" view="pageBreakPreview" zoomScale="85" zoomScaleNormal="130" zoomScaleSheetLayoutView="85" workbookViewId="0">
      <selection activeCell="A8" sqref="A8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2.875" style="4" customWidth="1"/>
    <col min="63" max="64" width="2.125" style="4" customWidth="1"/>
    <col min="65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8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8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675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</row>
    <row r="8" spans="1:82" ht="13.5" customHeight="1">
      <c r="A8" s="11"/>
      <c r="B8" s="12"/>
      <c r="C8" s="12"/>
      <c r="D8" s="18" t="s">
        <v>674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/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673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 t="s">
        <v>676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677</v>
      </c>
      <c r="M18" s="113"/>
      <c r="N18" s="113"/>
      <c r="O18" s="113"/>
      <c r="P18" s="80"/>
      <c r="Q18" s="80"/>
      <c r="R18" s="80"/>
      <c r="S18" s="80"/>
      <c r="T18" s="487">
        <v>44089</v>
      </c>
      <c r="U18" s="487"/>
      <c r="V18" s="487"/>
      <c r="W18" s="487"/>
      <c r="X18" s="487"/>
      <c r="Y18" s="487"/>
      <c r="Z18" s="487"/>
      <c r="AA18" s="487"/>
      <c r="AB18" s="487"/>
      <c r="AC18" s="80"/>
      <c r="AD18" s="112"/>
      <c r="AE18" s="80"/>
      <c r="AF18" s="112" t="s">
        <v>628</v>
      </c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6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678</v>
      </c>
      <c r="M20" s="113"/>
      <c r="N20" s="113"/>
      <c r="O20" s="113"/>
      <c r="P20" s="113"/>
      <c r="Q20" s="113"/>
      <c r="R20" s="113"/>
      <c r="S20" s="113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3"/>
      <c r="AE20" s="113"/>
      <c r="AF20" s="112" t="s">
        <v>679</v>
      </c>
      <c r="AG20" s="113"/>
      <c r="AH20" s="113"/>
      <c r="AI20" s="113"/>
      <c r="AJ20" s="113"/>
      <c r="AK20" s="113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113"/>
      <c r="AW20" s="80"/>
      <c r="AX20" s="112" t="s">
        <v>680</v>
      </c>
      <c r="AY20" s="113"/>
      <c r="AZ20" s="113"/>
      <c r="BA20" s="113"/>
      <c r="BB20" s="113"/>
      <c r="BC20" s="113"/>
      <c r="BD20" s="80"/>
      <c r="BE20" s="80"/>
      <c r="BF20" s="80"/>
      <c r="BG20" s="80"/>
      <c r="BH20" s="80"/>
      <c r="BI20" s="80"/>
      <c r="BJ20" s="80"/>
      <c r="BK20" s="80"/>
      <c r="BM20" s="112" t="s">
        <v>681</v>
      </c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483" t="s">
        <v>682</v>
      </c>
      <c r="T22" s="484"/>
      <c r="U22" s="485"/>
      <c r="V22" s="485"/>
      <c r="W22" s="485"/>
      <c r="X22" s="485"/>
      <c r="Y22" s="485"/>
      <c r="Z22" s="485"/>
      <c r="AA22" s="485"/>
      <c r="AB22" s="485"/>
      <c r="AC22" s="486"/>
      <c r="AF22" s="483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1" t="s">
        <v>683</v>
      </c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1" t="s">
        <v>684</v>
      </c>
      <c r="AG24" s="80"/>
      <c r="AH24" s="80"/>
      <c r="AI24" s="80"/>
      <c r="AJ24" s="80"/>
      <c r="AK24" s="80"/>
      <c r="AL24" s="484"/>
      <c r="AM24" s="485"/>
      <c r="AN24" s="485"/>
      <c r="AO24" s="485"/>
      <c r="AP24" s="485"/>
      <c r="AQ24" s="485"/>
      <c r="AR24" s="485"/>
      <c r="AS24" s="485"/>
      <c r="AT24" s="485"/>
      <c r="AU24" s="486"/>
      <c r="AV24" s="80"/>
      <c r="AW24" s="80"/>
      <c r="AX24" s="81" t="s">
        <v>685</v>
      </c>
      <c r="AY24" s="80"/>
      <c r="AZ24" s="80"/>
      <c r="BA24" s="80"/>
      <c r="BB24" s="93"/>
      <c r="BC24" s="18" t="s">
        <v>686</v>
      </c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/>
      <c r="K26" s="80"/>
      <c r="L26" s="81" t="s">
        <v>687</v>
      </c>
      <c r="M26" s="80"/>
      <c r="N26" s="80"/>
      <c r="O26" s="80"/>
      <c r="P26" s="80"/>
      <c r="Q26" s="80"/>
      <c r="R26" s="80"/>
      <c r="S26" s="80"/>
      <c r="T26" s="487">
        <v>44089</v>
      </c>
      <c r="U26" s="487"/>
      <c r="V26" s="487"/>
      <c r="W26" s="487"/>
      <c r="X26" s="487"/>
      <c r="Y26" s="487"/>
      <c r="Z26" s="487"/>
      <c r="AA26" s="487"/>
      <c r="AB26" s="487"/>
      <c r="AC26" s="80"/>
      <c r="AD26" s="80"/>
      <c r="AE26" s="80"/>
      <c r="AF26" s="81" t="s">
        <v>688</v>
      </c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13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ht="17.25" customHeight="1">
      <c r="A28" s="11"/>
      <c r="B28" s="80"/>
      <c r="C28" s="80"/>
      <c r="D28" s="80"/>
      <c r="E28" s="80"/>
      <c r="F28" s="80"/>
      <c r="G28" s="80"/>
      <c r="H28" s="80"/>
      <c r="I28" s="80"/>
      <c r="J28" s="130"/>
      <c r="K28" s="80"/>
      <c r="L28" s="81" t="s">
        <v>689</v>
      </c>
      <c r="M28" s="80"/>
      <c r="N28" s="80"/>
      <c r="O28" s="80"/>
      <c r="P28" s="80"/>
      <c r="Q28" s="80"/>
      <c r="R28" s="80"/>
      <c r="S28" s="80"/>
      <c r="T28" s="81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1" t="s">
        <v>690</v>
      </c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1"/>
      <c r="AY28" s="80"/>
      <c r="AZ28" s="80"/>
      <c r="BA28" s="80"/>
      <c r="BB28" s="80"/>
      <c r="BC28" s="12"/>
      <c r="BD28" s="12"/>
      <c r="BE28" s="12"/>
      <c r="BF28" s="12"/>
      <c r="BG28" s="12"/>
      <c r="BH28" s="18" t="s">
        <v>692</v>
      </c>
      <c r="BI28" s="12"/>
      <c r="BJ28" s="12"/>
      <c r="BK28" s="12"/>
      <c r="BL28" s="12"/>
      <c r="BM28" s="93"/>
      <c r="BN28" s="18" t="s">
        <v>693</v>
      </c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ht="15.7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1" t="s">
        <v>691</v>
      </c>
      <c r="M30" s="80"/>
      <c r="N30" s="80"/>
      <c r="O30" s="80"/>
      <c r="P30" s="80"/>
      <c r="Q30" s="80"/>
      <c r="R30" s="80"/>
      <c r="S30" s="80"/>
      <c r="T30" s="484"/>
      <c r="U30" s="485"/>
      <c r="V30" s="485"/>
      <c r="W30" s="485"/>
      <c r="X30" s="485"/>
      <c r="Y30" s="485"/>
      <c r="Z30" s="485"/>
      <c r="AA30" s="485"/>
      <c r="AB30" s="485"/>
      <c r="AC30" s="486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2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29">
    <mergeCell ref="A54:B54"/>
    <mergeCell ref="T18:AB18"/>
    <mergeCell ref="T26:AB26"/>
    <mergeCell ref="T30:AC30"/>
    <mergeCell ref="T22:AC22"/>
    <mergeCell ref="AL24:AU24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37</xdr:col>
                    <xdr:colOff>0</xdr:colOff>
                    <xdr:row>16</xdr:row>
                    <xdr:rowOff>152400</xdr:rowOff>
                  </from>
                  <to>
                    <xdr:col>47</xdr:col>
                    <xdr:colOff>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Button 2">
              <controlPr defaultSize="0" print="0" autoFill="0" autoPict="0">
                <anchor moveWithCells="1" sizeWithCells="1">
                  <from>
                    <xdr:col>67</xdr:col>
                    <xdr:colOff>38100</xdr:colOff>
                    <xdr:row>43</xdr:row>
                    <xdr:rowOff>114300</xdr:rowOff>
                  </from>
                  <to>
                    <xdr:col>72</xdr:col>
                    <xdr:colOff>200025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Drop Down 3">
              <controlPr defaultSize="0" autoLine="0" autoPict="0">
                <anchor moveWithCells="1">
                  <from>
                    <xdr:col>19</xdr:col>
                    <xdr:colOff>0</xdr:colOff>
                    <xdr:row>19</xdr:row>
                    <xdr:rowOff>9525</xdr:rowOff>
                  </from>
                  <to>
                    <xdr:col>29</xdr:col>
                    <xdr:colOff>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Drop Down 4">
              <controlPr defaultSize="0" autoLine="0" autoPict="0">
                <anchor moveWithCells="1">
                  <from>
                    <xdr:col>37</xdr:col>
                    <xdr:colOff>0</xdr:colOff>
                    <xdr:row>18</xdr:row>
                    <xdr:rowOff>161925</xdr:rowOff>
                  </from>
                  <to>
                    <xdr:col>47</xdr:col>
                    <xdr:colOff>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Drop Down 5">
              <controlPr defaultSize="0" autoLine="0" autoPict="0">
                <anchor moveWithCells="1">
                  <from>
                    <xdr:col>53</xdr:col>
                    <xdr:colOff>0</xdr:colOff>
                    <xdr:row>19</xdr:row>
                    <xdr:rowOff>9525</xdr:rowOff>
                  </from>
                  <to>
                    <xdr:col>62</xdr:col>
                    <xdr:colOff>76200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4" r:id="rId9" name="Drop Down 6">
              <controlPr defaultSize="0" autoLine="0" autoPict="0">
                <anchor moveWithCells="1">
                  <from>
                    <xdr:col>67</xdr:col>
                    <xdr:colOff>0</xdr:colOff>
                    <xdr:row>19</xdr:row>
                    <xdr:rowOff>19050</xdr:rowOff>
                  </from>
                  <to>
                    <xdr:col>73</xdr:col>
                    <xdr:colOff>38100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5" r:id="rId10" name="Drop Down 7">
              <controlPr defaultSize="0" autoLine="0" autoPict="0">
                <anchor moveWithCells="1">
                  <from>
                    <xdr:col>19</xdr:col>
                    <xdr:colOff>0</xdr:colOff>
                    <xdr:row>22</xdr:row>
                    <xdr:rowOff>200025</xdr:rowOff>
                  </from>
                  <to>
                    <xdr:col>29</xdr:col>
                    <xdr:colOff>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6" r:id="rId11" name="Drop Down 8">
              <controlPr defaultSize="0" autoLine="0" autoPict="0">
                <anchor moveWithCells="1">
                  <from>
                    <xdr:col>37</xdr:col>
                    <xdr:colOff>0</xdr:colOff>
                    <xdr:row>24</xdr:row>
                    <xdr:rowOff>190500</xdr:rowOff>
                  </from>
                  <to>
                    <xdr:col>47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7" r:id="rId12" name="Drop Down 9">
              <controlPr defaultSize="0" autoLine="0" autoPict="0">
                <anchor moveWithCells="1">
                  <from>
                    <xdr:col>37</xdr:col>
                    <xdr:colOff>0</xdr:colOff>
                    <xdr:row>26</xdr:row>
                    <xdr:rowOff>171450</xdr:rowOff>
                  </from>
                  <to>
                    <xdr:col>47</xdr:col>
                    <xdr:colOff>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9" r:id="rId13" name="Check Box 11">
              <controlPr defaultSize="0" autoFill="0" autoLine="0" autoPict="0">
                <anchor moveWithCells="1">
                  <from>
                    <xdr:col>53</xdr:col>
                    <xdr:colOff>0</xdr:colOff>
                    <xdr:row>26</xdr:row>
                    <xdr:rowOff>133350</xdr:rowOff>
                  </from>
                  <to>
                    <xdr:col>57</xdr:col>
                    <xdr:colOff>114300</xdr:colOff>
                    <xdr:row>28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Z96"/>
  <sheetViews>
    <sheetView view="pageBreakPreview" zoomScale="85" zoomScaleNormal="130" zoomScaleSheetLayoutView="85" workbookViewId="0">
      <selection activeCell="L18" sqref="L18:Z18"/>
    </sheetView>
  </sheetViews>
  <sheetFormatPr defaultColWidth="2.25" defaultRowHeight="13.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282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57" t="s">
        <v>104</v>
      </c>
      <c r="BC10" s="357"/>
      <c r="BD10" s="357"/>
      <c r="BE10" s="357"/>
      <c r="BF10" s="357"/>
      <c r="BG10" s="357"/>
      <c r="BH10" s="357"/>
      <c r="BI10" s="357"/>
      <c r="BJ10" s="357"/>
      <c r="BK10" s="357"/>
      <c r="BL10" s="357"/>
      <c r="BM10" s="355" t="s">
        <v>103</v>
      </c>
      <c r="BN10" s="356"/>
      <c r="BO10" s="356"/>
      <c r="BP10" s="356"/>
      <c r="BQ10" s="356"/>
      <c r="BR10" s="356"/>
      <c r="BS10" s="356"/>
      <c r="BT10" s="356"/>
      <c r="BU10" s="354" t="s">
        <v>102</v>
      </c>
      <c r="BV10" s="354"/>
      <c r="BW10" s="354"/>
      <c r="BX10" s="354"/>
      <c r="BY10" s="354"/>
      <c r="BZ10" s="354"/>
      <c r="CA10" s="354"/>
      <c r="CB10" s="354"/>
      <c r="CC10" s="354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57"/>
      <c r="BC11" s="357"/>
      <c r="BD11" s="357"/>
      <c r="BE11" s="357"/>
      <c r="BF11" s="357"/>
      <c r="BG11" s="357"/>
      <c r="BH11" s="357"/>
      <c r="BI11" s="357"/>
      <c r="BJ11" s="357"/>
      <c r="BK11" s="357"/>
      <c r="BL11" s="357"/>
      <c r="BM11" s="356"/>
      <c r="BN11" s="356"/>
      <c r="BO11" s="356"/>
      <c r="BP11" s="356"/>
      <c r="BQ11" s="356"/>
      <c r="BR11" s="356"/>
      <c r="BS11" s="356"/>
      <c r="BT11" s="356"/>
      <c r="BU11" s="354"/>
      <c r="BV11" s="354"/>
      <c r="BW11" s="354"/>
      <c r="BX11" s="354"/>
      <c r="BY11" s="354"/>
      <c r="BZ11" s="354"/>
      <c r="CA11" s="354"/>
      <c r="CB11" s="354"/>
      <c r="CC11" s="354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392" t="s">
        <v>256</v>
      </c>
      <c r="BR20" s="392"/>
      <c r="BS20" s="392"/>
      <c r="BT20" s="392"/>
      <c r="BU20" s="392"/>
      <c r="BV20" s="392"/>
      <c r="BW20" s="392"/>
      <c r="BX20" s="392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397" t="s">
        <v>1</v>
      </c>
      <c r="M27" s="397"/>
      <c r="N27" s="397"/>
      <c r="O27" s="397"/>
      <c r="P27" s="397"/>
      <c r="Q27" s="397" t="s">
        <v>259</v>
      </c>
      <c r="R27" s="398"/>
      <c r="S27" s="398"/>
      <c r="T27" s="398"/>
      <c r="U27" s="398"/>
      <c r="V27" s="398"/>
      <c r="W27" s="398"/>
      <c r="X27" s="397" t="s">
        <v>261</v>
      </c>
      <c r="Y27" s="398"/>
      <c r="Z27" s="398"/>
      <c r="AA27" s="398"/>
      <c r="AB27" s="398"/>
      <c r="AC27" s="398"/>
      <c r="AD27" s="398"/>
      <c r="AE27" s="398"/>
      <c r="AF27" s="397" t="s">
        <v>263</v>
      </c>
      <c r="AG27" s="398"/>
      <c r="AH27" s="398"/>
      <c r="AI27" s="398"/>
      <c r="AJ27" s="398"/>
      <c r="AK27" s="398"/>
      <c r="AL27" s="398"/>
      <c r="AM27" s="398"/>
      <c r="AN27" s="398"/>
      <c r="AO27" s="398"/>
      <c r="AP27" s="397" t="s">
        <v>265</v>
      </c>
      <c r="AQ27" s="398"/>
      <c r="AR27" s="398"/>
      <c r="AS27" s="398"/>
      <c r="AT27" s="398"/>
      <c r="AU27" s="398"/>
      <c r="AV27" s="398"/>
      <c r="AW27" s="397" t="s">
        <v>266</v>
      </c>
      <c r="AX27" s="398"/>
      <c r="AY27" s="398"/>
      <c r="AZ27" s="398"/>
      <c r="BA27" s="398"/>
      <c r="BB27" s="398"/>
      <c r="BC27" s="398"/>
      <c r="BD27" s="398"/>
      <c r="BE27" s="398"/>
      <c r="BF27" s="397" t="s">
        <v>268</v>
      </c>
      <c r="BG27" s="398"/>
      <c r="BH27" s="398"/>
      <c r="BI27" s="398"/>
      <c r="BJ27" s="398"/>
      <c r="BK27" s="398"/>
      <c r="BL27" s="397" t="s">
        <v>161</v>
      </c>
      <c r="BM27" s="398"/>
      <c r="BN27" s="398"/>
      <c r="BO27" s="398"/>
      <c r="BP27" s="397" t="s">
        <v>270</v>
      </c>
      <c r="BQ27" s="398"/>
      <c r="BR27" s="398"/>
      <c r="BS27" s="398"/>
      <c r="BT27" s="398"/>
      <c r="BU27" s="397" t="s">
        <v>271</v>
      </c>
      <c r="BV27" s="397"/>
      <c r="BW27" s="397"/>
      <c r="BX27" s="397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424">
        <v>44090</v>
      </c>
      <c r="M28" s="424"/>
      <c r="N28" s="424"/>
      <c r="O28" s="424"/>
      <c r="P28" s="424"/>
      <c r="Q28" s="438" t="s">
        <v>260</v>
      </c>
      <c r="R28" s="427"/>
      <c r="S28" s="427"/>
      <c r="T28" s="427"/>
      <c r="U28" s="427"/>
      <c r="V28" s="427"/>
      <c r="W28" s="427"/>
      <c r="X28" s="438" t="s">
        <v>262</v>
      </c>
      <c r="Y28" s="427"/>
      <c r="Z28" s="427"/>
      <c r="AA28" s="427"/>
      <c r="AB28" s="427"/>
      <c r="AC28" s="427"/>
      <c r="AD28" s="427"/>
      <c r="AE28" s="427"/>
      <c r="AF28" s="438" t="s">
        <v>264</v>
      </c>
      <c r="AG28" s="427"/>
      <c r="AH28" s="427"/>
      <c r="AI28" s="427"/>
      <c r="AJ28" s="427"/>
      <c r="AK28" s="427"/>
      <c r="AL28" s="427"/>
      <c r="AM28" s="427"/>
      <c r="AN28" s="427"/>
      <c r="AO28" s="427"/>
      <c r="AP28" s="438" t="s">
        <v>256</v>
      </c>
      <c r="AQ28" s="427"/>
      <c r="AR28" s="427"/>
      <c r="AS28" s="427"/>
      <c r="AT28" s="427"/>
      <c r="AU28" s="427"/>
      <c r="AV28" s="427"/>
      <c r="AW28" s="438" t="s">
        <v>267</v>
      </c>
      <c r="AX28" s="427"/>
      <c r="AY28" s="427"/>
      <c r="AZ28" s="427"/>
      <c r="BA28" s="427"/>
      <c r="BB28" s="427"/>
      <c r="BC28" s="427"/>
      <c r="BD28" s="427"/>
      <c r="BE28" s="427"/>
      <c r="BF28" s="470">
        <v>1</v>
      </c>
      <c r="BG28" s="429"/>
      <c r="BH28" s="429"/>
      <c r="BI28" s="429"/>
      <c r="BJ28" s="429"/>
      <c r="BK28" s="429"/>
      <c r="BL28" s="471" t="s">
        <v>269</v>
      </c>
      <c r="BM28" s="434"/>
      <c r="BN28" s="434"/>
      <c r="BO28" s="434"/>
      <c r="BP28" s="435">
        <v>800000</v>
      </c>
      <c r="BQ28" s="435"/>
      <c r="BR28" s="435"/>
      <c r="BS28" s="435"/>
      <c r="BT28" s="435"/>
      <c r="BU28" s="470">
        <v>1</v>
      </c>
      <c r="BV28" s="429"/>
      <c r="BW28" s="429"/>
      <c r="BX28" s="429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A7:CD7"/>
    <mergeCell ref="BB10:BL11"/>
    <mergeCell ref="BM10:BT11"/>
    <mergeCell ref="BU10:CC11"/>
    <mergeCell ref="P18:X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HC96"/>
  <sheetViews>
    <sheetView zoomScale="85" zoomScaleNormal="85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20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10" t="s">
        <v>4</v>
      </c>
      <c r="B4" s="411"/>
      <c r="C4" s="411"/>
      <c r="D4" s="411"/>
      <c r="E4" s="411"/>
      <c r="F4" s="411"/>
      <c r="G4" s="411"/>
      <c r="H4" s="411"/>
      <c r="I4" s="411"/>
      <c r="J4" s="412"/>
      <c r="K4" s="40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20"/>
    </row>
    <row r="5" spans="1:82">
      <c r="A5" s="413"/>
      <c r="B5" s="414"/>
      <c r="C5" s="414"/>
      <c r="D5" s="414"/>
      <c r="E5" s="414"/>
      <c r="F5" s="414"/>
      <c r="G5" s="414"/>
      <c r="H5" s="414"/>
      <c r="I5" s="414"/>
      <c r="J5" s="415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588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16" t="s">
        <v>10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17"/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7"/>
      <c r="AR7" s="417"/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7"/>
      <c r="BG7" s="417"/>
      <c r="BH7" s="417"/>
      <c r="BI7" s="417"/>
      <c r="BJ7" s="417"/>
      <c r="BK7" s="417"/>
      <c r="BL7" s="417"/>
      <c r="BM7" s="417"/>
      <c r="BN7" s="417"/>
      <c r="BO7" s="417"/>
      <c r="BP7" s="417"/>
      <c r="BQ7" s="417"/>
      <c r="BR7" s="417"/>
      <c r="BS7" s="417"/>
      <c r="BT7" s="417"/>
      <c r="BU7" s="417"/>
      <c r="BV7" s="417"/>
      <c r="BW7" s="417"/>
      <c r="BX7" s="417"/>
      <c r="BY7" s="417"/>
      <c r="BZ7" s="417"/>
      <c r="CA7" s="417"/>
      <c r="CB7" s="417"/>
      <c r="CC7" s="417"/>
      <c r="CD7" s="418"/>
    </row>
    <row r="8" spans="1:82" ht="13.5" customHeight="1">
      <c r="A8" s="11"/>
      <c r="D8" s="178" t="s">
        <v>536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589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CD16" s="13"/>
    </row>
    <row r="17" spans="1:211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211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T18" s="185" t="s">
        <v>590</v>
      </c>
      <c r="U18" s="186"/>
      <c r="V18" s="186"/>
      <c r="W18" s="186"/>
      <c r="X18" s="186"/>
      <c r="Y18" s="186"/>
      <c r="Z18" s="82"/>
      <c r="AA18" s="82"/>
      <c r="AB18" s="82"/>
      <c r="AC18" s="82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211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211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211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81" t="s">
        <v>591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211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211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211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211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211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592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211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50" t="s">
        <v>258</v>
      </c>
      <c r="L27" s="463" t="s">
        <v>472</v>
      </c>
      <c r="M27" s="463"/>
      <c r="N27" s="463"/>
      <c r="O27" s="463"/>
      <c r="P27" s="463"/>
      <c r="Q27" s="463" t="s">
        <v>473</v>
      </c>
      <c r="R27" s="463"/>
      <c r="S27" s="463"/>
      <c r="T27" s="463"/>
      <c r="U27" s="463"/>
      <c r="V27" s="463"/>
      <c r="W27" s="463" t="s">
        <v>474</v>
      </c>
      <c r="X27" s="463"/>
      <c r="Y27" s="463"/>
      <c r="Z27" s="463"/>
      <c r="AA27" s="463"/>
      <c r="AB27" s="463" t="s">
        <v>475</v>
      </c>
      <c r="AC27" s="463"/>
      <c r="AD27" s="463"/>
      <c r="AE27" s="463"/>
      <c r="AF27" s="463"/>
      <c r="AG27" s="463" t="s">
        <v>476</v>
      </c>
      <c r="AH27" s="463"/>
      <c r="AI27" s="463"/>
      <c r="AJ27" s="463"/>
      <c r="AK27" s="463"/>
      <c r="AL27" s="463" t="s">
        <v>477</v>
      </c>
      <c r="AM27" s="463"/>
      <c r="AN27" s="463"/>
      <c r="AO27" s="463"/>
      <c r="AP27" s="463" t="s">
        <v>478</v>
      </c>
      <c r="AQ27" s="463"/>
      <c r="AR27" s="463"/>
      <c r="AS27" s="463"/>
      <c r="AT27" s="463"/>
      <c r="AU27" s="463"/>
      <c r="AV27" s="463"/>
      <c r="AW27" s="466" t="s">
        <v>479</v>
      </c>
      <c r="AX27" s="463"/>
      <c r="AY27" s="463"/>
      <c r="AZ27" s="463"/>
      <c r="BA27" s="463"/>
      <c r="BB27" s="463" t="s">
        <v>480</v>
      </c>
      <c r="BC27" s="463"/>
      <c r="BD27" s="463"/>
      <c r="BE27" s="463"/>
      <c r="BF27" s="463" t="s">
        <v>481</v>
      </c>
      <c r="BG27" s="463"/>
      <c r="BH27" s="463"/>
      <c r="BI27" s="463" t="s">
        <v>482</v>
      </c>
      <c r="BJ27" s="463"/>
      <c r="BK27" s="467" t="s">
        <v>483</v>
      </c>
      <c r="BL27" s="464"/>
      <c r="BM27" s="464"/>
      <c r="BN27" s="464"/>
      <c r="BO27" s="465"/>
      <c r="BP27" s="464" t="s">
        <v>484</v>
      </c>
      <c r="BQ27" s="464"/>
      <c r="BR27" s="464"/>
      <c r="BS27" s="464"/>
      <c r="BT27" s="464"/>
      <c r="BU27" s="465"/>
      <c r="BV27" s="463" t="s">
        <v>485</v>
      </c>
      <c r="BW27" s="463"/>
      <c r="BX27" s="463"/>
      <c r="BY27" s="463" t="s">
        <v>486</v>
      </c>
      <c r="BZ27" s="463"/>
      <c r="CA27" s="463"/>
      <c r="CB27" s="463"/>
      <c r="CC27" s="463" t="s">
        <v>487</v>
      </c>
      <c r="CD27" s="463"/>
      <c r="CE27" s="463"/>
      <c r="CF27" s="463" t="s">
        <v>488</v>
      </c>
      <c r="CG27" s="463"/>
      <c r="CH27" s="463"/>
      <c r="CI27" s="463" t="s">
        <v>489</v>
      </c>
      <c r="CJ27" s="463"/>
      <c r="CK27" s="463"/>
      <c r="CL27" s="463" t="s">
        <v>490</v>
      </c>
      <c r="CM27" s="463"/>
      <c r="CN27" s="463"/>
      <c r="CO27" s="463" t="s">
        <v>491</v>
      </c>
      <c r="CP27" s="463"/>
      <c r="CQ27" s="463"/>
      <c r="CR27" s="459" t="s">
        <v>492</v>
      </c>
      <c r="CS27" s="461"/>
      <c r="CT27" s="460"/>
      <c r="CU27" s="459" t="s">
        <v>361</v>
      </c>
      <c r="CV27" s="460"/>
      <c r="CW27" s="459" t="s">
        <v>493</v>
      </c>
      <c r="CX27" s="461"/>
      <c r="CY27" s="461"/>
      <c r="CZ27" s="460"/>
      <c r="DA27" s="459" t="s">
        <v>494</v>
      </c>
      <c r="DB27" s="461"/>
      <c r="DC27" s="460"/>
      <c r="DD27" s="459" t="s">
        <v>495</v>
      </c>
      <c r="DE27" s="461"/>
      <c r="DF27" s="461"/>
      <c r="DG27" s="460"/>
      <c r="DH27" s="459" t="s">
        <v>496</v>
      </c>
      <c r="DI27" s="461"/>
      <c r="DJ27" s="460"/>
      <c r="DK27" s="459" t="s">
        <v>485</v>
      </c>
      <c r="DL27" s="460"/>
      <c r="DM27" s="459" t="s">
        <v>497</v>
      </c>
      <c r="DN27" s="460"/>
      <c r="DO27" s="459" t="s">
        <v>486</v>
      </c>
      <c r="DP27" s="460"/>
      <c r="DQ27" s="459" t="s">
        <v>498</v>
      </c>
      <c r="DR27" s="461"/>
      <c r="DS27" s="460"/>
      <c r="DT27" s="459" t="s">
        <v>361</v>
      </c>
      <c r="DU27" s="460"/>
      <c r="DV27" s="459" t="s">
        <v>499</v>
      </c>
      <c r="DW27" s="461"/>
      <c r="DX27" s="460"/>
      <c r="DY27" s="462" t="s">
        <v>500</v>
      </c>
      <c r="DZ27" s="462"/>
      <c r="EA27" s="462"/>
      <c r="EB27" s="462" t="s">
        <v>501</v>
      </c>
      <c r="EC27" s="462"/>
      <c r="ED27" s="462"/>
      <c r="EE27" s="462" t="s">
        <v>502</v>
      </c>
      <c r="EF27" s="462"/>
      <c r="EG27" s="462"/>
      <c r="EH27" s="422" t="s">
        <v>504</v>
      </c>
      <c r="EI27" s="422"/>
      <c r="EJ27" s="422"/>
      <c r="EK27" s="422" t="s">
        <v>503</v>
      </c>
      <c r="EL27" s="422"/>
      <c r="EM27" s="422"/>
      <c r="EN27" s="422" t="s">
        <v>343</v>
      </c>
      <c r="EO27" s="422"/>
      <c r="EP27" s="422"/>
      <c r="EQ27" s="422" t="s">
        <v>340</v>
      </c>
      <c r="ER27" s="422"/>
      <c r="ES27" s="422"/>
      <c r="ET27" s="422" t="s">
        <v>505</v>
      </c>
      <c r="EU27" s="422"/>
      <c r="EV27" s="422"/>
      <c r="EW27" s="422" t="s">
        <v>506</v>
      </c>
      <c r="EX27" s="422"/>
      <c r="EY27" s="422"/>
      <c r="EZ27" s="422" t="s">
        <v>498</v>
      </c>
      <c r="FA27" s="422"/>
      <c r="FB27" s="422"/>
      <c r="FC27" s="422" t="s">
        <v>507</v>
      </c>
      <c r="FD27" s="422"/>
      <c r="FE27" s="422"/>
      <c r="FF27" s="422" t="s">
        <v>508</v>
      </c>
      <c r="FG27" s="422"/>
      <c r="FH27" s="422"/>
      <c r="FI27" s="422"/>
      <c r="FJ27" s="422"/>
      <c r="FK27" s="422" t="s">
        <v>509</v>
      </c>
      <c r="FL27" s="422"/>
      <c r="FM27" s="422"/>
      <c r="FN27" s="422"/>
      <c r="FO27" s="422"/>
      <c r="FP27" s="422" t="s">
        <v>511</v>
      </c>
      <c r="FQ27" s="422"/>
      <c r="FR27" s="422"/>
      <c r="FS27" s="422"/>
      <c r="FT27" s="422"/>
      <c r="FU27" s="422" t="s">
        <v>510</v>
      </c>
      <c r="FV27" s="422"/>
      <c r="FW27" s="422"/>
      <c r="FX27" s="422"/>
      <c r="FY27" s="422"/>
      <c r="FZ27" s="422"/>
      <c r="GA27" s="422"/>
      <c r="GB27" s="422" t="s">
        <v>512</v>
      </c>
      <c r="GC27" s="422"/>
      <c r="GD27" s="422"/>
      <c r="GE27" s="422"/>
      <c r="GF27" s="422"/>
      <c r="GG27" s="422" t="s">
        <v>513</v>
      </c>
      <c r="GH27" s="422"/>
      <c r="GI27" s="422"/>
      <c r="GJ27" s="422"/>
      <c r="GK27" s="422"/>
      <c r="GL27" s="422" t="s">
        <v>514</v>
      </c>
      <c r="GM27" s="422"/>
      <c r="GN27" s="422"/>
      <c r="GO27" s="422"/>
      <c r="GP27" s="422"/>
      <c r="GQ27" s="422"/>
      <c r="GR27" s="422"/>
      <c r="GS27" s="422"/>
      <c r="GT27" s="422"/>
      <c r="GU27" s="422"/>
      <c r="GV27" s="422" t="s">
        <v>515</v>
      </c>
      <c r="GW27" s="422"/>
      <c r="GX27" s="422" t="s">
        <v>516</v>
      </c>
      <c r="GY27" s="422"/>
      <c r="GZ27" s="422" t="s">
        <v>517</v>
      </c>
      <c r="HA27" s="422"/>
      <c r="HB27" s="422" t="s">
        <v>353</v>
      </c>
      <c r="HC27" s="422"/>
    </row>
    <row r="28" spans="1:211">
      <c r="A28" s="11"/>
      <c r="B28" s="82"/>
      <c r="C28" s="82"/>
      <c r="D28" s="82"/>
      <c r="E28" s="82"/>
      <c r="F28" s="82"/>
      <c r="G28" s="82"/>
      <c r="H28" s="82"/>
      <c r="I28" s="82"/>
      <c r="K28" s="223">
        <v>1</v>
      </c>
      <c r="L28" s="402"/>
      <c r="M28" s="402"/>
      <c r="N28" s="402"/>
      <c r="O28" s="402"/>
      <c r="P28" s="402"/>
      <c r="Q28" s="456"/>
      <c r="R28" s="457"/>
      <c r="S28" s="457"/>
      <c r="T28" s="457"/>
      <c r="U28" s="457"/>
      <c r="V28" s="458"/>
      <c r="W28" s="448"/>
      <c r="X28" s="403"/>
      <c r="Y28" s="403"/>
      <c r="Z28" s="403"/>
      <c r="AA28" s="403"/>
      <c r="AB28" s="448"/>
      <c r="AC28" s="403"/>
      <c r="AD28" s="403"/>
      <c r="AE28" s="403"/>
      <c r="AF28" s="403"/>
      <c r="AG28" s="448"/>
      <c r="AH28" s="403"/>
      <c r="AI28" s="403"/>
      <c r="AJ28" s="403"/>
      <c r="AK28" s="403"/>
      <c r="AL28" s="448"/>
      <c r="AM28" s="403"/>
      <c r="AN28" s="403"/>
      <c r="AO28" s="403"/>
      <c r="AP28" s="448"/>
      <c r="AQ28" s="448"/>
      <c r="AR28" s="448"/>
      <c r="AS28" s="448"/>
      <c r="AT28" s="448"/>
      <c r="AU28" s="448"/>
      <c r="AV28" s="448"/>
      <c r="AW28" s="448"/>
      <c r="AX28" s="448"/>
      <c r="AY28" s="448"/>
      <c r="AZ28" s="448"/>
      <c r="BA28" s="448"/>
      <c r="BB28" s="452"/>
      <c r="BC28" s="452"/>
      <c r="BD28" s="452"/>
      <c r="BE28" s="452"/>
      <c r="BF28" s="453"/>
      <c r="BG28" s="453"/>
      <c r="BH28" s="453"/>
      <c r="BI28" s="454"/>
      <c r="BJ28" s="454"/>
      <c r="BK28" s="455"/>
      <c r="BL28" s="449"/>
      <c r="BM28" s="449"/>
      <c r="BN28" s="449"/>
      <c r="BO28" s="450"/>
      <c r="BP28" s="449"/>
      <c r="BQ28" s="449"/>
      <c r="BR28" s="449"/>
      <c r="BS28" s="449"/>
      <c r="BT28" s="449"/>
      <c r="BU28" s="450"/>
      <c r="BV28" s="451"/>
      <c r="BW28" s="445"/>
      <c r="BX28" s="445"/>
      <c r="BY28" s="446"/>
      <c r="BZ28" s="408"/>
      <c r="CA28" s="408"/>
      <c r="CB28" s="408"/>
      <c r="CC28" s="407"/>
      <c r="CD28" s="408"/>
      <c r="CE28" s="408"/>
      <c r="CF28" s="446"/>
      <c r="CG28" s="408"/>
      <c r="CH28" s="408"/>
      <c r="CI28" s="407"/>
      <c r="CJ28" s="408"/>
      <c r="CK28" s="408"/>
      <c r="CL28" s="446"/>
      <c r="CM28" s="408"/>
      <c r="CN28" s="408"/>
      <c r="CO28" s="448"/>
      <c r="CP28" s="448"/>
      <c r="CQ28" s="448"/>
      <c r="CR28" s="446"/>
      <c r="CS28" s="446"/>
      <c r="CT28" s="446"/>
      <c r="CU28" s="446"/>
      <c r="CV28" s="446"/>
      <c r="CW28" s="446"/>
      <c r="CX28" s="446"/>
      <c r="CY28" s="446"/>
      <c r="CZ28" s="446"/>
      <c r="DA28" s="446"/>
      <c r="DB28" s="446"/>
      <c r="DC28" s="446"/>
      <c r="DD28" s="446"/>
      <c r="DE28" s="446"/>
      <c r="DF28" s="446"/>
      <c r="DG28" s="446"/>
      <c r="DH28" s="446"/>
      <c r="DI28" s="446"/>
      <c r="DJ28" s="446"/>
      <c r="DK28" s="446"/>
      <c r="DL28" s="446"/>
      <c r="DM28" s="446"/>
      <c r="DN28" s="446"/>
      <c r="DO28" s="446"/>
      <c r="DP28" s="446"/>
      <c r="DQ28" s="446"/>
      <c r="DR28" s="446"/>
      <c r="DS28" s="446"/>
      <c r="DT28" s="446"/>
      <c r="DU28" s="446"/>
      <c r="DV28" s="446"/>
      <c r="DW28" s="446"/>
      <c r="DX28" s="446"/>
      <c r="DY28" s="447"/>
      <c r="DZ28" s="447"/>
      <c r="EA28" s="447"/>
      <c r="EB28" s="447"/>
      <c r="EC28" s="447"/>
      <c r="ED28" s="447"/>
      <c r="EE28" s="447"/>
      <c r="EF28" s="447"/>
      <c r="EG28" s="447"/>
      <c r="EH28" s="446"/>
      <c r="EI28" s="446"/>
      <c r="EJ28" s="446"/>
      <c r="EK28" s="446"/>
      <c r="EL28" s="446"/>
      <c r="EM28" s="446"/>
      <c r="EN28" s="446"/>
      <c r="EO28" s="446"/>
      <c r="EP28" s="446"/>
      <c r="EQ28" s="446"/>
      <c r="ER28" s="446"/>
      <c r="ES28" s="446"/>
      <c r="ET28" s="446"/>
      <c r="EU28" s="446"/>
      <c r="EV28" s="446"/>
      <c r="EW28" s="446"/>
      <c r="EX28" s="446"/>
      <c r="EY28" s="446"/>
      <c r="EZ28" s="446"/>
      <c r="FA28" s="446"/>
      <c r="FB28" s="446"/>
      <c r="FC28" s="446"/>
      <c r="FD28" s="446"/>
      <c r="FE28" s="446"/>
      <c r="FF28" s="446"/>
      <c r="FG28" s="446"/>
      <c r="FH28" s="446"/>
      <c r="FI28" s="446"/>
      <c r="FJ28" s="446"/>
      <c r="FK28" s="446"/>
      <c r="FL28" s="446"/>
      <c r="FM28" s="446"/>
      <c r="FN28" s="446"/>
      <c r="FO28" s="446"/>
      <c r="FP28" s="446"/>
      <c r="FQ28" s="446"/>
      <c r="FR28" s="446"/>
      <c r="FS28" s="446"/>
      <c r="FT28" s="446"/>
      <c r="FU28" s="446"/>
      <c r="FV28" s="446"/>
      <c r="FW28" s="446"/>
      <c r="FX28" s="446"/>
      <c r="FY28" s="446"/>
      <c r="FZ28" s="446"/>
      <c r="GA28" s="446"/>
      <c r="GB28" s="446"/>
      <c r="GC28" s="446"/>
      <c r="GD28" s="446"/>
      <c r="GE28" s="446"/>
      <c r="GF28" s="446"/>
      <c r="GG28" s="446"/>
      <c r="GH28" s="446"/>
      <c r="GI28" s="446"/>
      <c r="GJ28" s="446"/>
      <c r="GK28" s="446"/>
      <c r="GL28" s="446"/>
      <c r="GM28" s="446"/>
      <c r="GN28" s="446"/>
      <c r="GO28" s="446"/>
      <c r="GP28" s="446"/>
      <c r="GQ28" s="446"/>
      <c r="GR28" s="446"/>
      <c r="GS28" s="446"/>
      <c r="GT28" s="446"/>
      <c r="GU28" s="446"/>
      <c r="GV28" s="446"/>
      <c r="GW28" s="446"/>
      <c r="GX28" s="446"/>
      <c r="GY28" s="446"/>
      <c r="GZ28" s="446"/>
      <c r="HA28" s="446"/>
      <c r="HB28" s="446"/>
      <c r="HC28" s="446"/>
    </row>
    <row r="29" spans="1:211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211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211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21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0" t="s">
        <v>15</v>
      </c>
      <c r="B54" s="431"/>
      <c r="C54" s="218" t="s">
        <v>16</v>
      </c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20"/>
      <c r="O54" s="218" t="s">
        <v>17</v>
      </c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  <c r="BK54" s="219"/>
      <c r="BL54" s="219"/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219"/>
      <c r="BZ54" s="219"/>
      <c r="CA54" s="219"/>
      <c r="CB54" s="219"/>
      <c r="CC54" s="219"/>
      <c r="CD54" s="220"/>
    </row>
    <row r="55" spans="1:82">
      <c r="A55" s="94">
        <v>1</v>
      </c>
      <c r="B55" s="95"/>
      <c r="C55" s="21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132"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A7:CD7"/>
    <mergeCell ref="L27:P27"/>
    <mergeCell ref="Q27:V27"/>
    <mergeCell ref="W27:AA27"/>
    <mergeCell ref="AB27:AF27"/>
    <mergeCell ref="AG27:AK27"/>
    <mergeCell ref="AL27:AO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BP27:BU27"/>
    <mergeCell ref="BV27:BX27"/>
    <mergeCell ref="BY27:CB27"/>
    <mergeCell ref="CC27:CE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DD27:DG27"/>
    <mergeCell ref="DH27:DJ27"/>
    <mergeCell ref="DK27:DL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GG27:GK27"/>
    <mergeCell ref="GL27:GU27"/>
    <mergeCell ref="GV27:GW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AP28:AV28"/>
    <mergeCell ref="AW28:BA28"/>
    <mergeCell ref="BB28:BE28"/>
    <mergeCell ref="BF28:BH28"/>
    <mergeCell ref="BI28:BJ28"/>
    <mergeCell ref="BK28:BO28"/>
    <mergeCell ref="L28:P28"/>
    <mergeCell ref="Q28:V28"/>
    <mergeCell ref="W28:AA28"/>
    <mergeCell ref="AB28:AF28"/>
    <mergeCell ref="AG28:AK28"/>
    <mergeCell ref="AL28:AO28"/>
    <mergeCell ref="CU28:CV28"/>
    <mergeCell ref="CW28:CZ28"/>
    <mergeCell ref="DA28:DC28"/>
    <mergeCell ref="BP28:BU28"/>
    <mergeCell ref="BV28:BX28"/>
    <mergeCell ref="BY28:CB28"/>
    <mergeCell ref="CC28:CE28"/>
    <mergeCell ref="CF28:CH28"/>
    <mergeCell ref="CI28:CK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A54:B54"/>
    <mergeCell ref="BC10:BH11"/>
    <mergeCell ref="BL10:BP11"/>
    <mergeCell ref="BQ10:CC11"/>
    <mergeCell ref="GG28:GK28"/>
    <mergeCell ref="GL28:GU28"/>
    <mergeCell ref="GV28:GW28"/>
    <mergeCell ref="GX28:GY28"/>
    <mergeCell ref="GZ28:HA28"/>
    <mergeCell ref="DT28:DU28"/>
    <mergeCell ref="DV28:DX28"/>
    <mergeCell ref="DY28:EA28"/>
    <mergeCell ref="EB28:ED28"/>
    <mergeCell ref="EE28:EG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controls>
    <mc:AlternateContent xmlns:mc="http://schemas.openxmlformats.org/markup-compatibility/2006">
      <mc:Choice Requires="x14">
        <control shapeId="34822" r:id="rId4" name="TextBox1">
          <controlPr defaultSize="0" autoLine="0" r:id="rId5">
            <anchor moveWithCells="1">
              <from>
                <xdr:col>19</xdr:col>
                <xdr:colOff>19050</xdr:colOff>
                <xdr:row>20</xdr:row>
                <xdr:rowOff>19050</xdr:rowOff>
              </from>
              <to>
                <xdr:col>26</xdr:col>
                <xdr:colOff>9525</xdr:colOff>
                <xdr:row>21</xdr:row>
                <xdr:rowOff>114300</xdr:rowOff>
              </to>
            </anchor>
          </controlPr>
        </control>
      </mc:Choice>
      <mc:Fallback>
        <control shapeId="34822" r:id="rId4" name="TextBox1"/>
      </mc:Fallback>
    </mc:AlternateContent>
    <mc:AlternateContent xmlns:mc="http://schemas.openxmlformats.org/markup-compatibility/2006">
      <mc:Choice Requires="x14">
        <control shapeId="34817" r:id="rId6" name="Scroll Bar 1">
          <controlPr defaultSize="0" autoPict="0">
            <anchor moveWithCells="1">
              <from>
                <xdr:col>211</xdr:col>
                <xdr:colOff>47625</xdr:colOff>
                <xdr:row>26</xdr:row>
                <xdr:rowOff>66675</xdr:rowOff>
              </from>
              <to>
                <xdr:col>211</xdr:col>
                <xdr:colOff>152400</xdr:colOff>
                <xdr:row>42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18" r:id="rId7" name="Scroll Bar 2">
          <controlPr defaultSize="0" autoPict="0">
            <anchor moveWithCells="1">
              <from>
                <xdr:col>9</xdr:col>
                <xdr:colOff>161925</xdr:colOff>
                <xdr:row>42</xdr:row>
                <xdr:rowOff>0</xdr:rowOff>
              </from>
              <to>
                <xdr:col>70</xdr:col>
                <xdr:colOff>19050</xdr:colOff>
                <xdr:row>42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19" r:id="rId8" name="Button 3">
          <controlPr defaultSize="0" print="0" autoFill="0" autoPict="0">
            <anchor moveWithCells="1" sizeWithCells="1">
              <from>
                <xdr:col>66</xdr:col>
                <xdr:colOff>142875</xdr:colOff>
                <xdr:row>43</xdr:row>
                <xdr:rowOff>9525</xdr:rowOff>
              </from>
              <to>
                <xdr:col>76</xdr:col>
                <xdr:colOff>95250</xdr:colOff>
                <xdr:row>45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20" r:id="rId9" name="Button 4">
          <controlPr defaultSize="0" print="0" autoFill="0" autoPict="0">
            <anchor moveWithCells="1" sizeWithCells="1">
              <from>
                <xdr:col>11</xdr:col>
                <xdr:colOff>9525</xdr:colOff>
                <xdr:row>16</xdr:row>
                <xdr:rowOff>95250</xdr:rowOff>
              </from>
              <to>
                <xdr:col>18</xdr:col>
                <xdr:colOff>9525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21" r:id="rId10" name="Button 5">
          <controlPr defaultSize="0" print="0" autoFill="0" autoPict="0">
            <anchor moveWithCells="1" sizeWithCells="1">
              <from>
                <xdr:col>42</xdr:col>
                <xdr:colOff>142875</xdr:colOff>
                <xdr:row>16</xdr:row>
                <xdr:rowOff>104775</xdr:rowOff>
              </from>
              <to>
                <xdr:col>49</xdr:col>
                <xdr:colOff>142875</xdr:colOff>
                <xdr:row>18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23" r:id="rId11" name="Button 7">
          <controlPr defaultSize="0" print="0" autoFill="0" autoPict="0">
            <anchor moveWithCells="1" sizeWithCells="1">
              <from>
                <xdr:col>42</xdr:col>
                <xdr:colOff>152400</xdr:colOff>
                <xdr:row>20</xdr:row>
                <xdr:rowOff>19050</xdr:rowOff>
              </from>
              <to>
                <xdr:col>49</xdr:col>
                <xdr:colOff>152400</xdr:colOff>
                <xdr:row>21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24" r:id="rId12" name="Button 8">
          <controlPr defaultSize="0" print="0" autoFill="0" autoPict="0">
            <anchor moveWithCells="1" sizeWithCells="1">
              <from>
                <xdr:col>57</xdr:col>
                <xdr:colOff>123825</xdr:colOff>
                <xdr:row>43</xdr:row>
                <xdr:rowOff>19050</xdr:rowOff>
              </from>
              <to>
                <xdr:col>66</xdr:col>
                <xdr:colOff>47625</xdr:colOff>
                <xdr:row>45</xdr:row>
                <xdr:rowOff>76200</xdr:rowOff>
              </to>
            </anchor>
          </controlPr>
        </control>
      </mc:Choice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HC96"/>
  <sheetViews>
    <sheetView topLeftCell="A2" zoomScale="85" zoomScaleNormal="85" zoomScaleSheetLayoutView="85" workbookViewId="0">
      <selection activeCell="BK35" sqref="BK3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75" style="4" bestFit="1" customWidth="1"/>
    <col min="65" max="66" width="2.625" style="4" bestFit="1" customWidth="1"/>
    <col min="67" max="69" width="3.625" style="4" bestFit="1" customWidth="1"/>
    <col min="70" max="75" width="2.5" style="4" bestFit="1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20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DF1" s="4" t="s">
        <v>274</v>
      </c>
      <c r="DG1" s="4" t="s">
        <v>275</v>
      </c>
    </row>
    <row r="2" spans="1:111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DF2" s="4" t="s">
        <v>276</v>
      </c>
      <c r="DG2" s="4" t="s">
        <v>278</v>
      </c>
    </row>
    <row r="3" spans="1:111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DF3" s="4" t="s">
        <v>277</v>
      </c>
      <c r="DG3" s="4" t="s">
        <v>279</v>
      </c>
    </row>
    <row r="4" spans="1:111">
      <c r="A4" s="410" t="s">
        <v>4</v>
      </c>
      <c r="B4" s="411"/>
      <c r="C4" s="411"/>
      <c r="D4" s="411"/>
      <c r="E4" s="411"/>
      <c r="F4" s="411"/>
      <c r="G4" s="411"/>
      <c r="H4" s="411"/>
      <c r="I4" s="411"/>
      <c r="J4" s="412"/>
      <c r="K4" s="40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20"/>
    </row>
    <row r="5" spans="1:111">
      <c r="A5" s="413"/>
      <c r="B5" s="414"/>
      <c r="C5" s="414"/>
      <c r="D5" s="414"/>
      <c r="E5" s="414"/>
      <c r="F5" s="414"/>
      <c r="G5" s="414"/>
      <c r="H5" s="414"/>
      <c r="I5" s="414"/>
      <c r="J5" s="415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469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1">
      <c r="A7" s="416" t="s">
        <v>10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17"/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7"/>
      <c r="AR7" s="417"/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7"/>
      <c r="BG7" s="417"/>
      <c r="BH7" s="417"/>
      <c r="BI7" s="417"/>
      <c r="BJ7" s="417"/>
      <c r="BK7" s="417"/>
      <c r="BL7" s="417"/>
      <c r="BM7" s="417"/>
      <c r="BN7" s="417"/>
      <c r="BO7" s="417"/>
      <c r="BP7" s="417"/>
      <c r="BQ7" s="417"/>
      <c r="BR7" s="417"/>
      <c r="BS7" s="417"/>
      <c r="BT7" s="417"/>
      <c r="BU7" s="417"/>
      <c r="BV7" s="417"/>
      <c r="BW7" s="417"/>
      <c r="BX7" s="417"/>
      <c r="BY7" s="417"/>
      <c r="BZ7" s="417"/>
      <c r="CA7" s="417"/>
      <c r="CB7" s="417"/>
      <c r="CC7" s="417"/>
      <c r="CD7" s="418"/>
    </row>
    <row r="8" spans="1:111" ht="13.5" customHeight="1">
      <c r="A8" s="11"/>
      <c r="D8" s="178" t="s">
        <v>536</v>
      </c>
      <c r="CD8" s="13"/>
    </row>
    <row r="9" spans="1:111">
      <c r="A9" s="11"/>
      <c r="CD9" s="13"/>
    </row>
    <row r="10" spans="1:111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111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111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111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468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111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111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111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211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211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419">
        <v>44089</v>
      </c>
      <c r="Q18" s="420"/>
      <c r="R18" s="420"/>
      <c r="S18" s="420"/>
      <c r="T18" s="420"/>
      <c r="U18" s="420"/>
      <c r="V18" s="420"/>
      <c r="W18" s="420"/>
      <c r="X18" s="421"/>
      <c r="Y18" s="82"/>
      <c r="Z18" s="82"/>
      <c r="AA18" s="82"/>
      <c r="AB18" s="82"/>
      <c r="AC18" s="82"/>
      <c r="AD18" s="185" t="s">
        <v>287</v>
      </c>
      <c r="AE18" s="82"/>
      <c r="AF18" s="82"/>
      <c r="AH18" s="419">
        <v>44104</v>
      </c>
      <c r="AI18" s="420"/>
      <c r="AJ18" s="420"/>
      <c r="AK18" s="420"/>
      <c r="AL18" s="420"/>
      <c r="AM18" s="420"/>
      <c r="AN18" s="420"/>
      <c r="AO18" s="420"/>
      <c r="AP18" s="421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211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211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470</v>
      </c>
      <c r="M20" s="186"/>
      <c r="N20" s="186"/>
      <c r="O20" s="186"/>
      <c r="P20" s="174"/>
      <c r="Q20" s="175"/>
      <c r="R20" s="175"/>
      <c r="S20" s="175"/>
      <c r="T20" s="175"/>
      <c r="U20" s="175"/>
      <c r="V20" s="175"/>
      <c r="W20" s="166"/>
      <c r="X20" s="82"/>
      <c r="Y20" s="82"/>
      <c r="Z20" s="82"/>
      <c r="AD20" s="185" t="s">
        <v>471</v>
      </c>
      <c r="AF20" s="82"/>
      <c r="AG20" s="82"/>
      <c r="AH20" s="392"/>
      <c r="AI20" s="392"/>
      <c r="AJ20" s="392"/>
      <c r="AK20" s="392"/>
      <c r="AL20" s="392"/>
      <c r="AM20" s="392"/>
      <c r="AN20" s="392"/>
      <c r="AO20" s="392"/>
      <c r="AP20" s="82"/>
      <c r="AQ20" s="82"/>
      <c r="AS20" s="185" t="s">
        <v>273</v>
      </c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 t="s">
        <v>280</v>
      </c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211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211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211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211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211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211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211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50" t="s">
        <v>258</v>
      </c>
      <c r="L27" s="463" t="s">
        <v>472</v>
      </c>
      <c r="M27" s="463"/>
      <c r="N27" s="463"/>
      <c r="O27" s="463"/>
      <c r="P27" s="463"/>
      <c r="Q27" s="463" t="s">
        <v>473</v>
      </c>
      <c r="R27" s="463"/>
      <c r="S27" s="463"/>
      <c r="T27" s="463"/>
      <c r="U27" s="463"/>
      <c r="V27" s="463"/>
      <c r="W27" s="463" t="s">
        <v>474</v>
      </c>
      <c r="X27" s="463"/>
      <c r="Y27" s="463"/>
      <c r="Z27" s="463"/>
      <c r="AA27" s="463"/>
      <c r="AB27" s="463" t="s">
        <v>475</v>
      </c>
      <c r="AC27" s="463"/>
      <c r="AD27" s="463"/>
      <c r="AE27" s="463"/>
      <c r="AF27" s="463"/>
      <c r="AG27" s="463" t="s">
        <v>476</v>
      </c>
      <c r="AH27" s="463"/>
      <c r="AI27" s="463"/>
      <c r="AJ27" s="463"/>
      <c r="AK27" s="463"/>
      <c r="AL27" s="463" t="s">
        <v>477</v>
      </c>
      <c r="AM27" s="463"/>
      <c r="AN27" s="463"/>
      <c r="AO27" s="463"/>
      <c r="AP27" s="463" t="s">
        <v>478</v>
      </c>
      <c r="AQ27" s="463"/>
      <c r="AR27" s="463"/>
      <c r="AS27" s="463"/>
      <c r="AT27" s="463"/>
      <c r="AU27" s="463"/>
      <c r="AV27" s="463"/>
      <c r="AW27" s="466" t="s">
        <v>479</v>
      </c>
      <c r="AX27" s="463"/>
      <c r="AY27" s="463"/>
      <c r="AZ27" s="463"/>
      <c r="BA27" s="463"/>
      <c r="BB27" s="463" t="s">
        <v>480</v>
      </c>
      <c r="BC27" s="463"/>
      <c r="BD27" s="463"/>
      <c r="BE27" s="463"/>
      <c r="BF27" s="463" t="s">
        <v>481</v>
      </c>
      <c r="BG27" s="463"/>
      <c r="BH27" s="463"/>
      <c r="BI27" s="463" t="s">
        <v>482</v>
      </c>
      <c r="BJ27" s="463"/>
      <c r="BK27" s="467" t="s">
        <v>483</v>
      </c>
      <c r="BL27" s="464"/>
      <c r="BM27" s="464"/>
      <c r="BN27" s="464"/>
      <c r="BO27" s="465"/>
      <c r="BP27" s="464" t="s">
        <v>484</v>
      </c>
      <c r="BQ27" s="464"/>
      <c r="BR27" s="464"/>
      <c r="BS27" s="464"/>
      <c r="BT27" s="464"/>
      <c r="BU27" s="465"/>
      <c r="BV27" s="463" t="s">
        <v>485</v>
      </c>
      <c r="BW27" s="463"/>
      <c r="BX27" s="463"/>
      <c r="BY27" s="463" t="s">
        <v>486</v>
      </c>
      <c r="BZ27" s="463"/>
      <c r="CA27" s="463"/>
      <c r="CB27" s="463"/>
      <c r="CC27" s="463" t="s">
        <v>487</v>
      </c>
      <c r="CD27" s="463"/>
      <c r="CE27" s="463"/>
      <c r="CF27" s="463" t="s">
        <v>488</v>
      </c>
      <c r="CG27" s="463"/>
      <c r="CH27" s="463"/>
      <c r="CI27" s="463" t="s">
        <v>489</v>
      </c>
      <c r="CJ27" s="463"/>
      <c r="CK27" s="463"/>
      <c r="CL27" s="463" t="s">
        <v>490</v>
      </c>
      <c r="CM27" s="463"/>
      <c r="CN27" s="463"/>
      <c r="CO27" s="463" t="s">
        <v>491</v>
      </c>
      <c r="CP27" s="463"/>
      <c r="CQ27" s="463"/>
      <c r="CR27" s="469" t="s">
        <v>492</v>
      </c>
      <c r="CS27" s="469"/>
      <c r="CT27" s="469"/>
      <c r="CU27" s="469" t="s">
        <v>361</v>
      </c>
      <c r="CV27" s="469"/>
      <c r="CW27" s="469" t="s">
        <v>493</v>
      </c>
      <c r="CX27" s="469"/>
      <c r="CY27" s="469"/>
      <c r="CZ27" s="469"/>
      <c r="DA27" s="469" t="s">
        <v>494</v>
      </c>
      <c r="DB27" s="469"/>
      <c r="DC27" s="469"/>
      <c r="DD27" s="469" t="s">
        <v>495</v>
      </c>
      <c r="DE27" s="469"/>
      <c r="DF27" s="469"/>
      <c r="DG27" s="469"/>
      <c r="DH27" s="469" t="s">
        <v>496</v>
      </c>
      <c r="DI27" s="469"/>
      <c r="DJ27" s="469"/>
      <c r="DK27" s="469" t="s">
        <v>485</v>
      </c>
      <c r="DL27" s="469"/>
      <c r="DM27" s="469" t="s">
        <v>497</v>
      </c>
      <c r="DN27" s="469"/>
      <c r="DO27" s="469" t="s">
        <v>486</v>
      </c>
      <c r="DP27" s="469"/>
      <c r="DQ27" s="469" t="s">
        <v>498</v>
      </c>
      <c r="DR27" s="469"/>
      <c r="DS27" s="469"/>
      <c r="DT27" s="469" t="s">
        <v>361</v>
      </c>
      <c r="DU27" s="469"/>
      <c r="DV27" s="469" t="s">
        <v>499</v>
      </c>
      <c r="DW27" s="469"/>
      <c r="DX27" s="469"/>
      <c r="DY27" s="469" t="s">
        <v>500</v>
      </c>
      <c r="DZ27" s="469"/>
      <c r="EA27" s="469"/>
      <c r="EB27" s="469" t="s">
        <v>501</v>
      </c>
      <c r="EC27" s="469"/>
      <c r="ED27" s="469"/>
      <c r="EE27" s="469" t="s">
        <v>502</v>
      </c>
      <c r="EF27" s="469"/>
      <c r="EG27" s="469"/>
      <c r="EH27" s="469" t="s">
        <v>504</v>
      </c>
      <c r="EI27" s="469"/>
      <c r="EJ27" s="469"/>
      <c r="EK27" s="469" t="s">
        <v>503</v>
      </c>
      <c r="EL27" s="469"/>
      <c r="EM27" s="469"/>
      <c r="EN27" s="469" t="s">
        <v>343</v>
      </c>
      <c r="EO27" s="469"/>
      <c r="EP27" s="469"/>
      <c r="EQ27" s="469" t="s">
        <v>340</v>
      </c>
      <c r="ER27" s="469"/>
      <c r="ES27" s="469"/>
      <c r="ET27" s="469" t="s">
        <v>505</v>
      </c>
      <c r="EU27" s="469"/>
      <c r="EV27" s="469"/>
      <c r="EW27" s="469" t="s">
        <v>506</v>
      </c>
      <c r="EX27" s="469"/>
      <c r="EY27" s="469"/>
      <c r="EZ27" s="469" t="s">
        <v>498</v>
      </c>
      <c r="FA27" s="469"/>
      <c r="FB27" s="469"/>
      <c r="FC27" s="469" t="s">
        <v>507</v>
      </c>
      <c r="FD27" s="469"/>
      <c r="FE27" s="469"/>
      <c r="FF27" s="469" t="s">
        <v>508</v>
      </c>
      <c r="FG27" s="469"/>
      <c r="FH27" s="469"/>
      <c r="FI27" s="469"/>
      <c r="FJ27" s="469"/>
      <c r="FK27" s="469" t="s">
        <v>509</v>
      </c>
      <c r="FL27" s="469"/>
      <c r="FM27" s="469"/>
      <c r="FN27" s="469"/>
      <c r="FO27" s="469"/>
      <c r="FP27" s="469" t="s">
        <v>511</v>
      </c>
      <c r="FQ27" s="469"/>
      <c r="FR27" s="469"/>
      <c r="FS27" s="469"/>
      <c r="FT27" s="469"/>
      <c r="FU27" s="469" t="s">
        <v>510</v>
      </c>
      <c r="FV27" s="469"/>
      <c r="FW27" s="469"/>
      <c r="FX27" s="469"/>
      <c r="FY27" s="469"/>
      <c r="FZ27" s="469"/>
      <c r="GA27" s="469"/>
      <c r="GB27" s="469" t="s">
        <v>512</v>
      </c>
      <c r="GC27" s="469"/>
      <c r="GD27" s="469"/>
      <c r="GE27" s="469"/>
      <c r="GF27" s="469"/>
      <c r="GG27" s="469" t="s">
        <v>513</v>
      </c>
      <c r="GH27" s="469"/>
      <c r="GI27" s="469"/>
      <c r="GJ27" s="469"/>
      <c r="GK27" s="469"/>
      <c r="GL27" s="469" t="s">
        <v>514</v>
      </c>
      <c r="GM27" s="469"/>
      <c r="GN27" s="469"/>
      <c r="GO27" s="469"/>
      <c r="GP27" s="469"/>
      <c r="GQ27" s="469"/>
      <c r="GR27" s="469"/>
      <c r="GS27" s="469"/>
      <c r="GT27" s="469"/>
      <c r="GU27" s="469"/>
      <c r="GV27" s="469" t="s">
        <v>515</v>
      </c>
      <c r="GW27" s="469"/>
      <c r="GX27" s="469" t="s">
        <v>516</v>
      </c>
      <c r="GY27" s="469"/>
      <c r="GZ27" s="469" t="s">
        <v>517</v>
      </c>
      <c r="HA27" s="469"/>
      <c r="HB27" s="469" t="s">
        <v>353</v>
      </c>
      <c r="HC27" s="469"/>
    </row>
    <row r="28" spans="1:211">
      <c r="A28" s="11"/>
      <c r="B28" s="82"/>
      <c r="C28" s="82"/>
      <c r="D28" s="82"/>
      <c r="E28" s="82"/>
      <c r="F28" s="82"/>
      <c r="G28" s="82"/>
      <c r="H28" s="82"/>
      <c r="I28" s="82"/>
      <c r="K28" s="223">
        <v>1</v>
      </c>
      <c r="L28" s="402"/>
      <c r="M28" s="402"/>
      <c r="N28" s="402"/>
      <c r="O28" s="402"/>
      <c r="P28" s="402"/>
      <c r="Q28" s="456"/>
      <c r="R28" s="457"/>
      <c r="S28" s="457"/>
      <c r="T28" s="457"/>
      <c r="U28" s="457"/>
      <c r="V28" s="458"/>
      <c r="W28" s="448"/>
      <c r="X28" s="403"/>
      <c r="Y28" s="403"/>
      <c r="Z28" s="403"/>
      <c r="AA28" s="403"/>
      <c r="AB28" s="448"/>
      <c r="AC28" s="403"/>
      <c r="AD28" s="403"/>
      <c r="AE28" s="403"/>
      <c r="AF28" s="403"/>
      <c r="AG28" s="448"/>
      <c r="AH28" s="403"/>
      <c r="AI28" s="403"/>
      <c r="AJ28" s="403"/>
      <c r="AK28" s="403"/>
      <c r="AL28" s="448"/>
      <c r="AM28" s="403"/>
      <c r="AN28" s="403"/>
      <c r="AO28" s="403"/>
      <c r="AP28" s="448"/>
      <c r="AQ28" s="448"/>
      <c r="AR28" s="448"/>
      <c r="AS28" s="448"/>
      <c r="AT28" s="448"/>
      <c r="AU28" s="448"/>
      <c r="AV28" s="448"/>
      <c r="AW28" s="448"/>
      <c r="AX28" s="448"/>
      <c r="AY28" s="448"/>
      <c r="AZ28" s="448"/>
      <c r="BA28" s="448"/>
      <c r="BB28" s="452"/>
      <c r="BC28" s="452"/>
      <c r="BD28" s="452"/>
      <c r="BE28" s="452"/>
      <c r="BF28" s="453"/>
      <c r="BG28" s="453"/>
      <c r="BH28" s="453"/>
      <c r="BI28" s="454"/>
      <c r="BJ28" s="454"/>
      <c r="BK28" s="455"/>
      <c r="BL28" s="449"/>
      <c r="BM28" s="449"/>
      <c r="BN28" s="449"/>
      <c r="BO28" s="450"/>
      <c r="BP28" s="449"/>
      <c r="BQ28" s="449"/>
      <c r="BR28" s="449"/>
      <c r="BS28" s="449"/>
      <c r="BT28" s="449"/>
      <c r="BU28" s="450"/>
      <c r="BV28" s="451"/>
      <c r="BW28" s="445"/>
      <c r="BX28" s="445"/>
      <c r="BY28" s="446"/>
      <c r="BZ28" s="408"/>
      <c r="CA28" s="408"/>
      <c r="CB28" s="408"/>
      <c r="CC28" s="407"/>
      <c r="CD28" s="408"/>
      <c r="CE28" s="408"/>
      <c r="CF28" s="446"/>
      <c r="CG28" s="408"/>
      <c r="CH28" s="408"/>
      <c r="CI28" s="407"/>
      <c r="CJ28" s="408"/>
      <c r="CK28" s="408"/>
      <c r="CL28" s="446"/>
      <c r="CM28" s="408"/>
      <c r="CN28" s="408"/>
      <c r="CO28" s="468"/>
      <c r="CP28" s="468"/>
      <c r="CQ28" s="468"/>
      <c r="CR28" s="446"/>
      <c r="CS28" s="446"/>
      <c r="CT28" s="446"/>
      <c r="CU28" s="446"/>
      <c r="CV28" s="446"/>
      <c r="CW28" s="446"/>
      <c r="CX28" s="446"/>
      <c r="CY28" s="446"/>
      <c r="CZ28" s="446"/>
      <c r="DA28" s="446"/>
      <c r="DB28" s="446"/>
      <c r="DC28" s="446"/>
      <c r="DD28" s="446"/>
      <c r="DE28" s="446"/>
      <c r="DF28" s="446"/>
      <c r="DG28" s="446"/>
      <c r="DH28" s="446"/>
      <c r="DI28" s="446"/>
      <c r="DJ28" s="446"/>
      <c r="DK28" s="446"/>
      <c r="DL28" s="446"/>
      <c r="DM28" s="446"/>
      <c r="DN28" s="446"/>
      <c r="DO28" s="446"/>
      <c r="DP28" s="446"/>
      <c r="DQ28" s="446"/>
      <c r="DR28" s="446"/>
      <c r="DS28" s="446"/>
      <c r="DT28" s="446"/>
      <c r="DU28" s="446"/>
      <c r="DV28" s="446"/>
      <c r="DW28" s="446"/>
      <c r="DX28" s="446"/>
      <c r="DY28" s="446"/>
      <c r="DZ28" s="446"/>
      <c r="EA28" s="446"/>
      <c r="EB28" s="446"/>
      <c r="EC28" s="446"/>
      <c r="ED28" s="446"/>
      <c r="EE28" s="446"/>
      <c r="EF28" s="446"/>
      <c r="EG28" s="446"/>
      <c r="EH28" s="446"/>
      <c r="EI28" s="446"/>
      <c r="EJ28" s="446"/>
      <c r="EK28" s="446"/>
      <c r="EL28" s="446"/>
      <c r="EM28" s="446"/>
      <c r="EN28" s="446"/>
      <c r="EO28" s="446"/>
      <c r="EP28" s="446"/>
      <c r="EQ28" s="446"/>
      <c r="ER28" s="446"/>
      <c r="ES28" s="446"/>
      <c r="ET28" s="446"/>
      <c r="EU28" s="446"/>
      <c r="EV28" s="446"/>
      <c r="EW28" s="446"/>
      <c r="EX28" s="446"/>
      <c r="EY28" s="446"/>
      <c r="EZ28" s="446"/>
      <c r="FA28" s="446"/>
      <c r="FB28" s="446"/>
      <c r="FC28" s="446"/>
      <c r="FD28" s="446"/>
      <c r="FE28" s="446"/>
      <c r="FF28" s="446"/>
      <c r="FG28" s="446"/>
      <c r="FH28" s="446"/>
      <c r="FI28" s="446"/>
      <c r="FJ28" s="446"/>
      <c r="FK28" s="446"/>
      <c r="FL28" s="446"/>
      <c r="FM28" s="446"/>
      <c r="FN28" s="446"/>
      <c r="FO28" s="446"/>
      <c r="FP28" s="446"/>
      <c r="FQ28" s="446"/>
      <c r="FR28" s="446"/>
      <c r="FS28" s="446"/>
      <c r="FT28" s="446"/>
      <c r="FU28" s="446"/>
      <c r="FV28" s="446"/>
      <c r="FW28" s="446"/>
      <c r="FX28" s="446"/>
      <c r="FY28" s="446"/>
      <c r="FZ28" s="446"/>
      <c r="GA28" s="446"/>
      <c r="GB28" s="446"/>
      <c r="GC28" s="446"/>
      <c r="GD28" s="446"/>
      <c r="GE28" s="446"/>
      <c r="GF28" s="446"/>
      <c r="GG28" s="446"/>
      <c r="GH28" s="446"/>
      <c r="GI28" s="446"/>
      <c r="GJ28" s="446"/>
      <c r="GK28" s="446"/>
      <c r="GL28" s="446"/>
      <c r="GM28" s="446"/>
      <c r="GN28" s="446"/>
      <c r="GO28" s="446"/>
      <c r="GP28" s="446"/>
      <c r="GQ28" s="446"/>
      <c r="GR28" s="446"/>
      <c r="GS28" s="446"/>
      <c r="GT28" s="446"/>
      <c r="GU28" s="446"/>
      <c r="GV28" s="446"/>
      <c r="GW28" s="446"/>
      <c r="GX28" s="446"/>
      <c r="GY28" s="446"/>
      <c r="GZ28" s="446"/>
      <c r="HA28" s="446"/>
      <c r="HB28" s="446"/>
      <c r="HC28" s="446"/>
    </row>
    <row r="29" spans="1:211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211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211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21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0" t="s">
        <v>15</v>
      </c>
      <c r="B54" s="431"/>
      <c r="C54" s="218" t="s">
        <v>16</v>
      </c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20"/>
      <c r="O54" s="218" t="s">
        <v>17</v>
      </c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  <c r="BK54" s="219"/>
      <c r="BL54" s="219"/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219"/>
      <c r="BZ54" s="219"/>
      <c r="CA54" s="219"/>
      <c r="CB54" s="219"/>
      <c r="CC54" s="219"/>
      <c r="CD54" s="220"/>
    </row>
    <row r="55" spans="1:82">
      <c r="A55" s="94">
        <v>1</v>
      </c>
      <c r="B55" s="95"/>
      <c r="C55" s="21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135"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H20:AO20"/>
    <mergeCell ref="L27:P27"/>
    <mergeCell ref="Q27:V27"/>
    <mergeCell ref="W27:AA27"/>
    <mergeCell ref="AB27:AF27"/>
    <mergeCell ref="AG27:AK27"/>
    <mergeCell ref="AL27:AO27"/>
    <mergeCell ref="A7:CD7"/>
    <mergeCell ref="P18:X18"/>
    <mergeCell ref="AH18:AP18"/>
    <mergeCell ref="BP27:BU27"/>
    <mergeCell ref="BV27:BX27"/>
    <mergeCell ref="BY27:CB27"/>
    <mergeCell ref="CC27:CE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DD27:DG27"/>
    <mergeCell ref="DH27:DJ27"/>
    <mergeCell ref="DK27:DL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GG27:GK27"/>
    <mergeCell ref="GL27:GU27"/>
    <mergeCell ref="GV27:GW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AP28:AV28"/>
    <mergeCell ref="AW28:BA28"/>
    <mergeCell ref="BB28:BE28"/>
    <mergeCell ref="BF28:BH28"/>
    <mergeCell ref="BI28:BJ28"/>
    <mergeCell ref="BK28:BO28"/>
    <mergeCell ref="L28:P28"/>
    <mergeCell ref="Q28:V28"/>
    <mergeCell ref="W28:AA28"/>
    <mergeCell ref="AB28:AF28"/>
    <mergeCell ref="AG28:AK28"/>
    <mergeCell ref="AL28:AO28"/>
    <mergeCell ref="CU28:CV28"/>
    <mergeCell ref="CW28:CZ28"/>
    <mergeCell ref="DA28:DC28"/>
    <mergeCell ref="BP28:BU28"/>
    <mergeCell ref="BV28:BX28"/>
    <mergeCell ref="BY28:CB28"/>
    <mergeCell ref="CC28:CE28"/>
    <mergeCell ref="CF28:CH28"/>
    <mergeCell ref="CI28:CK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A54:B54"/>
    <mergeCell ref="BC10:BH11"/>
    <mergeCell ref="BL10:BP11"/>
    <mergeCell ref="BQ10:CC11"/>
    <mergeCell ref="GG28:GK28"/>
    <mergeCell ref="GL28:GU28"/>
    <mergeCell ref="GV28:GW28"/>
    <mergeCell ref="GX28:GY28"/>
    <mergeCell ref="GZ28:HA28"/>
    <mergeCell ref="DT28:DU28"/>
    <mergeCell ref="DV28:DX28"/>
    <mergeCell ref="DY28:EA28"/>
    <mergeCell ref="EB28:ED28"/>
    <mergeCell ref="EE28:EG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Scroll Bar 2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152400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57150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Button 4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Button 6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Button 7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Drop Down 8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9" r:id="rId12" name="Drop Down 9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73</xdr:col>
                    <xdr:colOff>171450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0" r:id="rId13" name="Button 10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DS96"/>
  <sheetViews>
    <sheetView topLeftCell="F1" zoomScale="85" zoomScaleNormal="85" zoomScaleSheetLayoutView="85" workbookViewId="0">
      <selection activeCell="BL16" sqref="BL16"/>
    </sheetView>
  </sheetViews>
  <sheetFormatPr defaultColWidth="2.25" defaultRowHeight="13.5"/>
  <cols>
    <col min="1" max="10" width="2.25" style="4"/>
    <col min="11" max="11" width="2.5" style="4" bestFit="1" customWidth="1"/>
    <col min="12" max="48" width="2.25" style="4"/>
    <col min="49" max="53" width="3" style="4" customWidth="1"/>
    <col min="54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78" width="3.125" style="4" customWidth="1"/>
    <col min="79" max="79" width="2.25" style="4" customWidth="1"/>
    <col min="80" max="80" width="2.25" style="4"/>
    <col min="81" max="83" width="2.875" style="4" customWidth="1"/>
    <col min="84" max="86" width="2.25" style="4"/>
    <col min="87" max="88" width="3" style="4" customWidth="1"/>
    <col min="89" max="89" width="3.75" style="4" customWidth="1"/>
    <col min="90" max="90" width="3" style="4" customWidth="1"/>
    <col min="91" max="115" width="2.25" style="4"/>
    <col min="116" max="116" width="4.25" style="4" customWidth="1"/>
    <col min="117" max="121" width="2.25" style="4"/>
    <col min="122" max="122" width="3.125" style="4" customWidth="1"/>
    <col min="123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8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10" t="s">
        <v>4</v>
      </c>
      <c r="B4" s="411"/>
      <c r="C4" s="411"/>
      <c r="D4" s="411"/>
      <c r="E4" s="411"/>
      <c r="F4" s="411"/>
      <c r="G4" s="411"/>
      <c r="H4" s="411"/>
      <c r="I4" s="411"/>
      <c r="J4" s="412"/>
      <c r="K4" s="40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8"/>
    </row>
    <row r="5" spans="1:82">
      <c r="A5" s="413"/>
      <c r="B5" s="414"/>
      <c r="C5" s="414"/>
      <c r="D5" s="414"/>
      <c r="E5" s="414"/>
      <c r="F5" s="414"/>
      <c r="G5" s="414"/>
      <c r="H5" s="414"/>
      <c r="I5" s="414"/>
      <c r="J5" s="415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594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16" t="s">
        <v>10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17"/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7"/>
      <c r="AR7" s="417"/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7"/>
      <c r="BG7" s="417"/>
      <c r="BH7" s="417"/>
      <c r="BI7" s="417"/>
      <c r="BJ7" s="417"/>
      <c r="BK7" s="417"/>
      <c r="BL7" s="417"/>
      <c r="BM7" s="417"/>
      <c r="BN7" s="417"/>
      <c r="BO7" s="417"/>
      <c r="BP7" s="417"/>
      <c r="BQ7" s="417"/>
      <c r="BR7" s="417"/>
      <c r="BS7" s="417"/>
      <c r="BT7" s="417"/>
      <c r="BU7" s="417"/>
      <c r="BV7" s="417"/>
      <c r="BW7" s="417"/>
      <c r="BX7" s="417"/>
      <c r="BY7" s="417"/>
      <c r="BZ7" s="417"/>
      <c r="CA7" s="417"/>
      <c r="CB7" s="417"/>
      <c r="CC7" s="417"/>
      <c r="CD7" s="418"/>
    </row>
    <row r="8" spans="1:82" ht="13.5" customHeight="1">
      <c r="A8" s="11"/>
      <c r="D8" s="178" t="s">
        <v>627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593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CD16" s="13"/>
    </row>
    <row r="17" spans="1:123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23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T18" s="185" t="s">
        <v>590</v>
      </c>
      <c r="U18" s="186"/>
      <c r="V18" s="186"/>
      <c r="W18" s="186"/>
      <c r="X18" s="186"/>
      <c r="Y18" s="186"/>
      <c r="Z18" s="82"/>
      <c r="AA18" s="82"/>
      <c r="AB18" s="82"/>
      <c r="AC18" s="82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123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23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23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81" t="s">
        <v>595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23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23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123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123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23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596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123" ht="27.7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51" t="s">
        <v>258</v>
      </c>
      <c r="L27" s="463" t="s">
        <v>597</v>
      </c>
      <c r="M27" s="463"/>
      <c r="N27" s="463"/>
      <c r="O27" s="463"/>
      <c r="P27" s="463"/>
      <c r="Q27" s="463" t="s">
        <v>473</v>
      </c>
      <c r="R27" s="463"/>
      <c r="S27" s="463"/>
      <c r="T27" s="463"/>
      <c r="U27" s="463"/>
      <c r="V27" s="463"/>
      <c r="W27" s="463" t="s">
        <v>598</v>
      </c>
      <c r="X27" s="463"/>
      <c r="Y27" s="463"/>
      <c r="Z27" s="463"/>
      <c r="AA27" s="463"/>
      <c r="AB27" s="463" t="s">
        <v>599</v>
      </c>
      <c r="AC27" s="463"/>
      <c r="AD27" s="463"/>
      <c r="AE27" s="463"/>
      <c r="AF27" s="463"/>
      <c r="AG27" s="463" t="s">
        <v>600</v>
      </c>
      <c r="AH27" s="463"/>
      <c r="AI27" s="463"/>
      <c r="AJ27" s="463"/>
      <c r="AK27" s="463"/>
      <c r="AL27" s="463" t="s">
        <v>601</v>
      </c>
      <c r="AM27" s="463"/>
      <c r="AN27" s="463"/>
      <c r="AO27" s="463"/>
      <c r="AP27" s="463" t="s">
        <v>602</v>
      </c>
      <c r="AQ27" s="463"/>
      <c r="AR27" s="463"/>
      <c r="AS27" s="463"/>
      <c r="AT27" s="463"/>
      <c r="AU27" s="463"/>
      <c r="AV27" s="463"/>
      <c r="AW27" s="466" t="s">
        <v>610</v>
      </c>
      <c r="AX27" s="463"/>
      <c r="AY27" s="463"/>
      <c r="AZ27" s="463"/>
      <c r="BA27" s="463"/>
      <c r="BB27" s="472" t="s">
        <v>611</v>
      </c>
      <c r="BC27" s="473"/>
      <c r="BD27" s="473"/>
      <c r="BE27" s="473"/>
      <c r="BF27" s="473"/>
      <c r="BG27" s="473"/>
      <c r="BH27" s="474"/>
      <c r="BI27" s="466" t="s">
        <v>603</v>
      </c>
      <c r="BJ27" s="466"/>
      <c r="BK27" s="466"/>
      <c r="BL27" s="463" t="s">
        <v>604</v>
      </c>
      <c r="BM27" s="463"/>
      <c r="BN27" s="463"/>
      <c r="BO27" s="463"/>
      <c r="BP27" s="466" t="s">
        <v>605</v>
      </c>
      <c r="BQ27" s="466"/>
      <c r="BR27" s="466" t="s">
        <v>606</v>
      </c>
      <c r="BS27" s="466"/>
      <c r="BT27" s="466"/>
      <c r="BU27" s="466" t="s">
        <v>606</v>
      </c>
      <c r="BV27" s="466"/>
      <c r="BW27" s="466"/>
      <c r="BX27" s="466" t="s">
        <v>606</v>
      </c>
      <c r="BY27" s="466"/>
      <c r="BZ27" s="466"/>
      <c r="CA27" s="466" t="s">
        <v>607</v>
      </c>
      <c r="CB27" s="466"/>
      <c r="CC27" s="466"/>
      <c r="CD27" s="466" t="s">
        <v>608</v>
      </c>
      <c r="CE27" s="466"/>
      <c r="CF27" s="466"/>
      <c r="CG27" s="466" t="s">
        <v>609</v>
      </c>
      <c r="CH27" s="466"/>
      <c r="CI27" s="466"/>
      <c r="CJ27" s="466" t="s">
        <v>612</v>
      </c>
      <c r="CK27" s="463"/>
      <c r="CL27" s="463"/>
      <c r="CM27" s="473" t="s">
        <v>613</v>
      </c>
      <c r="CN27" s="464"/>
      <c r="CO27" s="465"/>
      <c r="CP27" s="473" t="s">
        <v>614</v>
      </c>
      <c r="CQ27" s="464"/>
      <c r="CR27" s="465"/>
      <c r="CS27" s="473" t="s">
        <v>615</v>
      </c>
      <c r="CT27" s="464"/>
      <c r="CU27" s="465"/>
      <c r="CV27" s="473" t="s">
        <v>616</v>
      </c>
      <c r="CW27" s="464"/>
      <c r="CX27" s="465"/>
      <c r="CY27" s="478" t="s">
        <v>617</v>
      </c>
      <c r="CZ27" s="461"/>
      <c r="DA27" s="460"/>
      <c r="DB27" s="478" t="s">
        <v>618</v>
      </c>
      <c r="DC27" s="461"/>
      <c r="DD27" s="460"/>
      <c r="DE27" s="478" t="s">
        <v>619</v>
      </c>
      <c r="DF27" s="461"/>
      <c r="DG27" s="460"/>
      <c r="DH27" s="478" t="s">
        <v>620</v>
      </c>
      <c r="DI27" s="461"/>
      <c r="DJ27" s="460"/>
      <c r="DK27" s="478" t="s">
        <v>621</v>
      </c>
      <c r="DL27" s="461"/>
      <c r="DM27" s="460"/>
      <c r="DN27" s="478" t="s">
        <v>622</v>
      </c>
      <c r="DO27" s="461"/>
      <c r="DP27" s="460"/>
      <c r="DQ27" s="459" t="s">
        <v>623</v>
      </c>
      <c r="DR27" s="461"/>
      <c r="DS27" s="460"/>
    </row>
    <row r="28" spans="1:123">
      <c r="A28" s="11"/>
      <c r="B28" s="82"/>
      <c r="C28" s="82"/>
      <c r="D28" s="82"/>
      <c r="E28" s="82"/>
      <c r="F28" s="82"/>
      <c r="G28" s="82"/>
      <c r="H28" s="82"/>
      <c r="I28" s="82"/>
      <c r="K28" s="231">
        <v>1</v>
      </c>
      <c r="L28" s="402"/>
      <c r="M28" s="402"/>
      <c r="N28" s="402"/>
      <c r="O28" s="402"/>
      <c r="P28" s="402"/>
      <c r="Q28" s="456"/>
      <c r="R28" s="457"/>
      <c r="S28" s="457"/>
      <c r="T28" s="457"/>
      <c r="U28" s="457"/>
      <c r="V28" s="458"/>
      <c r="W28" s="448"/>
      <c r="X28" s="403"/>
      <c r="Y28" s="403"/>
      <c r="Z28" s="403"/>
      <c r="AA28" s="403"/>
      <c r="AB28" s="448"/>
      <c r="AC28" s="403"/>
      <c r="AD28" s="403"/>
      <c r="AE28" s="403"/>
      <c r="AF28" s="403"/>
      <c r="AG28" s="448"/>
      <c r="AH28" s="403"/>
      <c r="AI28" s="403"/>
      <c r="AJ28" s="403"/>
      <c r="AK28" s="403"/>
      <c r="AL28" s="448"/>
      <c r="AM28" s="403"/>
      <c r="AN28" s="403"/>
      <c r="AO28" s="403"/>
      <c r="AP28" s="448"/>
      <c r="AQ28" s="448"/>
      <c r="AR28" s="448"/>
      <c r="AS28" s="448"/>
      <c r="AT28" s="448"/>
      <c r="AU28" s="448"/>
      <c r="AV28" s="448"/>
      <c r="AW28" s="448"/>
      <c r="AX28" s="448"/>
      <c r="AY28" s="448"/>
      <c r="AZ28" s="448"/>
      <c r="BA28" s="448"/>
      <c r="BB28" s="475"/>
      <c r="BC28" s="476"/>
      <c r="BD28" s="476"/>
      <c r="BE28" s="476"/>
      <c r="BF28" s="476"/>
      <c r="BG28" s="476"/>
      <c r="BH28" s="477"/>
      <c r="BI28" s="454"/>
      <c r="BJ28" s="454"/>
      <c r="BK28" s="454"/>
      <c r="BL28" s="454"/>
      <c r="BM28" s="454"/>
      <c r="BN28" s="454"/>
      <c r="BO28" s="454"/>
      <c r="BP28" s="454"/>
      <c r="BQ28" s="454"/>
      <c r="BR28" s="454"/>
      <c r="BS28" s="454"/>
      <c r="BT28" s="454"/>
      <c r="BU28" s="454"/>
      <c r="BV28" s="454"/>
      <c r="BW28" s="454"/>
      <c r="BX28" s="454"/>
      <c r="BY28" s="454"/>
      <c r="BZ28" s="454"/>
      <c r="CA28" s="408"/>
      <c r="CB28" s="408"/>
      <c r="CC28" s="408"/>
      <c r="CD28" s="408"/>
      <c r="CE28" s="408"/>
      <c r="CF28" s="408"/>
      <c r="CG28" s="408"/>
      <c r="CH28" s="408"/>
      <c r="CI28" s="408"/>
      <c r="CJ28" s="408"/>
      <c r="CK28" s="408"/>
      <c r="CL28" s="408"/>
      <c r="CM28" s="446"/>
      <c r="CN28" s="408"/>
      <c r="CO28" s="408"/>
      <c r="CP28" s="448"/>
      <c r="CQ28" s="448"/>
      <c r="CR28" s="448"/>
      <c r="CS28" s="446"/>
      <c r="CT28" s="446"/>
      <c r="CU28" s="446"/>
      <c r="CV28" s="446"/>
      <c r="CW28" s="446"/>
      <c r="CX28" s="446"/>
      <c r="CY28" s="446"/>
      <c r="CZ28" s="446"/>
      <c r="DA28" s="446"/>
      <c r="DB28" s="446"/>
      <c r="DC28" s="446"/>
      <c r="DD28" s="446"/>
      <c r="DE28" s="446"/>
      <c r="DF28" s="446"/>
      <c r="DG28" s="446"/>
      <c r="DH28" s="446"/>
      <c r="DI28" s="446"/>
      <c r="DJ28" s="446"/>
      <c r="DK28" s="446"/>
      <c r="DL28" s="446"/>
      <c r="DM28" s="446"/>
      <c r="DN28" s="446"/>
      <c r="DO28" s="446"/>
      <c r="DP28" s="446"/>
      <c r="DQ28" s="446"/>
      <c r="DR28" s="446"/>
      <c r="DS28" s="446"/>
    </row>
    <row r="29" spans="1:123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123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23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23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0" t="s">
        <v>15</v>
      </c>
      <c r="B54" s="431"/>
      <c r="C54" s="226" t="s">
        <v>16</v>
      </c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8"/>
      <c r="O54" s="226" t="s">
        <v>17</v>
      </c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227"/>
      <c r="BD54" s="227"/>
      <c r="BE54" s="227"/>
      <c r="BF54" s="227"/>
      <c r="BG54" s="227"/>
      <c r="BH54" s="227"/>
      <c r="BI54" s="227"/>
      <c r="BJ54" s="227"/>
      <c r="BK54" s="227"/>
      <c r="BL54" s="227"/>
      <c r="BM54" s="227"/>
      <c r="BN54" s="227"/>
      <c r="BO54" s="227"/>
      <c r="BP54" s="227"/>
      <c r="BQ54" s="227"/>
      <c r="BR54" s="227"/>
      <c r="BS54" s="227"/>
      <c r="BT54" s="227"/>
      <c r="BU54" s="227"/>
      <c r="BV54" s="227"/>
      <c r="BW54" s="227"/>
      <c r="BX54" s="227"/>
      <c r="BY54" s="227"/>
      <c r="BZ54" s="227"/>
      <c r="CA54" s="227"/>
      <c r="CB54" s="227"/>
      <c r="CC54" s="227"/>
      <c r="CD54" s="228"/>
    </row>
    <row r="55" spans="1:82">
      <c r="A55" s="94">
        <v>1</v>
      </c>
      <c r="B55" s="95"/>
      <c r="C55" s="226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84">
    <mergeCell ref="CG27:CI27"/>
    <mergeCell ref="CG28:CI28"/>
    <mergeCell ref="CJ27:CL27"/>
    <mergeCell ref="CV27:CX27"/>
    <mergeCell ref="CV28:CX28"/>
    <mergeCell ref="DK27:DM27"/>
    <mergeCell ref="DK28:DM28"/>
    <mergeCell ref="CJ28:CL28"/>
    <mergeCell ref="BX27:BZ27"/>
    <mergeCell ref="BX28:BZ28"/>
    <mergeCell ref="CA27:CC27"/>
    <mergeCell ref="CA28:CC28"/>
    <mergeCell ref="CD27:CF27"/>
    <mergeCell ref="CD28:CF28"/>
    <mergeCell ref="A54:B54"/>
    <mergeCell ref="BB27:BH27"/>
    <mergeCell ref="BB28:BH28"/>
    <mergeCell ref="BI27:BK27"/>
    <mergeCell ref="BI28:BK28"/>
    <mergeCell ref="BL27:BO27"/>
    <mergeCell ref="BL28:BO28"/>
    <mergeCell ref="DE28:DG28"/>
    <mergeCell ref="DH28:DJ28"/>
    <mergeCell ref="DN28:DP28"/>
    <mergeCell ref="DQ28:DS28"/>
    <mergeCell ref="CM28:CO28"/>
    <mergeCell ref="CP28:CR28"/>
    <mergeCell ref="CS28:CU28"/>
    <mergeCell ref="CY28:DA28"/>
    <mergeCell ref="DB28:DD28"/>
    <mergeCell ref="BP28:BQ28"/>
    <mergeCell ref="BR28:BT28"/>
    <mergeCell ref="BU28:BW28"/>
    <mergeCell ref="AP28:AV28"/>
    <mergeCell ref="AW28:BA28"/>
    <mergeCell ref="L28:P28"/>
    <mergeCell ref="Q28:V28"/>
    <mergeCell ref="W28:AA28"/>
    <mergeCell ref="AB28:AF28"/>
    <mergeCell ref="AG28:AK28"/>
    <mergeCell ref="AL28:AO28"/>
    <mergeCell ref="DE27:DG27"/>
    <mergeCell ref="DH27:DJ27"/>
    <mergeCell ref="DN27:DP27"/>
    <mergeCell ref="DQ27:DS27"/>
    <mergeCell ref="CM27:CO27"/>
    <mergeCell ref="CP27:CR27"/>
    <mergeCell ref="CS27:CU27"/>
    <mergeCell ref="CY27:DA27"/>
    <mergeCell ref="DB27:DD27"/>
    <mergeCell ref="BP27:BQ27"/>
    <mergeCell ref="BR27:BT27"/>
    <mergeCell ref="BU27:BW27"/>
    <mergeCell ref="AP27:AV27"/>
    <mergeCell ref="AW27:BA27"/>
    <mergeCell ref="A7:CD7"/>
    <mergeCell ref="BC10:BH11"/>
    <mergeCell ref="BL10:BP11"/>
    <mergeCell ref="BQ10:CC11"/>
    <mergeCell ref="L27:P27"/>
    <mergeCell ref="Q27:V27"/>
    <mergeCell ref="W27:AA27"/>
    <mergeCell ref="AB27:AF27"/>
    <mergeCell ref="AG27:AK27"/>
    <mergeCell ref="AL27:AO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controls>
    <mc:AlternateContent xmlns:mc="http://schemas.openxmlformats.org/markup-compatibility/2006">
      <mc:Choice Requires="x14">
        <control shapeId="43014" r:id="rId4" name="TextBox1">
          <controlPr defaultSize="0" autoLine="0" r:id="rId5">
            <anchor moveWithCells="1">
              <from>
                <xdr:col>19</xdr:col>
                <xdr:colOff>19050</xdr:colOff>
                <xdr:row>20</xdr:row>
                <xdr:rowOff>19050</xdr:rowOff>
              </from>
              <to>
                <xdr:col>26</xdr:col>
                <xdr:colOff>9525</xdr:colOff>
                <xdr:row>21</xdr:row>
                <xdr:rowOff>114300</xdr:rowOff>
              </to>
            </anchor>
          </controlPr>
        </control>
      </mc:Choice>
      <mc:Fallback>
        <control shapeId="43014" r:id="rId4" name="TextBox1"/>
      </mc:Fallback>
    </mc:AlternateContent>
    <mc:AlternateContent xmlns:mc="http://schemas.openxmlformats.org/markup-compatibility/2006">
      <mc:Choice Requires="x14">
        <control shapeId="43009" r:id="rId6" name="Scroll Bar 1">
          <controlPr defaultSize="0" autoPict="0">
            <anchor moveWithCells="1">
              <from>
                <xdr:col>123</xdr:col>
                <xdr:colOff>47625</xdr:colOff>
                <xdr:row>26</xdr:row>
                <xdr:rowOff>66675</xdr:rowOff>
              </from>
              <to>
                <xdr:col>123</xdr:col>
                <xdr:colOff>152400</xdr:colOff>
                <xdr:row>41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3010" r:id="rId7" name="Scroll Bar 2">
          <controlPr defaultSize="0" autoPict="0">
            <anchor moveWithCells="1">
              <from>
                <xdr:col>9</xdr:col>
                <xdr:colOff>161925</xdr:colOff>
                <xdr:row>42</xdr:row>
                <xdr:rowOff>0</xdr:rowOff>
              </from>
              <to>
                <xdr:col>68</xdr:col>
                <xdr:colOff>285750</xdr:colOff>
                <xdr:row>42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3012" r:id="rId8" name="Button 4">
          <controlPr defaultSize="0" print="0" autoFill="0" autoPict="0">
            <anchor moveWithCells="1" sizeWithCells="1">
              <from>
                <xdr:col>11</xdr:col>
                <xdr:colOff>9525</xdr:colOff>
                <xdr:row>16</xdr:row>
                <xdr:rowOff>95250</xdr:rowOff>
              </from>
              <to>
                <xdr:col>18</xdr:col>
                <xdr:colOff>9525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3013" r:id="rId9" name="Button 5">
          <controlPr defaultSize="0" print="0" autoFill="0" autoPict="0">
            <anchor moveWithCells="1" sizeWithCells="1">
              <from>
                <xdr:col>42</xdr:col>
                <xdr:colOff>142875</xdr:colOff>
                <xdr:row>16</xdr:row>
                <xdr:rowOff>104775</xdr:rowOff>
              </from>
              <to>
                <xdr:col>49</xdr:col>
                <xdr:colOff>142875</xdr:colOff>
                <xdr:row>18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3015" r:id="rId10" name="Button 7">
          <controlPr defaultSize="0" print="0" autoFill="0" autoPict="0">
            <anchor moveWithCells="1" sizeWithCells="1">
              <from>
                <xdr:col>42</xdr:col>
                <xdr:colOff>152400</xdr:colOff>
                <xdr:row>20</xdr:row>
                <xdr:rowOff>19050</xdr:rowOff>
              </from>
              <to>
                <xdr:col>49</xdr:col>
                <xdr:colOff>152400</xdr:colOff>
                <xdr:row>21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3016" r:id="rId11" name="Button 8">
          <controlPr defaultSize="0" print="0" autoFill="0" autoPict="0">
            <anchor moveWithCells="1" sizeWithCells="1">
              <from>
                <xdr:col>67</xdr:col>
                <xdr:colOff>123825</xdr:colOff>
                <xdr:row>43</xdr:row>
                <xdr:rowOff>19050</xdr:rowOff>
              </from>
              <to>
                <xdr:col>75</xdr:col>
                <xdr:colOff>133350</xdr:colOff>
                <xdr:row>45</xdr:row>
                <xdr:rowOff>76200</xdr:rowOff>
              </to>
            </anchor>
          </controlPr>
        </control>
      </mc:Choice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CD96"/>
  <sheetViews>
    <sheetView view="pageBreakPreview" zoomScale="85" zoomScaleNormal="130" zoomScaleSheetLayoutView="85" workbookViewId="0">
      <selection activeCell="BR28" sqref="BR28:BX28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8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8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624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</row>
    <row r="8" spans="1:82" ht="13.5" customHeight="1">
      <c r="A8" s="11"/>
      <c r="B8" s="12"/>
      <c r="C8" s="12"/>
      <c r="D8" s="18" t="s">
        <v>626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/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625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628</v>
      </c>
      <c r="M18" s="113"/>
      <c r="N18" s="113"/>
      <c r="O18" s="113"/>
      <c r="P18" s="113"/>
      <c r="Q18" s="113"/>
      <c r="R18" s="113"/>
      <c r="S18" s="113"/>
      <c r="U18" s="113"/>
      <c r="V18" s="113"/>
      <c r="W18" s="113"/>
      <c r="X18" s="113"/>
      <c r="Y18" s="80"/>
      <c r="Z18" s="80"/>
      <c r="AA18" s="80"/>
      <c r="AB18" s="80"/>
      <c r="AC18" s="80"/>
      <c r="AD18" s="112"/>
      <c r="AE18" s="80"/>
      <c r="AF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30" t="s">
        <v>258</v>
      </c>
      <c r="L27" s="397" t="s">
        <v>472</v>
      </c>
      <c r="M27" s="397"/>
      <c r="N27" s="397"/>
      <c r="O27" s="397"/>
      <c r="P27" s="397"/>
      <c r="Q27" s="397" t="s">
        <v>629</v>
      </c>
      <c r="R27" s="398"/>
      <c r="S27" s="398"/>
      <c r="T27" s="398"/>
      <c r="U27" s="398"/>
      <c r="V27" s="398"/>
      <c r="W27" s="398"/>
      <c r="X27" s="397" t="s">
        <v>630</v>
      </c>
      <c r="Y27" s="398"/>
      <c r="Z27" s="398"/>
      <c r="AA27" s="398"/>
      <c r="AB27" s="398"/>
      <c r="AC27" s="398"/>
      <c r="AD27" s="398"/>
      <c r="AE27" s="398"/>
      <c r="AF27" s="397" t="s">
        <v>631</v>
      </c>
      <c r="AG27" s="398"/>
      <c r="AH27" s="398"/>
      <c r="AI27" s="398"/>
      <c r="AJ27" s="398"/>
      <c r="AK27" s="398"/>
      <c r="AL27" s="398"/>
      <c r="AM27" s="398"/>
      <c r="AN27" s="398"/>
      <c r="AO27" s="398"/>
      <c r="AP27" s="397" t="s">
        <v>632</v>
      </c>
      <c r="AQ27" s="398"/>
      <c r="AR27" s="398"/>
      <c r="AS27" s="398"/>
      <c r="AT27" s="398"/>
      <c r="AU27" s="398"/>
      <c r="AV27" s="398"/>
      <c r="AW27" s="376" t="s">
        <v>633</v>
      </c>
      <c r="AX27" s="382"/>
      <c r="AY27" s="382"/>
      <c r="AZ27" s="382"/>
      <c r="BA27" s="382"/>
      <c r="BB27" s="382"/>
      <c r="BC27" s="383"/>
      <c r="BD27" s="397" t="s">
        <v>634</v>
      </c>
      <c r="BE27" s="397"/>
      <c r="BF27" s="397"/>
      <c r="BG27" s="397"/>
      <c r="BH27" s="397" t="s">
        <v>646</v>
      </c>
      <c r="BI27" s="397"/>
      <c r="BJ27" s="397"/>
      <c r="BK27" s="397" t="s">
        <v>635</v>
      </c>
      <c r="BL27" s="398"/>
      <c r="BM27" s="398"/>
      <c r="BN27" s="398"/>
      <c r="BO27" s="398"/>
      <c r="BP27" s="398"/>
      <c r="BQ27" s="398"/>
      <c r="BR27" s="397" t="s">
        <v>636</v>
      </c>
      <c r="BS27" s="398"/>
      <c r="BT27" s="398"/>
      <c r="BU27" s="398"/>
      <c r="BV27" s="398"/>
      <c r="BW27" s="398"/>
      <c r="BX27" s="398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232">
        <v>1</v>
      </c>
      <c r="L28" s="424"/>
      <c r="M28" s="424"/>
      <c r="N28" s="424"/>
      <c r="O28" s="424"/>
      <c r="P28" s="424"/>
      <c r="Q28" s="436"/>
      <c r="R28" s="437"/>
      <c r="S28" s="437"/>
      <c r="T28" s="437"/>
      <c r="U28" s="437"/>
      <c r="V28" s="437"/>
      <c r="W28" s="437"/>
      <c r="X28" s="438"/>
      <c r="Y28" s="427"/>
      <c r="Z28" s="427"/>
      <c r="AA28" s="427"/>
      <c r="AB28" s="427"/>
      <c r="AC28" s="427"/>
      <c r="AD28" s="427"/>
      <c r="AE28" s="427"/>
      <c r="AF28" s="438"/>
      <c r="AG28" s="427"/>
      <c r="AH28" s="427"/>
      <c r="AI28" s="427"/>
      <c r="AJ28" s="427"/>
      <c r="AK28" s="427"/>
      <c r="AL28" s="427"/>
      <c r="AM28" s="427"/>
      <c r="AN28" s="427"/>
      <c r="AO28" s="427"/>
      <c r="AP28" s="436"/>
      <c r="AQ28" s="437"/>
      <c r="AR28" s="437"/>
      <c r="AS28" s="437"/>
      <c r="AT28" s="437"/>
      <c r="AU28" s="437"/>
      <c r="AV28" s="437"/>
      <c r="AW28" s="479"/>
      <c r="AX28" s="480"/>
      <c r="AY28" s="480"/>
      <c r="AZ28" s="480"/>
      <c r="BA28" s="480"/>
      <c r="BB28" s="480"/>
      <c r="BC28" s="481"/>
      <c r="BD28" s="482"/>
      <c r="BE28" s="482"/>
      <c r="BF28" s="482"/>
      <c r="BG28" s="482"/>
      <c r="BH28" s="482"/>
      <c r="BI28" s="482"/>
      <c r="BJ28" s="482"/>
      <c r="BK28" s="436"/>
      <c r="BL28" s="437"/>
      <c r="BM28" s="437"/>
      <c r="BN28" s="437"/>
      <c r="BO28" s="437"/>
      <c r="BP28" s="437"/>
      <c r="BQ28" s="437"/>
      <c r="BR28" s="436"/>
      <c r="BS28" s="437"/>
      <c r="BT28" s="437"/>
      <c r="BU28" s="437"/>
      <c r="BV28" s="437"/>
      <c r="BW28" s="437"/>
      <c r="BX28" s="437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4">
    <mergeCell ref="BH28:BJ28"/>
    <mergeCell ref="BK27:BQ27"/>
    <mergeCell ref="BK28:BQ28"/>
    <mergeCell ref="BR27:BX27"/>
    <mergeCell ref="BR28:BX28"/>
    <mergeCell ref="A54:B54"/>
    <mergeCell ref="AW27:BC27"/>
    <mergeCell ref="AW28:BC28"/>
    <mergeCell ref="BD27:BG27"/>
    <mergeCell ref="BD28:BG28"/>
    <mergeCell ref="BH27:BJ27"/>
    <mergeCell ref="L27:P27"/>
    <mergeCell ref="Q27:W27"/>
    <mergeCell ref="X27:AE27"/>
    <mergeCell ref="AF27:AO27"/>
    <mergeCell ref="AP27:AV27"/>
    <mergeCell ref="L28:P28"/>
    <mergeCell ref="Q28:W28"/>
    <mergeCell ref="X28:AE28"/>
    <mergeCell ref="AF28:AO28"/>
    <mergeCell ref="AP28:AV28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Scroll Bar 2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7" name="Drop Down 4">
              <controlPr defaultSize="0" autoLine="0" autoPict="0">
                <anchor moveWithCells="1">
                  <from>
                    <xdr:col>14</xdr:col>
                    <xdr:colOff>19050</xdr:colOff>
                    <xdr:row>16</xdr:row>
                    <xdr:rowOff>152400</xdr:rowOff>
                  </from>
                  <to>
                    <xdr:col>24</xdr:col>
                    <xdr:colOff>19050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8" name="Button 5">
              <controlPr defaultSize="0" print="0" autoFill="0" autoPict="0">
                <anchor moveWithCells="1" sizeWithCells="1">
                  <from>
                    <xdr:col>62</xdr:col>
                    <xdr:colOff>57150</xdr:colOff>
                    <xdr:row>43</xdr:row>
                    <xdr:rowOff>114300</xdr:rowOff>
                  </from>
                  <to>
                    <xdr:col>67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9" name="Button 6">
              <controlPr defaultSize="0" print="0" autoFill="0" autoPict="0">
                <anchor moveWithCells="1" sizeWithCells="1">
                  <from>
                    <xdr:col>69</xdr:col>
                    <xdr:colOff>57150</xdr:colOff>
                    <xdr:row>43</xdr:row>
                    <xdr:rowOff>104775</xdr:rowOff>
                  </from>
                  <to>
                    <xdr:col>75</xdr:col>
                    <xdr:colOff>95250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CD96"/>
  <sheetViews>
    <sheetView view="pageBreakPreview" zoomScale="85" zoomScaleNormal="130" zoomScaleSheetLayoutView="85" workbookViewId="0">
      <selection activeCell="AL26" sqref="AL2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8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8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639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</row>
    <row r="8" spans="1:82" ht="13.5" customHeight="1">
      <c r="A8" s="11"/>
      <c r="B8" s="12"/>
      <c r="C8" s="12"/>
      <c r="D8" s="18" t="s">
        <v>638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/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637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 t="s">
        <v>640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628</v>
      </c>
      <c r="M18" s="113"/>
      <c r="N18" s="113"/>
      <c r="O18" s="113"/>
      <c r="P18" s="113"/>
      <c r="Q18" s="113"/>
      <c r="R18" s="113"/>
      <c r="S18" s="113"/>
      <c r="U18" s="113"/>
      <c r="V18" s="113"/>
      <c r="W18" s="113"/>
      <c r="X18" s="113"/>
      <c r="Y18" s="80"/>
      <c r="Z18" s="80"/>
      <c r="AA18" s="80"/>
      <c r="AB18" s="80"/>
      <c r="AC18" s="80"/>
      <c r="AD18" s="112"/>
      <c r="AE18" s="80"/>
      <c r="AF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6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641</v>
      </c>
      <c r="M20" s="113"/>
      <c r="N20" s="113"/>
      <c r="O20" s="113"/>
      <c r="P20" s="113"/>
      <c r="Q20" s="113"/>
      <c r="R20" s="113"/>
      <c r="S20" s="113"/>
      <c r="T20" s="484"/>
      <c r="U20" s="485"/>
      <c r="V20" s="485"/>
      <c r="W20" s="485"/>
      <c r="X20" s="485"/>
      <c r="Y20" s="485"/>
      <c r="Z20" s="485"/>
      <c r="AA20" s="485"/>
      <c r="AB20" s="485"/>
      <c r="AC20" s="486"/>
      <c r="AD20" s="113"/>
      <c r="AE20" s="113"/>
      <c r="AF20" s="112" t="s">
        <v>642</v>
      </c>
      <c r="AG20" s="113"/>
      <c r="AH20" s="113"/>
      <c r="AI20" s="113"/>
      <c r="AJ20" s="113"/>
      <c r="AK20" s="113"/>
      <c r="AL20" s="484"/>
      <c r="AM20" s="485"/>
      <c r="AN20" s="485"/>
      <c r="AO20" s="485"/>
      <c r="AP20" s="485"/>
      <c r="AQ20" s="485"/>
      <c r="AR20" s="485"/>
      <c r="AS20" s="485"/>
      <c r="AT20" s="485"/>
      <c r="AU20" s="486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483" t="s">
        <v>643</v>
      </c>
      <c r="T22" s="484"/>
      <c r="U22" s="485"/>
      <c r="V22" s="485"/>
      <c r="W22" s="485"/>
      <c r="X22" s="485"/>
      <c r="Y22" s="485"/>
      <c r="Z22" s="485"/>
      <c r="AA22" s="485"/>
      <c r="AB22" s="485"/>
      <c r="AC22" s="486"/>
      <c r="AF22" s="483" t="s">
        <v>644</v>
      </c>
      <c r="AL22" s="484"/>
      <c r="AM22" s="485"/>
      <c r="AN22" s="485"/>
      <c r="AO22" s="485"/>
      <c r="AP22" s="485"/>
      <c r="AQ22" s="485"/>
      <c r="AR22" s="485"/>
      <c r="AS22" s="485"/>
      <c r="AT22" s="485"/>
      <c r="AU22" s="486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1" t="s">
        <v>645</v>
      </c>
      <c r="M24" s="80"/>
      <c r="N24" s="80"/>
      <c r="O24" s="80"/>
      <c r="P24" s="80"/>
      <c r="Q24" s="80"/>
      <c r="R24" s="80"/>
      <c r="S24" s="80"/>
      <c r="T24" s="484"/>
      <c r="U24" s="485"/>
      <c r="V24" s="485"/>
      <c r="W24" s="485"/>
      <c r="X24" s="485"/>
      <c r="Y24" s="485"/>
      <c r="Z24" s="485"/>
      <c r="AA24" s="485"/>
      <c r="AB24" s="485"/>
      <c r="AC24" s="486"/>
      <c r="AD24" s="80"/>
      <c r="AE24" s="80"/>
      <c r="AF24" s="81" t="s">
        <v>647</v>
      </c>
      <c r="AG24" s="80"/>
      <c r="AH24" s="80"/>
      <c r="AI24" s="80"/>
      <c r="AJ24" s="80"/>
      <c r="AK24" s="80"/>
      <c r="AL24" s="484"/>
      <c r="AM24" s="485"/>
      <c r="AN24" s="485"/>
      <c r="AO24" s="485"/>
      <c r="AP24" s="485"/>
      <c r="AQ24" s="485"/>
      <c r="AR24" s="485"/>
      <c r="AS24" s="485"/>
      <c r="AT24" s="485"/>
      <c r="AU24" s="486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/>
      <c r="K26" s="80"/>
      <c r="L26" s="81" t="s">
        <v>648</v>
      </c>
      <c r="M26" s="80"/>
      <c r="N26" s="80"/>
      <c r="O26" s="80"/>
      <c r="P26" s="80"/>
      <c r="Q26" s="80"/>
      <c r="R26" s="80"/>
      <c r="S26" s="80"/>
      <c r="T26" s="484"/>
      <c r="U26" s="485"/>
      <c r="V26" s="485"/>
      <c r="W26" s="485"/>
      <c r="X26" s="485"/>
      <c r="Y26" s="485"/>
      <c r="Z26" s="485"/>
      <c r="AA26" s="485"/>
      <c r="AB26" s="485"/>
      <c r="AC26" s="486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13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ht="17.25" customHeight="1">
      <c r="A28" s="11"/>
      <c r="B28" s="80"/>
      <c r="C28" s="80"/>
      <c r="D28" s="80"/>
      <c r="E28" s="80"/>
      <c r="F28" s="80"/>
      <c r="G28" s="80"/>
      <c r="H28" s="80"/>
      <c r="I28" s="80"/>
      <c r="J28" s="130"/>
      <c r="K28" s="80"/>
      <c r="L28" s="81" t="s">
        <v>649</v>
      </c>
      <c r="M28" s="80"/>
      <c r="N28" s="80"/>
      <c r="O28" s="80"/>
      <c r="P28" s="80"/>
      <c r="Q28" s="80"/>
      <c r="R28" s="80"/>
      <c r="S28" s="80"/>
      <c r="T28" s="484"/>
      <c r="U28" s="485"/>
      <c r="V28" s="485"/>
      <c r="W28" s="485"/>
      <c r="X28" s="485"/>
      <c r="Y28" s="485"/>
      <c r="Z28" s="485"/>
      <c r="AA28" s="485"/>
      <c r="AB28" s="485"/>
      <c r="AC28" s="486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2">
    <mergeCell ref="AL24:AU24"/>
    <mergeCell ref="T26:AC26"/>
    <mergeCell ref="T28:AC28"/>
    <mergeCell ref="A54:B54"/>
    <mergeCell ref="T20:AC20"/>
    <mergeCell ref="AL20:AU20"/>
    <mergeCell ref="T22:AC22"/>
    <mergeCell ref="T24:AC24"/>
    <mergeCell ref="AL22:AU22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6" r:id="rId4" name="Drop Down 4">
              <controlPr defaultSize="0" autoLine="0" autoPict="0">
                <anchor moveWithCells="1">
                  <from>
                    <xdr:col>19</xdr:col>
                    <xdr:colOff>0</xdr:colOff>
                    <xdr:row>16</xdr:row>
                    <xdr:rowOff>152400</xdr:rowOff>
                  </from>
                  <to>
                    <xdr:col>29</xdr:col>
                    <xdr:colOff>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5" name="Button 5">
              <controlPr defaultSize="0" print="0" autoFill="0" autoPict="0">
                <anchor moveWithCells="1" sizeWithCells="1">
                  <from>
                    <xdr:col>67</xdr:col>
                    <xdr:colOff>38100</xdr:colOff>
                    <xdr:row>43</xdr:row>
                    <xdr:rowOff>114300</xdr:rowOff>
                  </from>
                  <to>
                    <xdr:col>72</xdr:col>
                    <xdr:colOff>200025</xdr:colOff>
                    <xdr:row>45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280" t="s">
        <v>19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280" t="str">
        <f>表紙!O7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283">
        <v>1</v>
      </c>
      <c r="BJ2" s="284"/>
      <c r="BK2" s="285"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9" t="s">
        <v>20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4" spans="1:82">
      <c r="A4" s="278" t="s">
        <v>1</v>
      </c>
      <c r="B4" s="278"/>
      <c r="C4" s="278"/>
      <c r="D4" s="278"/>
      <c r="E4" s="278"/>
      <c r="F4" s="278"/>
      <c r="G4" s="278"/>
      <c r="H4" s="278"/>
      <c r="I4" s="278"/>
      <c r="J4" s="278"/>
      <c r="K4" s="278" t="s">
        <v>6</v>
      </c>
      <c r="L4" s="278"/>
      <c r="M4" s="278"/>
      <c r="N4" s="278" t="s">
        <v>7</v>
      </c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  <c r="BB4" s="278"/>
      <c r="BC4" s="278"/>
      <c r="BD4" s="278"/>
      <c r="BE4" s="278"/>
      <c r="BF4" s="278"/>
      <c r="BG4" s="278"/>
      <c r="BH4" s="278"/>
      <c r="BI4" s="278"/>
      <c r="BJ4" s="278"/>
      <c r="BK4" s="278"/>
      <c r="BL4" s="278"/>
      <c r="BM4" s="278"/>
      <c r="BN4" s="278"/>
      <c r="BO4" s="278"/>
      <c r="BP4" s="278"/>
      <c r="BQ4" s="278"/>
      <c r="BR4" s="278"/>
      <c r="BS4" s="278"/>
      <c r="BT4" s="278"/>
      <c r="BU4" s="278" t="s">
        <v>8</v>
      </c>
      <c r="BV4" s="278"/>
      <c r="BW4" s="278"/>
      <c r="BX4" s="278"/>
      <c r="BY4" s="278"/>
      <c r="BZ4" s="278" t="s">
        <v>9</v>
      </c>
      <c r="CA4" s="278"/>
      <c r="CB4" s="278"/>
      <c r="CC4" s="278"/>
      <c r="CD4" s="278"/>
    </row>
    <row r="5" spans="1:82">
      <c r="A5" s="290">
        <v>43952</v>
      </c>
      <c r="B5" s="291"/>
      <c r="C5" s="291"/>
      <c r="D5" s="291"/>
      <c r="E5" s="291"/>
      <c r="F5" s="291"/>
      <c r="G5" s="291"/>
      <c r="H5" s="291"/>
      <c r="I5" s="291"/>
      <c r="J5" s="291"/>
      <c r="K5" s="292">
        <v>1</v>
      </c>
      <c r="L5" s="292"/>
      <c r="M5" s="292"/>
      <c r="N5" s="287" t="s">
        <v>14</v>
      </c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  <c r="BD5" s="288"/>
      <c r="BE5" s="288"/>
      <c r="BF5" s="288"/>
      <c r="BG5" s="288"/>
      <c r="BH5" s="288"/>
      <c r="BI5" s="288"/>
      <c r="BJ5" s="288"/>
      <c r="BK5" s="288"/>
      <c r="BL5" s="288"/>
      <c r="BM5" s="288"/>
      <c r="BN5" s="288"/>
      <c r="BO5" s="288"/>
      <c r="BP5" s="288"/>
      <c r="BQ5" s="288"/>
      <c r="BR5" s="288"/>
      <c r="BS5" s="288"/>
      <c r="BT5" s="288"/>
      <c r="BU5" s="288"/>
      <c r="BV5" s="288"/>
      <c r="BW5" s="288"/>
      <c r="BX5" s="288"/>
      <c r="BY5" s="288"/>
      <c r="BZ5" s="288"/>
      <c r="CA5" s="288"/>
      <c r="CB5" s="288"/>
      <c r="CC5" s="288"/>
      <c r="CD5" s="288"/>
    </row>
    <row r="6" spans="1:82">
      <c r="A6" s="261"/>
      <c r="B6" s="262"/>
      <c r="C6" s="262"/>
      <c r="D6" s="262"/>
      <c r="E6" s="262"/>
      <c r="F6" s="262"/>
      <c r="G6" s="262"/>
      <c r="H6" s="262"/>
      <c r="I6" s="262"/>
      <c r="J6" s="262"/>
      <c r="K6" s="259"/>
      <c r="L6" s="259"/>
      <c r="M6" s="259"/>
      <c r="N6" s="263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  <c r="BJ6" s="264"/>
      <c r="BK6" s="264"/>
      <c r="BL6" s="264"/>
      <c r="BM6" s="264"/>
      <c r="BN6" s="264"/>
      <c r="BO6" s="264"/>
      <c r="BP6" s="264"/>
      <c r="BQ6" s="264"/>
      <c r="BR6" s="264"/>
      <c r="BS6" s="264"/>
      <c r="BT6" s="264"/>
      <c r="BU6" s="260"/>
      <c r="BV6" s="260"/>
      <c r="BW6" s="260"/>
      <c r="BX6" s="260"/>
      <c r="BY6" s="260"/>
      <c r="BZ6" s="260"/>
      <c r="CA6" s="260"/>
      <c r="CB6" s="260"/>
      <c r="CC6" s="260"/>
      <c r="CD6" s="260"/>
    </row>
    <row r="7" spans="1:82">
      <c r="A7" s="261"/>
      <c r="B7" s="262"/>
      <c r="C7" s="262"/>
      <c r="D7" s="262"/>
      <c r="E7" s="262"/>
      <c r="F7" s="262"/>
      <c r="G7" s="262"/>
      <c r="H7" s="262"/>
      <c r="I7" s="262"/>
      <c r="J7" s="262"/>
      <c r="K7" s="259"/>
      <c r="L7" s="259"/>
      <c r="M7" s="259"/>
      <c r="N7" s="293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5"/>
      <c r="BD7" s="265"/>
      <c r="BE7" s="265"/>
      <c r="BF7" s="265"/>
      <c r="BG7" s="265"/>
      <c r="BH7" s="265"/>
      <c r="BI7" s="265"/>
      <c r="BJ7" s="265"/>
      <c r="BK7" s="265"/>
      <c r="BL7" s="265"/>
      <c r="BM7" s="265"/>
      <c r="BN7" s="265"/>
      <c r="BO7" s="265"/>
      <c r="BP7" s="265"/>
      <c r="BQ7" s="265"/>
      <c r="BR7" s="265"/>
      <c r="BS7" s="265"/>
      <c r="BT7" s="265"/>
      <c r="BU7" s="260"/>
      <c r="BV7" s="260"/>
      <c r="BW7" s="260"/>
      <c r="BX7" s="260"/>
      <c r="BY7" s="260"/>
      <c r="BZ7" s="260"/>
      <c r="CA7" s="260"/>
      <c r="CB7" s="260"/>
      <c r="CC7" s="260"/>
      <c r="CD7" s="260"/>
    </row>
    <row r="8" spans="1:82">
      <c r="A8" s="261"/>
      <c r="B8" s="262"/>
      <c r="C8" s="262"/>
      <c r="D8" s="262"/>
      <c r="E8" s="262"/>
      <c r="F8" s="262"/>
      <c r="G8" s="262"/>
      <c r="H8" s="262"/>
      <c r="I8" s="262"/>
      <c r="J8" s="262"/>
      <c r="K8" s="259"/>
      <c r="L8" s="259"/>
      <c r="M8" s="259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65"/>
      <c r="AW8" s="265"/>
      <c r="AX8" s="265"/>
      <c r="AY8" s="265"/>
      <c r="AZ8" s="265"/>
      <c r="BA8" s="265"/>
      <c r="BB8" s="265"/>
      <c r="BC8" s="265"/>
      <c r="BD8" s="265"/>
      <c r="BE8" s="265"/>
      <c r="BF8" s="265"/>
      <c r="BG8" s="265"/>
      <c r="BH8" s="265"/>
      <c r="BI8" s="265"/>
      <c r="BJ8" s="265"/>
      <c r="BK8" s="265"/>
      <c r="BL8" s="265"/>
      <c r="BM8" s="265"/>
      <c r="BN8" s="265"/>
      <c r="BO8" s="265"/>
      <c r="BP8" s="265"/>
      <c r="BQ8" s="265"/>
      <c r="BR8" s="265"/>
      <c r="BS8" s="265"/>
      <c r="BT8" s="265"/>
      <c r="BU8" s="260"/>
      <c r="BV8" s="260"/>
      <c r="BW8" s="260"/>
      <c r="BX8" s="260"/>
      <c r="BY8" s="260"/>
      <c r="BZ8" s="260"/>
      <c r="CA8" s="260"/>
      <c r="CB8" s="260"/>
      <c r="CC8" s="260"/>
      <c r="CD8" s="260"/>
    </row>
    <row r="9" spans="1:82">
      <c r="A9" s="261"/>
      <c r="B9" s="262"/>
      <c r="C9" s="262"/>
      <c r="D9" s="262"/>
      <c r="E9" s="262"/>
      <c r="F9" s="262"/>
      <c r="G9" s="262"/>
      <c r="H9" s="262"/>
      <c r="I9" s="262"/>
      <c r="J9" s="262"/>
      <c r="K9" s="259"/>
      <c r="L9" s="259"/>
      <c r="M9" s="259"/>
      <c r="N9" s="265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0"/>
      <c r="BJ9" s="260"/>
      <c r="BK9" s="260"/>
      <c r="BL9" s="260"/>
      <c r="BM9" s="260"/>
      <c r="BN9" s="260"/>
      <c r="BO9" s="260"/>
      <c r="BP9" s="260"/>
      <c r="BQ9" s="260"/>
      <c r="BR9" s="260"/>
      <c r="BS9" s="260"/>
      <c r="BT9" s="260"/>
      <c r="BU9" s="260"/>
      <c r="BV9" s="260"/>
      <c r="BW9" s="260"/>
      <c r="BX9" s="260"/>
      <c r="BY9" s="260"/>
      <c r="BZ9" s="260"/>
      <c r="CA9" s="260"/>
      <c r="CB9" s="260"/>
      <c r="CC9" s="260"/>
      <c r="CD9" s="260"/>
    </row>
    <row r="10" spans="1:82">
      <c r="A10" s="261"/>
      <c r="B10" s="262"/>
      <c r="C10" s="262"/>
      <c r="D10" s="262"/>
      <c r="E10" s="262"/>
      <c r="F10" s="262"/>
      <c r="G10" s="262"/>
      <c r="H10" s="262"/>
      <c r="I10" s="262"/>
      <c r="J10" s="262"/>
      <c r="K10" s="259"/>
      <c r="L10" s="259"/>
      <c r="M10" s="259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260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  <c r="AX10" s="260"/>
      <c r="AY10" s="260"/>
      <c r="AZ10" s="260"/>
      <c r="BA10" s="260"/>
      <c r="BB10" s="260"/>
      <c r="BC10" s="260"/>
      <c r="BD10" s="260"/>
      <c r="BE10" s="260"/>
      <c r="BF10" s="260"/>
      <c r="BG10" s="260"/>
      <c r="BH10" s="260"/>
      <c r="BI10" s="260"/>
      <c r="BJ10" s="260"/>
      <c r="BK10" s="260"/>
      <c r="BL10" s="260"/>
      <c r="BM10" s="260"/>
      <c r="BN10" s="260"/>
      <c r="BO10" s="260"/>
      <c r="BP10" s="260"/>
      <c r="BQ10" s="260"/>
      <c r="BR10" s="260"/>
      <c r="BS10" s="260"/>
      <c r="BT10" s="260"/>
      <c r="BU10" s="260"/>
      <c r="BV10" s="260"/>
      <c r="BW10" s="260"/>
      <c r="BX10" s="260"/>
      <c r="BY10" s="260"/>
      <c r="BZ10" s="260"/>
      <c r="CA10" s="260"/>
      <c r="CB10" s="260"/>
      <c r="CC10" s="260"/>
      <c r="CD10" s="260"/>
    </row>
    <row r="11" spans="1:82">
      <c r="A11" s="261"/>
      <c r="B11" s="262"/>
      <c r="C11" s="262"/>
      <c r="D11" s="262"/>
      <c r="E11" s="262"/>
      <c r="F11" s="262"/>
      <c r="G11" s="262"/>
      <c r="H11" s="262"/>
      <c r="I11" s="262"/>
      <c r="J11" s="262"/>
      <c r="K11" s="259"/>
      <c r="L11" s="259"/>
      <c r="M11" s="259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0"/>
      <c r="BA11" s="260"/>
      <c r="BB11" s="260"/>
      <c r="BC11" s="260"/>
      <c r="BD11" s="260"/>
      <c r="BE11" s="260"/>
      <c r="BF11" s="260"/>
      <c r="BG11" s="260"/>
      <c r="BH11" s="260"/>
      <c r="BI11" s="260"/>
      <c r="BJ11" s="260"/>
      <c r="BK11" s="260"/>
      <c r="BL11" s="260"/>
      <c r="BM11" s="260"/>
      <c r="BN11" s="260"/>
      <c r="BO11" s="260"/>
      <c r="BP11" s="260"/>
      <c r="BQ11" s="260"/>
      <c r="BR11" s="260"/>
      <c r="BS11" s="260"/>
      <c r="BT11" s="260"/>
      <c r="BU11" s="260"/>
      <c r="BV11" s="260"/>
      <c r="BW11" s="260"/>
      <c r="BX11" s="260"/>
      <c r="BY11" s="260"/>
      <c r="BZ11" s="260"/>
      <c r="CA11" s="260"/>
      <c r="CB11" s="260"/>
      <c r="CC11" s="260"/>
      <c r="CD11" s="260"/>
    </row>
    <row r="12" spans="1:82">
      <c r="A12" s="261"/>
      <c r="B12" s="262"/>
      <c r="C12" s="262"/>
      <c r="D12" s="262"/>
      <c r="E12" s="262"/>
      <c r="F12" s="262"/>
      <c r="G12" s="262"/>
      <c r="H12" s="262"/>
      <c r="I12" s="262"/>
      <c r="J12" s="262"/>
      <c r="K12" s="259"/>
      <c r="L12" s="259"/>
      <c r="M12" s="259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0"/>
      <c r="BG12" s="260"/>
      <c r="BH12" s="260"/>
      <c r="BI12" s="260"/>
      <c r="BJ12" s="260"/>
      <c r="BK12" s="260"/>
      <c r="BL12" s="260"/>
      <c r="BM12" s="260"/>
      <c r="BN12" s="260"/>
      <c r="BO12" s="260"/>
      <c r="BP12" s="260"/>
      <c r="BQ12" s="260"/>
      <c r="BR12" s="260"/>
      <c r="BS12" s="260"/>
      <c r="BT12" s="260"/>
      <c r="BU12" s="260"/>
      <c r="BV12" s="260"/>
      <c r="BW12" s="260"/>
      <c r="BX12" s="260"/>
      <c r="BY12" s="260"/>
      <c r="BZ12" s="260"/>
      <c r="CA12" s="260"/>
      <c r="CB12" s="260"/>
      <c r="CC12" s="260"/>
      <c r="CD12" s="260"/>
    </row>
    <row r="13" spans="1:82">
      <c r="A13" s="261"/>
      <c r="B13" s="262"/>
      <c r="C13" s="262"/>
      <c r="D13" s="262"/>
      <c r="E13" s="262"/>
      <c r="F13" s="262"/>
      <c r="G13" s="262"/>
      <c r="H13" s="262"/>
      <c r="I13" s="262"/>
      <c r="J13" s="262"/>
      <c r="K13" s="259"/>
      <c r="L13" s="259"/>
      <c r="M13" s="259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0"/>
      <c r="BG13" s="260"/>
      <c r="BH13" s="260"/>
      <c r="BI13" s="260"/>
      <c r="BJ13" s="260"/>
      <c r="BK13" s="260"/>
      <c r="BL13" s="260"/>
      <c r="BM13" s="260"/>
      <c r="BN13" s="260"/>
      <c r="BO13" s="260"/>
      <c r="BP13" s="260"/>
      <c r="BQ13" s="260"/>
      <c r="BR13" s="260"/>
      <c r="BS13" s="260"/>
      <c r="BT13" s="260"/>
      <c r="BU13" s="260"/>
      <c r="BV13" s="260"/>
      <c r="BW13" s="260"/>
      <c r="BX13" s="260"/>
      <c r="BY13" s="260"/>
      <c r="BZ13" s="260"/>
      <c r="CA13" s="260"/>
      <c r="CB13" s="260"/>
      <c r="CC13" s="260"/>
      <c r="CD13" s="260"/>
    </row>
    <row r="14" spans="1:82">
      <c r="A14" s="261"/>
      <c r="B14" s="262"/>
      <c r="C14" s="262"/>
      <c r="D14" s="262"/>
      <c r="E14" s="262"/>
      <c r="F14" s="262"/>
      <c r="G14" s="262"/>
      <c r="H14" s="262"/>
      <c r="I14" s="262"/>
      <c r="J14" s="262"/>
      <c r="K14" s="259"/>
      <c r="L14" s="259"/>
      <c r="M14" s="259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  <c r="AG14" s="260"/>
      <c r="AH14" s="260"/>
      <c r="AI14" s="26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0"/>
      <c r="AX14" s="260"/>
      <c r="AY14" s="260"/>
      <c r="AZ14" s="260"/>
      <c r="BA14" s="260"/>
      <c r="BB14" s="260"/>
      <c r="BC14" s="260"/>
      <c r="BD14" s="260"/>
      <c r="BE14" s="260"/>
      <c r="BF14" s="260"/>
      <c r="BG14" s="260"/>
      <c r="BH14" s="260"/>
      <c r="BI14" s="260"/>
      <c r="BJ14" s="260"/>
      <c r="BK14" s="260"/>
      <c r="BL14" s="260"/>
      <c r="BM14" s="260"/>
      <c r="BN14" s="260"/>
      <c r="BO14" s="260"/>
      <c r="BP14" s="260"/>
      <c r="BQ14" s="260"/>
      <c r="BR14" s="260"/>
      <c r="BS14" s="260"/>
      <c r="BT14" s="260"/>
      <c r="BU14" s="260"/>
      <c r="BV14" s="260"/>
      <c r="BW14" s="260"/>
      <c r="BX14" s="260"/>
      <c r="BY14" s="260"/>
      <c r="BZ14" s="260"/>
      <c r="CA14" s="260"/>
      <c r="CB14" s="260"/>
      <c r="CC14" s="260"/>
      <c r="CD14" s="260"/>
    </row>
    <row r="15" spans="1:82">
      <c r="A15" s="261"/>
      <c r="B15" s="262"/>
      <c r="C15" s="262"/>
      <c r="D15" s="262"/>
      <c r="E15" s="262"/>
      <c r="F15" s="262"/>
      <c r="G15" s="262"/>
      <c r="H15" s="262"/>
      <c r="I15" s="262"/>
      <c r="J15" s="262"/>
      <c r="K15" s="259"/>
      <c r="L15" s="259"/>
      <c r="M15" s="259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0"/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60"/>
      <c r="BJ15" s="260"/>
      <c r="BK15" s="260"/>
      <c r="BL15" s="260"/>
      <c r="BM15" s="260"/>
      <c r="BN15" s="260"/>
      <c r="BO15" s="260"/>
      <c r="BP15" s="260"/>
      <c r="BQ15" s="260"/>
      <c r="BR15" s="260"/>
      <c r="BS15" s="260"/>
      <c r="BT15" s="260"/>
      <c r="BU15" s="260"/>
      <c r="BV15" s="260"/>
      <c r="BW15" s="260"/>
      <c r="BX15" s="260"/>
      <c r="BY15" s="260"/>
      <c r="BZ15" s="260"/>
      <c r="CA15" s="260"/>
      <c r="CB15" s="260"/>
      <c r="CC15" s="260"/>
      <c r="CD15" s="260"/>
    </row>
    <row r="16" spans="1:82">
      <c r="A16" s="261"/>
      <c r="B16" s="262"/>
      <c r="C16" s="262"/>
      <c r="D16" s="262"/>
      <c r="E16" s="262"/>
      <c r="F16" s="262"/>
      <c r="G16" s="262"/>
      <c r="H16" s="262"/>
      <c r="I16" s="262"/>
      <c r="J16" s="262"/>
      <c r="K16" s="259"/>
      <c r="L16" s="259"/>
      <c r="M16" s="259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0"/>
      <c r="AX16" s="260"/>
      <c r="AY16" s="260"/>
      <c r="AZ16" s="260"/>
      <c r="BA16" s="260"/>
      <c r="BB16" s="260"/>
      <c r="BC16" s="260"/>
      <c r="BD16" s="260"/>
      <c r="BE16" s="260"/>
      <c r="BF16" s="260"/>
      <c r="BG16" s="260"/>
      <c r="BH16" s="260"/>
      <c r="BI16" s="260"/>
      <c r="BJ16" s="260"/>
      <c r="BK16" s="260"/>
      <c r="BL16" s="260"/>
      <c r="BM16" s="260"/>
      <c r="BN16" s="260"/>
      <c r="BO16" s="260"/>
      <c r="BP16" s="260"/>
      <c r="BQ16" s="260"/>
      <c r="BR16" s="260"/>
      <c r="BS16" s="260"/>
      <c r="BT16" s="260"/>
      <c r="BU16" s="260"/>
      <c r="BV16" s="260"/>
      <c r="BW16" s="260"/>
      <c r="BX16" s="260"/>
      <c r="BY16" s="260"/>
      <c r="BZ16" s="260"/>
      <c r="CA16" s="260"/>
      <c r="CB16" s="260"/>
      <c r="CC16" s="260"/>
      <c r="CD16" s="260"/>
    </row>
    <row r="17" spans="1:82">
      <c r="A17" s="261"/>
      <c r="B17" s="262"/>
      <c r="C17" s="262"/>
      <c r="D17" s="262"/>
      <c r="E17" s="262"/>
      <c r="F17" s="262"/>
      <c r="G17" s="262"/>
      <c r="H17" s="262"/>
      <c r="I17" s="262"/>
      <c r="J17" s="262"/>
      <c r="K17" s="259"/>
      <c r="L17" s="259"/>
      <c r="M17" s="259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  <c r="BH17" s="260"/>
      <c r="BI17" s="260"/>
      <c r="BJ17" s="260"/>
      <c r="BK17" s="260"/>
      <c r="BL17" s="260"/>
      <c r="BM17" s="260"/>
      <c r="BN17" s="260"/>
      <c r="BO17" s="260"/>
      <c r="BP17" s="260"/>
      <c r="BQ17" s="260"/>
      <c r="BR17" s="260"/>
      <c r="BS17" s="260"/>
      <c r="BT17" s="260"/>
      <c r="BU17" s="260"/>
      <c r="BV17" s="260"/>
      <c r="BW17" s="260"/>
      <c r="BX17" s="260"/>
      <c r="BY17" s="260"/>
      <c r="BZ17" s="260"/>
      <c r="CA17" s="260"/>
      <c r="CB17" s="260"/>
      <c r="CC17" s="260"/>
      <c r="CD17" s="260"/>
    </row>
    <row r="18" spans="1:82">
      <c r="A18" s="294"/>
      <c r="B18" s="295"/>
      <c r="C18" s="295"/>
      <c r="D18" s="295"/>
      <c r="E18" s="295"/>
      <c r="F18" s="295"/>
      <c r="G18" s="295"/>
      <c r="H18" s="295"/>
      <c r="I18" s="295"/>
      <c r="J18" s="295"/>
      <c r="K18" s="296"/>
      <c r="L18" s="296"/>
      <c r="M18" s="296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7"/>
      <c r="AR18" s="297"/>
      <c r="AS18" s="297"/>
      <c r="AT18" s="297"/>
      <c r="AU18" s="297"/>
      <c r="AV18" s="297"/>
      <c r="AW18" s="297"/>
      <c r="AX18" s="297"/>
      <c r="AY18" s="297"/>
      <c r="AZ18" s="297"/>
      <c r="BA18" s="297"/>
      <c r="BB18" s="297"/>
      <c r="BC18" s="297"/>
      <c r="BD18" s="297"/>
      <c r="BE18" s="297"/>
      <c r="BF18" s="297"/>
      <c r="BG18" s="297"/>
      <c r="BH18" s="297"/>
      <c r="BI18" s="297"/>
      <c r="BJ18" s="297"/>
      <c r="BK18" s="297"/>
      <c r="BL18" s="297"/>
      <c r="BM18" s="297"/>
      <c r="BN18" s="297"/>
      <c r="BO18" s="297"/>
      <c r="BP18" s="297"/>
      <c r="BQ18" s="297"/>
      <c r="BR18" s="297"/>
      <c r="BS18" s="297"/>
      <c r="BT18" s="297"/>
      <c r="BU18" s="260"/>
      <c r="BV18" s="260"/>
      <c r="BW18" s="260"/>
      <c r="BX18" s="260"/>
      <c r="BY18" s="260"/>
      <c r="BZ18" s="260"/>
      <c r="CA18" s="260"/>
      <c r="CB18" s="260"/>
      <c r="CC18" s="260"/>
      <c r="CD18" s="260"/>
    </row>
    <row r="19" spans="1:82" s="31" customFormat="1">
      <c r="A19" s="299"/>
      <c r="B19" s="300"/>
      <c r="C19" s="300"/>
      <c r="D19" s="300"/>
      <c r="E19" s="300"/>
      <c r="F19" s="300"/>
      <c r="G19" s="300"/>
      <c r="H19" s="300"/>
      <c r="I19" s="300"/>
      <c r="J19" s="300"/>
      <c r="K19" s="301"/>
      <c r="L19" s="301"/>
      <c r="M19" s="301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  <c r="BI19" s="298"/>
      <c r="BJ19" s="298"/>
      <c r="BK19" s="298"/>
      <c r="BL19" s="298"/>
      <c r="BM19" s="298"/>
      <c r="BN19" s="298"/>
      <c r="BO19" s="298"/>
      <c r="BP19" s="298"/>
      <c r="BQ19" s="298"/>
      <c r="BR19" s="298"/>
      <c r="BS19" s="298"/>
      <c r="BT19" s="298"/>
      <c r="BU19" s="298"/>
      <c r="BV19" s="298"/>
      <c r="BW19" s="298"/>
      <c r="BX19" s="298"/>
      <c r="BY19" s="298"/>
      <c r="BZ19" s="298"/>
      <c r="CA19" s="298"/>
      <c r="CB19" s="298"/>
      <c r="CC19" s="298"/>
      <c r="CD19" s="298"/>
    </row>
    <row r="20" spans="1:82" s="32" customFormat="1">
      <c r="A20" s="307"/>
      <c r="B20" s="308"/>
      <c r="C20" s="308"/>
      <c r="D20" s="308"/>
      <c r="E20" s="308"/>
      <c r="F20" s="308"/>
      <c r="G20" s="308"/>
      <c r="H20" s="308"/>
      <c r="I20" s="308"/>
      <c r="J20" s="308"/>
      <c r="K20" s="309"/>
      <c r="L20" s="309"/>
      <c r="M20" s="309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</row>
    <row r="21" spans="1:82" s="33" customFormat="1">
      <c r="A21" s="303"/>
      <c r="B21" s="304"/>
      <c r="C21" s="304"/>
      <c r="D21" s="304"/>
      <c r="E21" s="304"/>
      <c r="F21" s="304"/>
      <c r="G21" s="304"/>
      <c r="H21" s="304"/>
      <c r="I21" s="304"/>
      <c r="J21" s="304"/>
      <c r="K21" s="305"/>
      <c r="L21" s="305"/>
      <c r="M21" s="305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  <c r="BI21" s="306"/>
      <c r="BJ21" s="306"/>
      <c r="BK21" s="306"/>
      <c r="BL21" s="306"/>
      <c r="BM21" s="306"/>
      <c r="BN21" s="306"/>
      <c r="BO21" s="306"/>
      <c r="BP21" s="306"/>
      <c r="BQ21" s="306"/>
      <c r="BR21" s="306"/>
      <c r="BS21" s="306"/>
      <c r="BT21" s="306"/>
      <c r="BU21" s="306"/>
      <c r="BV21" s="306"/>
      <c r="BW21" s="306"/>
      <c r="BX21" s="306"/>
      <c r="BY21" s="306"/>
      <c r="BZ21" s="306"/>
      <c r="CA21" s="306"/>
      <c r="CB21" s="306"/>
      <c r="CC21" s="306"/>
      <c r="CD21" s="306"/>
    </row>
    <row r="22" spans="1:82" s="34" customFormat="1">
      <c r="A22" s="311"/>
      <c r="B22" s="312"/>
      <c r="C22" s="312"/>
      <c r="D22" s="312"/>
      <c r="E22" s="312"/>
      <c r="F22" s="312"/>
      <c r="G22" s="312"/>
      <c r="H22" s="312"/>
      <c r="I22" s="312"/>
      <c r="J22" s="312"/>
      <c r="K22" s="313"/>
      <c r="L22" s="313"/>
      <c r="M22" s="313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0"/>
      <c r="AT22" s="310"/>
      <c r="AU22" s="310"/>
      <c r="AV22" s="310"/>
      <c r="AW22" s="310"/>
      <c r="AX22" s="310"/>
      <c r="AY22" s="310"/>
      <c r="AZ22" s="310"/>
      <c r="BA22" s="310"/>
      <c r="BB22" s="310"/>
      <c r="BC22" s="310"/>
      <c r="BD22" s="310"/>
      <c r="BE22" s="310"/>
      <c r="BF22" s="310"/>
      <c r="BG22" s="310"/>
      <c r="BH22" s="310"/>
      <c r="BI22" s="310"/>
      <c r="BJ22" s="310"/>
      <c r="BK22" s="310"/>
      <c r="BL22" s="310"/>
      <c r="BM22" s="310"/>
      <c r="BN22" s="310"/>
      <c r="BO22" s="310"/>
      <c r="BP22" s="310"/>
      <c r="BQ22" s="310"/>
      <c r="BR22" s="310"/>
      <c r="BS22" s="310"/>
      <c r="BT22" s="310"/>
      <c r="BU22" s="310"/>
      <c r="BV22" s="310"/>
      <c r="BW22" s="310"/>
      <c r="BX22" s="310"/>
      <c r="BY22" s="310"/>
      <c r="BZ22" s="310"/>
      <c r="CA22" s="310"/>
      <c r="CB22" s="310"/>
      <c r="CC22" s="310"/>
      <c r="CD22" s="310"/>
    </row>
    <row r="23" spans="1:82">
      <c r="A23" s="261"/>
      <c r="B23" s="262"/>
      <c r="C23" s="262"/>
      <c r="D23" s="262"/>
      <c r="E23" s="262"/>
      <c r="F23" s="262"/>
      <c r="G23" s="262"/>
      <c r="H23" s="262"/>
      <c r="I23" s="262"/>
      <c r="J23" s="262"/>
      <c r="K23" s="259"/>
      <c r="L23" s="259"/>
      <c r="M23" s="259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  <c r="BJ23" s="260"/>
      <c r="BK23" s="260"/>
      <c r="BL23" s="260"/>
      <c r="BM23" s="260"/>
      <c r="BN23" s="260"/>
      <c r="BO23" s="260"/>
      <c r="BP23" s="260"/>
      <c r="BQ23" s="260"/>
      <c r="BR23" s="260"/>
      <c r="BS23" s="260"/>
      <c r="BT23" s="260"/>
      <c r="BU23" s="260"/>
      <c r="BV23" s="260"/>
      <c r="BW23" s="260"/>
      <c r="BX23" s="260"/>
      <c r="BY23" s="260"/>
      <c r="BZ23" s="260"/>
      <c r="CA23" s="260"/>
      <c r="CB23" s="260"/>
      <c r="CC23" s="260"/>
      <c r="CD23" s="260"/>
    </row>
    <row r="24" spans="1:82">
      <c r="A24" s="261"/>
      <c r="B24" s="262"/>
      <c r="C24" s="262"/>
      <c r="D24" s="262"/>
      <c r="E24" s="262"/>
      <c r="F24" s="262"/>
      <c r="G24" s="262"/>
      <c r="H24" s="262"/>
      <c r="I24" s="262"/>
      <c r="J24" s="262"/>
      <c r="K24" s="259"/>
      <c r="L24" s="259"/>
      <c r="M24" s="259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60"/>
      <c r="BO24" s="260"/>
      <c r="BP24" s="260"/>
      <c r="BQ24" s="260"/>
      <c r="BR24" s="260"/>
      <c r="BS24" s="260"/>
      <c r="BT24" s="260"/>
      <c r="BU24" s="260"/>
      <c r="BV24" s="260"/>
      <c r="BW24" s="260"/>
      <c r="BX24" s="260"/>
      <c r="BY24" s="260"/>
      <c r="BZ24" s="260"/>
      <c r="CA24" s="260"/>
      <c r="CB24" s="260"/>
      <c r="CC24" s="260"/>
      <c r="CD24" s="260"/>
    </row>
    <row r="25" spans="1:82">
      <c r="A25" s="261"/>
      <c r="B25" s="262"/>
      <c r="C25" s="262"/>
      <c r="D25" s="262"/>
      <c r="E25" s="262"/>
      <c r="F25" s="262"/>
      <c r="G25" s="262"/>
      <c r="H25" s="262"/>
      <c r="I25" s="262"/>
      <c r="J25" s="262"/>
      <c r="K25" s="259"/>
      <c r="L25" s="259"/>
      <c r="M25" s="259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0"/>
      <c r="AX25" s="260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  <c r="BJ25" s="260"/>
      <c r="BK25" s="260"/>
      <c r="BL25" s="260"/>
      <c r="BM25" s="260"/>
      <c r="BN25" s="260"/>
      <c r="BO25" s="260"/>
      <c r="BP25" s="260"/>
      <c r="BQ25" s="260"/>
      <c r="BR25" s="260"/>
      <c r="BS25" s="260"/>
      <c r="BT25" s="260"/>
      <c r="BU25" s="260"/>
      <c r="BV25" s="260"/>
      <c r="BW25" s="260"/>
      <c r="BX25" s="260"/>
      <c r="BY25" s="260"/>
      <c r="BZ25" s="260"/>
      <c r="CA25" s="260"/>
      <c r="CB25" s="260"/>
      <c r="CC25" s="260"/>
      <c r="CD25" s="260"/>
    </row>
    <row r="26" spans="1:82">
      <c r="A26" s="261"/>
      <c r="B26" s="262"/>
      <c r="C26" s="262"/>
      <c r="D26" s="262"/>
      <c r="E26" s="262"/>
      <c r="F26" s="262"/>
      <c r="G26" s="262"/>
      <c r="H26" s="262"/>
      <c r="I26" s="262"/>
      <c r="J26" s="262"/>
      <c r="K26" s="259"/>
      <c r="L26" s="259"/>
      <c r="M26" s="259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60"/>
      <c r="AV26" s="260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  <c r="BJ26" s="260"/>
      <c r="BK26" s="260"/>
      <c r="BL26" s="260"/>
      <c r="BM26" s="260"/>
      <c r="BN26" s="260"/>
      <c r="BO26" s="260"/>
      <c r="BP26" s="260"/>
      <c r="BQ26" s="260"/>
      <c r="BR26" s="260"/>
      <c r="BS26" s="260"/>
      <c r="BT26" s="260"/>
      <c r="BU26" s="260"/>
      <c r="BV26" s="260"/>
      <c r="BW26" s="260"/>
      <c r="BX26" s="260"/>
      <c r="BY26" s="260"/>
      <c r="BZ26" s="260"/>
      <c r="CA26" s="260"/>
      <c r="CB26" s="260"/>
      <c r="CC26" s="260"/>
      <c r="CD26" s="260"/>
    </row>
    <row r="27" spans="1:82">
      <c r="A27" s="261"/>
      <c r="B27" s="262"/>
      <c r="C27" s="262"/>
      <c r="D27" s="262"/>
      <c r="E27" s="262"/>
      <c r="F27" s="262"/>
      <c r="G27" s="262"/>
      <c r="H27" s="262"/>
      <c r="I27" s="262"/>
      <c r="J27" s="262"/>
      <c r="K27" s="259"/>
      <c r="L27" s="259"/>
      <c r="M27" s="259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60"/>
      <c r="BV27" s="260"/>
      <c r="BW27" s="260"/>
      <c r="BX27" s="260"/>
      <c r="BY27" s="260"/>
      <c r="BZ27" s="260"/>
      <c r="CA27" s="260"/>
      <c r="CB27" s="260"/>
      <c r="CC27" s="260"/>
      <c r="CD27" s="260"/>
    </row>
    <row r="28" spans="1:82">
      <c r="A28" s="261"/>
      <c r="B28" s="262"/>
      <c r="C28" s="262"/>
      <c r="D28" s="262"/>
      <c r="E28" s="262"/>
      <c r="F28" s="262"/>
      <c r="G28" s="262"/>
      <c r="H28" s="262"/>
      <c r="I28" s="262"/>
      <c r="J28" s="262"/>
      <c r="K28" s="259"/>
      <c r="L28" s="259"/>
      <c r="M28" s="259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260"/>
      <c r="BV28" s="260"/>
      <c r="BW28" s="260"/>
      <c r="BX28" s="260"/>
      <c r="BY28" s="260"/>
      <c r="BZ28" s="260"/>
      <c r="CA28" s="260"/>
      <c r="CB28" s="260"/>
      <c r="CC28" s="260"/>
      <c r="CD28" s="260"/>
    </row>
    <row r="29" spans="1:82">
      <c r="A29" s="261"/>
      <c r="B29" s="262"/>
      <c r="C29" s="262"/>
      <c r="D29" s="262"/>
      <c r="E29" s="262"/>
      <c r="F29" s="262"/>
      <c r="G29" s="262"/>
      <c r="H29" s="262"/>
      <c r="I29" s="262"/>
      <c r="J29" s="262"/>
      <c r="K29" s="259"/>
      <c r="L29" s="259"/>
      <c r="M29" s="259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260"/>
      <c r="BV29" s="260"/>
      <c r="BW29" s="260"/>
      <c r="BX29" s="260"/>
      <c r="BY29" s="260"/>
      <c r="BZ29" s="260"/>
      <c r="CA29" s="260"/>
      <c r="CB29" s="260"/>
      <c r="CC29" s="260"/>
      <c r="CD29" s="260"/>
    </row>
    <row r="30" spans="1:82">
      <c r="A30" s="261"/>
      <c r="B30" s="262"/>
      <c r="C30" s="262"/>
      <c r="D30" s="262"/>
      <c r="E30" s="262"/>
      <c r="F30" s="262"/>
      <c r="G30" s="262"/>
      <c r="H30" s="262"/>
      <c r="I30" s="262"/>
      <c r="J30" s="262"/>
      <c r="K30" s="259"/>
      <c r="L30" s="259"/>
      <c r="M30" s="259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60"/>
      <c r="BV30" s="260"/>
      <c r="BW30" s="260"/>
      <c r="BX30" s="260"/>
      <c r="BY30" s="260"/>
      <c r="BZ30" s="260"/>
      <c r="CA30" s="260"/>
      <c r="CB30" s="260"/>
      <c r="CC30" s="260"/>
      <c r="CD30" s="260"/>
    </row>
    <row r="31" spans="1:82">
      <c r="A31" s="261"/>
      <c r="B31" s="262"/>
      <c r="C31" s="262"/>
      <c r="D31" s="262"/>
      <c r="E31" s="262"/>
      <c r="F31" s="262"/>
      <c r="G31" s="262"/>
      <c r="H31" s="262"/>
      <c r="I31" s="262"/>
      <c r="J31" s="262"/>
      <c r="K31" s="259"/>
      <c r="L31" s="259"/>
      <c r="M31" s="259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60"/>
      <c r="BV31" s="260"/>
      <c r="BW31" s="260"/>
      <c r="BX31" s="260"/>
      <c r="BY31" s="260"/>
      <c r="BZ31" s="260"/>
      <c r="CA31" s="260"/>
      <c r="CB31" s="260"/>
      <c r="CC31" s="260"/>
      <c r="CD31" s="260"/>
    </row>
    <row r="32" spans="1:82">
      <c r="A32" s="261"/>
      <c r="B32" s="262"/>
      <c r="C32" s="262"/>
      <c r="D32" s="262"/>
      <c r="E32" s="262"/>
      <c r="F32" s="262"/>
      <c r="G32" s="262"/>
      <c r="H32" s="262"/>
      <c r="I32" s="262"/>
      <c r="J32" s="262"/>
      <c r="K32" s="259"/>
      <c r="L32" s="259"/>
      <c r="M32" s="259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60"/>
      <c r="BV32" s="260"/>
      <c r="BW32" s="260"/>
      <c r="BX32" s="260"/>
      <c r="BY32" s="260"/>
      <c r="BZ32" s="260"/>
      <c r="CA32" s="260"/>
      <c r="CB32" s="260"/>
      <c r="CC32" s="260"/>
      <c r="CD32" s="260"/>
    </row>
    <row r="33" spans="1:82">
      <c r="A33" s="261"/>
      <c r="B33" s="262"/>
      <c r="C33" s="262"/>
      <c r="D33" s="262"/>
      <c r="E33" s="262"/>
      <c r="F33" s="262"/>
      <c r="G33" s="262"/>
      <c r="H33" s="262"/>
      <c r="I33" s="262"/>
      <c r="J33" s="262"/>
      <c r="K33" s="259"/>
      <c r="L33" s="259"/>
      <c r="M33" s="259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60"/>
      <c r="BV33" s="260"/>
      <c r="BW33" s="260"/>
      <c r="BX33" s="260"/>
      <c r="BY33" s="260"/>
      <c r="BZ33" s="260"/>
      <c r="CA33" s="260"/>
      <c r="CB33" s="260"/>
      <c r="CC33" s="260"/>
      <c r="CD33" s="260"/>
    </row>
    <row r="34" spans="1:82">
      <c r="A34" s="261"/>
      <c r="B34" s="262"/>
      <c r="C34" s="262"/>
      <c r="D34" s="262"/>
      <c r="E34" s="262"/>
      <c r="F34" s="262"/>
      <c r="G34" s="262"/>
      <c r="H34" s="262"/>
      <c r="I34" s="262"/>
      <c r="J34" s="262"/>
      <c r="K34" s="259"/>
      <c r="L34" s="259"/>
      <c r="M34" s="259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60"/>
      <c r="BV34" s="260"/>
      <c r="BW34" s="260"/>
      <c r="BX34" s="260"/>
      <c r="BY34" s="260"/>
      <c r="BZ34" s="260"/>
      <c r="CA34" s="260"/>
      <c r="CB34" s="260"/>
      <c r="CC34" s="260"/>
      <c r="CD34" s="260"/>
    </row>
    <row r="35" spans="1:82">
      <c r="A35" s="261"/>
      <c r="B35" s="262"/>
      <c r="C35" s="262"/>
      <c r="D35" s="262"/>
      <c r="E35" s="262"/>
      <c r="F35" s="262"/>
      <c r="G35" s="262"/>
      <c r="H35" s="262"/>
      <c r="I35" s="262"/>
      <c r="J35" s="262"/>
      <c r="K35" s="259"/>
      <c r="L35" s="259"/>
      <c r="M35" s="259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60"/>
      <c r="BV35" s="260"/>
      <c r="BW35" s="260"/>
      <c r="BX35" s="260"/>
      <c r="BY35" s="260"/>
      <c r="BZ35" s="260"/>
      <c r="CA35" s="260"/>
      <c r="CB35" s="260"/>
      <c r="CC35" s="260"/>
      <c r="CD35" s="260"/>
    </row>
    <row r="36" spans="1:82">
      <c r="A36" s="261"/>
      <c r="B36" s="262"/>
      <c r="C36" s="262"/>
      <c r="D36" s="262"/>
      <c r="E36" s="262"/>
      <c r="F36" s="262"/>
      <c r="G36" s="262"/>
      <c r="H36" s="262"/>
      <c r="I36" s="262"/>
      <c r="J36" s="262"/>
      <c r="K36" s="259"/>
      <c r="L36" s="259"/>
      <c r="M36" s="259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60"/>
      <c r="BV36" s="260"/>
      <c r="BW36" s="260"/>
      <c r="BX36" s="260"/>
      <c r="BY36" s="260"/>
      <c r="BZ36" s="260"/>
      <c r="CA36" s="260"/>
      <c r="CB36" s="260"/>
      <c r="CC36" s="260"/>
      <c r="CD36" s="260"/>
    </row>
    <row r="37" spans="1:82">
      <c r="A37" s="261"/>
      <c r="B37" s="262"/>
      <c r="C37" s="262"/>
      <c r="D37" s="262"/>
      <c r="E37" s="262"/>
      <c r="F37" s="262"/>
      <c r="G37" s="262"/>
      <c r="H37" s="262"/>
      <c r="I37" s="262"/>
      <c r="J37" s="262"/>
      <c r="K37" s="259"/>
      <c r="L37" s="259"/>
      <c r="M37" s="259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60"/>
      <c r="BV37" s="260"/>
      <c r="BW37" s="260"/>
      <c r="BX37" s="260"/>
      <c r="BY37" s="260"/>
      <c r="BZ37" s="260"/>
      <c r="CA37" s="260"/>
      <c r="CB37" s="260"/>
      <c r="CC37" s="260"/>
      <c r="CD37" s="260"/>
    </row>
    <row r="38" spans="1:82">
      <c r="A38" s="266"/>
      <c r="B38" s="267"/>
      <c r="C38" s="267"/>
      <c r="D38" s="267"/>
      <c r="E38" s="267"/>
      <c r="F38" s="267"/>
      <c r="G38" s="267"/>
      <c r="H38" s="267"/>
      <c r="I38" s="267"/>
      <c r="J38" s="268"/>
      <c r="K38" s="269"/>
      <c r="L38" s="270"/>
      <c r="M38" s="271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72"/>
      <c r="BV38" s="273"/>
      <c r="BW38" s="273"/>
      <c r="BX38" s="273"/>
      <c r="BY38" s="274"/>
      <c r="BZ38" s="272"/>
      <c r="CA38" s="273"/>
      <c r="CB38" s="273"/>
      <c r="CC38" s="273"/>
      <c r="CD38" s="274"/>
    </row>
    <row r="39" spans="1:82">
      <c r="A39" s="266"/>
      <c r="B39" s="267"/>
      <c r="C39" s="267"/>
      <c r="D39" s="267"/>
      <c r="E39" s="267"/>
      <c r="F39" s="267"/>
      <c r="G39" s="267"/>
      <c r="H39" s="267"/>
      <c r="I39" s="267"/>
      <c r="J39" s="268"/>
      <c r="K39" s="269"/>
      <c r="L39" s="270"/>
      <c r="M39" s="271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72"/>
      <c r="BV39" s="273"/>
      <c r="BW39" s="273"/>
      <c r="BX39" s="273"/>
      <c r="BY39" s="274"/>
      <c r="BZ39" s="272"/>
      <c r="CA39" s="273"/>
      <c r="CB39" s="273"/>
      <c r="CC39" s="273"/>
      <c r="CD39" s="274"/>
    </row>
    <row r="40" spans="1:82">
      <c r="A40" s="261"/>
      <c r="B40" s="262"/>
      <c r="C40" s="262"/>
      <c r="D40" s="262"/>
      <c r="E40" s="262"/>
      <c r="F40" s="262"/>
      <c r="G40" s="262"/>
      <c r="H40" s="262"/>
      <c r="I40" s="262"/>
      <c r="J40" s="262"/>
      <c r="K40" s="259"/>
      <c r="L40" s="259"/>
      <c r="M40" s="259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60"/>
      <c r="BV40" s="260"/>
      <c r="BW40" s="260"/>
      <c r="BX40" s="260"/>
      <c r="BY40" s="260"/>
      <c r="BZ40" s="260"/>
      <c r="CA40" s="260"/>
      <c r="CB40" s="260"/>
      <c r="CC40" s="260"/>
      <c r="CD40" s="260"/>
    </row>
    <row r="41" spans="1:82">
      <c r="A41" s="261"/>
      <c r="B41" s="262"/>
      <c r="C41" s="262"/>
      <c r="D41" s="262"/>
      <c r="E41" s="262"/>
      <c r="F41" s="262"/>
      <c r="G41" s="262"/>
      <c r="H41" s="262"/>
      <c r="I41" s="262"/>
      <c r="J41" s="262"/>
      <c r="K41" s="259"/>
      <c r="L41" s="259"/>
      <c r="M41" s="259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260"/>
      <c r="BV41" s="260"/>
      <c r="BW41" s="260"/>
      <c r="BX41" s="260"/>
      <c r="BY41" s="260"/>
      <c r="BZ41" s="260"/>
      <c r="CA41" s="260"/>
      <c r="CB41" s="260"/>
      <c r="CC41" s="260"/>
      <c r="CD41" s="260"/>
    </row>
    <row r="42" spans="1:82">
      <c r="A42" s="261"/>
      <c r="B42" s="262"/>
      <c r="C42" s="262"/>
      <c r="D42" s="262"/>
      <c r="E42" s="262"/>
      <c r="F42" s="262"/>
      <c r="G42" s="262"/>
      <c r="H42" s="262"/>
      <c r="I42" s="262"/>
      <c r="J42" s="262"/>
      <c r="K42" s="259"/>
      <c r="L42" s="259"/>
      <c r="M42" s="259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260"/>
      <c r="BV42" s="260"/>
      <c r="BW42" s="260"/>
      <c r="BX42" s="260"/>
      <c r="BY42" s="260"/>
      <c r="BZ42" s="260"/>
      <c r="CA42" s="260"/>
      <c r="CB42" s="260"/>
      <c r="CC42" s="260"/>
      <c r="CD42" s="260"/>
    </row>
    <row r="43" spans="1:82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59"/>
      <c r="L43" s="259"/>
      <c r="M43" s="259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260"/>
      <c r="BV43" s="260"/>
      <c r="BW43" s="260"/>
      <c r="BX43" s="260"/>
      <c r="BY43" s="260"/>
      <c r="BZ43" s="260"/>
      <c r="CA43" s="260"/>
      <c r="CB43" s="260"/>
      <c r="CC43" s="260"/>
      <c r="CD43" s="260"/>
    </row>
    <row r="44" spans="1:82">
      <c r="A44" s="261"/>
      <c r="B44" s="262"/>
      <c r="C44" s="262"/>
      <c r="D44" s="262"/>
      <c r="E44" s="262"/>
      <c r="F44" s="262"/>
      <c r="G44" s="262"/>
      <c r="H44" s="262"/>
      <c r="I44" s="262"/>
      <c r="J44" s="262"/>
      <c r="K44" s="259"/>
      <c r="L44" s="259"/>
      <c r="M44" s="259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260"/>
      <c r="BV44" s="260"/>
      <c r="BW44" s="260"/>
      <c r="BX44" s="260"/>
      <c r="BY44" s="260"/>
      <c r="BZ44" s="260"/>
      <c r="CA44" s="260"/>
      <c r="CB44" s="260"/>
      <c r="CC44" s="260"/>
      <c r="CD44" s="260"/>
    </row>
    <row r="45" spans="1:82">
      <c r="A45" s="314"/>
      <c r="B45" s="315"/>
      <c r="C45" s="315"/>
      <c r="D45" s="315"/>
      <c r="E45" s="315"/>
      <c r="F45" s="315"/>
      <c r="G45" s="315"/>
      <c r="H45" s="315"/>
      <c r="I45" s="315"/>
      <c r="J45" s="315"/>
      <c r="K45" s="316"/>
      <c r="L45" s="316"/>
      <c r="M45" s="316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317"/>
      <c r="BV45" s="317"/>
      <c r="BW45" s="317"/>
      <c r="BX45" s="317"/>
      <c r="BY45" s="317"/>
      <c r="BZ45" s="317"/>
      <c r="CA45" s="317"/>
      <c r="CB45" s="317"/>
      <c r="CC45" s="317"/>
      <c r="CD45" s="317"/>
    </row>
  </sheetData>
  <mergeCells count="201"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CD96"/>
  <sheetViews>
    <sheetView view="pageBreakPreview" zoomScale="85" zoomScaleNormal="130" zoomScaleSheetLayoutView="85" workbookViewId="0">
      <selection activeCell="AP24" sqref="AP24:AY2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8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8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658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</row>
    <row r="8" spans="1:82" ht="13.5" customHeight="1">
      <c r="A8" s="11"/>
      <c r="B8" s="12"/>
      <c r="C8" s="12"/>
      <c r="D8" s="18" t="s">
        <v>659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660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/>
      <c r="M18" s="113"/>
      <c r="N18" s="113"/>
      <c r="O18" s="113"/>
      <c r="P18" s="113"/>
      <c r="Q18" s="113"/>
      <c r="R18" s="113"/>
      <c r="S18" s="113"/>
      <c r="U18" s="113"/>
      <c r="V18" s="113"/>
      <c r="W18" s="113"/>
      <c r="X18" s="113"/>
      <c r="Y18" s="80"/>
      <c r="Z18" s="80"/>
      <c r="AA18" s="80"/>
      <c r="AB18" s="80"/>
      <c r="AC18" s="80"/>
      <c r="AD18" s="112"/>
      <c r="AE18" s="80"/>
      <c r="AF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230" t="s">
        <v>258</v>
      </c>
      <c r="L23" s="397" t="s">
        <v>655</v>
      </c>
      <c r="M23" s="397"/>
      <c r="N23" s="397"/>
      <c r="O23" s="397"/>
      <c r="P23" s="397"/>
      <c r="Q23" s="397" t="s">
        <v>654</v>
      </c>
      <c r="R23" s="398"/>
      <c r="S23" s="398"/>
      <c r="T23" s="398"/>
      <c r="U23" s="398"/>
      <c r="V23" s="398"/>
      <c r="W23" s="398"/>
      <c r="X23" s="397" t="s">
        <v>653</v>
      </c>
      <c r="Y23" s="398"/>
      <c r="Z23" s="398"/>
      <c r="AA23" s="398"/>
      <c r="AB23" s="398"/>
      <c r="AC23" s="398"/>
      <c r="AD23" s="398"/>
      <c r="AE23" s="398"/>
      <c r="AF23" s="376" t="s">
        <v>661</v>
      </c>
      <c r="AG23" s="382"/>
      <c r="AH23" s="382"/>
      <c r="AI23" s="382"/>
      <c r="AJ23" s="382"/>
      <c r="AK23" s="382"/>
      <c r="AL23" s="382"/>
      <c r="AM23" s="382"/>
      <c r="AN23" s="382"/>
      <c r="AO23" s="383"/>
      <c r="AP23" s="376" t="s">
        <v>662</v>
      </c>
      <c r="AQ23" s="382"/>
      <c r="AR23" s="382"/>
      <c r="AS23" s="382"/>
      <c r="AT23" s="382"/>
      <c r="AU23" s="382"/>
      <c r="AV23" s="382"/>
      <c r="AW23" s="382"/>
      <c r="AX23" s="382"/>
      <c r="AY23" s="383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232">
        <v>1</v>
      </c>
      <c r="L24" s="424"/>
      <c r="M24" s="424"/>
      <c r="N24" s="424"/>
      <c r="O24" s="424"/>
      <c r="P24" s="424"/>
      <c r="Q24" s="436"/>
      <c r="R24" s="437"/>
      <c r="S24" s="437"/>
      <c r="T24" s="437"/>
      <c r="U24" s="437"/>
      <c r="V24" s="437"/>
      <c r="W24" s="437"/>
      <c r="X24" s="438"/>
      <c r="Y24" s="427"/>
      <c r="Z24" s="427"/>
      <c r="AA24" s="427"/>
      <c r="AB24" s="427"/>
      <c r="AC24" s="427"/>
      <c r="AD24" s="427"/>
      <c r="AE24" s="427"/>
      <c r="AF24" s="389"/>
      <c r="AG24" s="390"/>
      <c r="AH24" s="390"/>
      <c r="AI24" s="390"/>
      <c r="AJ24" s="390"/>
      <c r="AK24" s="390"/>
      <c r="AL24" s="390"/>
      <c r="AM24" s="390"/>
      <c r="AN24" s="390"/>
      <c r="AO24" s="391"/>
      <c r="AP24" s="389"/>
      <c r="AQ24" s="390"/>
      <c r="AR24" s="390"/>
      <c r="AS24" s="390"/>
      <c r="AT24" s="390"/>
      <c r="AU24" s="390"/>
      <c r="AV24" s="390"/>
      <c r="AW24" s="390"/>
      <c r="AX24" s="390"/>
      <c r="AY24" s="391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4">
    <mergeCell ref="AP23:AY23"/>
    <mergeCell ref="AP24:AY24"/>
    <mergeCell ref="L24:P24"/>
    <mergeCell ref="Q24:W24"/>
    <mergeCell ref="X24:AE24"/>
    <mergeCell ref="A54:B54"/>
    <mergeCell ref="AF24:AO24"/>
    <mergeCell ref="A7:CD7"/>
    <mergeCell ref="BC10:BH11"/>
    <mergeCell ref="BL10:BP11"/>
    <mergeCell ref="BQ10:CC11"/>
    <mergeCell ref="L23:P23"/>
    <mergeCell ref="Q23:W23"/>
    <mergeCell ref="X23:AE23"/>
    <mergeCell ref="AF23:AO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Scroll Bar 1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CD96"/>
  <sheetViews>
    <sheetView view="pageBreakPreview" zoomScale="85" zoomScaleNormal="130" zoomScaleSheetLayoutView="85" workbookViewId="0">
      <selection activeCell="K15" sqref="K15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7" width="2.125" style="4" customWidth="1"/>
    <col min="68" max="73" width="2.75" style="4" customWidth="1"/>
    <col min="74" max="75" width="3.375" style="4" customWidth="1"/>
    <col min="76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8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8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663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</row>
    <row r="8" spans="1:82" ht="13.5" customHeight="1">
      <c r="A8" s="11"/>
      <c r="B8" s="12"/>
      <c r="C8" s="12"/>
      <c r="D8" s="18" t="s">
        <v>664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665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/>
      <c r="M18" s="113"/>
      <c r="N18" s="113"/>
      <c r="O18" s="113"/>
      <c r="P18" s="113"/>
      <c r="Q18" s="113"/>
      <c r="R18" s="113"/>
      <c r="S18" s="113"/>
      <c r="U18" s="113"/>
      <c r="V18" s="113"/>
      <c r="W18" s="113"/>
      <c r="X18" s="113"/>
      <c r="Y18" s="80"/>
      <c r="Z18" s="80"/>
      <c r="AA18" s="80"/>
      <c r="AB18" s="80"/>
      <c r="AC18" s="80"/>
      <c r="AD18" s="112"/>
      <c r="AE18" s="80"/>
      <c r="AF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66.7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230" t="s">
        <v>258</v>
      </c>
      <c r="L23" s="397" t="s">
        <v>655</v>
      </c>
      <c r="M23" s="397"/>
      <c r="N23" s="397"/>
      <c r="O23" s="397"/>
      <c r="P23" s="397"/>
      <c r="Q23" s="397" t="s">
        <v>654</v>
      </c>
      <c r="R23" s="398"/>
      <c r="S23" s="398"/>
      <c r="T23" s="398"/>
      <c r="U23" s="398"/>
      <c r="V23" s="398"/>
      <c r="W23" s="398"/>
      <c r="X23" s="397" t="s">
        <v>653</v>
      </c>
      <c r="Y23" s="398"/>
      <c r="Z23" s="398"/>
      <c r="AA23" s="398"/>
      <c r="AB23" s="398"/>
      <c r="AC23" s="398"/>
      <c r="AD23" s="398"/>
      <c r="AE23" s="398"/>
      <c r="AF23" s="399" t="s">
        <v>666</v>
      </c>
      <c r="AG23" s="399"/>
      <c r="AH23" s="399"/>
      <c r="AI23" s="399"/>
      <c r="AJ23" s="399"/>
      <c r="AK23" s="399"/>
      <c r="AL23" s="399" t="s">
        <v>667</v>
      </c>
      <c r="AM23" s="399"/>
      <c r="AN23" s="399"/>
      <c r="AO23" s="399"/>
      <c r="AP23" s="399"/>
      <c r="AQ23" s="399"/>
      <c r="AR23" s="399" t="s">
        <v>668</v>
      </c>
      <c r="AS23" s="399"/>
      <c r="AT23" s="399"/>
      <c r="AU23" s="399"/>
      <c r="AV23" s="399"/>
      <c r="AW23" s="399"/>
      <c r="AX23" s="399" t="s">
        <v>669</v>
      </c>
      <c r="AY23" s="399"/>
      <c r="AZ23" s="399"/>
      <c r="BA23" s="399"/>
      <c r="BB23" s="399"/>
      <c r="BC23" s="399"/>
      <c r="BD23" s="399" t="s">
        <v>670</v>
      </c>
      <c r="BE23" s="399"/>
      <c r="BF23" s="399"/>
      <c r="BG23" s="399"/>
      <c r="BH23" s="399"/>
      <c r="BI23" s="399"/>
      <c r="BJ23" s="399" t="s">
        <v>671</v>
      </c>
      <c r="BK23" s="399"/>
      <c r="BL23" s="399"/>
      <c r="BM23" s="399"/>
      <c r="BN23" s="399"/>
      <c r="BO23" s="399"/>
      <c r="BP23" s="399" t="s">
        <v>672</v>
      </c>
      <c r="BQ23" s="399"/>
      <c r="BR23" s="399"/>
      <c r="BS23" s="399"/>
      <c r="BT23" s="399"/>
      <c r="BU23" s="399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232">
        <v>1</v>
      </c>
      <c r="L24" s="424"/>
      <c r="M24" s="424"/>
      <c r="N24" s="424"/>
      <c r="O24" s="424"/>
      <c r="P24" s="424"/>
      <c r="Q24" s="436"/>
      <c r="R24" s="437"/>
      <c r="S24" s="437"/>
      <c r="T24" s="437"/>
      <c r="U24" s="437"/>
      <c r="V24" s="437"/>
      <c r="W24" s="437"/>
      <c r="X24" s="438"/>
      <c r="Y24" s="427"/>
      <c r="Z24" s="427"/>
      <c r="AA24" s="427"/>
      <c r="AB24" s="427"/>
      <c r="AC24" s="427"/>
      <c r="AD24" s="427"/>
      <c r="AE24" s="427"/>
      <c r="AF24" s="400"/>
      <c r="AG24" s="400"/>
      <c r="AH24" s="400"/>
      <c r="AI24" s="400"/>
      <c r="AJ24" s="400"/>
      <c r="AK24" s="400"/>
      <c r="AL24" s="400"/>
      <c r="AM24" s="400"/>
      <c r="AN24" s="400"/>
      <c r="AO24" s="400"/>
      <c r="AP24" s="400"/>
      <c r="AQ24" s="400"/>
      <c r="AR24" s="400"/>
      <c r="AS24" s="400"/>
      <c r="AT24" s="400"/>
      <c r="AU24" s="400"/>
      <c r="AV24" s="400"/>
      <c r="AW24" s="400"/>
      <c r="AX24" s="400"/>
      <c r="AY24" s="400"/>
      <c r="AZ24" s="400"/>
      <c r="BA24" s="400"/>
      <c r="BB24" s="400"/>
      <c r="BC24" s="400"/>
      <c r="BD24" s="400"/>
      <c r="BE24" s="400"/>
      <c r="BF24" s="400"/>
      <c r="BG24" s="400"/>
      <c r="BH24" s="400"/>
      <c r="BI24" s="400"/>
      <c r="BJ24" s="400"/>
      <c r="BK24" s="400"/>
      <c r="BL24" s="400"/>
      <c r="BM24" s="400"/>
      <c r="BN24" s="400"/>
      <c r="BO24" s="400"/>
      <c r="BP24" s="400"/>
      <c r="BQ24" s="400"/>
      <c r="BR24" s="400"/>
      <c r="BS24" s="400"/>
      <c r="BT24" s="400"/>
      <c r="BU24" s="400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4">
    <mergeCell ref="BD23:BI23"/>
    <mergeCell ref="BD24:BI24"/>
    <mergeCell ref="BJ23:BO23"/>
    <mergeCell ref="BP23:BU23"/>
    <mergeCell ref="BJ24:BO24"/>
    <mergeCell ref="BP24:BU24"/>
    <mergeCell ref="AL23:AQ23"/>
    <mergeCell ref="AR23:AW23"/>
    <mergeCell ref="AF24:AK24"/>
    <mergeCell ref="AL24:AQ24"/>
    <mergeCell ref="AR24:AW24"/>
    <mergeCell ref="AX23:BC23"/>
    <mergeCell ref="AX24:BC24"/>
    <mergeCell ref="L24:P24"/>
    <mergeCell ref="Q24:W24"/>
    <mergeCell ref="X24:AE24"/>
    <mergeCell ref="A54:B54"/>
    <mergeCell ref="A7:CD7"/>
    <mergeCell ref="BC10:BH11"/>
    <mergeCell ref="BL10:BP11"/>
    <mergeCell ref="BQ10:CC11"/>
    <mergeCell ref="L23:P23"/>
    <mergeCell ref="Q23:W23"/>
    <mergeCell ref="X23:AE23"/>
    <mergeCell ref="AF23:AK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4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Scroll Bar 1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74</xdr:col>
                    <xdr:colOff>114300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CD96"/>
  <sheetViews>
    <sheetView view="pageBreakPreview" zoomScale="85" zoomScaleNormal="130" zoomScaleSheetLayoutView="85" workbookViewId="0">
      <selection activeCell="BN26" sqref="BN2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8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8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651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</row>
    <row r="8" spans="1:82" ht="13.5" customHeight="1">
      <c r="A8" s="11"/>
      <c r="B8" s="12"/>
      <c r="C8" s="12"/>
      <c r="D8" s="18" t="s">
        <v>652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650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/>
      <c r="M18" s="113"/>
      <c r="N18" s="113"/>
      <c r="O18" s="113"/>
      <c r="P18" s="113"/>
      <c r="Q18" s="113"/>
      <c r="R18" s="113"/>
      <c r="S18" s="113"/>
      <c r="U18" s="113"/>
      <c r="V18" s="113"/>
      <c r="W18" s="113"/>
      <c r="X18" s="113"/>
      <c r="Y18" s="80"/>
      <c r="Z18" s="80"/>
      <c r="AA18" s="80"/>
      <c r="AB18" s="80"/>
      <c r="AC18" s="80"/>
      <c r="AD18" s="112"/>
      <c r="AE18" s="80"/>
      <c r="AF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230" t="s">
        <v>258</v>
      </c>
      <c r="L23" s="397" t="s">
        <v>655</v>
      </c>
      <c r="M23" s="397"/>
      <c r="N23" s="397"/>
      <c r="O23" s="397"/>
      <c r="P23" s="397"/>
      <c r="Q23" s="397" t="s">
        <v>654</v>
      </c>
      <c r="R23" s="398"/>
      <c r="S23" s="398"/>
      <c r="T23" s="398"/>
      <c r="U23" s="398"/>
      <c r="V23" s="398"/>
      <c r="W23" s="398"/>
      <c r="X23" s="397" t="s">
        <v>653</v>
      </c>
      <c r="Y23" s="398"/>
      <c r="Z23" s="398"/>
      <c r="AA23" s="398"/>
      <c r="AB23" s="398"/>
      <c r="AC23" s="398"/>
      <c r="AD23" s="398"/>
      <c r="AE23" s="398"/>
      <c r="AF23" s="397" t="s">
        <v>656</v>
      </c>
      <c r="AG23" s="397"/>
      <c r="AH23" s="397" t="s">
        <v>657</v>
      </c>
      <c r="AI23" s="398"/>
      <c r="AJ23" s="398"/>
      <c r="AK23" s="398"/>
      <c r="AL23" s="398"/>
      <c r="AM23" s="398"/>
      <c r="AN23" s="398"/>
      <c r="AO23" s="398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232">
        <v>1</v>
      </c>
      <c r="L24" s="424"/>
      <c r="M24" s="424"/>
      <c r="N24" s="424"/>
      <c r="O24" s="424"/>
      <c r="P24" s="424"/>
      <c r="Q24" s="436"/>
      <c r="R24" s="437"/>
      <c r="S24" s="437"/>
      <c r="T24" s="437"/>
      <c r="U24" s="437"/>
      <c r="V24" s="437"/>
      <c r="W24" s="437"/>
      <c r="X24" s="438"/>
      <c r="Y24" s="427"/>
      <c r="Z24" s="427"/>
      <c r="AA24" s="427"/>
      <c r="AB24" s="427"/>
      <c r="AC24" s="427"/>
      <c r="AD24" s="427"/>
      <c r="AE24" s="427"/>
      <c r="AF24" s="400"/>
      <c r="AG24" s="400"/>
      <c r="AH24" s="403"/>
      <c r="AI24" s="403"/>
      <c r="AJ24" s="403"/>
      <c r="AK24" s="403"/>
      <c r="AL24" s="403"/>
      <c r="AM24" s="403"/>
      <c r="AN24" s="403"/>
      <c r="AO24" s="403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4">
    <mergeCell ref="AF23:AG23"/>
    <mergeCell ref="AH23:AO23"/>
    <mergeCell ref="AF24:AG24"/>
    <mergeCell ref="AH24:AO24"/>
    <mergeCell ref="L24:P24"/>
    <mergeCell ref="Q24:W24"/>
    <mergeCell ref="X24:AE24"/>
    <mergeCell ref="A54:B54"/>
    <mergeCell ref="L23:P23"/>
    <mergeCell ref="Q23:W23"/>
    <mergeCell ref="X23:AE23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8" r:id="rId4" name="Scroll Bar 2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5" name="Scroll Bar 3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80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45" t="s">
        <v>10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7"/>
      <c r="BD7" s="345" t="s">
        <v>11</v>
      </c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BZ7" s="346"/>
      <c r="CA7" s="346"/>
      <c r="CB7" s="346"/>
      <c r="CC7" s="346"/>
      <c r="CD7" s="347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41" t="s">
        <v>15</v>
      </c>
      <c r="B55" s="34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18" t="s">
        <v>26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19"/>
      <c r="BQ4" s="319"/>
      <c r="BR4" s="319"/>
      <c r="BS4" s="319"/>
      <c r="BT4" s="319"/>
      <c r="BU4" s="319"/>
      <c r="BV4" s="319"/>
      <c r="BW4" s="319"/>
      <c r="BX4" s="319"/>
      <c r="BY4" s="319"/>
      <c r="BZ4" s="319"/>
      <c r="CA4" s="319"/>
      <c r="CB4" s="319"/>
      <c r="CC4" s="319"/>
      <c r="CD4" s="320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2" t="s">
        <v>13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19"/>
      <c r="BQ4" s="319"/>
      <c r="BR4" s="319"/>
      <c r="BS4" s="319"/>
      <c r="BT4" s="319"/>
      <c r="BU4" s="319"/>
      <c r="BV4" s="319"/>
      <c r="BW4" s="319"/>
      <c r="BX4" s="319"/>
      <c r="BY4" s="319"/>
      <c r="BZ4" s="319"/>
      <c r="CA4" s="319"/>
      <c r="CB4" s="319"/>
      <c r="CC4" s="319"/>
      <c r="CD4" s="320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44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45" t="s">
        <v>10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7"/>
      <c r="BD7" s="345" t="s">
        <v>11</v>
      </c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BZ7" s="346"/>
      <c r="CA7" s="346"/>
      <c r="CB7" s="346"/>
      <c r="CC7" s="346"/>
      <c r="CD7" s="347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48" t="s">
        <v>60</v>
      </c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49"/>
      <c r="AG20" s="349"/>
      <c r="AH20" s="349"/>
      <c r="AI20" s="349"/>
      <c r="AJ20" s="349"/>
      <c r="AK20" s="349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49"/>
      <c r="AX20" s="349"/>
      <c r="AY20" s="350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51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52"/>
      <c r="AM21" s="352"/>
      <c r="AN21" s="352"/>
      <c r="AO21" s="352"/>
      <c r="AP21" s="352"/>
      <c r="AQ21" s="352"/>
      <c r="AR21" s="352"/>
      <c r="AS21" s="352"/>
      <c r="AT21" s="352"/>
      <c r="AU21" s="352"/>
      <c r="AV21" s="352"/>
      <c r="AW21" s="352"/>
      <c r="AX21" s="352"/>
      <c r="AY21" s="353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29" t="s">
        <v>47</v>
      </c>
      <c r="V25" s="330"/>
      <c r="W25" s="330"/>
      <c r="X25" s="330"/>
      <c r="Y25" s="330"/>
      <c r="Z25" s="330"/>
      <c r="AA25" s="330"/>
      <c r="AB25" s="330"/>
      <c r="AC25" s="330"/>
      <c r="AD25" s="330"/>
      <c r="AE25" s="330"/>
      <c r="AF25" s="330"/>
      <c r="AG25" s="330"/>
      <c r="AH25" s="331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32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3"/>
      <c r="AG26" s="333"/>
      <c r="AH26" s="334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29" t="s">
        <v>49</v>
      </c>
      <c r="V29" s="330"/>
      <c r="W29" s="330"/>
      <c r="X29" s="330"/>
      <c r="Y29" s="330"/>
      <c r="Z29" s="330"/>
      <c r="AA29" s="330"/>
      <c r="AB29" s="330"/>
      <c r="AC29" s="330"/>
      <c r="AD29" s="330"/>
      <c r="AE29" s="330"/>
      <c r="AF29" s="330"/>
      <c r="AG29" s="330"/>
      <c r="AH29" s="331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32"/>
      <c r="V30" s="333"/>
      <c r="W30" s="333"/>
      <c r="X30" s="333"/>
      <c r="Y30" s="333"/>
      <c r="Z30" s="333"/>
      <c r="AA30" s="333"/>
      <c r="AB30" s="333"/>
      <c r="AC30" s="333"/>
      <c r="AD30" s="333"/>
      <c r="AE30" s="333"/>
      <c r="AF30" s="333"/>
      <c r="AG30" s="333"/>
      <c r="AH30" s="334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35" t="s">
        <v>45</v>
      </c>
      <c r="X34" s="336"/>
      <c r="Y34" s="336"/>
      <c r="Z34" s="336"/>
      <c r="AA34" s="336"/>
      <c r="AB34" s="336"/>
      <c r="AC34" s="336"/>
      <c r="AD34" s="336"/>
      <c r="AE34" s="336"/>
      <c r="AF34" s="337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338"/>
      <c r="X35" s="339"/>
      <c r="Y35" s="339"/>
      <c r="Z35" s="339"/>
      <c r="AA35" s="339"/>
      <c r="AB35" s="339"/>
      <c r="AC35" s="339"/>
      <c r="AD35" s="339"/>
      <c r="AE35" s="339"/>
      <c r="AF35" s="34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41" t="s">
        <v>15</v>
      </c>
      <c r="B55" s="34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  <mergeCell ref="A1:T1"/>
    <mergeCell ref="U1:AN1"/>
    <mergeCell ref="A2:T2"/>
    <mergeCell ref="U2:AN2"/>
    <mergeCell ref="A4:J5"/>
    <mergeCell ref="K4:T4"/>
    <mergeCell ref="U4:AJ4"/>
    <mergeCell ref="AK4:AU4"/>
    <mergeCell ref="BU1:CD1"/>
    <mergeCell ref="BU2:CD2"/>
    <mergeCell ref="BI2:BJ2"/>
    <mergeCell ref="BK2:BT2"/>
    <mergeCell ref="BI1:BJ1"/>
    <mergeCell ref="BK1:BT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80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45" t="s">
        <v>10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7"/>
      <c r="BD7" s="345" t="s">
        <v>11</v>
      </c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BZ7" s="346"/>
      <c r="CA7" s="346"/>
      <c r="CB7" s="346"/>
      <c r="CC7" s="346"/>
      <c r="CD7" s="347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48" t="s">
        <v>82</v>
      </c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49"/>
      <c r="AG20" s="349"/>
      <c r="AH20" s="349"/>
      <c r="AI20" s="349"/>
      <c r="AJ20" s="349"/>
      <c r="AK20" s="349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49"/>
      <c r="AX20" s="349"/>
      <c r="AY20" s="350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51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52"/>
      <c r="AM21" s="352"/>
      <c r="AN21" s="352"/>
      <c r="AO21" s="352"/>
      <c r="AP21" s="352"/>
      <c r="AQ21" s="352"/>
      <c r="AR21" s="352"/>
      <c r="AS21" s="352"/>
      <c r="AT21" s="352"/>
      <c r="AU21" s="352"/>
      <c r="AV21" s="352"/>
      <c r="AW21" s="352"/>
      <c r="AX21" s="352"/>
      <c r="AY21" s="353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29" t="s">
        <v>85</v>
      </c>
      <c r="V32" s="330"/>
      <c r="W32" s="330"/>
      <c r="X32" s="330"/>
      <c r="Y32" s="330"/>
      <c r="Z32" s="330"/>
      <c r="AA32" s="330"/>
      <c r="AB32" s="330"/>
      <c r="AC32" s="330"/>
      <c r="AD32" s="330"/>
      <c r="AE32" s="330"/>
      <c r="AF32" s="330"/>
      <c r="AG32" s="330"/>
      <c r="AH32" s="331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32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334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35" t="s">
        <v>83</v>
      </c>
      <c r="X36" s="336"/>
      <c r="Y36" s="336"/>
      <c r="Z36" s="336"/>
      <c r="AA36" s="336"/>
      <c r="AB36" s="336"/>
      <c r="AC36" s="336"/>
      <c r="AD36" s="336"/>
      <c r="AE36" s="336"/>
      <c r="AF36" s="337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338"/>
      <c r="X37" s="339"/>
      <c r="Y37" s="339"/>
      <c r="Z37" s="339"/>
      <c r="AA37" s="339"/>
      <c r="AB37" s="339"/>
      <c r="AC37" s="339"/>
      <c r="AD37" s="339"/>
      <c r="AE37" s="339"/>
      <c r="AF37" s="34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41" t="s">
        <v>15</v>
      </c>
      <c r="B55" s="34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55:B55"/>
    <mergeCell ref="A7:BC7"/>
    <mergeCell ref="BD7:CD7"/>
    <mergeCell ref="E20:AY21"/>
    <mergeCell ref="U32:AH33"/>
    <mergeCell ref="W36:AF3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topLeftCell="A7" zoomScaleNormal="130" zoomScaleSheetLayoutView="100" workbookViewId="0">
      <selection activeCell="H21" sqref="H21"/>
    </sheetView>
  </sheetViews>
  <sheetFormatPr defaultColWidth="2.25" defaultRowHeight="13.5"/>
  <cols>
    <col min="1" max="16384" width="2.25" style="4"/>
  </cols>
  <sheetData>
    <row r="1" spans="1:82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115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45" t="s">
        <v>10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7"/>
      <c r="BD7" s="345" t="s">
        <v>11</v>
      </c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BZ7" s="346"/>
      <c r="CA7" s="346"/>
      <c r="CB7" s="346"/>
      <c r="CC7" s="346"/>
      <c r="CD7" s="347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357" t="s">
        <v>104</v>
      </c>
      <c r="AA13" s="357"/>
      <c r="AB13" s="357"/>
      <c r="AC13" s="357"/>
      <c r="AD13" s="357"/>
      <c r="AE13" s="357"/>
      <c r="AF13" s="357"/>
      <c r="AG13" s="357"/>
      <c r="AH13" s="357"/>
      <c r="AI13" s="357"/>
      <c r="AJ13" s="357"/>
      <c r="AK13" s="355" t="s">
        <v>103</v>
      </c>
      <c r="AL13" s="356"/>
      <c r="AM13" s="356"/>
      <c r="AN13" s="356"/>
      <c r="AO13" s="356"/>
      <c r="AP13" s="356"/>
      <c r="AQ13" s="356"/>
      <c r="AR13" s="356"/>
      <c r="AS13" s="354" t="s">
        <v>102</v>
      </c>
      <c r="AT13" s="354"/>
      <c r="AU13" s="354"/>
      <c r="AV13" s="354"/>
      <c r="AW13" s="354"/>
      <c r="AX13" s="354"/>
      <c r="AY13" s="354"/>
      <c r="AZ13" s="354"/>
      <c r="BA13" s="354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357"/>
      <c r="AA14" s="357"/>
      <c r="AB14" s="357"/>
      <c r="AC14" s="357"/>
      <c r="AD14" s="357"/>
      <c r="AE14" s="357"/>
      <c r="AF14" s="357"/>
      <c r="AG14" s="357"/>
      <c r="AH14" s="357"/>
      <c r="AI14" s="357"/>
      <c r="AJ14" s="357"/>
      <c r="AK14" s="356"/>
      <c r="AL14" s="356"/>
      <c r="AM14" s="356"/>
      <c r="AN14" s="356"/>
      <c r="AO14" s="356"/>
      <c r="AP14" s="356"/>
      <c r="AQ14" s="356"/>
      <c r="AR14" s="356"/>
      <c r="AS14" s="354"/>
      <c r="AT14" s="354"/>
      <c r="AU14" s="354"/>
      <c r="AV14" s="354"/>
      <c r="AW14" s="354"/>
      <c r="AX14" s="354"/>
      <c r="AY14" s="354"/>
      <c r="AZ14" s="354"/>
      <c r="BA14" s="354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364" t="s">
        <v>116</v>
      </c>
      <c r="G17" s="364"/>
      <c r="H17" s="364"/>
      <c r="I17" s="364"/>
      <c r="J17" s="364"/>
      <c r="K17" s="364"/>
      <c r="L17" s="364"/>
      <c r="M17" s="364"/>
      <c r="N17" s="364"/>
      <c r="O17" s="364"/>
      <c r="P17" s="80"/>
      <c r="Q17" s="80"/>
      <c r="R17" s="364" t="s">
        <v>117</v>
      </c>
      <c r="S17" s="364"/>
      <c r="T17" s="364"/>
      <c r="U17" s="364"/>
      <c r="V17" s="364"/>
      <c r="W17" s="364"/>
      <c r="X17" s="364"/>
      <c r="Y17" s="364"/>
      <c r="Z17" s="364"/>
      <c r="AA17" s="364"/>
      <c r="AB17" s="80"/>
      <c r="AC17" s="80"/>
      <c r="AD17" s="364" t="s">
        <v>118</v>
      </c>
      <c r="AE17" s="364"/>
      <c r="AF17" s="364"/>
      <c r="AG17" s="364"/>
      <c r="AH17" s="364"/>
      <c r="AI17" s="364"/>
      <c r="AJ17" s="364"/>
      <c r="AK17" s="364"/>
      <c r="AL17" s="364"/>
      <c r="AM17" s="364"/>
      <c r="AN17" s="80"/>
      <c r="AO17" s="80"/>
      <c r="AP17" s="358" t="s">
        <v>105</v>
      </c>
      <c r="AQ17" s="359"/>
      <c r="AR17" s="359"/>
      <c r="AS17" s="359"/>
      <c r="AT17" s="359"/>
      <c r="AU17" s="359"/>
      <c r="AV17" s="359"/>
      <c r="AW17" s="359"/>
      <c r="AX17" s="359"/>
      <c r="AY17" s="359"/>
      <c r="AZ17" s="359"/>
      <c r="BA17" s="360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80"/>
      <c r="Q18" s="80"/>
      <c r="R18" s="364"/>
      <c r="S18" s="364"/>
      <c r="T18" s="364"/>
      <c r="U18" s="364"/>
      <c r="V18" s="364"/>
      <c r="W18" s="364"/>
      <c r="X18" s="364"/>
      <c r="Y18" s="364"/>
      <c r="Z18" s="364"/>
      <c r="AA18" s="364"/>
      <c r="AB18" s="80"/>
      <c r="AC18" s="80"/>
      <c r="AD18" s="364"/>
      <c r="AE18" s="364"/>
      <c r="AF18" s="364"/>
      <c r="AG18" s="364"/>
      <c r="AH18" s="364"/>
      <c r="AI18" s="364"/>
      <c r="AJ18" s="364"/>
      <c r="AK18" s="364"/>
      <c r="AL18" s="364"/>
      <c r="AM18" s="364"/>
      <c r="AN18" s="80"/>
      <c r="AO18" s="80"/>
      <c r="AP18" s="361"/>
      <c r="AQ18" s="362"/>
      <c r="AR18" s="362"/>
      <c r="AS18" s="362"/>
      <c r="AT18" s="362"/>
      <c r="AU18" s="362"/>
      <c r="AV18" s="362"/>
      <c r="AW18" s="362"/>
      <c r="AX18" s="362"/>
      <c r="AY18" s="362"/>
      <c r="AZ18" s="362"/>
      <c r="BA18" s="363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364" t="s">
        <v>141</v>
      </c>
      <c r="G27" s="364"/>
      <c r="H27" s="364"/>
      <c r="I27" s="364"/>
      <c r="J27" s="364"/>
      <c r="K27" s="364"/>
      <c r="L27" s="364"/>
      <c r="M27" s="364"/>
      <c r="N27" s="364"/>
      <c r="O27" s="364"/>
      <c r="P27" s="80"/>
      <c r="Q27" s="80"/>
      <c r="R27" s="364" t="s">
        <v>130</v>
      </c>
      <c r="S27" s="364"/>
      <c r="T27" s="364"/>
      <c r="U27" s="364"/>
      <c r="V27" s="364"/>
      <c r="W27" s="364"/>
      <c r="X27" s="364"/>
      <c r="Y27" s="364"/>
      <c r="Z27" s="364"/>
      <c r="AA27" s="364"/>
      <c r="AB27" s="80"/>
      <c r="AC27" s="80"/>
      <c r="AD27" s="364" t="s">
        <v>125</v>
      </c>
      <c r="AE27" s="364"/>
      <c r="AF27" s="364"/>
      <c r="AG27" s="364"/>
      <c r="AH27" s="364"/>
      <c r="AI27" s="364"/>
      <c r="AJ27" s="364"/>
      <c r="AK27" s="364"/>
      <c r="AL27" s="364"/>
      <c r="AM27" s="364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80"/>
      <c r="Q28" s="80"/>
      <c r="R28" s="364"/>
      <c r="S28" s="364"/>
      <c r="T28" s="364"/>
      <c r="U28" s="364"/>
      <c r="V28" s="364"/>
      <c r="W28" s="364"/>
      <c r="X28" s="364"/>
      <c r="Y28" s="364"/>
      <c r="Z28" s="364"/>
      <c r="AA28" s="364"/>
      <c r="AB28" s="80"/>
      <c r="AC28" s="80"/>
      <c r="AD28" s="364"/>
      <c r="AE28" s="364"/>
      <c r="AF28" s="364"/>
      <c r="AG28" s="364"/>
      <c r="AH28" s="364"/>
      <c r="AI28" s="364"/>
      <c r="AJ28" s="364"/>
      <c r="AK28" s="364"/>
      <c r="AL28" s="364"/>
      <c r="AM28" s="364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 t="s">
        <v>136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 t="s">
        <v>137</v>
      </c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S36" s="81" t="s">
        <v>138</v>
      </c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 t="s">
        <v>139</v>
      </c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S38" s="81" t="s">
        <v>140</v>
      </c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80"/>
      <c r="Q39" s="80"/>
      <c r="R39" s="364" t="s">
        <v>149</v>
      </c>
      <c r="S39" s="364"/>
      <c r="T39" s="364"/>
      <c r="U39" s="364"/>
      <c r="V39" s="364"/>
      <c r="W39" s="364"/>
      <c r="X39" s="364"/>
      <c r="Y39" s="364"/>
      <c r="Z39" s="364"/>
      <c r="AA39" s="364"/>
      <c r="AB39" s="80"/>
      <c r="AC39" s="80"/>
      <c r="AD39" s="364" t="s">
        <v>114</v>
      </c>
      <c r="AE39" s="364"/>
      <c r="AF39" s="364"/>
      <c r="AG39" s="364"/>
      <c r="AH39" s="364"/>
      <c r="AI39" s="364"/>
      <c r="AJ39" s="364"/>
      <c r="AK39" s="364"/>
      <c r="AL39" s="364"/>
      <c r="AM39" s="364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80"/>
      <c r="Q40" s="80"/>
      <c r="R40" s="364"/>
      <c r="S40" s="364"/>
      <c r="T40" s="364"/>
      <c r="U40" s="364"/>
      <c r="V40" s="364"/>
      <c r="W40" s="364"/>
      <c r="X40" s="364"/>
      <c r="Y40" s="364"/>
      <c r="Z40" s="364"/>
      <c r="AA40" s="364"/>
      <c r="AB40" s="80"/>
      <c r="AC40" s="80"/>
      <c r="AD40" s="364"/>
      <c r="AE40" s="364"/>
      <c r="AF40" s="364"/>
      <c r="AG40" s="364"/>
      <c r="AH40" s="364"/>
      <c r="AI40" s="364"/>
      <c r="AJ40" s="364"/>
      <c r="AK40" s="364"/>
      <c r="AL40" s="364"/>
      <c r="AM40" s="364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 t="s">
        <v>554</v>
      </c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41" t="s">
        <v>15</v>
      </c>
      <c r="B55" s="34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DA198"/>
  <sheetViews>
    <sheetView showGridLines="0" zoomScale="90" zoomScaleNormal="90" zoomScaleSheetLayoutView="85" workbookViewId="0">
      <selection activeCell="CH13" sqref="CH13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4" width="2.25" style="4"/>
    <col min="85" max="87" width="11" style="4" customWidth="1"/>
    <col min="88" max="88" width="15.375" style="4" customWidth="1"/>
    <col min="89" max="89" width="15.125" style="4" bestFit="1" customWidth="1"/>
    <col min="90" max="90" width="14" style="4" customWidth="1"/>
    <col min="91" max="91" width="17.5" style="4" customWidth="1"/>
    <col min="92" max="92" width="13.875" style="4" customWidth="1"/>
    <col min="93" max="93" width="12.75" style="4" customWidth="1"/>
    <col min="94" max="94" width="13.75" style="4" customWidth="1"/>
    <col min="95" max="96" width="10.875" style="4" customWidth="1"/>
    <col min="97" max="97" width="11.5" style="4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5" width="15" style="4" bestFit="1" customWidth="1"/>
    <col min="106" max="16384" width="2.25" style="4"/>
  </cols>
  <sheetData>
    <row r="1" spans="1:10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20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  <c r="DA1" s="152" t="s">
        <v>557</v>
      </c>
    </row>
    <row r="2" spans="1:10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  <c r="DA2" s="156" t="s">
        <v>566</v>
      </c>
    </row>
    <row r="3" spans="1:105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  <c r="DA3" s="156" t="s">
        <v>567</v>
      </c>
    </row>
    <row r="4" spans="1:10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20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  <c r="DA4" s="156" t="s">
        <v>568</v>
      </c>
    </row>
    <row r="5" spans="1:10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555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  <c r="DA5" s="163" t="s">
        <v>569</v>
      </c>
    </row>
    <row r="6" spans="1:10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  <c r="DA6" s="163" t="s">
        <v>570</v>
      </c>
    </row>
    <row r="7" spans="1:105" s="10" customFormat="1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  <c r="DA7" s="163" t="s">
        <v>571</v>
      </c>
    </row>
    <row r="8" spans="1:105" ht="13.5" customHeight="1">
      <c r="A8" s="11"/>
      <c r="B8" s="12"/>
      <c r="C8" s="12"/>
      <c r="D8" s="18" t="s">
        <v>556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  <c r="DA8" s="163" t="s">
        <v>558</v>
      </c>
    </row>
    <row r="9" spans="1:10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  <c r="DA9" s="163"/>
    </row>
    <row r="10" spans="1:10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</row>
    <row r="11" spans="1:10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</row>
    <row r="12" spans="1:105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  <c r="DA12" s="164"/>
    </row>
    <row r="13" spans="1:105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149</v>
      </c>
      <c r="K13" s="110"/>
      <c r="L13" s="110"/>
      <c r="M13" s="110"/>
      <c r="N13" s="81" t="s">
        <v>150</v>
      </c>
      <c r="O13" s="111" t="s">
        <v>554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  <c r="DA13" s="164"/>
    </row>
    <row r="14" spans="1:10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</row>
    <row r="15" spans="1:10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  <c r="DA15" s="164"/>
    </row>
    <row r="16" spans="1:10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559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  <c r="DA16" s="164"/>
    </row>
    <row r="17" spans="1:10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</row>
    <row r="18" spans="1:10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 t="s">
        <v>287</v>
      </c>
      <c r="AE18" s="80"/>
      <c r="AF18" s="80"/>
      <c r="AH18" s="394">
        <v>44104</v>
      </c>
      <c r="AI18" s="395"/>
      <c r="AJ18" s="395"/>
      <c r="AK18" s="395"/>
      <c r="AL18" s="395"/>
      <c r="AM18" s="395"/>
      <c r="AN18" s="395"/>
      <c r="AO18" s="395"/>
      <c r="AP18" s="39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</row>
    <row r="19" spans="1:10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</row>
    <row r="20" spans="1:105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4" t="s">
        <v>563</v>
      </c>
      <c r="M20" s="235"/>
      <c r="N20" s="235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D20" s="185" t="s">
        <v>255</v>
      </c>
      <c r="AF20" s="82"/>
      <c r="AG20" s="82"/>
      <c r="AH20" s="392" t="s">
        <v>256</v>
      </c>
      <c r="AI20" s="392"/>
      <c r="AJ20" s="392"/>
      <c r="AK20" s="392"/>
      <c r="AL20" s="392"/>
      <c r="AM20" s="392"/>
      <c r="AN20" s="392"/>
      <c r="AO20" s="392"/>
      <c r="AP20" s="392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</row>
    <row r="21" spans="1:105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  <c r="DA21" s="164"/>
    </row>
    <row r="22" spans="1:10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</row>
    <row r="23" spans="1:10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  <c r="DA23" s="164"/>
    </row>
    <row r="24" spans="1:10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</row>
    <row r="25" spans="1:10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</row>
    <row r="26" spans="1:105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560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5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2" t="s">
        <v>258</v>
      </c>
      <c r="L27" s="376" t="s">
        <v>561</v>
      </c>
      <c r="M27" s="382"/>
      <c r="N27" s="383"/>
      <c r="O27" s="376" t="s">
        <v>564</v>
      </c>
      <c r="P27" s="382"/>
      <c r="Q27" s="382"/>
      <c r="R27" s="382"/>
      <c r="S27" s="382"/>
      <c r="T27" s="382"/>
      <c r="U27" s="383"/>
      <c r="V27" s="376" t="s">
        <v>265</v>
      </c>
      <c r="W27" s="382"/>
      <c r="X27" s="382"/>
      <c r="Y27" s="382"/>
      <c r="Z27" s="382"/>
      <c r="AA27" s="383"/>
      <c r="AB27" s="376" t="s">
        <v>572</v>
      </c>
      <c r="AC27" s="377"/>
      <c r="AD27" s="377"/>
      <c r="AE27" s="377"/>
      <c r="AF27" s="377"/>
      <c r="AG27" s="377"/>
      <c r="AH27" s="378"/>
      <c r="AI27" s="376" t="s">
        <v>573</v>
      </c>
      <c r="AJ27" s="382"/>
      <c r="AK27" s="382"/>
      <c r="AL27" s="382"/>
      <c r="AM27" s="382"/>
      <c r="AN27" s="383"/>
      <c r="AO27" s="376" t="s">
        <v>574</v>
      </c>
      <c r="AP27" s="382"/>
      <c r="AQ27" s="382"/>
      <c r="AR27" s="382"/>
      <c r="AS27" s="382"/>
      <c r="AT27" s="383"/>
      <c r="AU27" s="376" t="s">
        <v>575</v>
      </c>
      <c r="AV27" s="382"/>
      <c r="AW27" s="382"/>
      <c r="AX27" s="382"/>
      <c r="AY27" s="382"/>
      <c r="AZ27" s="383"/>
      <c r="BA27" s="376" t="s">
        <v>491</v>
      </c>
      <c r="BB27" s="382"/>
      <c r="BC27" s="382"/>
      <c r="BD27" s="382"/>
      <c r="BE27" s="382"/>
      <c r="BF27" s="383"/>
      <c r="BG27" s="365" t="s">
        <v>492</v>
      </c>
      <c r="BH27" s="366"/>
      <c r="BI27" s="367"/>
      <c r="BJ27" s="365" t="s">
        <v>500</v>
      </c>
      <c r="BK27" s="366"/>
      <c r="BL27" s="367"/>
      <c r="BM27" s="365" t="s">
        <v>501</v>
      </c>
      <c r="BN27" s="366"/>
      <c r="BO27" s="367"/>
      <c r="BP27" s="365" t="s">
        <v>576</v>
      </c>
      <c r="BQ27" s="366"/>
      <c r="BR27" s="367"/>
      <c r="BS27" s="365" t="s">
        <v>498</v>
      </c>
      <c r="BT27" s="366"/>
      <c r="BU27" s="367"/>
      <c r="BV27" s="368" t="s">
        <v>507</v>
      </c>
      <c r="BW27" s="369"/>
      <c r="BX27" s="369"/>
      <c r="BY27" s="369"/>
      <c r="BZ27" s="12"/>
      <c r="CA27" s="12"/>
      <c r="CB27" s="12"/>
      <c r="CC27" s="12"/>
      <c r="CD27" s="13"/>
      <c r="CG27" s="236" t="s">
        <v>583</v>
      </c>
      <c r="CH27" s="236" t="s">
        <v>584</v>
      </c>
      <c r="CI27" s="236" t="s">
        <v>577</v>
      </c>
      <c r="CJ27" s="237" t="s">
        <v>585</v>
      </c>
      <c r="CK27" s="239" t="s">
        <v>578</v>
      </c>
      <c r="CL27" s="239" t="s">
        <v>579</v>
      </c>
      <c r="CM27" s="239" t="s">
        <v>580</v>
      </c>
      <c r="CN27" s="239" t="s">
        <v>581</v>
      </c>
      <c r="CO27" s="243" t="s">
        <v>167</v>
      </c>
      <c r="CP27" s="244" t="s">
        <v>582</v>
      </c>
      <c r="CQ27" s="243" t="s">
        <v>167</v>
      </c>
      <c r="CR27" s="244" t="s">
        <v>582</v>
      </c>
      <c r="CS27" s="239" t="s">
        <v>353</v>
      </c>
    </row>
    <row r="28" spans="1:105">
      <c r="A28" s="11"/>
      <c r="B28" s="80"/>
      <c r="C28" s="80"/>
      <c r="D28" s="80"/>
      <c r="E28" s="80"/>
      <c r="F28" s="80"/>
      <c r="G28" s="80"/>
      <c r="H28" s="80"/>
      <c r="I28" s="80"/>
      <c r="K28" s="223">
        <v>1</v>
      </c>
      <c r="L28" s="384" t="s">
        <v>562</v>
      </c>
      <c r="M28" s="385"/>
      <c r="N28" s="386"/>
      <c r="O28" s="384" t="s">
        <v>565</v>
      </c>
      <c r="P28" s="387"/>
      <c r="Q28" s="387"/>
      <c r="R28" s="387"/>
      <c r="S28" s="387"/>
      <c r="T28" s="387"/>
      <c r="U28" s="388"/>
      <c r="V28" s="389" t="s">
        <v>256</v>
      </c>
      <c r="W28" s="390"/>
      <c r="X28" s="390"/>
      <c r="Y28" s="390"/>
      <c r="Z28" s="390"/>
      <c r="AA28" s="391"/>
      <c r="AB28" s="379">
        <v>700000</v>
      </c>
      <c r="AC28" s="380"/>
      <c r="AD28" s="380"/>
      <c r="AE28" s="380"/>
      <c r="AF28" s="380"/>
      <c r="AG28" s="380"/>
      <c r="AH28" s="381"/>
      <c r="AI28" s="379">
        <v>450000</v>
      </c>
      <c r="AJ28" s="380"/>
      <c r="AK28" s="380"/>
      <c r="AL28" s="380"/>
      <c r="AM28" s="380"/>
      <c r="AN28" s="380"/>
      <c r="AO28" s="379">
        <v>20000</v>
      </c>
      <c r="AP28" s="380"/>
      <c r="AQ28" s="380"/>
      <c r="AR28" s="380"/>
      <c r="AS28" s="380"/>
      <c r="AT28" s="381"/>
      <c r="AU28" s="379">
        <v>0</v>
      </c>
      <c r="AV28" s="380"/>
      <c r="AW28" s="380"/>
      <c r="AX28" s="380"/>
      <c r="AY28" s="380"/>
      <c r="AZ28" s="381"/>
      <c r="BA28" s="379">
        <v>8000</v>
      </c>
      <c r="BB28" s="380"/>
      <c r="BC28" s="380"/>
      <c r="BD28" s="380"/>
      <c r="BE28" s="380"/>
      <c r="BF28" s="381"/>
      <c r="BG28" s="370">
        <v>0</v>
      </c>
      <c r="BH28" s="371"/>
      <c r="BI28" s="372"/>
      <c r="BJ28" s="370">
        <v>0</v>
      </c>
      <c r="BK28" s="371"/>
      <c r="BL28" s="372"/>
      <c r="BM28" s="370">
        <v>30000</v>
      </c>
      <c r="BN28" s="371"/>
      <c r="BO28" s="372"/>
      <c r="BP28" s="373">
        <f>SUM(AI28:BO28)</f>
        <v>508000</v>
      </c>
      <c r="BQ28" s="374"/>
      <c r="BR28" s="375"/>
      <c r="BS28" s="373">
        <v>10000</v>
      </c>
      <c r="BT28" s="374"/>
      <c r="BU28" s="375"/>
      <c r="BV28" s="373">
        <v>10000</v>
      </c>
      <c r="BW28" s="374"/>
      <c r="BX28" s="375"/>
      <c r="BY28" s="12"/>
      <c r="BZ28" s="12"/>
      <c r="CA28" s="12"/>
      <c r="CB28" s="12"/>
      <c r="CC28" s="12"/>
      <c r="CD28" s="13"/>
      <c r="CG28" s="240">
        <v>5000</v>
      </c>
      <c r="CH28" s="240">
        <v>5000</v>
      </c>
      <c r="CI28" s="240">
        <v>5000</v>
      </c>
      <c r="CJ28" s="240">
        <v>5000</v>
      </c>
      <c r="CK28" s="238">
        <f>SUM(BS28:CJ28)</f>
        <v>40000</v>
      </c>
      <c r="CL28" s="238">
        <v>65000</v>
      </c>
      <c r="CM28" s="238">
        <f>BP28+CK28+CL28</f>
        <v>613000</v>
      </c>
      <c r="CN28" s="240">
        <f>AB28-CM28</f>
        <v>87000</v>
      </c>
      <c r="CO28" s="245" t="s">
        <v>586</v>
      </c>
      <c r="CP28" s="246">
        <v>44096</v>
      </c>
      <c r="CQ28" s="245" t="s">
        <v>587</v>
      </c>
      <c r="CR28" s="246">
        <v>44096</v>
      </c>
      <c r="CS28" s="241"/>
    </row>
    <row r="29" spans="1:10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5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>
      <c r="A51" s="11"/>
      <c r="B51" s="12"/>
      <c r="CD51" s="13"/>
      <c r="CK51" s="12"/>
      <c r="CP51" s="143"/>
    </row>
    <row r="52" spans="1:94">
      <c r="A52" s="11"/>
      <c r="B52" s="12"/>
      <c r="CD52" s="13"/>
      <c r="CK52" s="12"/>
      <c r="CP52" s="143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5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H20:AP20"/>
    <mergeCell ref="A7:CD7"/>
    <mergeCell ref="BC10:BH11"/>
    <mergeCell ref="BL10:BP11"/>
    <mergeCell ref="BQ10:CC11"/>
    <mergeCell ref="P18:X18"/>
    <mergeCell ref="AH18:AP18"/>
    <mergeCell ref="V27:AA27"/>
    <mergeCell ref="V28:AA28"/>
    <mergeCell ref="BV28:BX28"/>
    <mergeCell ref="AU28:AZ28"/>
    <mergeCell ref="BA28:BF28"/>
    <mergeCell ref="AU27:AZ27"/>
    <mergeCell ref="BA27:BF27"/>
    <mergeCell ref="BG27:BI27"/>
    <mergeCell ref="A54:B54"/>
    <mergeCell ref="L27:N27"/>
    <mergeCell ref="L28:N28"/>
    <mergeCell ref="O27:U27"/>
    <mergeCell ref="O28:U28"/>
    <mergeCell ref="AB27:AH27"/>
    <mergeCell ref="AB28:AH28"/>
    <mergeCell ref="AI27:AN27"/>
    <mergeCell ref="AI28:AN28"/>
    <mergeCell ref="AO27:AT27"/>
    <mergeCell ref="AO28:AT28"/>
    <mergeCell ref="BG28:BI28"/>
    <mergeCell ref="BJ28:BL28"/>
    <mergeCell ref="BM28:BO28"/>
    <mergeCell ref="BP28:BR28"/>
    <mergeCell ref="BS28:BU28"/>
    <mergeCell ref="BJ27:BL27"/>
    <mergeCell ref="BM27:BO27"/>
    <mergeCell ref="BP27:BR27"/>
    <mergeCell ref="BS27:BU27"/>
    <mergeCell ref="BV27:BY27"/>
  </mergeCells>
  <phoneticPr fontId="2"/>
  <conditionalFormatting sqref="CI27">
    <cfRule type="expression" dxfId="2" priority="1">
      <formula>#REF!="精算済"</formula>
    </cfRule>
  </conditionalFormatting>
  <conditionalFormatting sqref="CG27">
    <cfRule type="expression" dxfId="1" priority="3">
      <formula>#REF!="精算済"</formula>
    </cfRule>
  </conditionalFormatting>
  <conditionalFormatting sqref="CH27">
    <cfRule type="expression" dxfId="0" priority="2">
      <formula>#REF!="精算済"</formula>
    </cfRule>
  </conditionalFormatting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Scroll Bar 2">
              <controlPr defaultSize="0" autoPict="0">
                <anchor moveWithCells="1">
                  <from>
                    <xdr:col>75</xdr:col>
                    <xdr:colOff>85725</xdr:colOff>
                    <xdr:row>27</xdr:row>
                    <xdr:rowOff>19050</xdr:rowOff>
                  </from>
                  <to>
                    <xdr:col>77</xdr:col>
                    <xdr:colOff>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9525</xdr:rowOff>
                  </from>
                  <to>
                    <xdr:col>76</xdr:col>
                    <xdr:colOff>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7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8" name="Drop Down 9">
              <controlPr defaultSize="0" autoLine="0" autoPict="0">
                <anchor moveWithCells="1">
                  <from>
                    <xdr:col>14</xdr:col>
                    <xdr:colOff>152400</xdr:colOff>
                    <xdr:row>19</xdr:row>
                    <xdr:rowOff>9525</xdr:rowOff>
                  </from>
                  <to>
                    <xdr:col>25</xdr:col>
                    <xdr:colOff>57150</xdr:colOff>
                    <xdr:row>20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198"/>
  <sheetViews>
    <sheetView showGridLines="0" topLeftCell="A7" zoomScaleNormal="100" zoomScaleSheetLayoutView="85" workbookViewId="0">
      <selection activeCell="AH36" sqref="AH3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8" width="2.25" style="4"/>
    <col min="89" max="89" width="8.625" style="4" bestFit="1" customWidth="1"/>
    <col min="90" max="90" width="10.5" style="4" bestFit="1" customWidth="1"/>
    <col min="91" max="91" width="10.375" style="4" bestFit="1" customWidth="1"/>
    <col min="92" max="92" width="11.25" style="4" customWidth="1"/>
    <col min="93" max="93" width="10.375" style="4" bestFit="1" customWidth="1"/>
    <col min="94" max="94" width="14.75" style="4" customWidth="1"/>
    <col min="95" max="95" width="9.75" style="4" customWidth="1"/>
    <col min="96" max="96" width="11.875" style="4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</row>
    <row r="2" spans="1:104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</row>
    <row r="4" spans="1:104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</row>
    <row r="5" spans="1:104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290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</row>
    <row r="6" spans="1:104" ht="24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</row>
    <row r="7" spans="1:104" s="10" customFormat="1" ht="24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</row>
    <row r="8" spans="1:104" ht="13.5" customHeight="1">
      <c r="A8" s="11"/>
      <c r="B8" s="12"/>
      <c r="C8" s="12"/>
      <c r="D8" s="18" t="s">
        <v>533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3"/>
      <c r="BC10" s="393" t="s">
        <v>103</v>
      </c>
      <c r="BD10" s="393"/>
      <c r="BE10" s="393"/>
      <c r="BF10" s="393"/>
      <c r="BG10" s="393"/>
      <c r="BH10" s="393"/>
      <c r="BI10" s="233"/>
      <c r="BJ10" s="233"/>
      <c r="BK10" s="233"/>
      <c r="BL10" s="393" t="s">
        <v>102</v>
      </c>
      <c r="BM10" s="393"/>
      <c r="BN10" s="393"/>
      <c r="BO10" s="393"/>
      <c r="BP10" s="393"/>
      <c r="BQ10" s="393" t="s">
        <v>540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3"/>
      <c r="BC11" s="393"/>
      <c r="BD11" s="393"/>
      <c r="BE11" s="393"/>
      <c r="BF11" s="393"/>
      <c r="BG11" s="393"/>
      <c r="BH11" s="393"/>
      <c r="BI11" s="233"/>
      <c r="BJ11" s="233"/>
      <c r="BK11" s="233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 t="s">
        <v>287</v>
      </c>
      <c r="AE18" s="80"/>
      <c r="AF18" s="80"/>
      <c r="AH18" s="394">
        <v>44104</v>
      </c>
      <c r="AI18" s="395"/>
      <c r="AJ18" s="395"/>
      <c r="AK18" s="395"/>
      <c r="AL18" s="395"/>
      <c r="AM18" s="395"/>
      <c r="AN18" s="395"/>
      <c r="AO18" s="395"/>
      <c r="AP18" s="39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4" t="s">
        <v>356</v>
      </c>
      <c r="M20" s="235"/>
      <c r="N20" s="235"/>
      <c r="O20" s="235"/>
      <c r="P20" s="392" t="s">
        <v>553</v>
      </c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D20" s="185" t="s">
        <v>255</v>
      </c>
      <c r="AF20" s="82"/>
      <c r="AG20" s="82"/>
      <c r="AH20" s="392" t="s">
        <v>256</v>
      </c>
      <c r="AI20" s="392"/>
      <c r="AJ20" s="392"/>
      <c r="AK20" s="392"/>
      <c r="AL20" s="392"/>
      <c r="AM20" s="392"/>
      <c r="AN20" s="392"/>
      <c r="AO20" s="392"/>
      <c r="AP20" s="392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97" t="s">
        <v>1</v>
      </c>
      <c r="M27" s="397"/>
      <c r="N27" s="397"/>
      <c r="O27" s="397"/>
      <c r="P27" s="397"/>
      <c r="Q27" s="397" t="s">
        <v>265</v>
      </c>
      <c r="R27" s="397"/>
      <c r="S27" s="397"/>
      <c r="T27" s="397" t="s">
        <v>317</v>
      </c>
      <c r="U27" s="397"/>
      <c r="V27" s="397"/>
      <c r="W27" s="397"/>
      <c r="X27" s="397" t="s">
        <v>319</v>
      </c>
      <c r="Y27" s="398"/>
      <c r="Z27" s="398"/>
      <c r="AA27" s="398"/>
      <c r="AB27" s="398"/>
      <c r="AC27" s="398"/>
      <c r="AD27" s="398"/>
      <c r="AE27" s="398"/>
      <c r="AF27" s="397" t="s">
        <v>321</v>
      </c>
      <c r="AG27" s="397"/>
      <c r="AH27" s="397"/>
      <c r="AI27" s="397" t="s">
        <v>323</v>
      </c>
      <c r="AJ27" s="397"/>
      <c r="AK27" s="397" t="s">
        <v>324</v>
      </c>
      <c r="AL27" s="397"/>
      <c r="AM27" s="397"/>
      <c r="AN27" s="397"/>
      <c r="AO27" s="397" t="s">
        <v>326</v>
      </c>
      <c r="AP27" s="397"/>
      <c r="AQ27" s="397"/>
      <c r="AR27" s="399" t="s">
        <v>448</v>
      </c>
      <c r="AS27" s="399"/>
      <c r="AT27" s="399"/>
      <c r="AU27" s="399"/>
      <c r="AV27" s="399"/>
      <c r="AW27" s="397" t="s">
        <v>330</v>
      </c>
      <c r="AX27" s="397"/>
      <c r="AY27" s="397"/>
      <c r="AZ27" s="397"/>
      <c r="BA27" s="397"/>
      <c r="BB27" s="397" t="s">
        <v>331</v>
      </c>
      <c r="BC27" s="397"/>
      <c r="BD27" s="399" t="s">
        <v>332</v>
      </c>
      <c r="BE27" s="399"/>
      <c r="BF27" s="399"/>
      <c r="BG27" s="399"/>
      <c r="BH27" s="399"/>
      <c r="BI27" s="399" t="s">
        <v>333</v>
      </c>
      <c r="BJ27" s="399"/>
      <c r="BK27" s="399"/>
      <c r="BL27" s="137" t="s">
        <v>334</v>
      </c>
      <c r="BM27" s="397" t="s">
        <v>335</v>
      </c>
      <c r="BN27" s="397"/>
      <c r="BO27" s="397"/>
      <c r="BP27" s="397"/>
      <c r="BQ27" s="397" t="s">
        <v>336</v>
      </c>
      <c r="BR27" s="397"/>
      <c r="BS27" s="397"/>
      <c r="BT27" s="397"/>
      <c r="BU27" s="397"/>
      <c r="BV27" s="397"/>
      <c r="BW27" s="397" t="s">
        <v>337</v>
      </c>
      <c r="BX27" s="397"/>
      <c r="BY27" s="397"/>
      <c r="BZ27" s="397"/>
      <c r="CA27" s="397"/>
      <c r="CB27" s="397"/>
      <c r="CC27" s="397" t="s">
        <v>338</v>
      </c>
      <c r="CD27" s="397"/>
      <c r="CE27" s="397"/>
      <c r="CF27" s="397"/>
      <c r="CG27" s="397" t="s">
        <v>339</v>
      </c>
      <c r="CH27" s="397"/>
      <c r="CI27" s="397"/>
      <c r="CJ27" s="397"/>
      <c r="CK27" s="222" t="s">
        <v>340</v>
      </c>
      <c r="CL27" s="222" t="s">
        <v>343</v>
      </c>
      <c r="CM27" s="222" t="s">
        <v>344</v>
      </c>
      <c r="CN27" s="222" t="s">
        <v>346</v>
      </c>
      <c r="CO27" s="222" t="s">
        <v>347</v>
      </c>
      <c r="CP27" s="247" t="s">
        <v>349</v>
      </c>
      <c r="CQ27" s="222" t="s">
        <v>350</v>
      </c>
      <c r="CR27" s="222" t="s">
        <v>352</v>
      </c>
      <c r="CS27" s="222" t="s">
        <v>353</v>
      </c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402">
        <v>44090</v>
      </c>
      <c r="M28" s="402"/>
      <c r="N28" s="402"/>
      <c r="O28" s="402"/>
      <c r="P28" s="402"/>
      <c r="Q28" s="400" t="s">
        <v>316</v>
      </c>
      <c r="R28" s="400"/>
      <c r="S28" s="400"/>
      <c r="T28" s="400" t="s">
        <v>318</v>
      </c>
      <c r="U28" s="400"/>
      <c r="V28" s="400"/>
      <c r="W28" s="400"/>
      <c r="X28" s="400" t="s">
        <v>320</v>
      </c>
      <c r="Y28" s="403"/>
      <c r="Z28" s="403"/>
      <c r="AA28" s="403"/>
      <c r="AB28" s="403"/>
      <c r="AC28" s="403"/>
      <c r="AD28" s="403"/>
      <c r="AE28" s="403"/>
      <c r="AF28" s="400" t="s">
        <v>322</v>
      </c>
      <c r="AG28" s="400"/>
      <c r="AH28" s="400"/>
      <c r="AI28" s="401">
        <v>0</v>
      </c>
      <c r="AJ28" s="401"/>
      <c r="AK28" s="400" t="s">
        <v>325</v>
      </c>
      <c r="AL28" s="400"/>
      <c r="AM28" s="400"/>
      <c r="AN28" s="400"/>
      <c r="AO28" s="400" t="s">
        <v>327</v>
      </c>
      <c r="AP28" s="400"/>
      <c r="AQ28" s="400"/>
      <c r="AR28" s="400" t="s">
        <v>329</v>
      </c>
      <c r="AS28" s="403"/>
      <c r="AT28" s="403"/>
      <c r="AU28" s="403"/>
      <c r="AV28" s="403"/>
      <c r="AW28" s="406">
        <v>90909</v>
      </c>
      <c r="AX28" s="406"/>
      <c r="AY28" s="406"/>
      <c r="AZ28" s="406"/>
      <c r="BA28" s="406"/>
      <c r="BB28" s="401">
        <v>1</v>
      </c>
      <c r="BC28" s="401"/>
      <c r="BD28" s="406">
        <v>90909</v>
      </c>
      <c r="BE28" s="406"/>
      <c r="BF28" s="406"/>
      <c r="BG28" s="406"/>
      <c r="BH28" s="406"/>
      <c r="BI28" s="404">
        <v>0.1</v>
      </c>
      <c r="BJ28" s="404"/>
      <c r="BK28" s="404"/>
      <c r="BL28" s="215">
        <v>9091</v>
      </c>
      <c r="BM28" s="405">
        <v>100000</v>
      </c>
      <c r="BN28" s="405"/>
      <c r="BO28" s="405"/>
      <c r="BP28" s="405"/>
      <c r="BQ28" s="405">
        <v>100000</v>
      </c>
      <c r="BR28" s="405"/>
      <c r="BS28" s="405"/>
      <c r="BT28" s="405"/>
      <c r="BU28" s="405"/>
      <c r="BV28" s="405"/>
      <c r="BW28" s="405">
        <v>0</v>
      </c>
      <c r="BX28" s="405"/>
      <c r="BY28" s="405"/>
      <c r="BZ28" s="405"/>
      <c r="CA28" s="405"/>
      <c r="CB28" s="405"/>
      <c r="CC28" s="407">
        <v>44043</v>
      </c>
      <c r="CD28" s="408"/>
      <c r="CE28" s="408"/>
      <c r="CF28" s="408"/>
      <c r="CG28" s="407">
        <v>44043</v>
      </c>
      <c r="CH28" s="408"/>
      <c r="CI28" s="408"/>
      <c r="CJ28" s="408"/>
      <c r="CK28" s="225" t="s">
        <v>342</v>
      </c>
      <c r="CL28" s="242" t="s">
        <v>348</v>
      </c>
      <c r="CM28" s="225" t="s">
        <v>345</v>
      </c>
      <c r="CN28" s="224"/>
      <c r="CO28" s="225" t="s">
        <v>345</v>
      </c>
      <c r="CP28" s="241">
        <v>1</v>
      </c>
      <c r="CQ28" s="225" t="s">
        <v>351</v>
      </c>
      <c r="CR28" s="241">
        <v>0</v>
      </c>
      <c r="CS28" s="241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>
      <c r="A51" s="11"/>
      <c r="B51" s="12"/>
      <c r="CD51" s="13"/>
      <c r="CK51" s="12"/>
      <c r="CP51" s="143"/>
    </row>
    <row r="52" spans="1:94">
      <c r="A52" s="11"/>
      <c r="B52" s="12"/>
      <c r="CD52" s="13"/>
      <c r="CK52" s="12"/>
      <c r="CP52" s="143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64">
    <mergeCell ref="CG27:CJ27"/>
    <mergeCell ref="CG28:CJ28"/>
    <mergeCell ref="BQ27:BV27"/>
    <mergeCell ref="BQ28:BV28"/>
    <mergeCell ref="BW27:CB27"/>
    <mergeCell ref="BW28:CB28"/>
    <mergeCell ref="CC27:CF27"/>
    <mergeCell ref="CC28:CF28"/>
    <mergeCell ref="BI28:BK28"/>
    <mergeCell ref="BM27:BP27"/>
    <mergeCell ref="BM28:BP28"/>
    <mergeCell ref="AW27:BA27"/>
    <mergeCell ref="AW28:BA28"/>
    <mergeCell ref="BB27:BC27"/>
    <mergeCell ref="BB28:BC28"/>
    <mergeCell ref="BD27:BH27"/>
    <mergeCell ref="BD28:BH28"/>
    <mergeCell ref="AK28:AN28"/>
    <mergeCell ref="AO28:AQ28"/>
    <mergeCell ref="AO27:AQ27"/>
    <mergeCell ref="AR27:AV27"/>
    <mergeCell ref="AR28:AV28"/>
    <mergeCell ref="A54:B54"/>
    <mergeCell ref="Q28:S28"/>
    <mergeCell ref="T28:W28"/>
    <mergeCell ref="AF28:AH28"/>
    <mergeCell ref="AI28:AJ28"/>
    <mergeCell ref="L28:P28"/>
    <mergeCell ref="X28:AE28"/>
    <mergeCell ref="AV5:BK5"/>
    <mergeCell ref="AI27:AJ27"/>
    <mergeCell ref="A7:CD7"/>
    <mergeCell ref="P18:X18"/>
    <mergeCell ref="AH18:AP18"/>
    <mergeCell ref="L27:P27"/>
    <mergeCell ref="X27:AE27"/>
    <mergeCell ref="Q27:S27"/>
    <mergeCell ref="T27:W27"/>
    <mergeCell ref="AF27:AH27"/>
    <mergeCell ref="AK27:AN27"/>
    <mergeCell ref="BI27:BK27"/>
    <mergeCell ref="BQ10:CC11"/>
    <mergeCell ref="BU2:CD2"/>
    <mergeCell ref="A1:T1"/>
    <mergeCell ref="U1:AN1"/>
    <mergeCell ref="BI1:BJ1"/>
    <mergeCell ref="BK1:BT1"/>
    <mergeCell ref="BU1:CD1"/>
    <mergeCell ref="BL10:BP11"/>
    <mergeCell ref="BC10:BH11"/>
    <mergeCell ref="P20:Z20"/>
    <mergeCell ref="AH20:AP20"/>
    <mergeCell ref="A2:T2"/>
    <mergeCell ref="U2:AN2"/>
    <mergeCell ref="BI2:BJ2"/>
    <mergeCell ref="BK2:BT2"/>
    <mergeCell ref="A4:J5"/>
    <mergeCell ref="K4:T4"/>
    <mergeCell ref="U4:AJ4"/>
    <mergeCell ref="AK4:AU4"/>
    <mergeCell ref="AV4:BK4"/>
    <mergeCell ref="K5:T5"/>
    <mergeCell ref="U5:AJ5"/>
    <mergeCell ref="AK5:AU5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97</xdr:col>
                    <xdr:colOff>47625</xdr:colOff>
                    <xdr:row>26</xdr:row>
                    <xdr:rowOff>47625</xdr:rowOff>
                  </from>
                  <to>
                    <xdr:col>97</xdr:col>
                    <xdr:colOff>161925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238125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9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1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45</vt:i4>
      </vt:variant>
    </vt:vector>
  </HeadingPairs>
  <TitlesOfParts>
    <vt:vector size="69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コスト計算</vt:lpstr>
      <vt:lpstr>売上高一覧画面</vt:lpstr>
      <vt:lpstr>外注費一覧画面</vt:lpstr>
      <vt:lpstr>現金明細一覧画面</vt:lpstr>
      <vt:lpstr>支出明細一覧画面</vt:lpstr>
      <vt:lpstr>支出明細登録画面</vt:lpstr>
      <vt:lpstr>外注費登録画面</vt:lpstr>
      <vt:lpstr>給与明細作成画面</vt:lpstr>
      <vt:lpstr>給与明細一覧画面</vt:lpstr>
      <vt:lpstr>税理士データ登録画面</vt:lpstr>
      <vt:lpstr>社員口座一覧画面</vt:lpstr>
      <vt:lpstr>社員口座登録画面</vt:lpstr>
      <vt:lpstr>雇用保険納入書一覧画面</vt:lpstr>
      <vt:lpstr>保険料納入通知書一覧画面</vt:lpstr>
      <vt:lpstr>コスト一覧画面</vt:lpstr>
      <vt:lpstr>→</vt:lpstr>
      <vt:lpstr>demo</vt:lpstr>
      <vt:lpstr>demo!Print_Area</vt:lpstr>
      <vt:lpstr>コスト一覧画面!Print_Area</vt:lpstr>
      <vt:lpstr>コスト計算!Print_Area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給与明細作成画面!Print_Area</vt:lpstr>
      <vt:lpstr>現金明細一覧画面!Print_Area</vt:lpstr>
      <vt:lpstr>雇用保険納入書一覧画面!Print_Area</vt:lpstr>
      <vt:lpstr>支出明細一覧画面!Print_Area</vt:lpstr>
      <vt:lpstr>支出明細登録画面!Print_Area</vt:lpstr>
      <vt:lpstr>社員口座一覧画面!Print_Area</vt:lpstr>
      <vt:lpstr>社員口座登録画面!Print_Area</vt:lpstr>
      <vt:lpstr>税理士データ登録画面!Print_Area</vt:lpstr>
      <vt:lpstr>二段階認証画面!Print_Area</vt:lpstr>
      <vt:lpstr>売上高一覧画面!Print_Area</vt:lpstr>
      <vt:lpstr>表紙!Print_Area</vt:lpstr>
      <vt:lpstr>保険料納入通知書一覧画面!Print_Area</vt:lpstr>
      <vt:lpstr>demo!Print_Titles</vt:lpstr>
      <vt:lpstr>コスト一覧画面!Print_Titles</vt:lpstr>
      <vt:lpstr>コスト計算!Print_Titles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給与明細作成画面!Print_Titles</vt:lpstr>
      <vt:lpstr>現金明細一覧画面!Print_Titles</vt:lpstr>
      <vt:lpstr>雇用保険納入書一覧画面!Print_Titles</vt:lpstr>
      <vt:lpstr>支出明細一覧画面!Print_Titles</vt:lpstr>
      <vt:lpstr>支出明細登録画面!Print_Titles</vt:lpstr>
      <vt:lpstr>社員口座一覧画面!Print_Titles</vt:lpstr>
      <vt:lpstr>社員口座登録画面!Print_Titles</vt:lpstr>
      <vt:lpstr>税理士データ登録画面!Print_Titles</vt:lpstr>
      <vt:lpstr>二段階認証画面!Print_Titles</vt:lpstr>
      <vt:lpstr>売上高一覧画面!Print_Titles</vt:lpstr>
      <vt:lpstr>保険料納入通知書一覧画面!Print_Titles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2020-09-23T09:55:13Z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