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6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7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9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10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11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12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13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14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15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drawings/drawing16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7.xml" ContentType="application/vnd.openxmlformats-officedocument.drawing+xml"/>
  <Override PartName="/xl/ctrlProps/ctrlProp73.xml" ContentType="application/vnd.ms-excel.controlproperties+xml"/>
  <Override PartName="/xl/drawings/drawing18.xml" ContentType="application/vnd.openxmlformats-officedocument.drawing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19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drawings/drawing20.xml" ContentType="application/vnd.openxmlformats-officedocument.drawing+xml"/>
  <Override PartName="/xl/ctrlProps/ctrlProp84.xml" ContentType="application/vnd.ms-excel.controlproperties+xml"/>
  <Override PartName="/xl/drawings/drawing21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drawings/drawing22.xml" ContentType="application/vnd.openxmlformats-officedocument.drawing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drawings/drawing23.xml" ContentType="application/vnd.openxmlformats-officedocument.drawing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24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drawings/drawing25.xml" ContentType="application/vnd.openxmlformats-officedocument.drawing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drawings/drawing26.xml" ContentType="application/vnd.openxmlformats-officedocument.drawing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drawings/drawing27.xml" ContentType="application/vnd.openxmlformats-officedocument.drawing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drawings/drawing28.xml" ContentType="application/vnd.openxmlformats-officedocument.drawing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29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30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drawings/drawing31.xml" ContentType="application/vnd.openxmlformats-officedocument.drawing+xml"/>
  <Override PartName="/xl/ctrlProps/ctrlProp134.xml" ContentType="application/vnd.ms-excel.controlproperties+xml"/>
  <Override PartName="/xl/ctrlProps/ctrlProp135.xml" ContentType="application/vnd.ms-excel.controlproperties+xml"/>
  <Override PartName="/xl/drawings/drawing32.xml" ContentType="application/vnd.openxmlformats-officedocument.drawing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drawings/drawing33.xml" ContentType="application/vnd.openxmlformats-officedocument.drawing+xml"/>
  <Override PartName="/xl/ctrlProps/ctrlProp141.xml" ContentType="application/vnd.ms-excel.controlproperties+xml"/>
  <Override PartName="/xl/ctrlProps/ctrlProp142.xml" ContentType="application/vnd.ms-excel.controlproperties+xml"/>
  <Override PartName="/xl/drawings/drawing34.xml" ContentType="application/vnd.openxmlformats-officedocument.drawing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35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drawings/drawing36.xml" ContentType="application/vnd.openxmlformats-officedocument.drawing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37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5" activeTab="7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案件登録画面" sheetId="121" r:id="rId8"/>
    <sheet name="案件一覧画面" sheetId="122" r:id="rId9"/>
    <sheet name="注文書登録画面" sheetId="104" r:id="rId10"/>
    <sheet name="注文書一覧画面" sheetId="118" r:id="rId11"/>
    <sheet name="請求書登録画面" sheetId="119" r:id="rId12"/>
    <sheet name="請求書一覧画面" sheetId="120" r:id="rId13"/>
    <sheet name="売上高一覧画面" sheetId="86" r:id="rId14"/>
    <sheet name="コスト計算" sheetId="91" r:id="rId15"/>
    <sheet name="外注費一覧画面" sheetId="90" r:id="rId16"/>
    <sheet name="現金明細一覧画面" sheetId="87" r:id="rId17"/>
    <sheet name="支出登録選択" sheetId="100" r:id="rId18"/>
    <sheet name="交通費登録1" sheetId="101" r:id="rId19"/>
    <sheet name="交通費登録2" sheetId="102" r:id="rId20"/>
    <sheet name="交通費一覧" sheetId="106" r:id="rId21"/>
    <sheet name="立替金登録" sheetId="113" r:id="rId22"/>
    <sheet name="立替金登録1" sheetId="107" r:id="rId23"/>
    <sheet name="立替金一覧" sheetId="109" r:id="rId24"/>
    <sheet name="小口登録" sheetId="110" r:id="rId25"/>
    <sheet name="小口支出一覧" sheetId="111" r:id="rId26"/>
    <sheet name="費用分類一覧" sheetId="112" r:id="rId27"/>
    <sheet name="費用分類編集" sheetId="114" r:id="rId28"/>
    <sheet name="固定資産一覧（内部）" sheetId="115" r:id="rId29"/>
    <sheet name="固定資産一覧（税理士）" sheetId="116" r:id="rId30"/>
    <sheet name="支出明細一覧画面" sheetId="88" r:id="rId31"/>
    <sheet name="支出コスト（月割）" sheetId="117" r:id="rId32"/>
    <sheet name="税理士データ登録画面" sheetId="94" r:id="rId33"/>
    <sheet name="社員口座登録画面" sheetId="95" r:id="rId34"/>
    <sheet name="社員口座一覧画面" sheetId="96" r:id="rId35"/>
    <sheet name="雇用保険納入書一覧画面" sheetId="97" r:id="rId36"/>
    <sheet name="保険料納入通知書一覧画面" sheetId="98" r:id="rId37"/>
    <sheet name="コスト一覧画面" sheetId="99" r:id="rId38"/>
    <sheet name="給与明細一覧画面" sheetId="103" r:id="rId39"/>
    <sheet name="外注費登録画面" sheetId="85" r:id="rId40"/>
    <sheet name="→" sheetId="82" r:id="rId41"/>
    <sheet name="demo" sheetId="81" r:id="rId42"/>
  </sheets>
  <definedNames>
    <definedName name="_xlnm.Print_Area" localSheetId="41">demo!$A$1:$CD$105</definedName>
    <definedName name="_xlnm.Print_Area" localSheetId="37">コスト一覧画面!$A$1:$CD$96</definedName>
    <definedName name="_xlnm.Print_Area" localSheetId="14">コスト計算!$A$1:$CD$96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8">案件一覧画面!$A$1:$CD$92</definedName>
    <definedName name="_xlnm.Print_Area" localSheetId="7">案件登録画面!$A$1:$CD$98</definedName>
    <definedName name="_xlnm.Print_Area" localSheetId="3">画面遷移図!$A$1:$CD$106</definedName>
    <definedName name="_xlnm.Print_Area" localSheetId="1">改版履歴!$A$1:$CD$45</definedName>
    <definedName name="_xlnm.Print_Area" localSheetId="15">外注費一覧画面!$A$1:$CD$96</definedName>
    <definedName name="_xlnm.Print_Area" localSheetId="39">外注費登録画面!$A$1:$CD$96</definedName>
    <definedName name="_xlnm.Print_Area" localSheetId="38">給与明細一覧画面!$A$1:$CD$97</definedName>
    <definedName name="_xlnm.Print_Area" localSheetId="16">現金明細一覧画面!$A$1:$CD$96</definedName>
    <definedName name="_xlnm.Print_Area" localSheetId="29">'固定資産一覧（税理士）'!$A$1:$CD$101</definedName>
    <definedName name="_xlnm.Print_Area" localSheetId="28">'固定資産一覧（内部）'!$A$1:$CD$101</definedName>
    <definedName name="_xlnm.Print_Area" localSheetId="35">雇用保険納入書一覧画面!$A$1:$CD$96</definedName>
    <definedName name="_xlnm.Print_Area" localSheetId="20">交通費一覧!$A$1:$CD$101</definedName>
    <definedName name="_xlnm.Print_Area" localSheetId="18">交通費登録1!$A$1:$CD$101</definedName>
    <definedName name="_xlnm.Print_Area" localSheetId="19">交通費登録2!$A$1:$CD$101</definedName>
    <definedName name="_xlnm.Print_Area" localSheetId="31">'支出コスト（月割）'!$A$1:$CD$101</definedName>
    <definedName name="_xlnm.Print_Area" localSheetId="17">支出登録選択!$A$1:$CD$101</definedName>
    <definedName name="_xlnm.Print_Area" localSheetId="30">支出明細一覧画面!$A$1:$CD$101</definedName>
    <definedName name="_xlnm.Print_Area" localSheetId="34">社員口座一覧画面!$A$1:$CD$96</definedName>
    <definedName name="_xlnm.Print_Area" localSheetId="33">社員口座登録画面!$A$1:$CD$96</definedName>
    <definedName name="_xlnm.Print_Area" localSheetId="25">小口支出一覧!$A$1:$CD$101</definedName>
    <definedName name="_xlnm.Print_Area" localSheetId="24">小口登録!$A$1:$CD$101</definedName>
    <definedName name="_xlnm.Print_Area" localSheetId="12">請求書一覧画面!$A$1:$CD$97</definedName>
    <definedName name="_xlnm.Print_Area" localSheetId="11">請求書登録画面!$A$1:$CD$103</definedName>
    <definedName name="_xlnm.Print_Area" localSheetId="32">税理士データ登録画面!$A$1:$CD$96</definedName>
    <definedName name="_xlnm.Print_Area" localSheetId="10">注文書一覧画面!$A$1:$CD$92</definedName>
    <definedName name="_xlnm.Print_Area" localSheetId="9">注文書登録画面!$A$1:$CD$98</definedName>
    <definedName name="_xlnm.Print_Area" localSheetId="5">二段階認証画面!$A$1:$CD$105</definedName>
    <definedName name="_xlnm.Print_Area" localSheetId="13">売上高一覧画面!$A$1:$CD$103</definedName>
    <definedName name="_xlnm.Print_Area" localSheetId="26">費用分類一覧!$A$1:$CD$101</definedName>
    <definedName name="_xlnm.Print_Area" localSheetId="27">費用分類編集!$A$1:$CD$106</definedName>
    <definedName name="_xlnm.Print_Area" localSheetId="0">表紙!$A$1:$BK$32</definedName>
    <definedName name="_xlnm.Print_Area" localSheetId="36">保険料納入通知書一覧画面!$A$1:$CD$96</definedName>
    <definedName name="_xlnm.Print_Area" localSheetId="23">立替金一覧!$A$1:$CD$101</definedName>
    <definedName name="_xlnm.Print_Area" localSheetId="21">立替金登録!$A$1:$CD$101</definedName>
    <definedName name="_xlnm.Print_Area" localSheetId="22">立替金登録1!$A$1:$CD$101</definedName>
    <definedName name="_xlnm.Print_Titles" localSheetId="41">demo!$1:$3</definedName>
    <definedName name="_xlnm.Print_Titles" localSheetId="37">コスト一覧画面!$1:$3</definedName>
    <definedName name="_xlnm.Print_Titles" localSheetId="14">コスト計算!$1:$3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8">案件一覧画面!$1:$3</definedName>
    <definedName name="_xlnm.Print_Titles" localSheetId="7">案件登録画面!$1:$3</definedName>
    <definedName name="_xlnm.Print_Titles" localSheetId="3">画面遷移図!$1:$4</definedName>
    <definedName name="_xlnm.Print_Titles" localSheetId="1">改版履歴!$1:$4</definedName>
    <definedName name="_xlnm.Print_Titles" localSheetId="15">外注費一覧画面!$1:$3</definedName>
    <definedName name="_xlnm.Print_Titles" localSheetId="39">外注費登録画面!$1:$3</definedName>
    <definedName name="_xlnm.Print_Titles" localSheetId="38">給与明細一覧画面!$1:$3</definedName>
    <definedName name="_xlnm.Print_Titles" localSheetId="16">現金明細一覧画面!$1:$3</definedName>
    <definedName name="_xlnm.Print_Titles" localSheetId="29">'固定資産一覧（税理士）'!$1:$3</definedName>
    <definedName name="_xlnm.Print_Titles" localSheetId="28">'固定資産一覧（内部）'!$1:$3</definedName>
    <definedName name="_xlnm.Print_Titles" localSheetId="35">雇用保険納入書一覧画面!$1:$3</definedName>
    <definedName name="_xlnm.Print_Titles" localSheetId="20">交通費一覧!$1:$3</definedName>
    <definedName name="_xlnm.Print_Titles" localSheetId="18">交通費登録1!$1:$3</definedName>
    <definedName name="_xlnm.Print_Titles" localSheetId="19">交通費登録2!$1:$3</definedName>
    <definedName name="_xlnm.Print_Titles" localSheetId="31">'支出コスト（月割）'!$1:$3</definedName>
    <definedName name="_xlnm.Print_Titles" localSheetId="17">支出登録選択!$1:$3</definedName>
    <definedName name="_xlnm.Print_Titles" localSheetId="30">支出明細一覧画面!$1:$3</definedName>
    <definedName name="_xlnm.Print_Titles" localSheetId="34">社員口座一覧画面!$1:$3</definedName>
    <definedName name="_xlnm.Print_Titles" localSheetId="33">社員口座登録画面!$1:$3</definedName>
    <definedName name="_xlnm.Print_Titles" localSheetId="25">小口支出一覧!$1:$3</definedName>
    <definedName name="_xlnm.Print_Titles" localSheetId="24">小口登録!$1:$3</definedName>
    <definedName name="_xlnm.Print_Titles" localSheetId="12">請求書一覧画面!$1:$3</definedName>
    <definedName name="_xlnm.Print_Titles" localSheetId="11">請求書登録画面!$1:$3</definedName>
    <definedName name="_xlnm.Print_Titles" localSheetId="32">税理士データ登録画面!$1:$3</definedName>
    <definedName name="_xlnm.Print_Titles" localSheetId="10">注文書一覧画面!$1:$3</definedName>
    <definedName name="_xlnm.Print_Titles" localSheetId="9">注文書登録画面!$1:$3</definedName>
    <definedName name="_xlnm.Print_Titles" localSheetId="5">二段階認証画面!$1:$3</definedName>
    <definedName name="_xlnm.Print_Titles" localSheetId="13">売上高一覧画面!$1:$3</definedName>
    <definedName name="_xlnm.Print_Titles" localSheetId="26">費用分類一覧!$1:$3</definedName>
    <definedName name="_xlnm.Print_Titles" localSheetId="27">費用分類編集!$1:$3</definedName>
    <definedName name="_xlnm.Print_Titles" localSheetId="36">保険料納入通知書一覧画面!$1:$3</definedName>
    <definedName name="_xlnm.Print_Titles" localSheetId="23">立替金一覧!$1:$3</definedName>
    <definedName name="_xlnm.Print_Titles" localSheetId="21">立替金登録!$1:$3</definedName>
    <definedName name="_xlnm.Print_Titles" localSheetId="22">立替金登録1!$1:$3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122" l="1"/>
  <c r="BI2" i="122"/>
  <c r="U2" i="122"/>
  <c r="A2" i="122"/>
  <c r="BU2" i="121"/>
  <c r="BI2" i="121"/>
  <c r="U2" i="121"/>
  <c r="A2" i="121"/>
  <c r="BU2" i="120" l="1"/>
  <c r="BI2" i="120"/>
  <c r="U2" i="120"/>
  <c r="A2" i="120"/>
  <c r="BU2" i="119"/>
  <c r="BI2" i="119"/>
  <c r="U2" i="119"/>
  <c r="A2" i="119"/>
  <c r="BU2" i="118"/>
  <c r="BI2" i="118"/>
  <c r="U2" i="118"/>
  <c r="A2" i="118"/>
  <c r="BU2" i="117" l="1"/>
  <c r="BI2" i="117"/>
  <c r="U2" i="117"/>
  <c r="A2" i="117"/>
  <c r="BU2" i="116"/>
  <c r="BI2" i="116"/>
  <c r="U2" i="116"/>
  <c r="A2" i="116"/>
  <c r="BU2" i="115"/>
  <c r="BI2" i="115"/>
  <c r="U2" i="115"/>
  <c r="A2" i="115"/>
  <c r="BU2" i="114"/>
  <c r="BI2" i="114"/>
  <c r="U2" i="114"/>
  <c r="A2" i="114"/>
  <c r="BU2" i="113"/>
  <c r="BI2" i="113"/>
  <c r="U2" i="113"/>
  <c r="A2" i="113"/>
  <c r="BU2" i="112"/>
  <c r="BI2" i="112"/>
  <c r="U2" i="112"/>
  <c r="A2" i="112"/>
  <c r="BU2" i="111" l="1"/>
  <c r="BI2" i="111"/>
  <c r="U2" i="111"/>
  <c r="A2" i="111"/>
  <c r="BU2" i="110" l="1"/>
  <c r="BI2" i="110"/>
  <c r="U2" i="110"/>
  <c r="A2" i="110"/>
  <c r="BU2" i="109"/>
  <c r="BI2" i="109"/>
  <c r="U2" i="109"/>
  <c r="A2" i="109"/>
  <c r="BU2" i="107"/>
  <c r="BI2" i="107"/>
  <c r="U2" i="107"/>
  <c r="A2" i="107"/>
  <c r="BU2" i="106"/>
  <c r="BI2" i="106"/>
  <c r="U2" i="106"/>
  <c r="A2" i="106"/>
  <c r="BU2" i="104"/>
  <c r="BI2" i="104"/>
  <c r="U2" i="104"/>
  <c r="A2" i="104"/>
  <c r="BU2" i="103"/>
  <c r="BI2" i="103"/>
  <c r="U2" i="103"/>
  <c r="A2" i="103"/>
  <c r="BU2" i="102" l="1"/>
  <c r="BI2" i="102"/>
  <c r="U2" i="102"/>
  <c r="A2" i="102"/>
  <c r="BU2" i="101"/>
  <c r="BI2" i="101"/>
  <c r="U2" i="101"/>
  <c r="A2" i="101"/>
  <c r="BU2" i="100"/>
  <c r="BI2" i="100"/>
  <c r="U2" i="100"/>
  <c r="A2" i="100"/>
  <c r="BU2" i="99" l="1"/>
  <c r="BI2" i="99"/>
  <c r="U2" i="99"/>
  <c r="A2" i="99"/>
  <c r="BU2" i="98"/>
  <c r="BI2" i="98"/>
  <c r="U2" i="98"/>
  <c r="A2" i="98"/>
  <c r="BU2" i="97"/>
  <c r="BI2" i="97"/>
  <c r="U2" i="97"/>
  <c r="A2" i="97"/>
  <c r="BU2" i="96"/>
  <c r="BI2" i="96"/>
  <c r="U2" i="96"/>
  <c r="A2" i="96"/>
  <c r="BU2" i="95"/>
  <c r="BI2" i="95"/>
  <c r="U2" i="95"/>
  <c r="A2" i="95"/>
  <c r="BU2" i="94"/>
  <c r="BI2" i="94"/>
  <c r="U2" i="94"/>
  <c r="A2" i="94"/>
  <c r="BN28" i="86" l="1"/>
  <c r="BB28" i="86"/>
  <c r="BR28" i="86" s="1"/>
  <c r="CF28" i="86" l="1"/>
  <c r="CG28" i="86" s="1"/>
  <c r="CK28" i="86" s="1"/>
  <c r="CG34" i="90" l="1"/>
  <c r="CK28" i="91" l="1"/>
  <c r="BP28" i="91"/>
  <c r="CM28" i="91" s="1"/>
  <c r="CN28" i="91" s="1"/>
  <c r="BU2" i="91"/>
  <c r="BI2" i="91"/>
  <c r="U2" i="91"/>
  <c r="A2" i="91"/>
  <c r="CG28" i="90" l="1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8" l="1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<sst xmlns="http://schemas.openxmlformats.org/spreadsheetml/2006/main" count="4324" uniqueCount="942">
  <si>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</si>
  <si>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</si>
  <si>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</si>
  <si>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</si>
  <si>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</si>
  <si>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</si>
  <si>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</si>
  <si>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</si>
  <si>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</si>
  <si>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</si>
  <si>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</si>
  <si>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</si>
  <si>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</si>
  <si>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</si>
  <si>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</si>
  <si>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</si>
  <si>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</si>
  <si>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</si>
  <si>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</si>
  <si>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</si>
  <si>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</si>
  <si>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</si>
  <si>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</si>
  <si>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</si>
  <si>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</si>
  <si>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</si>
  <si>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</si>
  <si>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</si>
  <si>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</si>
  <si>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</si>
  <si>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</si>
  <si>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</si>
  <si>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</si>
  <si>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</si>
  <si>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</si>
  <si>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</si>
  <si>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</si>
  <si>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</si>
  <si>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</si>
  <si>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</si>
  <si>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</si>
  <si>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</si>
  <si>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</si>
  <si>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</si>
  <si>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</si>
  <si>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</si>
  <si>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</si>
  <si>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</si>
  <si>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</si>
  <si>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</si>
  <si>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</si>
  <si>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</si>
  <si>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</si>
  <si>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</si>
  <si>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</si>
  <si>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</si>
  <si>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</si>
  <si>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</si>
  <si>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</si>
  <si>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</si>
  <si>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</si>
  <si>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</si>
  <si>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</si>
  <si>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</si>
  <si>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</si>
  <si>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</si>
  <si>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</si>
  <si>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</si>
  <si>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</si>
  <si>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</si>
  <si>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</si>
  <si>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</si>
  <si>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</si>
  <si>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</si>
  <si>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</si>
  <si>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</si>
  <si>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</si>
  <si>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</si>
  <si>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</si>
  <si>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</si>
  <si>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</si>
  <si>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</si>
  <si>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</si>
  <si>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</si>
  <si>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</si>
  <si>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</si>
  <si>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</si>
  <si>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</si>
  <si>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</si>
  <si>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</si>
  <si>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</si>
  <si>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</si>
  <si>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</si>
  <si>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</si>
  <si>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</si>
  <si>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</si>
  <si>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</si>
  <si>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</si>
  <si>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</si>
  <si>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</si>
  <si>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</si>
  <si>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</si>
  <si>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</si>
  <si>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</si>
  <si>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</si>
  <si>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</si>
  <si>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</si>
  <si>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</si>
  <si>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</si>
  <si>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</si>
  <si>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</si>
  <si>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</si>
  <si>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</si>
  <si>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</si>
  <si>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</si>
  <si>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</si>
  <si>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</si>
  <si>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</si>
  <si>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</si>
  <si>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</si>
  <si>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</si>
  <si>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</si>
  <si>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</si>
  <si>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</si>
  <si>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</si>
  <si>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</si>
  <si>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</si>
  <si>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</si>
  <si>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</si>
  <si>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</si>
  <si>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</si>
  <si>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</si>
  <si>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</si>
  <si>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</si>
  <si>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</si>
  <si>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</si>
  <si>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</si>
  <si>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</si>
  <si>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</si>
  <si>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</si>
  <si>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</si>
  <si>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</si>
  <si>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</si>
  <si>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</si>
  <si>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</si>
  <si>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</si>
  <si>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</si>
  <si>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</si>
  <si>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</si>
  <si>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</si>
  <si>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</si>
  <si>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</si>
  <si>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</si>
  <si>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</si>
  <si>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</si>
  <si>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</si>
  <si>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</si>
  <si>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</si>
  <si>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</si>
  <si>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</si>
  <si>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</si>
  <si>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</si>
  <si>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</si>
  <si>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</si>
  <si>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</si>
  <si>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</si>
  <si>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</si>
  <si>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</si>
  <si>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</si>
  <si>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</si>
  <si>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</si>
  <si>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</si>
  <si>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</si>
  <si>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</si>
  <si>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</si>
  <si>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</si>
  <si>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</si>
  <si>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</si>
  <si>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</si>
  <si>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</si>
  <si>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</si>
  <si>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</si>
  <si>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</si>
  <si>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</si>
  <si>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</si>
  <si>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</si>
  <si>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</si>
  <si>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</si>
  <si>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</si>
  <si>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</si>
  <si>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</si>
  <si>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</si>
  <si>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</si>
  <si>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</si>
  <si>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</si>
  <si>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</si>
  <si>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</si>
  <si>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</si>
  <si>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</si>
  <si>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</si>
  <si>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</si>
  <si>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</si>
  <si>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</si>
  <si>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</si>
  <si>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</si>
  <si>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</si>
  <si>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</si>
  <si>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</si>
  <si>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</si>
  <si>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</si>
  <si>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</si>
  <si>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</si>
  <si>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</si>
  <si>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</si>
  <si>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</si>
  <si>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</si>
  <si>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</si>
  <si>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</si>
  <si>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</si>
  <si>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</si>
  <si>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</si>
  <si>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</si>
  <si>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</si>
  <si>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</si>
  <si>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</si>
  <si>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</si>
  <si>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</si>
  <si>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</si>
  <si>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</si>
  <si>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</si>
  <si>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</si>
  <si>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</si>
  <si>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</si>
  <si>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</si>
  <si>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</si>
  <si>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</si>
  <si>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</si>
  <si>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</si>
  <si>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</si>
  <si>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</si>
  <si>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</si>
  <si>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</si>
  <si>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</si>
  <si>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</si>
  <si>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</si>
  <si>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</si>
  <si>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</si>
  <si>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</si>
  <si>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</si>
  <si>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</si>
  <si>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</si>
  <si>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</si>
  <si>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</si>
  <si>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</si>
  <si>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</si>
  <si>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</si>
  <si>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</si>
  <si>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</si>
  <si>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</si>
  <si>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</si>
  <si>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</si>
  <si>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</si>
  <si>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</si>
  <si>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</si>
  <si>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</si>
  <si>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</si>
  <si>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</si>
  <si>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</si>
  <si>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</si>
  <si>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</si>
  <si>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</si>
  <si>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</si>
  <si>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</si>
  <si>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</si>
  <si>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</si>
  <si>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</si>
  <si>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</si>
  <si>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</si>
  <si>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</si>
  <si>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</si>
  <si>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</si>
  <si>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</si>
  <si>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</si>
  <si>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</si>
  <si>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</si>
  <si>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</si>
  <si>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</si>
  <si>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</si>
  <si>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</si>
  <si>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</si>
  <si>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</si>
  <si>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</si>
  <si>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</si>
  <si>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</si>
  <si>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</si>
  <si>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</si>
  <si>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</si>
  <si>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</si>
  <si>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</si>
  <si>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</si>
  <si>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</si>
  <si>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</si>
  <si>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</si>
  <si>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</si>
  <si>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</si>
  <si>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</si>
  <si>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</si>
  <si>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</si>
  <si>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</si>
  <si>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</si>
  <si>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</si>
  <si>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</si>
  <si>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</si>
  <si>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</si>
  <si>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</si>
  <si>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</si>
  <si>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取引先</t>
    <phoneticPr fontId="2"/>
  </si>
  <si>
    <t>アースアイズ株式会社</t>
    <rPh sb="6" eb="10">
      <t>カブシキガイシャ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</si>
  <si>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</si>
  <si>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</si>
  <si>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</si>
  <si>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課税</t>
  </si>
  <si>
    <t>課税</t>
    <phoneticPr fontId="2"/>
  </si>
  <si>
    <t>単価（税別）</t>
    <phoneticPr fontId="2"/>
  </si>
  <si>
    <t>金額（税別）</t>
    <phoneticPr fontId="2"/>
  </si>
  <si>
    <t>消費税</t>
    <phoneticPr fontId="2"/>
  </si>
  <si>
    <t>当方負担手数料</t>
    <phoneticPr fontId="2"/>
  </si>
  <si>
    <t>振込期限</t>
    <phoneticPr fontId="2"/>
  </si>
  <si>
    <t>確認者</t>
    <phoneticPr fontId="2"/>
  </si>
  <si>
    <t>陳 倩</t>
  </si>
  <si>
    <t>確認日</t>
    <phoneticPr fontId="2"/>
  </si>
  <si>
    <t>承認者</t>
    <rPh sb="0" eb="2">
      <t>ショウニン</t>
    </rPh>
    <rPh sb="2" eb="3">
      <t>シャ</t>
    </rPh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</si>
  <si>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</si>
  <si>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</si>
  <si>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</si>
  <si>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</si>
  <si>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</si>
  <si>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</si>
  <si>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</si>
  <si>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</si>
  <si>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</si>
  <si>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</si>
  <si>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</si>
  <si>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</si>
  <si>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</si>
  <si>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</si>
  <si>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</si>
  <si>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</si>
  <si>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</si>
  <si>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</si>
  <si>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</si>
  <si>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</si>
  <si>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</si>
  <si>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</si>
  <si>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</si>
  <si>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</si>
  <si>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</si>
  <si>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</si>
  <si>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</si>
  <si>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</si>
  <si>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</si>
  <si>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</si>
  <si>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</si>
  <si>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</si>
  <si>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</si>
  <si>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</si>
  <si>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</si>
  <si>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</si>
  <si>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</si>
  <si>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</si>
  <si>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</si>
  <si>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</si>
  <si>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</si>
  <si>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</si>
  <si>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</si>
  <si>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</si>
  <si>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</si>
  <si>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</si>
  <si>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</si>
  <si>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</si>
  <si>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</si>
  <si>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</si>
  <si>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</si>
  <si>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</si>
  <si>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</si>
  <si>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</si>
  <si>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</si>
  <si>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</si>
  <si>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</si>
  <si>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</si>
  <si>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</si>
  <si>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</si>
  <si>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</si>
  <si>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</si>
  <si>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</si>
  <si>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</si>
  <si>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</si>
  <si>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</si>
  <si>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</si>
  <si>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</si>
  <si>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</si>
  <si>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</si>
  <si>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</si>
  <si>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</si>
  <si>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</si>
  <si>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</si>
  <si>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</si>
  <si>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</si>
  <si>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</si>
  <si>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</si>
  <si>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</si>
  <si>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</si>
  <si>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</si>
  <si>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</si>
  <si>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</si>
  <si>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</si>
  <si>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</si>
  <si>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</si>
  <si>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</si>
  <si>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</si>
  <si>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</si>
  <si>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</si>
  <si>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</si>
  <si>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中分類</t>
    <phoneticPr fontId="2"/>
  </si>
  <si>
    <t>小分類</t>
    <phoneticPr fontId="2"/>
  </si>
  <si>
    <t>課税・非課税</t>
    <phoneticPr fontId="2"/>
  </si>
  <si>
    <t>精算金額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</si>
  <si>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</si>
  <si>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</si>
  <si>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</si>
  <si>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</si>
  <si>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精算状況</t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</si>
  <si>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</si>
  <si>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</si>
  <si>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</si>
  <si>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</si>
  <si>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</si>
  <si>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食事代</t>
    <phoneticPr fontId="2"/>
  </si>
  <si>
    <t>〇</t>
    <phoneticPr fontId="2"/>
  </si>
  <si>
    <t>給与明細一覧</t>
    <phoneticPr fontId="2"/>
  </si>
  <si>
    <t>給与明細一覧画面</t>
    <rPh sb="6" eb="8">
      <t>ガメン</t>
    </rPh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</si>
  <si>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</si>
  <si>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</si>
  <si>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</si>
  <si>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</si>
  <si>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</si>
  <si>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</si>
  <si>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</si>
  <si>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</si>
  <si>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</si>
  <si>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</si>
  <si>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扶養家族数</t>
    <phoneticPr fontId="2"/>
  </si>
  <si>
    <t>基本給</t>
    <phoneticPr fontId="2"/>
  </si>
  <si>
    <t>深夜手当</t>
    <phoneticPr fontId="2"/>
  </si>
  <si>
    <t>通勤手当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</si>
  <si>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</si>
  <si>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</si>
  <si>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</si>
  <si>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</si>
  <si>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</si>
  <si>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</si>
  <si>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</si>
  <si>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</si>
  <si>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労災保険</t>
    <phoneticPr fontId="2"/>
  </si>
  <si>
    <t>会社負担小計</t>
    <phoneticPr fontId="2"/>
  </si>
  <si>
    <t>個人負担小計</t>
    <phoneticPr fontId="2"/>
  </si>
  <si>
    <t>待機</t>
    <phoneticPr fontId="2"/>
  </si>
  <si>
    <t>コスト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</si>
  <si>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</si>
  <si>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</si>
  <si>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</si>
  <si>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</si>
  <si>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</si>
  <si>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</si>
  <si>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</si>
  <si>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</si>
  <si>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</si>
  <si>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</si>
  <si>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</si>
  <si>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</si>
  <si>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</si>
  <si>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</si>
  <si>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</si>
  <si>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</si>
  <si>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</si>
  <si>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</si>
  <si>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</si>
  <si>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</si>
  <si>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</si>
  <si>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</si>
  <si>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第5期（2020年7月～2021年6月）</t>
    <phoneticPr fontId="2"/>
  </si>
  <si>
    <t>7月</t>
    <rPh sb="1" eb="2">
      <t>ガツ</t>
    </rPh>
    <phoneticPr fontId="2"/>
  </si>
  <si>
    <t>8月</t>
    <phoneticPr fontId="2"/>
  </si>
  <si>
    <t>9月</t>
    <phoneticPr fontId="2"/>
  </si>
  <si>
    <t>10月</t>
    <phoneticPr fontId="2"/>
  </si>
  <si>
    <t>11月</t>
    <phoneticPr fontId="2"/>
  </si>
  <si>
    <t>12月</t>
    <phoneticPr fontId="2"/>
  </si>
  <si>
    <t>1月</t>
    <phoneticPr fontId="2"/>
  </si>
  <si>
    <t>2月</t>
    <phoneticPr fontId="2"/>
  </si>
  <si>
    <t>3月</t>
    <phoneticPr fontId="2"/>
  </si>
  <si>
    <t>4月</t>
    <phoneticPr fontId="2"/>
  </si>
  <si>
    <t>5月</t>
    <phoneticPr fontId="2"/>
  </si>
  <si>
    <t>6月</t>
    <phoneticPr fontId="2"/>
  </si>
  <si>
    <t>AIF</t>
    <phoneticPr fontId="2"/>
  </si>
  <si>
    <t>コスト計算</t>
    <rPh sb="3" eb="5">
      <t>ケイサン</t>
    </rPh>
    <phoneticPr fontId="2"/>
  </si>
  <si>
    <t>コスト計算画面</t>
    <rPh sb="3" eb="5">
      <t>ケイサン</t>
    </rPh>
    <rPh sb="5" eb="7">
      <t>ガメン</t>
    </rPh>
    <phoneticPr fontId="2"/>
  </si>
  <si>
    <t>社内支援システム－コスト計算画面</t>
    <rPh sb="0" eb="2">
      <t>シャナイ</t>
    </rPh>
    <rPh sb="2" eb="4">
      <t>シエン</t>
    </rPh>
    <rPh sb="12" eb="14">
      <t>ケイサン</t>
    </rPh>
    <phoneticPr fontId="2"/>
  </si>
  <si>
    <t>部門</t>
    <rPh sb="0" eb="2">
      <t>ブモン</t>
    </rPh>
    <phoneticPr fontId="41"/>
  </si>
  <si>
    <t>経営管理部</t>
    <rPh sb="0" eb="2">
      <t>ケイエイ</t>
    </rPh>
    <rPh sb="2" eb="4">
      <t>カンリ</t>
    </rPh>
    <rPh sb="4" eb="5">
      <t>ブ</t>
    </rPh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</si>
  <si>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</si>
  <si>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</si>
  <si>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月</t>
    <rPh sb="0" eb="1">
      <t>ゲツ</t>
    </rPh>
    <phoneticPr fontId="2"/>
  </si>
  <si>
    <t>9月</t>
    <rPh sb="1" eb="2">
      <t>ガツ</t>
    </rPh>
    <phoneticPr fontId="2"/>
  </si>
  <si>
    <t>部署：</t>
    <rPh sb="0" eb="2">
      <t>ブショ</t>
    </rPh>
    <phoneticPr fontId="2"/>
  </si>
  <si>
    <t>部署</t>
    <rPh sb="0" eb="2">
      <t>ブショ</t>
    </rPh>
    <phoneticPr fontId="2"/>
  </si>
  <si>
    <t>第1開発部</t>
    <rPh sb="0" eb="1">
      <t>ダイ</t>
    </rPh>
    <rPh sb="2" eb="4">
      <t>カイハツ</t>
    </rPh>
    <rPh sb="4" eb="5">
      <t>ブ</t>
    </rPh>
    <phoneticPr fontId="2"/>
  </si>
  <si>
    <t>第1開発部</t>
    <rPh sb="0" eb="1">
      <t>ダイ</t>
    </rPh>
    <rPh sb="2" eb="4">
      <t>カイハツ</t>
    </rPh>
    <rPh sb="4" eb="5">
      <t>ブ</t>
    </rPh>
    <phoneticPr fontId="41"/>
  </si>
  <si>
    <t>第2開発部</t>
    <rPh sb="0" eb="1">
      <t>ダイ</t>
    </rPh>
    <rPh sb="2" eb="4">
      <t>カイハツ</t>
    </rPh>
    <rPh sb="4" eb="5">
      <t>ブ</t>
    </rPh>
    <phoneticPr fontId="41"/>
  </si>
  <si>
    <t>第3開発部</t>
    <rPh sb="0" eb="1">
      <t>ダイ</t>
    </rPh>
    <rPh sb="2" eb="4">
      <t>カイハツ</t>
    </rPh>
    <rPh sb="4" eb="5">
      <t>ブ</t>
    </rPh>
    <phoneticPr fontId="41"/>
  </si>
  <si>
    <t>第1営業部</t>
    <rPh sb="0" eb="1">
      <t>ダイ</t>
    </rPh>
    <rPh sb="2" eb="4">
      <t>エイギョウ</t>
    </rPh>
    <rPh sb="4" eb="5">
      <t>ブ</t>
    </rPh>
    <phoneticPr fontId="2"/>
  </si>
  <si>
    <t>第2営業部</t>
    <rPh sb="0" eb="1">
      <t>ダイ</t>
    </rPh>
    <rPh sb="2" eb="4">
      <t>エイギョウ</t>
    </rPh>
    <rPh sb="4" eb="5">
      <t>ブ</t>
    </rPh>
    <phoneticPr fontId="2"/>
  </si>
  <si>
    <t>第3営業部</t>
    <rPh sb="0" eb="1">
      <t>ダイ</t>
    </rPh>
    <rPh sb="2" eb="4">
      <t>エイギョウ</t>
    </rPh>
    <rPh sb="4" eb="5">
      <t>ブ</t>
    </rPh>
    <phoneticPr fontId="2"/>
  </si>
  <si>
    <t>①外注費(税抜き)</t>
    <phoneticPr fontId="2"/>
  </si>
  <si>
    <t>基本給与</t>
    <rPh sb="2" eb="4">
      <t>キュウヨ</t>
    </rPh>
    <phoneticPr fontId="2"/>
  </si>
  <si>
    <t>残業手当</t>
    <phoneticPr fontId="2"/>
  </si>
  <si>
    <t>営業手当</t>
    <phoneticPr fontId="2"/>
  </si>
  <si>
    <t>②給料小計</t>
    <rPh sb="3" eb="5">
      <t>ショウケイ</t>
    </rPh>
    <phoneticPr fontId="2"/>
  </si>
  <si>
    <t>年金</t>
    <rPh sb="0" eb="2">
      <t>ネンキン</t>
    </rPh>
    <phoneticPr fontId="49"/>
  </si>
  <si>
    <t>③各種保険小計</t>
    <rPh sb="5" eb="7">
      <t>ショウケイ</t>
    </rPh>
    <phoneticPr fontId="2"/>
  </si>
  <si>
    <t>④公共費用</t>
    <phoneticPr fontId="2"/>
  </si>
  <si>
    <t>⑤コスト(②+③+④)</t>
    <phoneticPr fontId="2"/>
  </si>
  <si>
    <t>利益(①-⑤)</t>
    <rPh sb="0" eb="2">
      <t>リエキ</t>
    </rPh>
    <phoneticPr fontId="2"/>
  </si>
  <si>
    <t>確認日</t>
    <rPh sb="0" eb="2">
      <t>カクニン</t>
    </rPh>
    <rPh sb="2" eb="3">
      <t>ビ</t>
    </rPh>
    <phoneticPr fontId="2"/>
  </si>
  <si>
    <t>健康保険</t>
    <rPh sb="0" eb="2">
      <t>ケンコウ</t>
    </rPh>
    <rPh sb="2" eb="4">
      <t>ホケン</t>
    </rPh>
    <phoneticPr fontId="49"/>
  </si>
  <si>
    <t>介護保険</t>
    <rPh sb="0" eb="2">
      <t>カイゴ</t>
    </rPh>
    <phoneticPr fontId="49"/>
  </si>
  <si>
    <t>子供・子育て拠出金</t>
    <rPh sb="0" eb="2">
      <t>コドモ</t>
    </rPh>
    <rPh sb="6" eb="9">
      <t>キョシュツキン</t>
    </rPh>
    <rPh sb="7" eb="9">
      <t>シュッキン</t>
    </rPh>
    <phoneticPr fontId="49"/>
  </si>
  <si>
    <t>陳倩</t>
    <rPh sb="0" eb="1">
      <t>チン</t>
    </rPh>
    <rPh sb="1" eb="2">
      <t>ウツク</t>
    </rPh>
    <phoneticPr fontId="2"/>
  </si>
  <si>
    <t>芦建軍</t>
    <rPh sb="0" eb="1">
      <t>ロ</t>
    </rPh>
    <rPh sb="1" eb="2">
      <t>タツル</t>
    </rPh>
    <rPh sb="2" eb="3">
      <t>グン</t>
    </rPh>
    <phoneticPr fontId="2"/>
  </si>
  <si>
    <t>【東京】給与計算シート（令和2.4月以降支給分）.csv</t>
    <phoneticPr fontId="2"/>
  </si>
  <si>
    <t>契約形態</t>
    <rPh sb="0" eb="2">
      <t>ケイヤク</t>
    </rPh>
    <rPh sb="2" eb="4">
      <t>ケイタイ</t>
    </rPh>
    <phoneticPr fontId="2"/>
  </si>
  <si>
    <t>作業者</t>
    <rPh sb="0" eb="3">
      <t>サギョウシャ</t>
    </rPh>
    <phoneticPr fontId="2"/>
  </si>
  <si>
    <t>芦建軍</t>
    <rPh sb="0" eb="1">
      <t>アシ</t>
    </rPh>
    <rPh sb="1" eb="2">
      <t>タツル</t>
    </rPh>
    <rPh sb="2" eb="3">
      <t>グン</t>
    </rPh>
    <phoneticPr fontId="2"/>
  </si>
  <si>
    <t>作業者：</t>
    <rPh sb="0" eb="3">
      <t>サギョウシャ</t>
    </rPh>
    <phoneticPr fontId="2"/>
  </si>
  <si>
    <t>契約書一覧</t>
    <rPh sb="0" eb="3">
      <t>ケイヤクショ</t>
    </rPh>
    <rPh sb="3" eb="5">
      <t>イチラン</t>
    </rPh>
    <phoneticPr fontId="2"/>
  </si>
  <si>
    <t>契約時</t>
    <rPh sb="0" eb="2">
      <t>ケイヤク</t>
    </rPh>
    <rPh sb="2" eb="3">
      <t>ジ</t>
    </rPh>
    <phoneticPr fontId="2"/>
  </si>
  <si>
    <t>支払い一覧</t>
    <rPh sb="0" eb="2">
      <t>シハラ</t>
    </rPh>
    <rPh sb="3" eb="5">
      <t>イチラン</t>
    </rPh>
    <phoneticPr fontId="2"/>
  </si>
  <si>
    <t>請求書</t>
    <rPh sb="0" eb="3">
      <t>セイキュウショ</t>
    </rPh>
    <phoneticPr fontId="2"/>
  </si>
  <si>
    <t>支払い通知書</t>
    <rPh sb="0" eb="2">
      <t>シハラ</t>
    </rPh>
    <rPh sb="3" eb="5">
      <t>ツウチ</t>
    </rPh>
    <rPh sb="5" eb="6">
      <t>ショ</t>
    </rPh>
    <phoneticPr fontId="2"/>
  </si>
  <si>
    <t>勤務表PDF</t>
    <rPh sb="0" eb="2">
      <t>キンム</t>
    </rPh>
    <rPh sb="2" eb="3">
      <t>ヒョウ</t>
    </rPh>
    <phoneticPr fontId="2"/>
  </si>
  <si>
    <t>mail送信</t>
    <rPh sb="4" eb="6">
      <t>ソウシン</t>
    </rPh>
    <phoneticPr fontId="2"/>
  </si>
  <si>
    <t>URL？ファイル？</t>
    <phoneticPr fontId="2"/>
  </si>
  <si>
    <t>営業⇒確認者⇒承認者⇒陳</t>
    <rPh sb="0" eb="2">
      <t>エイギョウ</t>
    </rPh>
    <rPh sb="3" eb="5">
      <t>カクニン</t>
    </rPh>
    <rPh sb="5" eb="6">
      <t>シャ</t>
    </rPh>
    <rPh sb="7" eb="9">
      <t>ショウニン</t>
    </rPh>
    <rPh sb="9" eb="10">
      <t>シャ</t>
    </rPh>
    <rPh sb="11" eb="12">
      <t>チン</t>
    </rPh>
    <phoneticPr fontId="2"/>
  </si>
  <si>
    <t>経費請求</t>
    <rPh sb="0" eb="2">
      <t>ケイヒ</t>
    </rPh>
    <rPh sb="2" eb="4">
      <t>セイキュウ</t>
    </rPh>
    <phoneticPr fontId="2"/>
  </si>
  <si>
    <t>取り込み</t>
    <rPh sb="0" eb="1">
      <t>ト</t>
    </rPh>
    <rPh sb="2" eb="3">
      <t>コ</t>
    </rPh>
    <phoneticPr fontId="2"/>
  </si>
  <si>
    <t>新規登録</t>
    <rPh sb="0" eb="2">
      <t>シンキ</t>
    </rPh>
    <rPh sb="2" eb="4">
      <t>トウロク</t>
    </rPh>
    <phoneticPr fontId="2"/>
  </si>
  <si>
    <t>現金明細登録</t>
    <rPh sb="0" eb="2">
      <t>ゲンキン</t>
    </rPh>
    <rPh sb="2" eb="4">
      <t>メイサイ</t>
    </rPh>
    <rPh sb="4" eb="6">
      <t>トウロク</t>
    </rPh>
    <phoneticPr fontId="2"/>
  </si>
  <si>
    <t>開始日</t>
    <rPh sb="0" eb="2">
      <t>カイシ</t>
    </rPh>
    <phoneticPr fontId="2"/>
  </si>
  <si>
    <t>終了日</t>
    <rPh sb="0" eb="2">
      <t>シュウリョウ</t>
    </rPh>
    <rPh sb="2" eb="3">
      <t>ビ</t>
    </rPh>
    <phoneticPr fontId="2"/>
  </si>
  <si>
    <t>計上年月</t>
    <rPh sb="0" eb="2">
      <t>ケイジョウ</t>
    </rPh>
    <rPh sb="2" eb="4">
      <t>ネンゲツ</t>
    </rPh>
    <phoneticPr fontId="2"/>
  </si>
  <si>
    <t>精算単価（税別）</t>
    <rPh sb="0" eb="2">
      <t>セイサン</t>
    </rPh>
    <rPh sb="2" eb="4">
      <t>タンカ</t>
    </rPh>
    <phoneticPr fontId="2"/>
  </si>
  <si>
    <t>精算時間</t>
    <rPh sb="0" eb="2">
      <t>セイサン</t>
    </rPh>
    <rPh sb="2" eb="4">
      <t>ジカン</t>
    </rPh>
    <phoneticPr fontId="2"/>
  </si>
  <si>
    <t>精算金額（税別）</t>
    <rPh sb="0" eb="2">
      <t>セイサン</t>
    </rPh>
    <rPh sb="2" eb="4">
      <t>キンガク</t>
    </rPh>
    <rPh sb="5" eb="7">
      <t>ゼイベツ</t>
    </rPh>
    <phoneticPr fontId="2"/>
  </si>
  <si>
    <t>請求金額（税別）</t>
    <rPh sb="0" eb="2">
      <t>セイキュウ</t>
    </rPh>
    <rPh sb="2" eb="4">
      <t>キンガク</t>
    </rPh>
    <rPh sb="5" eb="7">
      <t>ゼイベツ</t>
    </rPh>
    <phoneticPr fontId="2"/>
  </si>
  <si>
    <t>消費税率</t>
    <rPh sb="0" eb="2">
      <t>ショウヒ</t>
    </rPh>
    <rPh sb="2" eb="3">
      <t>ゼイ</t>
    </rPh>
    <rPh sb="3" eb="4">
      <t>リツ</t>
    </rPh>
    <phoneticPr fontId="2"/>
  </si>
  <si>
    <t>消費税</t>
    <rPh sb="0" eb="2">
      <t>ショウヒ</t>
    </rPh>
    <rPh sb="2" eb="3">
      <t>ゼイ</t>
    </rPh>
    <phoneticPr fontId="2"/>
  </si>
  <si>
    <t>合計請求金額</t>
    <rPh sb="0" eb="2">
      <t>ゴウケイ</t>
    </rPh>
    <rPh sb="2" eb="4">
      <t>セイキュウ</t>
    </rPh>
    <rPh sb="4" eb="6">
      <t>キンガク</t>
    </rPh>
    <phoneticPr fontId="2"/>
  </si>
  <si>
    <t>実際入金額</t>
    <phoneticPr fontId="2"/>
  </si>
  <si>
    <t>入金日</t>
    <rPh sb="0" eb="2">
      <t>ニュウキン</t>
    </rPh>
    <rPh sb="2" eb="3">
      <t>ビ</t>
    </rPh>
    <phoneticPr fontId="2"/>
  </si>
  <si>
    <t>備考</t>
    <rPh sb="0" eb="2">
      <t>ビコウ</t>
    </rPh>
    <phoneticPr fontId="2"/>
  </si>
  <si>
    <t>営業上司確認：A2</t>
    <rPh sb="0" eb="2">
      <t>エイギョウ</t>
    </rPh>
    <rPh sb="2" eb="4">
      <t>ジョウシ</t>
    </rPh>
    <rPh sb="4" eb="6">
      <t>カクニン</t>
    </rPh>
    <phoneticPr fontId="2"/>
  </si>
  <si>
    <t>営業責任者承認：A3</t>
    <rPh sb="0" eb="2">
      <t>エイギョウ</t>
    </rPh>
    <rPh sb="2" eb="4">
      <t>セキニン</t>
    </rPh>
    <rPh sb="4" eb="5">
      <t>シャ</t>
    </rPh>
    <rPh sb="5" eb="7">
      <t>ショウニン</t>
    </rPh>
    <phoneticPr fontId="2"/>
  </si>
  <si>
    <t>陳倩処理：B1</t>
    <rPh sb="0" eb="1">
      <t>チン</t>
    </rPh>
    <rPh sb="2" eb="4">
      <t>ショリ</t>
    </rPh>
    <phoneticPr fontId="2"/>
  </si>
  <si>
    <t>芦建軍確認：B2</t>
    <rPh sb="3" eb="5">
      <t>カクニン</t>
    </rPh>
    <phoneticPr fontId="2"/>
  </si>
  <si>
    <t>A1</t>
    <phoneticPr fontId="2"/>
  </si>
  <si>
    <t>B1</t>
    <phoneticPr fontId="2"/>
  </si>
  <si>
    <t>自動計算：C1</t>
    <rPh sb="0" eb="2">
      <t>ジドウ</t>
    </rPh>
    <rPh sb="2" eb="4">
      <t>ケイサン</t>
    </rPh>
    <phoneticPr fontId="2"/>
  </si>
  <si>
    <t>C1</t>
    <phoneticPr fontId="2"/>
  </si>
  <si>
    <r>
      <t>注：上面各个</t>
    </r>
    <r>
      <rPr>
        <sz val="11"/>
        <rFont val="Microsoft YaHei"/>
        <family val="3"/>
        <charset val="134"/>
      </rPr>
      <t>项目的数据，Phase1暂时按照从文件导入的方式来做。</t>
    </r>
    <phoneticPr fontId="2"/>
  </si>
  <si>
    <t xml:space="preserve">       今后的预计是，检索的数据都是从契约和入金等相关的数据库的表里取得。</t>
    <phoneticPr fontId="2"/>
  </si>
  <si>
    <t>例如：</t>
    <phoneticPr fontId="2"/>
  </si>
  <si>
    <t>営業担当者記入：A1</t>
    <rPh sb="0" eb="2">
      <t>エイギョウ</t>
    </rPh>
    <rPh sb="2" eb="4">
      <t>タントウ</t>
    </rPh>
    <rPh sb="4" eb="5">
      <t>シャ</t>
    </rPh>
    <rPh sb="5" eb="7">
      <t>キニュウ</t>
    </rPh>
    <phoneticPr fontId="2"/>
  </si>
  <si>
    <t>1.营业担当接洽案件，登录案件信息</t>
    <phoneticPr fontId="2"/>
  </si>
  <si>
    <t>2.安排面试者面试</t>
    <phoneticPr fontId="2"/>
  </si>
  <si>
    <t xml:space="preserve">     NG的场合，记入NG理由，该案件是否Close？</t>
    <phoneticPr fontId="2"/>
  </si>
  <si>
    <t>营业上司确认结果OK，状态更新为【承認待ち】，由营业本部责任者承认。</t>
    <rPh sb="17" eb="19">
      <t>ショウニン</t>
    </rPh>
    <rPh sb="19" eb="20">
      <t>マ</t>
    </rPh>
    <phoneticPr fontId="2"/>
  </si>
  <si>
    <r>
      <t>Close的</t>
    </r>
    <r>
      <rPr>
        <sz val="11"/>
        <rFont val="Microsoft YaHei"/>
        <family val="3"/>
        <charset val="134"/>
      </rPr>
      <t>话，记入说明情况，状态更新为【確認待ち】，由营业上司确认。</t>
    </r>
    <rPh sb="21" eb="23">
      <t>カクニン</t>
    </rPh>
    <rPh sb="23" eb="24">
      <t>マ</t>
    </rPh>
    <phoneticPr fontId="2"/>
  </si>
  <si>
    <r>
      <t>营业上司确认结果NG，按[</t>
    </r>
    <r>
      <rPr>
        <sz val="11"/>
        <rFont val="ＭＳ Ｐゴシック"/>
        <family val="3"/>
        <charset val="128"/>
      </rPr>
      <t>差し戻す</t>
    </r>
    <r>
      <rPr>
        <sz val="11"/>
        <rFont val="Microsoft YaHei"/>
        <family val="3"/>
        <charset val="134"/>
      </rPr>
      <t>]，状态更新为【营业处理中】。</t>
    </r>
    <rPh sb="13" eb="14">
      <t>サ</t>
    </rPh>
    <rPh sb="15" eb="16">
      <t>モド</t>
    </rPh>
    <phoneticPr fontId="2"/>
  </si>
  <si>
    <t>营业本部责任者确认结果OK，状态更新为【承認済み】，该案件Close。</t>
    <rPh sb="20" eb="22">
      <t>ショウニン</t>
    </rPh>
    <rPh sb="22" eb="23">
      <t>ズ</t>
    </rPh>
    <phoneticPr fontId="2"/>
  </si>
  <si>
    <t>营业本部责任者确认结果NG，按[差し戻す]，状态更新为【確認待ち】。</t>
    <phoneticPr fontId="2"/>
  </si>
  <si>
    <r>
      <t>不Close，</t>
    </r>
    <r>
      <rPr>
        <sz val="11"/>
        <rFont val="Microsoft YaHei"/>
        <family val="3"/>
        <charset val="134"/>
      </rPr>
      <t>继续找人</t>
    </r>
    <r>
      <rPr>
        <sz val="11"/>
        <rFont val="ＭＳ Ｐゴシック"/>
        <family val="3"/>
        <charset val="128"/>
      </rPr>
      <t>的</t>
    </r>
    <r>
      <rPr>
        <sz val="11"/>
        <rFont val="Microsoft YaHei"/>
        <family val="3"/>
        <charset val="134"/>
      </rPr>
      <t>话，记入说明情况。（最多3次？）</t>
    </r>
    <phoneticPr fontId="2"/>
  </si>
  <si>
    <t xml:space="preserve">     OK的场合，做契约书</t>
    <phoneticPr fontId="2"/>
  </si>
  <si>
    <t>10TLZS株式会社第5期_売上高.xlsm</t>
    <phoneticPr fontId="2"/>
  </si>
  <si>
    <t>売上年月：</t>
    <rPh sb="0" eb="2">
      <t>ウリアゲ</t>
    </rPh>
    <rPh sb="2" eb="3">
      <t>ネン</t>
    </rPh>
    <rPh sb="3" eb="4">
      <t>ガツ</t>
    </rPh>
    <phoneticPr fontId="2"/>
  </si>
  <si>
    <t>税理士データ登録画面</t>
    <rPh sb="8" eb="10">
      <t>ガメン</t>
    </rPh>
    <phoneticPr fontId="2"/>
  </si>
  <si>
    <t>社内支援システム－税理士データ登録画面</t>
    <rPh sb="0" eb="2">
      <t>シャナイ</t>
    </rPh>
    <rPh sb="2" eb="4">
      <t>シエン</t>
    </rPh>
    <rPh sb="9" eb="12">
      <t>ゼイリシ</t>
    </rPh>
    <rPh sb="15" eb="17">
      <t>トウロク</t>
    </rPh>
    <rPh sb="17" eb="19">
      <t>ガメン</t>
    </rPh>
    <phoneticPr fontId="2"/>
  </si>
  <si>
    <t>税理士データ登録</t>
    <rPh sb="0" eb="3">
      <t>ゼイリシ</t>
    </rPh>
    <rPh sb="6" eb="8">
      <t>トウロク</t>
    </rPh>
    <phoneticPr fontId="2"/>
  </si>
  <si>
    <t>取り込み年月：</t>
    <rPh sb="0" eb="1">
      <t>ト</t>
    </rPh>
    <rPh sb="2" eb="3">
      <t>コ</t>
    </rPh>
    <rPh sb="4" eb="5">
      <t>ネン</t>
    </rPh>
    <rPh sb="5" eb="6">
      <t>ガツ</t>
    </rPh>
    <phoneticPr fontId="2"/>
  </si>
  <si>
    <t>税理士データ一覧：</t>
  </si>
  <si>
    <t>支給日</t>
    <rPh sb="0" eb="2">
      <t>シキュウ</t>
    </rPh>
    <rPh sb="2" eb="3">
      <t>ビ</t>
    </rPh>
    <phoneticPr fontId="2"/>
  </si>
  <si>
    <t>社員コード</t>
    <rPh sb="0" eb="2">
      <t>シャイン</t>
    </rPh>
    <phoneticPr fontId="2"/>
  </si>
  <si>
    <t>年齢</t>
    <phoneticPr fontId="2"/>
  </si>
  <si>
    <t>地位</t>
    <phoneticPr fontId="2"/>
  </si>
  <si>
    <t>甲/乙</t>
    <phoneticPr fontId="2"/>
  </si>
  <si>
    <t>社保</t>
    <phoneticPr fontId="2"/>
  </si>
  <si>
    <t>標準報酬月額
健保</t>
    <phoneticPr fontId="2"/>
  </si>
  <si>
    <t>標準報酬月額
年金</t>
    <phoneticPr fontId="2"/>
  </si>
  <si>
    <t>社会保険料控除後</t>
    <phoneticPr fontId="2"/>
  </si>
  <si>
    <t>支給額
基本給</t>
    <phoneticPr fontId="2"/>
  </si>
  <si>
    <t>支給額
A手当</t>
    <phoneticPr fontId="2"/>
  </si>
  <si>
    <t>支給額
B手当</t>
    <phoneticPr fontId="2"/>
  </si>
  <si>
    <t>支給額
C手当</t>
    <phoneticPr fontId="2"/>
  </si>
  <si>
    <t>支給額
小計</t>
    <phoneticPr fontId="2"/>
  </si>
  <si>
    <t>支給額
合計</t>
    <phoneticPr fontId="2"/>
  </si>
  <si>
    <t>控除額
源泉所得税</t>
    <phoneticPr fontId="2"/>
  </si>
  <si>
    <t>控除額
住民税</t>
    <phoneticPr fontId="2"/>
  </si>
  <si>
    <t>控除額
予備A</t>
    <phoneticPr fontId="2"/>
  </si>
  <si>
    <t>控除額
予備B</t>
    <phoneticPr fontId="2"/>
  </si>
  <si>
    <t>控除額
予備C</t>
    <phoneticPr fontId="2"/>
  </si>
  <si>
    <t>控除額
予備D</t>
    <phoneticPr fontId="2"/>
  </si>
  <si>
    <t>控除額
健保</t>
    <phoneticPr fontId="2"/>
  </si>
  <si>
    <t>控除額
介護</t>
    <phoneticPr fontId="2"/>
  </si>
  <si>
    <t>控除額
年金</t>
    <phoneticPr fontId="2"/>
  </si>
  <si>
    <t>控除額
雇用保険</t>
    <phoneticPr fontId="2"/>
  </si>
  <si>
    <t>控除額
合計</t>
    <phoneticPr fontId="2"/>
  </si>
  <si>
    <t>社員口座登録画面</t>
    <rPh sb="6" eb="8">
      <t>ガメン</t>
    </rPh>
    <phoneticPr fontId="2"/>
  </si>
  <si>
    <t>社内支援システム－社員口座登録画面</t>
    <rPh sb="0" eb="2">
      <t>シャナイ</t>
    </rPh>
    <rPh sb="2" eb="4">
      <t>シエン</t>
    </rPh>
    <rPh sb="15" eb="17">
      <t>ガメン</t>
    </rPh>
    <phoneticPr fontId="2"/>
  </si>
  <si>
    <t>社員口座登録</t>
    <phoneticPr fontId="2"/>
  </si>
  <si>
    <t>口座情報</t>
    <phoneticPr fontId="2"/>
  </si>
  <si>
    <t>金融機関コード：</t>
    <phoneticPr fontId="2"/>
  </si>
  <si>
    <t>金融機関名：</t>
    <phoneticPr fontId="2"/>
  </si>
  <si>
    <t>支店コード：</t>
    <phoneticPr fontId="2"/>
  </si>
  <si>
    <t>支店名：</t>
    <phoneticPr fontId="2"/>
  </si>
  <si>
    <t>口座番号：</t>
    <phoneticPr fontId="2"/>
  </si>
  <si>
    <t>名義人：</t>
    <phoneticPr fontId="2"/>
  </si>
  <si>
    <t>社員口座一覧画面</t>
    <rPh sb="6" eb="8">
      <t>ガメン</t>
    </rPh>
    <phoneticPr fontId="2"/>
  </si>
  <si>
    <t>社内支援システム－社員口座一覧画面</t>
    <rPh sb="0" eb="2">
      <t>シャナイ</t>
    </rPh>
    <rPh sb="2" eb="4">
      <t>シエン</t>
    </rPh>
    <rPh sb="9" eb="11">
      <t>シャイン</t>
    </rPh>
    <rPh sb="11" eb="13">
      <t>コウザ</t>
    </rPh>
    <rPh sb="13" eb="15">
      <t>イチラン</t>
    </rPh>
    <rPh sb="15" eb="17">
      <t>ガメン</t>
    </rPh>
    <phoneticPr fontId="2"/>
  </si>
  <si>
    <t>社員口座一覧</t>
    <phoneticPr fontId="2"/>
  </si>
  <si>
    <t>氏名</t>
    <phoneticPr fontId="2"/>
  </si>
  <si>
    <t>金融機関コード</t>
    <rPh sb="0" eb="2">
      <t>キンユウ</t>
    </rPh>
    <rPh sb="2" eb="4">
      <t>キカン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</si>
  <si>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</si>
  <si>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雇用保険納入書一覧画面</t>
    <rPh sb="9" eb="11">
      <t>ガメン</t>
    </rPh>
    <phoneticPr fontId="2"/>
  </si>
  <si>
    <t>社内支援システム－雇用保険納入書一覧画面</t>
    <rPh sb="0" eb="2">
      <t>シャナイ</t>
    </rPh>
    <rPh sb="2" eb="4">
      <t>シエン</t>
    </rPh>
    <rPh sb="16" eb="18">
      <t>イチラン</t>
    </rPh>
    <rPh sb="18" eb="20">
      <t>ガメン</t>
    </rPh>
    <phoneticPr fontId="2"/>
  </si>
  <si>
    <t>雇用保険納入書一覧</t>
    <phoneticPr fontId="2"/>
  </si>
  <si>
    <t>社員番号</t>
    <phoneticPr fontId="2"/>
  </si>
  <si>
    <t>保険料納入通知書一覧画面</t>
    <rPh sb="10" eb="12">
      <t>ガメン</t>
    </rPh>
    <phoneticPr fontId="2"/>
  </si>
  <si>
    <t>社内支援システム－保険料納入通知書一覧画面</t>
    <rPh sb="0" eb="2">
      <t>シャナイ</t>
    </rPh>
    <rPh sb="2" eb="4">
      <t>シエン</t>
    </rPh>
    <rPh sb="17" eb="19">
      <t>イチラン</t>
    </rPh>
    <rPh sb="19" eb="21">
      <t>ガメン</t>
    </rPh>
    <phoneticPr fontId="2"/>
  </si>
  <si>
    <t>保険料納入通知書一覧</t>
    <phoneticPr fontId="2"/>
  </si>
  <si>
    <t>会社負担
健保</t>
    <phoneticPr fontId="2"/>
  </si>
  <si>
    <t>会社負担
介護</t>
    <phoneticPr fontId="2"/>
  </si>
  <si>
    <t>会社負担
年金</t>
    <phoneticPr fontId="2"/>
  </si>
  <si>
    <t>会社負担
子供・子育て拠出金</t>
    <phoneticPr fontId="2"/>
  </si>
  <si>
    <t>合計
（個人負担、会社負担）</t>
    <phoneticPr fontId="2"/>
  </si>
  <si>
    <t>コスト一覧画面</t>
    <rPh sb="5" eb="7">
      <t>ガメン</t>
    </rPh>
    <phoneticPr fontId="2"/>
  </si>
  <si>
    <t>社内支援システム－コスト一覧画面</t>
    <rPh sb="0" eb="2">
      <t>シャナイ</t>
    </rPh>
    <rPh sb="2" eb="4">
      <t>シエン</t>
    </rPh>
    <rPh sb="12" eb="14">
      <t>イチラン</t>
    </rPh>
    <rPh sb="14" eb="16">
      <t>ガメン</t>
    </rPh>
    <phoneticPr fontId="2"/>
  </si>
  <si>
    <t>コスト一覧</t>
    <phoneticPr fontId="2"/>
  </si>
  <si>
    <r>
      <rPr>
        <sz val="11"/>
        <rFont val="Microsoft YaHei"/>
        <family val="3"/>
        <charset val="134"/>
      </rPr>
      <t>社员番号</t>
    </r>
    <r>
      <rPr>
        <sz val="11"/>
        <rFont val="ＭＳ Ｐゴシック"/>
        <family val="3"/>
        <charset val="128"/>
      </rPr>
      <t>：</t>
    </r>
    <phoneticPr fontId="2"/>
  </si>
  <si>
    <t>預金種類：</t>
    <rPh sb="0" eb="2">
      <t>ヨキン</t>
    </rPh>
    <rPh sb="2" eb="4">
      <t>シュルイ</t>
    </rPh>
    <phoneticPr fontId="2"/>
  </si>
  <si>
    <t>社員コード：</t>
    <rPh sb="0" eb="2">
      <t>シャイン</t>
    </rPh>
    <phoneticPr fontId="2"/>
  </si>
  <si>
    <t>利用開始日：</t>
    <rPh sb="0" eb="2">
      <t>リヨウ</t>
    </rPh>
    <rPh sb="2" eb="4">
      <t>カイシ</t>
    </rPh>
    <rPh sb="4" eb="5">
      <t>ビ</t>
    </rPh>
    <phoneticPr fontId="2"/>
  </si>
  <si>
    <t>合計</t>
    <rPh sb="0" eb="2">
      <t>ゴウケイ</t>
    </rPh>
    <phoneticPr fontId="2"/>
  </si>
  <si>
    <t>小口登录</t>
    <phoneticPr fontId="2"/>
  </si>
  <si>
    <t>数据取入</t>
    <phoneticPr fontId="2"/>
  </si>
  <si>
    <t>营业接待费</t>
    <phoneticPr fontId="2"/>
  </si>
  <si>
    <t>交通费</t>
    <phoneticPr fontId="2"/>
  </si>
  <si>
    <t>杂费</t>
    <phoneticPr fontId="2"/>
  </si>
  <si>
    <t>除定期券</t>
    <phoneticPr fontId="2"/>
  </si>
  <si>
    <t>内部</t>
    <phoneticPr fontId="2"/>
  </si>
  <si>
    <t>外部</t>
    <phoneticPr fontId="2"/>
  </si>
  <si>
    <t xml:space="preserve"> 陈倩用</t>
    <phoneticPr fontId="2"/>
  </si>
  <si>
    <t>定期口座支出</t>
    <phoneticPr fontId="2"/>
  </si>
  <si>
    <t>登录，分类</t>
    <phoneticPr fontId="2"/>
  </si>
  <si>
    <t>固定资产</t>
    <phoneticPr fontId="2"/>
  </si>
  <si>
    <t>对内</t>
    <phoneticPr fontId="2"/>
  </si>
  <si>
    <t>对外</t>
    <phoneticPr fontId="2"/>
  </si>
  <si>
    <t>支出明细一览</t>
    <phoneticPr fontId="2"/>
  </si>
  <si>
    <t>個人
雇用保険</t>
    <phoneticPr fontId="2"/>
  </si>
  <si>
    <t>個人
労災保険</t>
    <phoneticPr fontId="2"/>
  </si>
  <si>
    <t>会社
雇用保険</t>
    <rPh sb="0" eb="2">
      <t>カイシャ</t>
    </rPh>
    <phoneticPr fontId="2"/>
  </si>
  <si>
    <t>会社
労災保険</t>
    <rPh sb="0" eb="2">
      <t>カイシャ</t>
    </rPh>
    <phoneticPr fontId="2"/>
  </si>
  <si>
    <t>個人負担
健保</t>
    <phoneticPr fontId="2"/>
  </si>
  <si>
    <t>個人負担
介護</t>
    <phoneticPr fontId="2"/>
  </si>
  <si>
    <t>個人負担
年金</t>
    <phoneticPr fontId="2"/>
  </si>
  <si>
    <t>支給額
基本給</t>
    <rPh sb="0" eb="2">
      <t>シキュウ</t>
    </rPh>
    <rPh sb="2" eb="3">
      <t>ガク</t>
    </rPh>
    <rPh sb="4" eb="6">
      <t>キホン</t>
    </rPh>
    <rPh sb="6" eb="7">
      <t>キュウ</t>
    </rPh>
    <phoneticPr fontId="2"/>
  </si>
  <si>
    <t>支給額
A手当</t>
    <rPh sb="0" eb="3">
      <t>シキュウガク</t>
    </rPh>
    <rPh sb="5" eb="7">
      <t>テアテ</t>
    </rPh>
    <phoneticPr fontId="2"/>
  </si>
  <si>
    <t>支給額
B手当</t>
    <rPh sb="0" eb="3">
      <t>シキュウガク</t>
    </rPh>
    <rPh sb="5" eb="7">
      <t>テアテ</t>
    </rPh>
    <phoneticPr fontId="2"/>
  </si>
  <si>
    <t>支給額
C手当</t>
    <rPh sb="0" eb="3">
      <t>シキュウガク</t>
    </rPh>
    <rPh sb="5" eb="7">
      <t>テアテ</t>
    </rPh>
    <phoneticPr fontId="2"/>
  </si>
  <si>
    <t>支給額
通勤手当</t>
    <rPh sb="4" eb="6">
      <t>ツウキン</t>
    </rPh>
    <phoneticPr fontId="2"/>
  </si>
  <si>
    <t>支給額
年末調整</t>
    <rPh sb="4" eb="6">
      <t>ネンマツ</t>
    </rPh>
    <rPh sb="6" eb="8">
      <t>チョウセイ</t>
    </rPh>
    <phoneticPr fontId="2"/>
  </si>
  <si>
    <t>支給額
その他</t>
    <rPh sb="6" eb="7">
      <t>タ</t>
    </rPh>
    <phoneticPr fontId="2"/>
  </si>
  <si>
    <t>会社負担
雇用保険</t>
    <phoneticPr fontId="2"/>
  </si>
  <si>
    <t>会社負担
労災保険</t>
    <phoneticPr fontId="2"/>
  </si>
  <si>
    <t>支給額</t>
    <phoneticPr fontId="2"/>
  </si>
  <si>
    <t>控除額</t>
    <phoneticPr fontId="2"/>
  </si>
  <si>
    <t>控除額
勤務控除</t>
    <phoneticPr fontId="2"/>
  </si>
  <si>
    <t>控除額
その他控除</t>
    <rPh sb="6" eb="7">
      <t>タ</t>
    </rPh>
    <phoneticPr fontId="2"/>
  </si>
  <si>
    <t>支給額小計①</t>
    <rPh sb="3" eb="5">
      <t>ショウケイ</t>
    </rPh>
    <phoneticPr fontId="2"/>
  </si>
  <si>
    <t>会社負担小計②</t>
    <phoneticPr fontId="2"/>
  </si>
  <si>
    <t>控除額小計③</t>
    <rPh sb="3" eb="5">
      <t>ショウケイ</t>
    </rPh>
    <phoneticPr fontId="2"/>
  </si>
  <si>
    <t>①+②-③</t>
    <phoneticPr fontId="2"/>
  </si>
  <si>
    <t>支出登録</t>
    <rPh sb="2" eb="4">
      <t>トウロク</t>
    </rPh>
    <phoneticPr fontId="2"/>
  </si>
  <si>
    <t>交通費取り込み</t>
    <rPh sb="0" eb="3">
      <t>コウツウヒ</t>
    </rPh>
    <rPh sb="3" eb="4">
      <t>ト</t>
    </rPh>
    <rPh sb="5" eb="6">
      <t>コ</t>
    </rPh>
    <phoneticPr fontId="2"/>
  </si>
  <si>
    <t>202008_社員番号_名前_交通費申請書.xlsx</t>
    <phoneticPr fontId="2"/>
  </si>
  <si>
    <t>計上年月：</t>
    <rPh sb="0" eb="2">
      <t>ケイジョウ</t>
    </rPh>
    <rPh sb="2" eb="3">
      <t>ネン</t>
    </rPh>
    <rPh sb="3" eb="4">
      <t>ガツ</t>
    </rPh>
    <phoneticPr fontId="2"/>
  </si>
  <si>
    <t>立替金取り込み</t>
    <rPh sb="0" eb="1">
      <t>リツ</t>
    </rPh>
    <rPh sb="1" eb="2">
      <t>カ</t>
    </rPh>
    <rPh sb="2" eb="3">
      <t>キン</t>
    </rPh>
    <rPh sb="3" eb="4">
      <t>ト</t>
    </rPh>
    <rPh sb="5" eb="6">
      <t>コ</t>
    </rPh>
    <phoneticPr fontId="2"/>
  </si>
  <si>
    <t>定期口座支出取り込み</t>
    <rPh sb="0" eb="2">
      <t>テイキ</t>
    </rPh>
    <rPh sb="2" eb="4">
      <t>コウザ</t>
    </rPh>
    <rPh sb="4" eb="6">
      <t>シシュツ</t>
    </rPh>
    <rPh sb="6" eb="7">
      <t>ト</t>
    </rPh>
    <rPh sb="8" eb="9">
      <t>コ</t>
    </rPh>
    <phoneticPr fontId="2"/>
  </si>
  <si>
    <t>※APIより取得するか、Exportするファイルより取り込むか検討する</t>
    <rPh sb="6" eb="8">
      <t>シュトク</t>
    </rPh>
    <rPh sb="26" eb="27">
      <t>ト</t>
    </rPh>
    <rPh sb="28" eb="29">
      <t>コ</t>
    </rPh>
    <rPh sb="31" eb="33">
      <t>ケントウ</t>
    </rPh>
    <phoneticPr fontId="2"/>
  </si>
  <si>
    <t>支出登録選択</t>
    <rPh sb="2" eb="4">
      <t>トウロク</t>
    </rPh>
    <rPh sb="4" eb="6">
      <t>センタク</t>
    </rPh>
    <phoneticPr fontId="2"/>
  </si>
  <si>
    <t>交通費登録</t>
    <rPh sb="0" eb="3">
      <t>コウツウヒ</t>
    </rPh>
    <rPh sb="3" eb="5">
      <t>トウロク</t>
    </rPh>
    <phoneticPr fontId="2"/>
  </si>
  <si>
    <t>交通費申請</t>
  </si>
  <si>
    <t>氏名：</t>
    <rPh sb="0" eb="2">
      <t>シメイ</t>
    </rPh>
    <phoneticPr fontId="2"/>
  </si>
  <si>
    <t>所属：</t>
    <rPh sb="0" eb="2">
      <t>ショゾク</t>
    </rPh>
    <phoneticPr fontId="2"/>
  </si>
  <si>
    <t>発生日：</t>
    <rPh sb="0" eb="2">
      <t>ハッセイ</t>
    </rPh>
    <rPh sb="2" eb="3">
      <t>ビ</t>
    </rPh>
    <phoneticPr fontId="2"/>
  </si>
  <si>
    <t>区間：</t>
    <rPh sb="0" eb="1">
      <t>ク</t>
    </rPh>
    <rPh sb="1" eb="2">
      <t>カン</t>
    </rPh>
    <phoneticPr fontId="2"/>
  </si>
  <si>
    <t>～</t>
    <phoneticPr fontId="2"/>
  </si>
  <si>
    <t>駅</t>
    <rPh sb="0" eb="1">
      <t>エキ</t>
    </rPh>
    <phoneticPr fontId="2"/>
  </si>
  <si>
    <t>片道/往復：</t>
    <rPh sb="0" eb="2">
      <t>カタミチ</t>
    </rPh>
    <rPh sb="3" eb="5">
      <t>オウフク</t>
    </rPh>
    <phoneticPr fontId="2"/>
  </si>
  <si>
    <t>交通機関：</t>
    <phoneticPr fontId="2"/>
  </si>
  <si>
    <t>Droplistも検討</t>
    <rPh sb="9" eb="11">
      <t>ケントウ</t>
    </rPh>
    <phoneticPr fontId="2"/>
  </si>
  <si>
    <t>金額：</t>
    <rPh sb="0" eb="2">
      <t>キンガク</t>
    </rPh>
    <phoneticPr fontId="2"/>
  </si>
  <si>
    <t>円</t>
    <rPh sb="0" eb="1">
      <t>エン</t>
    </rPh>
    <phoneticPr fontId="2"/>
  </si>
  <si>
    <t>部門：</t>
    <rPh sb="0" eb="2">
      <t>ブモン</t>
    </rPh>
    <phoneticPr fontId="2"/>
  </si>
  <si>
    <t>基本情報</t>
    <phoneticPr fontId="2"/>
  </si>
  <si>
    <t>勤怠</t>
    <phoneticPr fontId="2"/>
  </si>
  <si>
    <t>記事</t>
    <phoneticPr fontId="2"/>
  </si>
  <si>
    <t>支払者</t>
    <phoneticPr fontId="2"/>
  </si>
  <si>
    <t>計上年月</t>
    <phoneticPr fontId="2"/>
  </si>
  <si>
    <t>住宅手当</t>
    <phoneticPr fontId="2"/>
  </si>
  <si>
    <t>家族手当</t>
    <phoneticPr fontId="2"/>
  </si>
  <si>
    <t>休日出勤</t>
    <phoneticPr fontId="2"/>
  </si>
  <si>
    <t>深夜残業</t>
    <phoneticPr fontId="2"/>
  </si>
  <si>
    <t>総計</t>
    <phoneticPr fontId="2"/>
  </si>
  <si>
    <t>健康保険</t>
    <phoneticPr fontId="2"/>
  </si>
  <si>
    <t>介護保険</t>
    <phoneticPr fontId="2"/>
  </si>
  <si>
    <t>厚生年金</t>
    <phoneticPr fontId="2"/>
  </si>
  <si>
    <t>出勤日数</t>
    <phoneticPr fontId="2"/>
  </si>
  <si>
    <t>振替休日</t>
    <phoneticPr fontId="2"/>
  </si>
  <si>
    <t>代休日数</t>
    <phoneticPr fontId="2"/>
  </si>
  <si>
    <t>有給消化日数</t>
    <phoneticPr fontId="2"/>
  </si>
  <si>
    <t>欠勤日数</t>
    <phoneticPr fontId="2"/>
  </si>
  <si>
    <t>就業時間</t>
    <phoneticPr fontId="2"/>
  </si>
  <si>
    <t>普通残業</t>
    <phoneticPr fontId="2"/>
  </si>
  <si>
    <t>休日残業</t>
    <phoneticPr fontId="2"/>
  </si>
  <si>
    <t>所定労働日数</t>
    <phoneticPr fontId="2"/>
  </si>
  <si>
    <t>有給休暇日数</t>
    <phoneticPr fontId="2"/>
  </si>
  <si>
    <t>給与振込</t>
    <phoneticPr fontId="2"/>
  </si>
  <si>
    <t>現金支給額</t>
    <phoneticPr fontId="2"/>
  </si>
  <si>
    <t>差引支給額</t>
    <phoneticPr fontId="2"/>
  </si>
  <si>
    <t>法人番号</t>
    <phoneticPr fontId="2"/>
  </si>
  <si>
    <t>住所(居所)
又は所在地</t>
    <phoneticPr fontId="2"/>
  </si>
  <si>
    <t>氏名又は名称</t>
    <phoneticPr fontId="2"/>
  </si>
  <si>
    <t>電話</t>
    <phoneticPr fontId="2"/>
  </si>
  <si>
    <t>注文書種別</t>
    <phoneticPr fontId="2"/>
  </si>
  <si>
    <t>SES契約精算固定</t>
    <phoneticPr fontId="2"/>
  </si>
  <si>
    <t>SES契約上下割</t>
    <phoneticPr fontId="2"/>
  </si>
  <si>
    <t>注文書登録画面</t>
    <rPh sb="5" eb="7">
      <t>ガメン</t>
    </rPh>
    <phoneticPr fontId="2"/>
  </si>
  <si>
    <t>社内支援システム－注文書登録画面</t>
    <rPh sb="0" eb="2">
      <t>シャナイ</t>
    </rPh>
    <rPh sb="2" eb="4">
      <t>シエン</t>
    </rPh>
    <rPh sb="14" eb="16">
      <t>ガメン</t>
    </rPh>
    <phoneticPr fontId="2"/>
  </si>
  <si>
    <t>注文書登録</t>
    <phoneticPr fontId="2"/>
  </si>
  <si>
    <t>取引先情報</t>
    <rPh sb="0" eb="2">
      <t>トリヒキ</t>
    </rPh>
    <rPh sb="2" eb="3">
      <t>サキ</t>
    </rPh>
    <rPh sb="3" eb="5">
      <t>ジョウホウ</t>
    </rPh>
    <phoneticPr fontId="2"/>
  </si>
  <si>
    <t>取引先：</t>
    <phoneticPr fontId="2"/>
  </si>
  <si>
    <t>注文書種別：</t>
    <rPh sb="3" eb="5">
      <t>シュベツ</t>
    </rPh>
    <phoneticPr fontId="2"/>
  </si>
  <si>
    <t>〒：</t>
    <phoneticPr fontId="2"/>
  </si>
  <si>
    <t>アドレス：</t>
    <phoneticPr fontId="2"/>
  </si>
  <si>
    <t>件名：</t>
    <phoneticPr fontId="2"/>
  </si>
  <si>
    <t>注文書番号：</t>
  </si>
  <si>
    <t>発　行　日：</t>
  </si>
  <si>
    <t>支 払 条 件：</t>
  </si>
  <si>
    <t>摘要</t>
    <phoneticPr fontId="2"/>
  </si>
  <si>
    <t>作業期間</t>
    <phoneticPr fontId="2"/>
  </si>
  <si>
    <t>数量</t>
    <phoneticPr fontId="2"/>
  </si>
  <si>
    <t>単価</t>
    <phoneticPr fontId="2"/>
  </si>
  <si>
    <t>精算基準(円/時間)</t>
    <phoneticPr fontId="2"/>
  </si>
  <si>
    <t>金額</t>
    <phoneticPr fontId="2"/>
  </si>
  <si>
    <t>開始日</t>
    <phoneticPr fontId="2"/>
  </si>
  <si>
    <t>終了日</t>
    <phoneticPr fontId="2"/>
  </si>
  <si>
    <t>最小時間</t>
    <phoneticPr fontId="2"/>
  </si>
  <si>
    <t>最大時間</t>
    <phoneticPr fontId="2"/>
  </si>
  <si>
    <t>控除基準</t>
    <phoneticPr fontId="2"/>
  </si>
  <si>
    <t>超過基準</t>
    <phoneticPr fontId="2"/>
  </si>
  <si>
    <t>小計：</t>
    <phoneticPr fontId="2"/>
  </si>
  <si>
    <t>消費税：</t>
    <phoneticPr fontId="2"/>
  </si>
  <si>
    <t>合計：</t>
    <phoneticPr fontId="2"/>
  </si>
  <si>
    <t>特記：</t>
    <phoneticPr fontId="2"/>
  </si>
  <si>
    <t>注文書一覧画面</t>
    <rPh sb="5" eb="7">
      <t>ガメン</t>
    </rPh>
    <phoneticPr fontId="2"/>
  </si>
  <si>
    <t>社内支援システム－注文書一覧画面</t>
    <rPh sb="0" eb="2">
      <t>シャナイ</t>
    </rPh>
    <rPh sb="2" eb="4">
      <t>シエン</t>
    </rPh>
    <rPh sb="9" eb="12">
      <t>チュウモンショ</t>
    </rPh>
    <rPh sb="12" eb="14">
      <t>イチラン</t>
    </rPh>
    <rPh sb="14" eb="16">
      <t>ガメン</t>
    </rPh>
    <phoneticPr fontId="2"/>
  </si>
  <si>
    <t>注文書一覧</t>
    <phoneticPr fontId="2"/>
  </si>
  <si>
    <t>日</t>
    <rPh sb="0" eb="1">
      <t>ニチ</t>
    </rPh>
    <phoneticPr fontId="2"/>
  </si>
  <si>
    <t>目　　的</t>
    <rPh sb="0" eb="1">
      <t>メ</t>
    </rPh>
    <rPh sb="3" eb="4">
      <t>マト</t>
    </rPh>
    <phoneticPr fontId="2"/>
  </si>
  <si>
    <t>区　間</t>
    <phoneticPr fontId="2"/>
  </si>
  <si>
    <t>片/往</t>
    <phoneticPr fontId="2"/>
  </si>
  <si>
    <t>交通機関</t>
    <phoneticPr fontId="2"/>
  </si>
  <si>
    <t>金　額</t>
    <phoneticPr fontId="2"/>
  </si>
  <si>
    <t>※行の増加、削除より複数件の交通費を登録する</t>
    <rPh sb="1" eb="2">
      <t>ギョウ</t>
    </rPh>
    <rPh sb="3" eb="5">
      <t>ゾウカ</t>
    </rPh>
    <rPh sb="6" eb="8">
      <t>サクジョ</t>
    </rPh>
    <rPh sb="10" eb="12">
      <t>フクスウ</t>
    </rPh>
    <rPh sb="12" eb="13">
      <t>ケン</t>
    </rPh>
    <rPh sb="14" eb="17">
      <t>コウツウヒ</t>
    </rPh>
    <rPh sb="18" eb="20">
      <t>トウロク</t>
    </rPh>
    <phoneticPr fontId="2"/>
  </si>
  <si>
    <t>立替金登録</t>
    <rPh sb="0" eb="1">
      <t>リツ</t>
    </rPh>
    <rPh sb="1" eb="2">
      <t>ガ</t>
    </rPh>
    <rPh sb="2" eb="3">
      <t>キン</t>
    </rPh>
    <rPh sb="3" eb="5">
      <t>トウロク</t>
    </rPh>
    <phoneticPr fontId="2"/>
  </si>
  <si>
    <t>交通費一覧</t>
    <rPh sb="0" eb="3">
      <t>コウツウヒ</t>
    </rPh>
    <rPh sb="3" eb="5">
      <t>イチラン</t>
    </rPh>
    <phoneticPr fontId="2"/>
  </si>
  <si>
    <t>検索結果一覧</t>
    <phoneticPr fontId="2"/>
  </si>
  <si>
    <t>合計：</t>
    <rPh sb="0" eb="2">
      <t>ゴウケイ</t>
    </rPh>
    <phoneticPr fontId="2"/>
  </si>
  <si>
    <t>申請者情報</t>
    <rPh sb="0" eb="2">
      <t>シンセイ</t>
    </rPh>
    <rPh sb="2" eb="3">
      <t>シャ</t>
    </rPh>
    <rPh sb="3" eb="5">
      <t>ジョウホウ</t>
    </rPh>
    <phoneticPr fontId="2"/>
  </si>
  <si>
    <t>場所</t>
    <rPh sb="0" eb="2">
      <t>バショ</t>
    </rPh>
    <phoneticPr fontId="2"/>
  </si>
  <si>
    <t>顧客の会社名</t>
    <rPh sb="0" eb="2">
      <t>コキャク</t>
    </rPh>
    <rPh sb="3" eb="5">
      <t>カイシャ</t>
    </rPh>
    <rPh sb="5" eb="6">
      <t>メイ</t>
    </rPh>
    <phoneticPr fontId="2"/>
  </si>
  <si>
    <t>役職</t>
    <rPh sb="0" eb="2">
      <t>ヤクショク</t>
    </rPh>
    <phoneticPr fontId="2"/>
  </si>
  <si>
    <t>※行の増加、削除より複数件の立替金を登録する</t>
    <rPh sb="1" eb="2">
      <t>ギョウ</t>
    </rPh>
    <rPh sb="3" eb="5">
      <t>ゾウカ</t>
    </rPh>
    <rPh sb="6" eb="8">
      <t>サクジョ</t>
    </rPh>
    <rPh sb="10" eb="12">
      <t>フクスウ</t>
    </rPh>
    <rPh sb="12" eb="13">
      <t>ケン</t>
    </rPh>
    <rPh sb="14" eb="17">
      <t>タテカエキン</t>
    </rPh>
    <rPh sb="18" eb="20">
      <t>トウロク</t>
    </rPh>
    <phoneticPr fontId="2"/>
  </si>
  <si>
    <t>立替金一覧</t>
    <rPh sb="0" eb="3">
      <t>タテカエキン</t>
    </rPh>
    <rPh sb="3" eb="5">
      <t>イチラン</t>
    </rPh>
    <phoneticPr fontId="2"/>
  </si>
  <si>
    <r>
      <t>上司</t>
    </r>
    <r>
      <rPr>
        <sz val="11"/>
        <rFont val="Microsoft YaHei"/>
        <family val="3"/>
        <charset val="134"/>
      </rPr>
      <t>确认，本部长承认的流程 怎么做</t>
    </r>
    <phoneticPr fontId="2"/>
  </si>
  <si>
    <t>做一个确认画面，在确认画面的下方，选择需要让谁来确认，然后登录</t>
    <phoneticPr fontId="2"/>
  </si>
  <si>
    <t>或者，按下登录按钮，显示popup画面，选择让谁来确认，然后登录</t>
    <phoneticPr fontId="2"/>
  </si>
  <si>
    <t>小口登録</t>
    <rPh sb="0" eb="1">
      <t>ショウ</t>
    </rPh>
    <rPh sb="1" eb="2">
      <t>クチ</t>
    </rPh>
    <rPh sb="2" eb="4">
      <t>トウロク</t>
    </rPh>
    <phoneticPr fontId="2"/>
  </si>
  <si>
    <t>申請</t>
    <phoneticPr fontId="2"/>
  </si>
  <si>
    <t>内容：</t>
    <rPh sb="0" eb="2">
      <t>ナイヨウ</t>
    </rPh>
    <phoneticPr fontId="2"/>
  </si>
  <si>
    <t>領主書有無：</t>
    <rPh sb="0" eb="2">
      <t>リョウシュ</t>
    </rPh>
    <rPh sb="2" eb="3">
      <t>ショ</t>
    </rPh>
    <rPh sb="3" eb="5">
      <t>ウム</t>
    </rPh>
    <phoneticPr fontId="2"/>
  </si>
  <si>
    <t>XXXXX.pdf</t>
    <phoneticPr fontId="2"/>
  </si>
  <si>
    <t>小口一覧</t>
    <rPh sb="0" eb="1">
      <t>ショウ</t>
    </rPh>
    <rPh sb="1" eb="2">
      <t>グチ</t>
    </rPh>
    <rPh sb="2" eb="4">
      <t>イチラン</t>
    </rPh>
    <phoneticPr fontId="2"/>
  </si>
  <si>
    <t>内　容</t>
    <rPh sb="0" eb="1">
      <t>ナイ</t>
    </rPh>
    <rPh sb="2" eb="3">
      <t>カタチ</t>
    </rPh>
    <phoneticPr fontId="2"/>
  </si>
  <si>
    <t>領収書有無</t>
    <rPh sb="0" eb="3">
      <t>リョウシュウショ</t>
    </rPh>
    <rPh sb="3" eb="5">
      <t>ウム</t>
    </rPh>
    <phoneticPr fontId="2"/>
  </si>
  <si>
    <t>領収書パス</t>
    <rPh sb="0" eb="3">
      <t>リョウシュウショ</t>
    </rPh>
    <phoneticPr fontId="2"/>
  </si>
  <si>
    <t>費用分類一覧</t>
    <rPh sb="0" eb="2">
      <t>ヒヨウ</t>
    </rPh>
    <rPh sb="2" eb="4">
      <t>ブンルイ</t>
    </rPh>
    <phoneticPr fontId="2"/>
  </si>
  <si>
    <t>検索結果一覧</t>
    <rPh sb="0" eb="2">
      <t>ケンサク</t>
    </rPh>
    <rPh sb="2" eb="4">
      <t>ケッカ</t>
    </rPh>
    <rPh sb="4" eb="6">
      <t>イチラン</t>
    </rPh>
    <phoneticPr fontId="2"/>
  </si>
  <si>
    <t>発生日</t>
    <rPh sb="0" eb="2">
      <t>ハッセイ</t>
    </rPh>
    <rPh sb="2" eb="3">
      <t>ビ</t>
    </rPh>
    <phoneticPr fontId="2"/>
  </si>
  <si>
    <t>内容</t>
    <rPh sb="0" eb="2">
      <t>ナイヨウ</t>
    </rPh>
    <phoneticPr fontId="2"/>
  </si>
  <si>
    <t>XXXXX</t>
    <phoneticPr fontId="2"/>
  </si>
  <si>
    <t>場所：</t>
    <rPh sb="0" eb="2">
      <t>バショ</t>
    </rPh>
    <phoneticPr fontId="2"/>
  </si>
  <si>
    <t>顧客会社名：</t>
    <rPh sb="0" eb="2">
      <t>コキャク</t>
    </rPh>
    <rPh sb="2" eb="5">
      <t>カイシャメイ</t>
    </rPh>
    <phoneticPr fontId="2"/>
  </si>
  <si>
    <t>顧客役職：</t>
    <rPh sb="0" eb="2">
      <t>コキャク</t>
    </rPh>
    <rPh sb="2" eb="4">
      <t>ヤクショク</t>
    </rPh>
    <phoneticPr fontId="2"/>
  </si>
  <si>
    <t>顧客氏名：</t>
    <rPh sb="0" eb="2">
      <t>コキャク</t>
    </rPh>
    <rPh sb="2" eb="4">
      <t>シメイ</t>
    </rPh>
    <phoneticPr fontId="2"/>
  </si>
  <si>
    <t>領収書パス</t>
    <phoneticPr fontId="2"/>
  </si>
  <si>
    <t>領収書・請求書有無</t>
    <rPh sb="7" eb="9">
      <t>ウム</t>
    </rPh>
    <phoneticPr fontId="2"/>
  </si>
  <si>
    <t>費用分類編集</t>
    <rPh sb="0" eb="2">
      <t>ヒヨウ</t>
    </rPh>
    <rPh sb="2" eb="4">
      <t>ブンルイ</t>
    </rPh>
    <rPh sb="4" eb="6">
      <t>ヘンシュウ</t>
    </rPh>
    <phoneticPr fontId="2"/>
  </si>
  <si>
    <t>精算金額：</t>
    <rPh sb="0" eb="2">
      <t>セイサン</t>
    </rPh>
    <rPh sb="2" eb="4">
      <t>キンガク</t>
    </rPh>
    <phoneticPr fontId="2"/>
  </si>
  <si>
    <t>XXX</t>
    <phoneticPr fontId="2"/>
  </si>
  <si>
    <t>領収書：</t>
    <rPh sb="0" eb="3">
      <t>リョウシュウショ</t>
    </rPh>
    <phoneticPr fontId="2"/>
  </si>
  <si>
    <t>費用分類</t>
    <rPh sb="0" eb="2">
      <t>ヒヨウ</t>
    </rPh>
    <rPh sb="2" eb="4">
      <t>ブンルイ</t>
    </rPh>
    <phoneticPr fontId="2"/>
  </si>
  <si>
    <t>計上年月：</t>
    <rPh sb="0" eb="1">
      <t>ケイ</t>
    </rPh>
    <rPh sb="2" eb="3">
      <t>ネン</t>
    </rPh>
    <rPh sb="3" eb="4">
      <t>ゲツ</t>
    </rPh>
    <phoneticPr fontId="2"/>
  </si>
  <si>
    <t>大分類：</t>
    <rPh sb="0" eb="3">
      <t>ダイブンルイ</t>
    </rPh>
    <phoneticPr fontId="2"/>
  </si>
  <si>
    <t>中分類：</t>
    <rPh sb="0" eb="1">
      <t>ナカ</t>
    </rPh>
    <rPh sb="1" eb="3">
      <t>ブンルイ</t>
    </rPh>
    <phoneticPr fontId="2"/>
  </si>
  <si>
    <t>課税/非課税：</t>
    <rPh sb="0" eb="2">
      <t>カゼイ</t>
    </rPh>
    <rPh sb="3" eb="4">
      <t>ヒ</t>
    </rPh>
    <rPh sb="4" eb="6">
      <t>カゼイ</t>
    </rPh>
    <phoneticPr fontId="2"/>
  </si>
  <si>
    <t>消費税率：</t>
    <rPh sb="0" eb="2">
      <t>ショウヒ</t>
    </rPh>
    <rPh sb="2" eb="3">
      <t>ゼイ</t>
    </rPh>
    <rPh sb="3" eb="4">
      <t>リツ</t>
    </rPh>
    <phoneticPr fontId="2"/>
  </si>
  <si>
    <t>精算期限：</t>
    <rPh sb="0" eb="2">
      <t>セイサン</t>
    </rPh>
    <rPh sb="2" eb="4">
      <t>キゲン</t>
    </rPh>
    <phoneticPr fontId="2"/>
  </si>
  <si>
    <t>固定資産管理番号：</t>
    <rPh sb="0" eb="2">
      <t>コテイ</t>
    </rPh>
    <rPh sb="2" eb="4">
      <t>シサン</t>
    </rPh>
    <rPh sb="4" eb="6">
      <t>カンリ</t>
    </rPh>
    <rPh sb="6" eb="8">
      <t>バンゴウ</t>
    </rPh>
    <phoneticPr fontId="2"/>
  </si>
  <si>
    <t>ヶ月</t>
    <rPh sb="1" eb="2">
      <t>ゲツ</t>
    </rPh>
    <phoneticPr fontId="2"/>
  </si>
  <si>
    <t>支払方法：</t>
    <rPh sb="0" eb="2">
      <t>シハライ</t>
    </rPh>
    <rPh sb="2" eb="4">
      <t>ホウホウ</t>
    </rPh>
    <phoneticPr fontId="2"/>
  </si>
  <si>
    <t>内部管理償却要否：</t>
    <rPh sb="0" eb="2">
      <t>ナイブ</t>
    </rPh>
    <rPh sb="2" eb="4">
      <t>カンリ</t>
    </rPh>
    <rPh sb="6" eb="8">
      <t>ヨウヒ</t>
    </rPh>
    <phoneticPr fontId="2"/>
  </si>
  <si>
    <t>税理士向け償却要否：</t>
    <rPh sb="0" eb="1">
      <t>ゼイ</t>
    </rPh>
    <rPh sb="1" eb="3">
      <t>リシ</t>
    </rPh>
    <rPh sb="3" eb="4">
      <t>ム</t>
    </rPh>
    <rPh sb="7" eb="9">
      <t>ヨウヒ</t>
    </rPh>
    <phoneticPr fontId="2"/>
  </si>
  <si>
    <t>償却期間：</t>
    <rPh sb="0" eb="2">
      <t>ショウキャク</t>
    </rPh>
    <rPh sb="2" eb="4">
      <t>キカン</t>
    </rPh>
    <phoneticPr fontId="2"/>
  </si>
  <si>
    <t>固定資産一覧</t>
    <rPh sb="0" eb="2">
      <t>コテイ</t>
    </rPh>
    <rPh sb="2" eb="4">
      <t>シサン</t>
    </rPh>
    <phoneticPr fontId="2"/>
  </si>
  <si>
    <t>検索結果一覧：</t>
    <rPh sb="0" eb="2">
      <t>ケンサク</t>
    </rPh>
    <rPh sb="2" eb="4">
      <t>ケッカ</t>
    </rPh>
    <rPh sb="4" eb="6">
      <t>イチラン</t>
    </rPh>
    <phoneticPr fontId="2"/>
  </si>
  <si>
    <t>計上年月</t>
    <rPh sb="0" eb="2">
      <t>ケイジョウ</t>
    </rPh>
    <rPh sb="2" eb="3">
      <t>ネン</t>
    </rPh>
    <rPh sb="3" eb="4">
      <t>ゲツ</t>
    </rPh>
    <phoneticPr fontId="2"/>
  </si>
  <si>
    <t>番号</t>
    <rPh sb="0" eb="2">
      <t>バンゴウ</t>
    </rPh>
    <phoneticPr fontId="2"/>
  </si>
  <si>
    <t>償却要否</t>
    <phoneticPr fontId="2"/>
  </si>
  <si>
    <t>償却期間</t>
    <rPh sb="2" eb="4">
      <t>キカン</t>
    </rPh>
    <phoneticPr fontId="2"/>
  </si>
  <si>
    <t>償却終了年月</t>
    <rPh sb="2" eb="4">
      <t>シュウリョウ</t>
    </rPh>
    <rPh sb="4" eb="6">
      <t>ネンゲツ</t>
    </rPh>
    <phoneticPr fontId="2"/>
  </si>
  <si>
    <t>支払方法</t>
    <rPh sb="0" eb="2">
      <t>シハラ</t>
    </rPh>
    <rPh sb="2" eb="4">
      <t>ホウホウ</t>
    </rPh>
    <phoneticPr fontId="2"/>
  </si>
  <si>
    <t>精算状況</t>
    <rPh sb="0" eb="2">
      <t>セイサン</t>
    </rPh>
    <rPh sb="2" eb="4">
      <t>ジョウキョウ</t>
    </rPh>
    <phoneticPr fontId="2"/>
  </si>
  <si>
    <t>8月</t>
    <rPh sb="1" eb="2">
      <t>ガツ</t>
    </rPh>
    <phoneticPr fontId="2"/>
  </si>
  <si>
    <t>支出コスト（月割）</t>
    <rPh sb="0" eb="2">
      <t>シシュツ</t>
    </rPh>
    <rPh sb="6" eb="7">
      <t>ゲツ</t>
    </rPh>
    <rPh sb="7" eb="8">
      <t>ワリ</t>
    </rPh>
    <phoneticPr fontId="2"/>
  </si>
  <si>
    <t>注文書番号：</t>
    <phoneticPr fontId="2"/>
  </si>
  <si>
    <t>検索結果一覧：　</t>
    <rPh sb="0" eb="2">
      <t>ケンサク</t>
    </rPh>
    <rPh sb="2" eb="4">
      <t>ケッカ</t>
    </rPh>
    <rPh sb="4" eb="6">
      <t>イチラン</t>
    </rPh>
    <phoneticPr fontId="2"/>
  </si>
  <si>
    <t>注文書番号</t>
    <phoneticPr fontId="2"/>
  </si>
  <si>
    <t>件名</t>
    <phoneticPr fontId="2"/>
  </si>
  <si>
    <t>請求書登録画面</t>
    <rPh sb="5" eb="7">
      <t>ガメン</t>
    </rPh>
    <phoneticPr fontId="2"/>
  </si>
  <si>
    <t>社内支援システム－請求書登録画面</t>
    <rPh sb="0" eb="2">
      <t>シャナイ</t>
    </rPh>
    <rPh sb="2" eb="4">
      <t>シエン</t>
    </rPh>
    <rPh sb="14" eb="16">
      <t>ガメン</t>
    </rPh>
    <phoneticPr fontId="2"/>
  </si>
  <si>
    <t>請求書登録</t>
    <phoneticPr fontId="2"/>
  </si>
  <si>
    <t>注文書情報</t>
    <rPh sb="3" eb="5">
      <t>ジョウホウ</t>
    </rPh>
    <phoneticPr fontId="2"/>
  </si>
  <si>
    <t>請求情報</t>
    <phoneticPr fontId="2"/>
  </si>
  <si>
    <t>請求書番号：</t>
    <phoneticPr fontId="2"/>
  </si>
  <si>
    <t>請　求　日：</t>
    <phoneticPr fontId="2"/>
  </si>
  <si>
    <t>お支払期限：</t>
    <phoneticPr fontId="2"/>
  </si>
  <si>
    <t>業務支援分</t>
    <phoneticPr fontId="2"/>
  </si>
  <si>
    <t>消費税10%：</t>
    <phoneticPr fontId="2"/>
  </si>
  <si>
    <t>金額
（税込）</t>
    <phoneticPr fontId="2"/>
  </si>
  <si>
    <t>作業者</t>
    <phoneticPr fontId="2"/>
  </si>
  <si>
    <t>日付</t>
    <phoneticPr fontId="2"/>
  </si>
  <si>
    <t>内容</t>
    <phoneticPr fontId="2"/>
  </si>
  <si>
    <t>請求金額：</t>
    <phoneticPr fontId="2"/>
  </si>
  <si>
    <t>請求書一覧画面</t>
    <rPh sb="5" eb="7">
      <t>ガメン</t>
    </rPh>
    <phoneticPr fontId="2"/>
  </si>
  <si>
    <t>社内支援システム－請求書一覧画面</t>
    <rPh sb="0" eb="2">
      <t>シャナイ</t>
    </rPh>
    <rPh sb="2" eb="4">
      <t>シエン</t>
    </rPh>
    <rPh sb="14" eb="16">
      <t>ガメン</t>
    </rPh>
    <phoneticPr fontId="2"/>
  </si>
  <si>
    <t>請求書一覧</t>
    <phoneticPr fontId="2"/>
  </si>
  <si>
    <t>請求書番号</t>
    <phoneticPr fontId="2"/>
  </si>
  <si>
    <t>その他経費</t>
    <phoneticPr fontId="2"/>
  </si>
  <si>
    <t>請求書番号：</t>
    <phoneticPr fontId="2"/>
  </si>
  <si>
    <t>摘要</t>
    <phoneticPr fontId="2"/>
  </si>
  <si>
    <t>摘要</t>
    <phoneticPr fontId="2"/>
  </si>
  <si>
    <t>作業時間</t>
    <phoneticPr fontId="2"/>
  </si>
  <si>
    <t>作業時間</t>
    <phoneticPr fontId="2"/>
  </si>
  <si>
    <t>数量</t>
    <phoneticPr fontId="2"/>
  </si>
  <si>
    <t>数量</t>
    <phoneticPr fontId="2"/>
  </si>
  <si>
    <t>単価</t>
    <phoneticPr fontId="2"/>
  </si>
  <si>
    <t>単価</t>
    <phoneticPr fontId="2"/>
  </si>
  <si>
    <t>精算</t>
    <phoneticPr fontId="2"/>
  </si>
  <si>
    <t>精算</t>
    <phoneticPr fontId="2"/>
  </si>
  <si>
    <t>精算単価</t>
    <phoneticPr fontId="2"/>
  </si>
  <si>
    <t>精算単価</t>
    <phoneticPr fontId="2"/>
  </si>
  <si>
    <t>精算時間</t>
    <phoneticPr fontId="2"/>
  </si>
  <si>
    <t>精算時間</t>
    <phoneticPr fontId="2"/>
  </si>
  <si>
    <t>精算金額</t>
    <phoneticPr fontId="2"/>
  </si>
  <si>
    <t>金額</t>
    <phoneticPr fontId="2"/>
  </si>
  <si>
    <t>案件登録</t>
    <phoneticPr fontId="2"/>
  </si>
  <si>
    <t>案件登録画面</t>
    <rPh sb="4" eb="6">
      <t>ガメン</t>
    </rPh>
    <phoneticPr fontId="2"/>
  </si>
  <si>
    <t>社内支援システム－案件登録画面</t>
    <rPh sb="0" eb="2">
      <t>シャナイ</t>
    </rPh>
    <rPh sb="2" eb="4">
      <t>シエン</t>
    </rPh>
    <rPh sb="13" eb="15">
      <t>ガメン</t>
    </rPh>
    <phoneticPr fontId="2"/>
  </si>
  <si>
    <t>案件名：</t>
    <phoneticPr fontId="2"/>
  </si>
  <si>
    <t>案件基本情報</t>
    <rPh sb="0" eb="2">
      <t>アンケン</t>
    </rPh>
    <rPh sb="4" eb="6">
      <t>ジョウホウ</t>
    </rPh>
    <phoneticPr fontId="2"/>
  </si>
  <si>
    <t>スキル情報</t>
    <rPh sb="3" eb="5">
      <t>ジョウホウ</t>
    </rPh>
    <phoneticPr fontId="2"/>
  </si>
  <si>
    <t>PHP</t>
    <phoneticPr fontId="2"/>
  </si>
  <si>
    <t>レベル</t>
    <phoneticPr fontId="2"/>
  </si>
  <si>
    <t>日本語</t>
    <rPh sb="0" eb="3">
      <t>ニホンゴ</t>
    </rPh>
    <phoneticPr fontId="2"/>
  </si>
  <si>
    <t>取引先：</t>
    <rPh sb="0" eb="3">
      <t>トリヒキサキ</t>
    </rPh>
    <phoneticPr fontId="2"/>
  </si>
  <si>
    <t>募集人数：</t>
    <rPh sb="0" eb="2">
      <t>ボシュウ</t>
    </rPh>
    <rPh sb="2" eb="3">
      <t>ニン</t>
    </rPh>
    <rPh sb="3" eb="4">
      <t>スウ</t>
    </rPh>
    <phoneticPr fontId="2"/>
  </si>
  <si>
    <t>案件一覧画面</t>
    <rPh sb="4" eb="6">
      <t>ガメン</t>
    </rPh>
    <phoneticPr fontId="2"/>
  </si>
  <si>
    <t>社内支援システム－案件一覧画面</t>
    <rPh sb="0" eb="2">
      <t>シャナイ</t>
    </rPh>
    <rPh sb="2" eb="4">
      <t>シエン</t>
    </rPh>
    <rPh sb="9" eb="11">
      <t>アンケン</t>
    </rPh>
    <rPh sb="11" eb="13">
      <t>イチラン</t>
    </rPh>
    <rPh sb="13" eb="15">
      <t>ガメン</t>
    </rPh>
    <phoneticPr fontId="2"/>
  </si>
  <si>
    <t>案件一覧</t>
    <phoneticPr fontId="2"/>
  </si>
  <si>
    <t>入場時期：</t>
    <phoneticPr fontId="2"/>
  </si>
  <si>
    <t>スキル：</t>
    <phoneticPr fontId="2"/>
  </si>
  <si>
    <t>PHP,日本語</t>
    <phoneticPr fontId="2"/>
  </si>
  <si>
    <t>発　行　日：</t>
    <phoneticPr fontId="2"/>
  </si>
  <si>
    <t>発　行　日</t>
    <phoneticPr fontId="2"/>
  </si>
  <si>
    <t>案件名</t>
    <phoneticPr fontId="2"/>
  </si>
  <si>
    <t>入場時期A：</t>
    <rPh sb="0" eb="1">
      <t>ニュウ</t>
    </rPh>
    <rPh sb="2" eb="4">
      <t>ジキ</t>
    </rPh>
    <phoneticPr fontId="2"/>
  </si>
  <si>
    <t>入場時期B：</t>
    <rPh sb="0" eb="1">
      <t>ニュウ</t>
    </rPh>
    <rPh sb="2" eb="4">
      <t>ジキ</t>
    </rPh>
    <phoneticPr fontId="2"/>
  </si>
  <si>
    <t>入場時期C：</t>
    <rPh sb="0" eb="1">
      <t>ニュウ</t>
    </rPh>
    <rPh sb="2" eb="4">
      <t>ジキ</t>
    </rPh>
    <phoneticPr fontId="2"/>
  </si>
  <si>
    <t>取引先</t>
    <phoneticPr fontId="2"/>
  </si>
  <si>
    <t>場所</t>
    <phoneticPr fontId="2"/>
  </si>
  <si>
    <t>募集人数</t>
    <phoneticPr fontId="2"/>
  </si>
  <si>
    <t>入場時期</t>
    <phoneticPr fontId="2"/>
  </si>
  <si>
    <t>A</t>
    <phoneticPr fontId="2"/>
  </si>
  <si>
    <t>B</t>
    <phoneticPr fontId="2"/>
  </si>
  <si>
    <t>C</t>
    <phoneticPr fontId="2"/>
  </si>
  <si>
    <t>スキル情報</t>
    <phoneticPr fontId="2"/>
  </si>
  <si>
    <t>摘要</t>
    <phoneticPr fontId="2"/>
  </si>
  <si>
    <t>摘要A</t>
    <phoneticPr fontId="2"/>
  </si>
  <si>
    <t>摘要B</t>
    <phoneticPr fontId="2"/>
  </si>
  <si>
    <t>摘要…</t>
    <phoneticPr fontId="2"/>
  </si>
  <si>
    <t>特記：</t>
    <phoneticPr fontId="2"/>
  </si>
  <si>
    <t>スキル情報</t>
    <phoneticPr fontId="2"/>
  </si>
  <si>
    <t>特記</t>
    <phoneticPr fontId="2"/>
  </si>
  <si>
    <t>状態</t>
    <rPh sb="0" eb="2">
      <t>ジョウタイ</t>
    </rPh>
    <phoneticPr fontId="2"/>
  </si>
  <si>
    <t>◎</t>
    <phoneticPr fontId="2"/>
  </si>
  <si>
    <r>
      <t>T</t>
    </r>
    <r>
      <rPr>
        <sz val="11"/>
        <rFont val="ＭＳ Ｐゴシック"/>
        <family val="3"/>
        <charset val="128"/>
      </rPr>
      <t>LZS</t>
    </r>
    <phoneticPr fontId="2"/>
  </si>
  <si>
    <t>西新宿</t>
    <rPh sb="0" eb="3">
      <t>ニシシンジュク</t>
    </rPh>
    <phoneticPr fontId="2"/>
  </si>
  <si>
    <r>
      <t>2</t>
    </r>
    <r>
      <rPr>
        <sz val="11"/>
        <rFont val="ＭＳ Ｐゴシック"/>
        <family val="3"/>
        <charset val="128"/>
      </rPr>
      <t>~3</t>
    </r>
    <phoneticPr fontId="2"/>
  </si>
  <si>
    <t>即日</t>
    <rPh sb="0" eb="2">
      <t>ソクジツ</t>
    </rPh>
    <phoneticPr fontId="2"/>
  </si>
  <si>
    <r>
      <t>1</t>
    </r>
    <r>
      <rPr>
        <sz val="11"/>
        <rFont val="ＭＳ Ｐゴシック"/>
        <family val="3"/>
        <charset val="128"/>
      </rPr>
      <t>0月</t>
    </r>
    <rPh sb="2" eb="3">
      <t>ガツ</t>
    </rPh>
    <phoneticPr fontId="2"/>
  </si>
  <si>
    <t>〇</t>
    <phoneticPr fontId="2"/>
  </si>
  <si>
    <t>韓は同席</t>
    <rPh sb="0" eb="1">
      <t>カン</t>
    </rPh>
    <rPh sb="2" eb="4">
      <t>ドウセキ</t>
    </rPh>
    <phoneticPr fontId="2"/>
  </si>
  <si>
    <t>処理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</si>
</sst>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  <numFmt numFmtId="180" formatCode="#,##0_);[Red]\(#,##0\)"/>
    <numFmt numFmtId="181" formatCode="yyyy&quot;年&quot;m&quot;月&quot;;@"/>
  </numFmts>
  <fonts count="5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34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Microsoft YaHei"/>
      <family val="3"/>
      <charset val="134"/>
    </font>
    <font>
      <sz val="14"/>
      <color rgb="FF000000"/>
      <name val="ＭＳ Ｐゴシック"/>
    </font>
    <font>
      <sz val="11"/>
      <color rgb="FF000000"/>
      <name val="ＭＳ Ｐゴシック"/>
    </font>
    <font>
      <sz val="9"/>
      <color rgb="FF000000"/>
      <name val="Meiryo UI"/>
      <family val="2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24994659260841701"/>
      </top>
      <bottom style="thin">
        <color theme="3" tint="0.59996337778862885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499984740745262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36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3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4" fillId="32" borderId="20" xfId="0" applyFont="1" applyFill="1" applyBorder="1">
      <alignment vertical="center"/>
    </xf>
    <xf numFmtId="0" fontId="44" fillId="33" borderId="33" xfId="0" applyFont="1" applyFill="1" applyBorder="1">
      <alignment vertical="center"/>
    </xf>
    <xf numFmtId="0" fontId="44" fillId="32" borderId="33" xfId="0" applyFont="1" applyFill="1" applyBorder="1">
      <alignment vertical="center"/>
    </xf>
    <xf numFmtId="0" fontId="44" fillId="28" borderId="33" xfId="0" applyFont="1" applyFill="1" applyBorder="1" applyAlignment="1">
      <alignment horizontal="center" vertical="center"/>
    </xf>
    <xf numFmtId="0" fontId="44" fillId="33" borderId="48" xfId="0" applyFont="1" applyFill="1" applyBorder="1">
      <alignment vertical="center"/>
    </xf>
    <xf numFmtId="0" fontId="44" fillId="28" borderId="48" xfId="0" applyFont="1" applyFill="1" applyBorder="1" applyAlignment="1">
      <alignment horizontal="center" vertical="center"/>
    </xf>
    <xf numFmtId="0" fontId="44" fillId="27" borderId="33" xfId="0" applyFont="1" applyFill="1" applyBorder="1">
      <alignment vertical="center"/>
    </xf>
    <xf numFmtId="0" fontId="44" fillId="27" borderId="33" xfId="0" applyFont="1" applyFill="1" applyBorder="1" applyAlignment="1">
      <alignment horizontal="center" vertical="center" wrapText="1"/>
    </xf>
    <xf numFmtId="0" fontId="44" fillId="29" borderId="20" xfId="0" applyFont="1" applyFill="1" applyBorder="1">
      <alignment vertical="center"/>
    </xf>
    <xf numFmtId="0" fontId="44" fillId="29" borderId="48" xfId="0" applyFont="1" applyFill="1" applyBorder="1">
      <alignment vertical="center"/>
    </xf>
    <xf numFmtId="0" fontId="44" fillId="29" borderId="48" xfId="0" applyFont="1" applyFill="1" applyBorder="1" applyAlignment="1">
      <alignment horizontal="left" vertical="center" wrapText="1"/>
    </xf>
    <xf numFmtId="0" fontId="44" fillId="0" borderId="33" xfId="0" applyFont="1" applyBorder="1">
      <alignment vertical="center"/>
    </xf>
    <xf numFmtId="9" fontId="44" fillId="29" borderId="48" xfId="0" applyNumberFormat="1" applyFont="1" applyFill="1" applyBorder="1" applyAlignment="1">
      <alignment horizontal="left" vertical="center" wrapText="1"/>
    </xf>
    <xf numFmtId="0" fontId="44" fillId="25" borderId="33" xfId="0" applyFont="1" applyFill="1" applyBorder="1">
      <alignment vertical="center"/>
    </xf>
    <xf numFmtId="0" fontId="44" fillId="24" borderId="33" xfId="0" applyNumberFormat="1" applyFont="1" applyFill="1" applyBorder="1" applyAlignment="1">
      <alignment vertical="top"/>
    </xf>
    <xf numFmtId="0" fontId="44" fillId="29" borderId="33" xfId="0" applyFont="1" applyFill="1" applyBorder="1" applyAlignment="1">
      <alignment horizontal="left" vertical="center" wrapText="1"/>
    </xf>
    <xf numFmtId="9" fontId="44" fillId="29" borderId="33" xfId="0" applyNumberFormat="1" applyFont="1" applyFill="1" applyBorder="1" applyAlignment="1">
      <alignment horizontal="left" vertical="center" wrapText="1"/>
    </xf>
    <xf numFmtId="0" fontId="44" fillId="29" borderId="33" xfId="0" applyFont="1" applyFill="1" applyBorder="1">
      <alignment vertical="center"/>
    </xf>
    <xf numFmtId="0" fontId="45" fillId="0" borderId="33" xfId="0" applyFont="1" applyBorder="1">
      <alignment vertical="center"/>
    </xf>
    <xf numFmtId="0" fontId="44" fillId="24" borderId="0" xfId="0" applyFont="1" applyFill="1" applyAlignment="1">
      <alignment vertical="top"/>
    </xf>
    <xf numFmtId="0" fontId="1" fillId="25" borderId="54" xfId="0" applyFont="1" applyFill="1" applyBorder="1" applyAlignment="1">
      <alignment horizontal="center" vertical="top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0" fontId="12" fillId="30" borderId="0" xfId="0" applyFont="1" applyFill="1" applyAlignment="1">
      <alignment vertical="top"/>
    </xf>
    <xf numFmtId="0" fontId="0" fillId="25" borderId="0" xfId="0" applyFont="1" applyFill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48" fillId="31" borderId="33" xfId="48" applyNumberFormat="1" applyFont="1" applyFill="1" applyBorder="1" applyAlignment="1" applyProtection="1">
      <alignment horizontal="center" vertical="center"/>
      <protection hidden="1"/>
    </xf>
    <xf numFmtId="38" fontId="48" fillId="31" borderId="33" xfId="48" applyFont="1" applyFill="1" applyBorder="1" applyAlignment="1" applyProtection="1">
      <alignment horizontal="center" vertical="center" wrapText="1"/>
    </xf>
    <xf numFmtId="3" fontId="0" fillId="24" borderId="54" xfId="0" applyNumberFormat="1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center"/>
    </xf>
    <xf numFmtId="180" fontId="1" fillId="24" borderId="54" xfId="0" applyNumberFormat="1" applyFont="1" applyFill="1" applyBorder="1" applyAlignment="1">
      <alignment horizontal="center" vertical="center"/>
    </xf>
    <xf numFmtId="178" fontId="0" fillId="0" borderId="54" xfId="0" applyNumberFormat="1" applyBorder="1" applyAlignment="1">
      <alignment horizontal="center" vertical="center"/>
    </xf>
    <xf numFmtId="0" fontId="0" fillId="35" borderId="49" xfId="0" applyFont="1" applyFill="1" applyBorder="1" applyAlignment="1">
      <alignment horizontal="center" vertical="center"/>
    </xf>
    <xf numFmtId="0" fontId="46" fillId="35" borderId="49" xfId="0" applyFont="1" applyFill="1" applyBorder="1" applyAlignment="1">
      <alignment horizontal="center" vertical="center"/>
    </xf>
    <xf numFmtId="0" fontId="0" fillId="35" borderId="54" xfId="0" applyFont="1" applyFill="1" applyBorder="1" applyAlignment="1">
      <alignment horizontal="center" vertical="center"/>
    </xf>
    <xf numFmtId="14" fontId="0" fillId="35" borderId="54" xfId="0" quotePrefix="1" applyNumberFormat="1" applyFont="1" applyFill="1" applyBorder="1" applyAlignment="1">
      <alignment horizontal="center" vertical="top"/>
    </xf>
    <xf numFmtId="0" fontId="12" fillId="30" borderId="0" xfId="0" applyFont="1" applyFill="1" applyAlignment="1">
      <alignment vertical="center"/>
    </xf>
    <xf numFmtId="0" fontId="43" fillId="25" borderId="0" xfId="0" applyFont="1" applyFill="1" applyAlignment="1">
      <alignment vertical="top"/>
    </xf>
    <xf numFmtId="0" fontId="0" fillId="34" borderId="49" xfId="0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4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50" fillId="24" borderId="0" xfId="0" applyFont="1" applyFill="1" applyAlignment="1">
      <alignment vertical="top"/>
    </xf>
    <xf numFmtId="0" fontId="50" fillId="24" borderId="0" xfId="0" applyFont="1" applyFill="1" applyBorder="1" applyAlignment="1">
      <alignment vertical="top"/>
    </xf>
    <xf numFmtId="0" fontId="50" fillId="25" borderId="0" xfId="0" applyFont="1" applyFill="1" applyBorder="1" applyAlignment="1">
      <alignment vertical="top"/>
    </xf>
    <xf numFmtId="14" fontId="1" fillId="25" borderId="0" xfId="0" applyNumberFormat="1" applyFont="1" applyFill="1" applyBorder="1" applyAlignment="1">
      <alignment vertical="top"/>
    </xf>
    <xf numFmtId="0" fontId="0" fillId="24" borderId="0" xfId="0" applyFont="1" applyFill="1" applyAlignment="1">
      <alignment vertical="top"/>
    </xf>
    <xf numFmtId="0" fontId="0" fillId="31" borderId="59" xfId="0" applyFont="1" applyFill="1" applyBorder="1" applyAlignment="1">
      <alignment horizontal="center" vertical="top"/>
    </xf>
    <xf numFmtId="0" fontId="1" fillId="24" borderId="60" xfId="0" applyFont="1" applyFill="1" applyBorder="1" applyAlignment="1">
      <alignment horizontal="center" vertical="top"/>
    </xf>
    <xf numFmtId="3" fontId="1" fillId="24" borderId="60" xfId="0" applyNumberFormat="1" applyFont="1" applyFill="1" applyBorder="1" applyAlignment="1">
      <alignment horizontal="center" vertical="top"/>
    </xf>
    <xf numFmtId="14" fontId="1" fillId="24" borderId="60" xfId="0" applyNumberFormat="1" applyFont="1" applyFill="1" applyBorder="1" applyAlignment="1">
      <alignment horizontal="center" vertical="top"/>
    </xf>
    <xf numFmtId="0" fontId="0" fillId="30" borderId="0" xfId="0" applyFill="1">
      <alignment vertical="center"/>
    </xf>
    <xf numFmtId="0" fontId="0" fillId="31" borderId="49" xfId="0" applyFill="1" applyBorder="1" applyAlignment="1">
      <alignment horizontal="center" vertical="top" wrapText="1"/>
    </xf>
    <xf numFmtId="0" fontId="1" fillId="24" borderId="54" xfId="0" applyFont="1" applyFill="1" applyBorder="1" applyAlignment="1">
      <alignment vertical="top"/>
    </xf>
    <xf numFmtId="0" fontId="43" fillId="25" borderId="0" xfId="0" applyFont="1" applyFill="1" applyAlignment="1"/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center"/>
    </xf>
    <xf numFmtId="0" fontId="0" fillId="24" borderId="0" xfId="0" applyFont="1" applyFill="1" applyAlignment="1">
      <alignment vertical="top" wrapText="1"/>
    </xf>
    <xf numFmtId="0" fontId="0" fillId="31" borderId="49" xfId="0" applyFont="1" applyFill="1" applyBorder="1" applyAlignment="1">
      <alignment horizontal="center" vertical="center" wrapText="1"/>
    </xf>
    <xf numFmtId="0" fontId="0" fillId="37" borderId="49" xfId="0" applyFont="1" applyFill="1" applyBorder="1" applyAlignment="1">
      <alignment horizontal="center" vertical="center" wrapText="1"/>
    </xf>
    <xf numFmtId="0" fontId="1" fillId="25" borderId="54" xfId="0" applyFont="1" applyFill="1" applyBorder="1" applyAlignment="1">
      <alignment vertical="top"/>
    </xf>
    <xf numFmtId="0" fontId="1" fillId="25" borderId="51" xfId="0" applyFont="1" applyFill="1" applyBorder="1" applyAlignment="1">
      <alignment vertical="top"/>
    </xf>
    <xf numFmtId="0" fontId="1" fillId="25" borderId="52" xfId="0" applyFont="1" applyFill="1" applyBorder="1" applyAlignment="1">
      <alignment vertical="top"/>
    </xf>
    <xf numFmtId="0" fontId="0" fillId="36" borderId="49" xfId="0" applyFont="1" applyFill="1" applyBorder="1" applyAlignment="1">
      <alignment horizontal="center" vertical="center"/>
    </xf>
    <xf numFmtId="0" fontId="0" fillId="38" borderId="49" xfId="0" applyFont="1" applyFill="1" applyBorder="1" applyAlignment="1">
      <alignment horizontal="center" vertical="center" wrapText="1"/>
    </xf>
    <xf numFmtId="0" fontId="0" fillId="25" borderId="54" xfId="0" applyFont="1" applyFill="1" applyBorder="1" applyAlignment="1">
      <alignment vertical="top"/>
    </xf>
    <xf numFmtId="0" fontId="0" fillId="39" borderId="49" xfId="0" applyFont="1" applyFill="1" applyBorder="1" applyAlignment="1">
      <alignment horizontal="center" vertical="center" wrapText="1"/>
    </xf>
    <xf numFmtId="0" fontId="0" fillId="25" borderId="54" xfId="0" applyFont="1" applyFill="1" applyBorder="1" applyAlignment="1">
      <alignment horizontal="center" vertical="center"/>
    </xf>
    <xf numFmtId="0" fontId="1" fillId="30" borderId="18" xfId="0" applyFont="1" applyFill="1" applyBorder="1" applyAlignment="1">
      <alignment vertical="top"/>
    </xf>
    <xf numFmtId="0" fontId="0" fillId="34" borderId="49" xfId="0" applyFill="1" applyBorder="1" applyAlignment="1">
      <alignment vertical="top"/>
    </xf>
    <xf numFmtId="0" fontId="0" fillId="34" borderId="49" xfId="0" applyFill="1" applyBorder="1" applyAlignment="1">
      <alignment vertical="top" wrapText="1"/>
    </xf>
    <xf numFmtId="0" fontId="40" fillId="0" borderId="2" xfId="0" applyFont="1" applyBorder="1" applyAlignment="1">
      <alignment horizontal="center" vertical="center"/>
    </xf>
    <xf numFmtId="0" fontId="40" fillId="0" borderId="0" xfId="0" applyFont="1">
      <alignment vertical="center"/>
    </xf>
    <xf numFmtId="0" fontId="1" fillId="24" borderId="61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0" xfId="0" applyFont="1" applyFill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25" borderId="2" xfId="0" applyFill="1" applyBorder="1" applyAlignment="1"/>
    <xf numFmtId="0" fontId="1" fillId="24" borderId="63" xfId="0" applyFont="1" applyFill="1" applyBorder="1" applyAlignment="1">
      <alignment vertical="top"/>
    </xf>
    <xf numFmtId="0" fontId="0" fillId="31" borderId="62" xfId="0" applyFont="1" applyFill="1" applyBorder="1" applyAlignment="1">
      <alignment horizontal="center" vertical="top"/>
    </xf>
    <xf numFmtId="0" fontId="0" fillId="30" borderId="18" xfId="0" applyFont="1" applyFill="1" applyBorder="1" applyAlignment="1"/>
    <xf numFmtId="0" fontId="0" fillId="30" borderId="18" xfId="0" applyFont="1" applyFill="1" applyBorder="1" applyAlignment="1">
      <alignment vertical="top"/>
    </xf>
    <xf numFmtId="0" fontId="12" fillId="25" borderId="0" xfId="0" applyFont="1" applyFill="1" applyBorder="1" applyAlignment="1">
      <alignment vertical="top"/>
    </xf>
    <xf numFmtId="0" fontId="1" fillId="24" borderId="0" xfId="0" applyFont="1" applyFill="1" applyBorder="1" applyAlignment="1">
      <alignment horizontal="center" vertical="top"/>
    </xf>
    <xf numFmtId="0" fontId="1" fillId="24" borderId="0" xfId="0" applyFont="1" applyFill="1" applyAlignment="1"/>
    <xf numFmtId="0" fontId="1" fillId="24" borderId="32" xfId="0" applyFont="1" applyFill="1" applyBorder="1" applyAlignment="1"/>
    <xf numFmtId="0" fontId="1" fillId="24" borderId="2" xfId="0" applyFont="1" applyFill="1" applyBorder="1" applyAlignment="1"/>
    <xf numFmtId="0" fontId="1" fillId="24" borderId="20" xfId="0" applyFont="1" applyFill="1" applyBorder="1" applyAlignment="1"/>
    <xf numFmtId="0" fontId="1" fillId="25" borderId="50" xfId="0" applyFont="1" applyFill="1" applyBorder="1" applyAlignment="1">
      <alignment horizontal="center" vertical="top"/>
    </xf>
    <xf numFmtId="0" fontId="40" fillId="0" borderId="0" xfId="0" applyFont="1" applyAlignment="1">
      <alignment horizontal="center" vertical="center"/>
    </xf>
    <xf numFmtId="0" fontId="30" fillId="24" borderId="29" xfId="0" quotePrefix="1" applyFont="1" applyFill="1" applyBorder="1" applyAlignment="1">
      <alignment horizontal="left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0" xfId="0" applyFont="1" applyFill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1" fillId="24" borderId="35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 wrapText="1"/>
    </xf>
    <xf numFmtId="0" fontId="36" fillId="24" borderId="34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0" fillId="31" borderId="0" xfId="0" applyFont="1" applyFill="1" applyBorder="1" applyAlignment="1">
      <alignment horizontal="center" vertical="center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26" borderId="32" xfId="0" applyFill="1" applyBorder="1" applyAlignment="1">
      <alignment vertical="top"/>
    </xf>
    <xf numFmtId="0" fontId="40" fillId="0" borderId="33" xfId="0" applyFont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0" fontId="0" fillId="30" borderId="0" xfId="0" applyFill="1" applyAlignment="1">
      <alignment horizontal="center" vertical="center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0" fillId="34" borderId="49" xfId="0" applyFill="1" applyBorder="1" applyAlignment="1">
      <alignment horizontal="center" vertical="center"/>
    </xf>
    <xf numFmtId="0" fontId="0" fillId="34" borderId="49" xfId="0" applyFill="1" applyBorder="1" applyAlignment="1">
      <alignment horizontal="center" vertical="top"/>
    </xf>
    <xf numFmtId="0" fontId="1" fillId="34" borderId="49" xfId="0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179" fontId="0" fillId="25" borderId="50" xfId="0" applyNumberForma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25" borderId="54" xfId="0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5" borderId="12" xfId="0" applyFont="1" applyFill="1" applyBorder="1" applyAlignment="1">
      <alignment horizontal="center" vertical="top"/>
    </xf>
    <xf numFmtId="0" fontId="1" fillId="25" borderId="13" xfId="0" applyFont="1" applyFill="1" applyBorder="1" applyAlignment="1">
      <alignment horizontal="center" vertical="top"/>
    </xf>
    <xf numFmtId="0" fontId="1" fillId="25" borderId="14" xfId="0" applyFont="1" applyFill="1" applyBorder="1" applyAlignment="1">
      <alignment horizontal="center" vertical="top"/>
    </xf>
    <xf numFmtId="0" fontId="1" fillId="25" borderId="15" xfId="0" applyFont="1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0" fontId="1" fillId="25" borderId="16" xfId="0" applyFont="1" applyFill="1" applyBorder="1" applyAlignment="1">
      <alignment horizontal="center" vertical="top"/>
    </xf>
    <xf numFmtId="0" fontId="1" fillId="25" borderId="17" xfId="0" applyFont="1" applyFill="1" applyBorder="1" applyAlignment="1">
      <alignment horizontal="center" vertical="top"/>
    </xf>
    <xf numFmtId="0" fontId="1" fillId="25" borderId="18" xfId="0" applyFont="1" applyFill="1" applyBorder="1" applyAlignment="1">
      <alignment horizontal="center" vertical="top"/>
    </xf>
    <xf numFmtId="0" fontId="1" fillId="25" borderId="1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0" fontId="40" fillId="41" borderId="33" xfId="0" applyFont="1" applyFill="1" applyBorder="1" applyAlignment="1">
      <alignment horizontal="center" vertical="center"/>
    </xf>
    <xf numFmtId="14" fontId="1" fillId="42" borderId="50" xfId="0" applyNumberFormat="1" applyFont="1" applyFill="1" applyBorder="1" applyAlignment="1">
      <alignment horizontal="center" vertical="top"/>
    </xf>
    <xf numFmtId="179" fontId="0" fillId="25" borderId="54" xfId="0" applyNumberFormat="1" applyFill="1" applyBorder="1" applyAlignment="1">
      <alignment horizontal="center" vertical="top"/>
    </xf>
    <xf numFmtId="179" fontId="1" fillId="43" borderId="54" xfId="0" applyNumberFormat="1" applyFont="1" applyFill="1" applyBorder="1" applyAlignment="1">
      <alignment horizontal="center" vertical="top"/>
    </xf>
    <xf numFmtId="0" fontId="0" fillId="43" borderId="54" xfId="0" applyFill="1" applyBorder="1" applyAlignment="1">
      <alignment horizontal="center" vertical="top"/>
    </xf>
    <xf numFmtId="0" fontId="1" fillId="43" borderId="51" xfId="0" applyFont="1" applyFill="1" applyBorder="1" applyAlignment="1">
      <alignment horizontal="center" vertical="top"/>
    </xf>
    <xf numFmtId="0" fontId="1" fillId="43" borderId="52" xfId="0" applyFont="1" applyFill="1" applyBorder="1" applyAlignment="1">
      <alignment horizontal="center" vertical="top"/>
    </xf>
    <xf numFmtId="0" fontId="1" fillId="43" borderId="53" xfId="0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top"/>
    </xf>
    <xf numFmtId="0" fontId="1" fillId="25" borderId="52" xfId="0" applyFont="1" applyFill="1" applyBorder="1" applyAlignment="1">
      <alignment horizontal="center" vertical="top"/>
    </xf>
    <xf numFmtId="0" fontId="1" fillId="25" borderId="53" xfId="0" applyFont="1" applyFill="1" applyBorder="1" applyAlignment="1">
      <alignment horizontal="center" vertical="top"/>
    </xf>
    <xf numFmtId="3" fontId="0" fillId="0" borderId="51" xfId="0" applyNumberFormat="1" applyFont="1" applyFill="1" applyBorder="1" applyAlignment="1">
      <alignment horizontal="center" vertical="top"/>
    </xf>
    <xf numFmtId="3" fontId="0" fillId="0" borderId="53" xfId="0" applyNumberFormat="1" applyFont="1" applyFill="1" applyBorder="1" applyAlignment="1">
      <alignment horizontal="center" vertical="top"/>
    </xf>
    <xf numFmtId="3" fontId="0" fillId="0" borderId="54" xfId="0" applyNumberFormat="1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25" borderId="54" xfId="0" applyFont="1" applyFill="1" applyBorder="1" applyAlignment="1">
      <alignment horizontal="center" vertical="top"/>
    </xf>
    <xf numFmtId="181" fontId="1" fillId="25" borderId="54" xfId="0" applyNumberFormat="1" applyFont="1" applyFill="1" applyBorder="1" applyAlignment="1">
      <alignment horizontal="center" vertical="top"/>
    </xf>
    <xf numFmtId="3" fontId="0" fillId="0" borderId="52" xfId="0" applyNumberFormat="1" applyFont="1" applyFill="1" applyBorder="1" applyAlignment="1">
      <alignment horizontal="center" vertical="top"/>
    </xf>
    <xf numFmtId="0" fontId="0" fillId="30" borderId="0" xfId="0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top"/>
    </xf>
    <xf numFmtId="9" fontId="0" fillId="25" borderId="54" xfId="0" applyNumberFormat="1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 wrapText="1"/>
    </xf>
    <xf numFmtId="0" fontId="0" fillId="31" borderId="57" xfId="0" applyFont="1" applyFill="1" applyBorder="1" applyAlignment="1">
      <alignment horizontal="center" vertical="top" wrapText="1"/>
    </xf>
    <xf numFmtId="177" fontId="1" fillId="0" borderId="51" xfId="0" applyNumberFormat="1" applyFont="1" applyFill="1" applyBorder="1" applyAlignment="1">
      <alignment horizontal="center" vertical="top"/>
    </xf>
    <xf numFmtId="177" fontId="1" fillId="0" borderId="53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31" borderId="55" xfId="0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3" fontId="0" fillId="25" borderId="51" xfId="0" applyNumberFormat="1" applyFont="1" applyFill="1" applyBorder="1" applyAlignment="1">
      <alignment horizontal="center" vertical="top"/>
    </xf>
    <xf numFmtId="3" fontId="0" fillId="25" borderId="52" xfId="0" applyNumberFormat="1" applyFont="1" applyFill="1" applyBorder="1" applyAlignment="1">
      <alignment horizontal="center" vertical="top"/>
    </xf>
    <xf numFmtId="3" fontId="0" fillId="25" borderId="53" xfId="0" applyNumberFormat="1" applyFont="1" applyFill="1" applyBorder="1" applyAlignment="1">
      <alignment horizontal="center" vertical="top"/>
    </xf>
    <xf numFmtId="180" fontId="1" fillId="25" borderId="51" xfId="0" applyNumberFormat="1" applyFont="1" applyFill="1" applyBorder="1" applyAlignment="1">
      <alignment horizontal="center" vertical="top"/>
    </xf>
    <xf numFmtId="180" fontId="1" fillId="25" borderId="52" xfId="0" applyNumberFormat="1" applyFont="1" applyFill="1" applyBorder="1" applyAlignment="1">
      <alignment horizontal="center" vertical="top"/>
    </xf>
    <xf numFmtId="180" fontId="1" fillId="25" borderId="53" xfId="0" applyNumberFormat="1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 wrapText="1"/>
    </xf>
    <xf numFmtId="0" fontId="1" fillId="31" borderId="56" xfId="0" applyFont="1" applyFill="1" applyBorder="1" applyAlignment="1">
      <alignment horizontal="center" vertical="top"/>
    </xf>
    <xf numFmtId="0" fontId="1" fillId="31" borderId="57" xfId="0" applyFont="1" applyFill="1" applyBorder="1" applyAlignment="1">
      <alignment horizontal="center" vertical="top"/>
    </xf>
    <xf numFmtId="180" fontId="0" fillId="25" borderId="51" xfId="0" applyNumberFormat="1" applyFont="1" applyFill="1" applyBorder="1" applyAlignment="1">
      <alignment horizontal="center" vertical="top"/>
    </xf>
    <xf numFmtId="180" fontId="0" fillId="25" borderId="52" xfId="0" applyNumberFormat="1" applyFont="1" applyFill="1" applyBorder="1" applyAlignment="1">
      <alignment horizontal="center" vertical="top"/>
    </xf>
    <xf numFmtId="180" fontId="0" fillId="25" borderId="53" xfId="0" applyNumberFormat="1" applyFont="1" applyFill="1" applyBorder="1" applyAlignment="1">
      <alignment horizontal="center" vertical="top"/>
    </xf>
    <xf numFmtId="14" fontId="0" fillId="25" borderId="51" xfId="0" applyNumberFormat="1" applyFont="1" applyFill="1" applyBorder="1" applyAlignment="1">
      <alignment horizontal="center" vertical="top"/>
    </xf>
    <xf numFmtId="14" fontId="0" fillId="25" borderId="52" xfId="0" applyNumberFormat="1" applyFont="1" applyFill="1" applyBorder="1" applyAlignment="1">
      <alignment horizontal="center" vertical="top"/>
    </xf>
    <xf numFmtId="14" fontId="0" fillId="25" borderId="53" xfId="0" applyNumberFormat="1" applyFont="1" applyFill="1" applyBorder="1" applyAlignment="1">
      <alignment horizontal="center" vertical="top"/>
    </xf>
    <xf numFmtId="14" fontId="1" fillId="25" borderId="52" xfId="0" applyNumberFormat="1" applyFont="1" applyFill="1" applyBorder="1" applyAlignment="1">
      <alignment horizontal="center" vertical="top"/>
    </xf>
    <xf numFmtId="14" fontId="1" fillId="25" borderId="53" xfId="0" applyNumberFormat="1" applyFont="1" applyFill="1" applyBorder="1" applyAlignment="1">
      <alignment horizontal="center" vertical="top"/>
    </xf>
    <xf numFmtId="0" fontId="0" fillId="31" borderId="58" xfId="0" applyFont="1" applyFill="1" applyBorder="1" applyAlignment="1">
      <alignment horizontal="center" vertical="top"/>
    </xf>
    <xf numFmtId="0" fontId="0" fillId="31" borderId="0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177" fontId="47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179" fontId="0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0" fillId="24" borderId="49" xfId="0" applyFont="1" applyFill="1" applyBorder="1" applyAlignment="1">
      <alignment horizontal="center" vertical="top"/>
    </xf>
    <xf numFmtId="0" fontId="1" fillId="24" borderId="49" xfId="0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center" wrapText="1"/>
    </xf>
    <xf numFmtId="0" fontId="0" fillId="31" borderId="56" xfId="0" applyFont="1" applyFill="1" applyBorder="1" applyAlignment="1">
      <alignment horizontal="center" vertical="center" wrapText="1"/>
    </xf>
    <xf numFmtId="0" fontId="0" fillId="31" borderId="57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top"/>
    </xf>
    <xf numFmtId="0" fontId="1" fillId="24" borderId="53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center" wrapText="1"/>
    </xf>
    <xf numFmtId="0" fontId="1" fillId="24" borderId="52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horizontal="center" vertical="top"/>
    </xf>
    <xf numFmtId="0" fontId="1" fillId="25" borderId="2" xfId="0" applyFont="1" applyFill="1" applyBorder="1" applyAlignment="1">
      <alignment horizontal="center" vertical="top"/>
    </xf>
    <xf numFmtId="0" fontId="1" fillId="25" borderId="20" xfId="0" applyFont="1" applyFill="1" applyBorder="1" applyAlignment="1">
      <alignment horizontal="center" vertical="top"/>
    </xf>
    <xf numFmtId="0" fontId="1" fillId="24" borderId="32" xfId="0" applyFont="1" applyFill="1" applyBorder="1" applyAlignment="1">
      <alignment horizontal="center" vertical="top"/>
    </xf>
    <xf numFmtId="0" fontId="1" fillId="24" borderId="2" xfId="0" applyFont="1" applyFill="1" applyBorder="1" applyAlignment="1">
      <alignment horizontal="center" vertical="top"/>
    </xf>
    <xf numFmtId="0" fontId="1" fillId="24" borderId="20" xfId="0" applyFont="1" applyFill="1" applyBorder="1" applyAlignment="1">
      <alignment horizontal="center" vertical="top"/>
    </xf>
    <xf numFmtId="31" fontId="40" fillId="30" borderId="45" xfId="0" applyNumberFormat="1" applyFont="1" applyFill="1" applyBorder="1" applyAlignment="1">
      <alignment horizontal="center" vertical="center"/>
    </xf>
    <xf numFmtId="0" fontId="40" fillId="30" borderId="46" xfId="0" applyFont="1" applyFill="1" applyBorder="1" applyAlignment="1">
      <alignment horizontal="center" vertical="center"/>
    </xf>
    <xf numFmtId="0" fontId="40" fillId="30" borderId="47" xfId="0" applyFont="1" applyFill="1" applyBorder="1" applyAlignment="1">
      <alignment horizontal="center" vertical="center"/>
    </xf>
    <xf numFmtId="55" fontId="0" fillId="25" borderId="54" xfId="0" applyNumberFormat="1" applyFont="1" applyFill="1" applyBorder="1" applyAlignment="1">
      <alignment horizontal="center" vertical="top"/>
    </xf>
    <xf numFmtId="0" fontId="0" fillId="34" borderId="55" xfId="0" applyFont="1" applyFill="1" applyBorder="1" applyAlignment="1">
      <alignment horizontal="center" vertical="top"/>
    </xf>
    <xf numFmtId="0" fontId="0" fillId="34" borderId="56" xfId="0" applyFont="1" applyFill="1" applyBorder="1" applyAlignment="1">
      <alignment horizontal="center" vertical="top"/>
    </xf>
    <xf numFmtId="0" fontId="0" fillId="34" borderId="57" xfId="0" applyFont="1" applyFill="1" applyBorder="1" applyAlignment="1">
      <alignment horizontal="center" vertical="top"/>
    </xf>
    <xf numFmtId="181" fontId="40" fillId="0" borderId="45" xfId="0" applyNumberFormat="1" applyFont="1" applyFill="1" applyBorder="1" applyAlignment="1">
      <alignment horizontal="center" vertical="center"/>
    </xf>
    <xf numFmtId="181" fontId="40" fillId="0" borderId="46" xfId="0" applyNumberFormat="1" applyFont="1" applyFill="1" applyBorder="1" applyAlignment="1">
      <alignment horizontal="center" vertical="center"/>
    </xf>
    <xf numFmtId="181" fontId="40" fillId="0" borderId="47" xfId="0" applyNumberFormat="1" applyFont="1" applyFill="1" applyBorder="1" applyAlignment="1">
      <alignment horizontal="center" vertical="center"/>
    </xf>
    <xf numFmtId="9" fontId="1" fillId="25" borderId="51" xfId="0" applyNumberFormat="1" applyFont="1" applyFill="1" applyBorder="1" applyAlignment="1">
      <alignment horizontal="center" vertical="top"/>
    </xf>
    <xf numFmtId="0" fontId="1" fillId="25" borderId="64" xfId="0" applyFont="1" applyFill="1" applyBorder="1" applyAlignment="1">
      <alignment horizontal="center" vertical="top"/>
    </xf>
    <xf numFmtId="0" fontId="0" fillId="40" borderId="55" xfId="0" applyFont="1" applyFill="1" applyBorder="1" applyAlignment="1">
      <alignment horizontal="center" vertical="center" wrapText="1"/>
    </xf>
    <xf numFmtId="0" fontId="0" fillId="40" borderId="56" xfId="0" applyFont="1" applyFill="1" applyBorder="1" applyAlignment="1">
      <alignment horizontal="center" vertical="center" wrapText="1"/>
    </xf>
    <xf numFmtId="0" fontId="0" fillId="40" borderId="57" xfId="0" applyFont="1" applyFill="1" applyBorder="1" applyAlignment="1">
      <alignment horizontal="center" vertical="center" wrapText="1"/>
    </xf>
    <xf numFmtId="5" fontId="1" fillId="25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5" fontId="1" fillId="24" borderId="50" xfId="0" applyNumberFormat="1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 wrapText="1"/>
    </xf>
    <xf numFmtId="0" fontId="0" fillId="25" borderId="51" xfId="0" applyFill="1" applyBorder="1" applyAlignment="1">
      <alignment horizontal="center" vertical="top"/>
    </xf>
    <xf numFmtId="0" fontId="0" fillId="25" borderId="52" xfId="0" applyFill="1" applyBorder="1" applyAlignment="1">
      <alignment horizontal="center" vertical="top"/>
    </xf>
    <xf numFmtId="0" fontId="0" fillId="25" borderId="53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/>
    </xf>
    <xf numFmtId="0" fontId="0" fillId="34" borderId="57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 wrapText="1"/>
    </xf>
    <xf numFmtId="0" fontId="0" fillId="34" borderId="56" xfId="0" applyFill="1" applyBorder="1" applyAlignment="1">
      <alignment horizontal="center" vertical="top" wrapText="1"/>
    </xf>
    <xf numFmtId="0" fontId="0" fillId="34" borderId="57" xfId="0" applyFill="1" applyBorder="1" applyAlignment="1">
      <alignment horizontal="center" vertical="top" wrapText="1"/>
    </xf>
    <xf numFmtId="0" fontId="1" fillId="25" borderId="18" xfId="0" applyFont="1" applyFill="1" applyBorder="1" applyAlignment="1">
      <alignment horizontal="center"/>
    </xf>
    <xf numFmtId="0" fontId="1" fillId="25" borderId="3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0" xfId="0" applyFont="1" applyFill="1" applyBorder="1" applyAlignment="1">
      <alignment horizontal="center"/>
    </xf>
    <xf numFmtId="179" fontId="0" fillId="25" borderId="51" xfId="0" applyNumberFormat="1" applyFill="1" applyBorder="1" applyAlignment="1">
      <alignment horizontal="center" vertical="top"/>
    </xf>
    <xf numFmtId="179" fontId="0" fillId="25" borderId="52" xfId="0" applyNumberFormat="1" applyFill="1" applyBorder="1" applyAlignment="1">
      <alignment horizontal="center" vertical="top"/>
    </xf>
    <xf numFmtId="179" fontId="0" fillId="25" borderId="53" xfId="0" applyNumberFormat="1" applyFill="1" applyBorder="1" applyAlignment="1">
      <alignment horizontal="center" vertical="top"/>
    </xf>
    <xf numFmtId="0" fontId="0" fillId="31" borderId="55" xfId="0" applyFill="1" applyBorder="1" applyAlignment="1">
      <alignment horizontal="center" vertical="top"/>
    </xf>
    <xf numFmtId="0" fontId="0" fillId="31" borderId="56" xfId="0" applyFill="1" applyBorder="1" applyAlignment="1">
      <alignment horizontal="center" vertical="top"/>
    </xf>
    <xf numFmtId="0" fontId="0" fillId="31" borderId="57" xfId="0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center"/>
    </xf>
    <xf numFmtId="0" fontId="1" fillId="31" borderId="49" xfId="0" applyFont="1" applyFill="1" applyBorder="1" applyAlignment="1">
      <alignment horizontal="center" vertical="center"/>
    </xf>
    <xf numFmtId="0" fontId="0" fillId="36" borderId="55" xfId="0" applyFill="1" applyBorder="1" applyAlignment="1">
      <alignment horizontal="center" vertical="top" wrapText="1"/>
    </xf>
    <xf numFmtId="0" fontId="0" fillId="36" borderId="56" xfId="0" applyFill="1" applyBorder="1" applyAlignment="1">
      <alignment horizontal="center" vertical="top"/>
    </xf>
    <xf numFmtId="0" fontId="0" fillId="36" borderId="57" xfId="0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 wrapText="1"/>
    </xf>
    <xf numFmtId="0" fontId="0" fillId="37" borderId="49" xfId="0" applyFont="1" applyFill="1" applyBorder="1" applyAlignment="1">
      <alignment horizontal="center" vertical="center"/>
    </xf>
    <xf numFmtId="0" fontId="0" fillId="36" borderId="49" xfId="0" applyFill="1" applyBorder="1" applyAlignment="1">
      <alignment horizontal="center" vertical="top" wrapText="1"/>
    </xf>
    <xf numFmtId="0" fontId="0" fillId="31" borderId="55" xfId="0" applyFill="1" applyBorder="1" applyAlignment="1">
      <alignment horizontal="center" vertical="top" wrapText="1"/>
    </xf>
    <xf numFmtId="0" fontId="0" fillId="31" borderId="56" xfId="0" applyFill="1" applyBorder="1" applyAlignment="1">
      <alignment horizontal="center" vertical="top" wrapText="1"/>
    </xf>
    <xf numFmtId="0" fontId="0" fillId="31" borderId="57" xfId="0" applyFill="1" applyBorder="1" applyAlignment="1">
      <alignment horizontal="center" vertical="top" wrapText="1"/>
    </xf>
    <xf numFmtId="0" fontId="0" fillId="31" borderId="55" xfId="0" applyFill="1" applyBorder="1" applyAlignment="1">
      <alignment horizontal="center" vertical="center" wrapText="1"/>
    </xf>
    <xf numFmtId="0" fontId="0" fillId="31" borderId="56" xfId="0" applyFill="1" applyBorder="1" applyAlignment="1">
      <alignment horizontal="center" vertical="center" wrapText="1"/>
    </xf>
    <xf numFmtId="0" fontId="0" fillId="31" borderId="57" xfId="0" applyFill="1" applyBorder="1" applyAlignment="1">
      <alignment horizontal="center" vertical="center" wrapText="1"/>
    </xf>
    <xf numFmtId="0" fontId="0" fillId="36" borderId="55" xfId="0" applyFill="1" applyBorder="1" applyAlignment="1">
      <alignment horizontal="center" vertical="center" wrapText="1"/>
    </xf>
    <xf numFmtId="0" fontId="0" fillId="36" borderId="56" xfId="0" applyFill="1" applyBorder="1" applyAlignment="1">
      <alignment horizontal="center" vertical="center" wrapText="1"/>
    </xf>
    <xf numFmtId="0" fontId="0" fillId="36" borderId="57" xfId="0" applyFill="1" applyBorder="1" applyAlignment="1">
      <alignment horizontal="center" vertical="center" wrapText="1"/>
    </xf>
    <xf numFmtId="0" fontId="0" fillId="36" borderId="49" xfId="0" applyFill="1" applyBorder="1" applyAlignment="1">
      <alignment horizontal="center" vertical="top"/>
    </xf>
    <xf numFmtId="0" fontId="0" fillId="36" borderId="55" xfId="0" applyFont="1" applyFill="1" applyBorder="1" applyAlignment="1">
      <alignment horizontal="center" vertical="top" wrapText="1"/>
    </xf>
    <xf numFmtId="0" fontId="1" fillId="36" borderId="56" xfId="0" applyFont="1" applyFill="1" applyBorder="1" applyAlignment="1">
      <alignment horizontal="center" vertical="top"/>
    </xf>
    <xf numFmtId="0" fontId="1" fillId="36" borderId="57" xfId="0" applyFont="1" applyFill="1" applyBorder="1" applyAlignment="1">
      <alignment horizontal="center" vertical="top"/>
    </xf>
    <xf numFmtId="0" fontId="0" fillId="36" borderId="55" xfId="0" applyFont="1" applyFill="1" applyBorder="1" applyAlignment="1">
      <alignment horizontal="center" vertical="center" wrapText="1"/>
    </xf>
    <xf numFmtId="0" fontId="1" fillId="36" borderId="56" xfId="0" applyFont="1" applyFill="1" applyBorder="1" applyAlignment="1">
      <alignment horizontal="center" vertical="center"/>
    </xf>
    <xf numFmtId="0" fontId="1" fillId="36" borderId="57" xfId="0" applyFont="1" applyFill="1" applyBorder="1" applyAlignment="1">
      <alignment horizontal="center" vertical="center"/>
    </xf>
    <xf numFmtId="177" fontId="0" fillId="24" borderId="54" xfId="0" applyNumberForma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9" fontId="0" fillId="24" borderId="54" xfId="0" applyNumberForma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14" fontId="0" fillId="25" borderId="50" xfId="0" applyNumberFormat="1" applyFont="1" applyFill="1" applyBorder="1" applyAlignment="1">
      <alignment horizontal="center" vertical="top"/>
    </xf>
    <xf numFmtId="0" fontId="0" fillId="25" borderId="0" xfId="0" applyFont="1" applyFill="1" applyAlignment="1"/>
    <xf numFmtId="31" fontId="40" fillId="0" borderId="65" xfId="0" applyNumberFormat="1" applyFont="1" applyBorder="1" applyAlignment="1">
      <alignment horizontal="center" vertical="center"/>
    </xf>
    <xf numFmtId="0" fontId="40" fillId="0" borderId="65" xfId="0" applyFont="1" applyBorder="1" applyAlignment="1">
      <alignment horizontal="center" vertical="center"/>
    </xf>
    <xf numFmtId="0" fontId="0" fillId="34" borderId="66" xfId="0" applyFill="1" applyBorder="1" applyAlignment="1">
      <alignment horizontal="center" vertical="top"/>
    </xf>
    <xf numFmtId="0" fontId="0" fillId="34" borderId="67" xfId="0" applyFill="1" applyBorder="1" applyAlignment="1">
      <alignment horizontal="center" vertical="top"/>
    </xf>
    <xf numFmtId="14" fontId="0" fillId="25" borderId="54" xfId="0" applyNumberFormat="1" applyFont="1" applyFill="1" applyBorder="1" applyAlignment="1">
      <alignment horizontal="center" vertical="top"/>
    </xf>
    <xf numFmtId="56" fontId="0" fillId="25" borderId="54" xfId="0" applyNumberFormat="1" applyFont="1" applyFill="1" applyBorder="1" applyAlignment="1">
      <alignment horizontal="center" vertical="top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桁区切り" xfId="48" builtinId="6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trlProps/ctrlProp1.xml><?xml version="1.0" encoding="utf-8"?>
<formControlPr xmlns="http://schemas.microsoft.com/office/spreadsheetml/2009/9/main" objectType="Scroll" dx="22" max="100" page="10" val="3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Scroll" dx="22" horiz="1" max="100" page="10" val="9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Drop" dropStyle="combo" dx="22" fmlaRange="$CL$2:$CL$4" noThreeD="1" sel="0" val="0"/>
</file>

<file path=xl/ctrlProps/ctrlProp106.xml><?xml version="1.0" encoding="utf-8"?>
<formControlPr xmlns="http://schemas.microsoft.com/office/spreadsheetml/2009/9/main" objectType="Drop" dropStyle="combo" dx="22" fmlaRange="$CL$2:$CL$4" noThreeD="1" sel="0" val="0"/>
</file>

<file path=xl/ctrlProps/ctrlProp107.xml><?xml version="1.0" encoding="utf-8"?>
<formControlPr xmlns="http://schemas.microsoft.com/office/spreadsheetml/2009/9/main" objectType="Drop" dropStyle="combo" dx="22" fmlaRange="$CL$2:$CL$4" noThreeD="1" sel="0" val="0"/>
</file>

<file path=xl/ctrlProps/ctrlProp108.xml><?xml version="1.0" encoding="utf-8"?>
<formControlPr xmlns="http://schemas.microsoft.com/office/spreadsheetml/2009/9/main" objectType="Radio" checked="Checked" firstButton="1" lockText="1" noThreeD="1"/>
</file>

<file path=xl/ctrlProps/ctrlProp109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Scroll" dx="22" max="100" page="10" val="3"/>
</file>

<file path=xl/ctrlProps/ctrlProp110.xml><?xml version="1.0" encoding="utf-8"?>
<formControlPr xmlns="http://schemas.microsoft.com/office/spreadsheetml/2009/9/main" objectType="Drop" dropStyle="combo" dx="22" fmlaRange="$CL$2:$CL$4" noThreeD="1" sel="0" val="0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Radio" lockText="1" noThreeD="1"/>
</file>

<file path=xl/ctrlProps/ctrlProp113.xml><?xml version="1.0" encoding="utf-8"?>
<formControlPr xmlns="http://schemas.microsoft.com/office/spreadsheetml/2009/9/main" objectType="Radio" lockText="1" noThreeD="1"/>
</file>

<file path=xl/ctrlProps/ctrlProp114.xml><?xml version="1.0" encoding="utf-8"?>
<formControlPr xmlns="http://schemas.microsoft.com/office/spreadsheetml/2009/9/main" objectType="Radio" lockText="1" noThreeD="1"/>
</file>

<file path=xl/ctrlProps/ctrlProp115.xml><?xml version="1.0" encoding="utf-8"?>
<formControlPr xmlns="http://schemas.microsoft.com/office/spreadsheetml/2009/9/main" objectType="Radio" lockText="1" noThreeD="1"/>
</file>

<file path=xl/ctrlProps/ctrlProp116.xml><?xml version="1.0" encoding="utf-8"?>
<formControlPr xmlns="http://schemas.microsoft.com/office/spreadsheetml/2009/9/main" objectType="Drop" dropStyle="combo" dx="22" fmlaRange="$CL$2:$CL$4" noThreeD="1" sel="0" val="0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Scroll" dx="22" horiz="1" max="100" page="10" val="9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Scroll" dx="22" horiz="1" max="100" page="10" val="10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Scroll" dx="22" horiz="1" max="100" page="10" val="9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Scroll" dx="22" horiz="1" max="100" page="10" val="9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Scroll" dx="22" horiz="1" max="100" page="10" val="9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Scroll" dx="22" max="100" page="10" val="40"/>
</file>

<file path=xl/ctrlProps/ctrlProp13.xml><?xml version="1.0" encoding="utf-8"?>
<formControlPr xmlns="http://schemas.microsoft.com/office/spreadsheetml/2009/9/main" objectType="Drop" dropStyle="combo" dx="22" fmlaRange="$CO$2:$CO$3" noThreeD="1" sel="0" val="0"/>
</file>

<file path=xl/ctrlProps/ctrlProp130.xml><?xml version="1.0" encoding="utf-8"?>
<formControlPr xmlns="http://schemas.microsoft.com/office/spreadsheetml/2009/9/main" objectType="Scroll" dx="22" horiz="1" max="100" page="10" val="9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Radio" checked="Checked" firstButton="1" lockText="1" noThreeD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Scroll" dx="22" max="100" page="10" val="20"/>
</file>

<file path=xl/ctrlProps/ctrlProp138.xml><?xml version="1.0" encoding="utf-8"?>
<formControlPr xmlns="http://schemas.microsoft.com/office/spreadsheetml/2009/9/main" objectType="Scroll" dx="22" horiz="1" max="100" page="10" val="0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Scroll" dx="22" max="100" page="10" val="30"/>
</file>

<file path=xl/ctrlProps/ctrlProp142.xml><?xml version="1.0" encoding="utf-8"?>
<formControlPr xmlns="http://schemas.microsoft.com/office/spreadsheetml/2009/9/main" objectType="Scroll" dx="22" horiz="1" max="100" page="10" val="10"/>
</file>

<file path=xl/ctrlProps/ctrlProp143.xml><?xml version="1.0" encoding="utf-8"?>
<formControlPr xmlns="http://schemas.microsoft.com/office/spreadsheetml/2009/9/main" objectType="Scroll" dx="22" max="100" page="10" val="20"/>
</file>

<file path=xl/ctrlProps/ctrlProp144.xml><?xml version="1.0" encoding="utf-8"?>
<formControlPr xmlns="http://schemas.microsoft.com/office/spreadsheetml/2009/9/main" objectType="Scroll" dx="22" horiz="1" max="100" page="10" val="20"/>
</file>

<file path=xl/ctrlProps/ctrlProp145.xml><?xml version="1.0" encoding="utf-8"?>
<formControlPr xmlns="http://schemas.microsoft.com/office/spreadsheetml/2009/9/main" objectType="Scroll" dx="22" max="100" page="10" val="10"/>
</file>

<file path=xl/ctrlProps/ctrlProp146.xml><?xml version="1.0" encoding="utf-8"?>
<formControlPr xmlns="http://schemas.microsoft.com/office/spreadsheetml/2009/9/main" objectType="Scroll" dx="22" horiz="1" max="100" page="10" val="10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Scroll" dx="22" max="100" page="10" val="0"/>
</file>

<file path=xl/ctrlProps/ctrlProp149.xml><?xml version="1.0" encoding="utf-8"?>
<formControlPr xmlns="http://schemas.microsoft.com/office/spreadsheetml/2009/9/main" objectType="Scroll" dx="22" horiz="1" max="100" page="10" val="10"/>
</file>

<file path=xl/ctrlProps/ctrlProp15.xml><?xml version="1.0" encoding="utf-8"?>
<formControlPr xmlns="http://schemas.microsoft.com/office/spreadsheetml/2009/9/main" objectType="Scroll" dx="22" max="100" page="10" val="3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Drop" dropStyle="combo" dx="22" fmlaRange="$CL$2:$CL$4" noThreeD="1" sel="0" val="0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Drop" dropStyle="combo" dx="22" fmlaRange="$CM$2:$CM$4" noThreeD="1" sel="0" val="0"/>
</file>

<file path=xl/ctrlProps/ctrlProp154.xml><?xml version="1.0" encoding="utf-8"?>
<formControlPr xmlns="http://schemas.microsoft.com/office/spreadsheetml/2009/9/main" objectType="Drop" dropStyle="combo" dx="22" fmlaRange="$CN$2:$CN$11" noThreeD="1" sel="0" val="0"/>
</file>

<file path=xl/ctrlProps/ctrlProp155.xml><?xml version="1.0" encoding="utf-8"?>
<formControlPr xmlns="http://schemas.microsoft.com/office/spreadsheetml/2009/9/main" objectType="Drop" dropStyle="combo" dx="22" fmlaRange="$CP$2:$CP$60" noThreeD="1" sel="0" val="0"/>
</file>

<file path=xl/ctrlProps/ctrlProp156.xml><?xml version="1.0" encoding="utf-8"?>
<formControlPr xmlns="http://schemas.microsoft.com/office/spreadsheetml/2009/9/main" objectType="Scroll" dx="22" max="100" page="10" val="20"/>
</file>

<file path=xl/ctrlProps/ctrlProp157.xml><?xml version="1.0" encoding="utf-8"?>
<formControlPr xmlns="http://schemas.microsoft.com/office/spreadsheetml/2009/9/main" objectType="Scroll" dx="22" horiz="1" max="100" page="10" val="9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Scroll" dx="22" horiz="1" max="100" page="10" val="20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Drop" dropStyle="combo" dx="22" fmlaRange="$CY$2:$CY$4" noThreeD="1" sel="0" val="0"/>
</file>

<file path=xl/ctrlProps/ctrlProp163.xml><?xml version="1.0" encoding="utf-8"?>
<formControlPr xmlns="http://schemas.microsoft.com/office/spreadsheetml/2009/9/main" objectType="Drop" dropStyle="combo" dx="22" fmlaRange="$CZ$2:$CZ$4" noThreeD="1" sel="0" val="0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croll" dx="22" horiz="1" max="100" page="10" val="10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Scroll" dx="22" max="100" page="10" val="0"/>
</file>

<file path=xl/ctrlProps/ctrlProp23.xml><?xml version="1.0" encoding="utf-8"?>
<formControlPr xmlns="http://schemas.microsoft.com/office/spreadsheetml/2009/9/main" objectType="Scroll" dx="22" horiz="1" max="100" page="10" val="10"/>
</file>

<file path=xl/ctrlProps/ctrlProp24.xml><?xml version="1.0" encoding="utf-8"?>
<formControlPr xmlns="http://schemas.microsoft.com/office/spreadsheetml/2009/9/main" objectType="Scroll" dx="22" max="100" page="10" val="4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Scroll" dx="22" horiz="1" max="100" page="10" val="10"/>
</file>

<file path=xl/ctrlProps/ctrlProp28.xml><?xml version="1.0" encoding="utf-8"?>
<formControlPr xmlns="http://schemas.microsoft.com/office/spreadsheetml/2009/9/main" objectType="Scroll" dx="22" max="100" page="10" val="41"/>
</file>

<file path=xl/ctrlProps/ctrlProp29.xml><?xml version="1.0" encoding="utf-8"?>
<formControlPr xmlns="http://schemas.microsoft.com/office/spreadsheetml/2009/9/main" objectType="Scroll" dx="22" horiz="1" max="100" page="10" val="20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Scroll" dx="22" horiz="1" max="100" page="10" val="20"/>
</file>

<file path=xl/ctrlProps/ctrlProp36.xml><?xml version="1.0" encoding="utf-8"?>
<formControlPr xmlns="http://schemas.microsoft.com/office/spreadsheetml/2009/9/main" objectType="Scroll" dx="22" max="100" page="10" val="4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Scroll" dx="22" max="100" page="10" val="30"/>
</file>

<file path=xl/ctrlProps/ctrlProp39.xml><?xml version="1.0" encoding="utf-8"?>
<formControlPr xmlns="http://schemas.microsoft.com/office/spreadsheetml/2009/9/main" objectType="Scroll" dx="22" horiz="1" max="100" page="10" val="27"/>
</file>

<file path=xl/ctrlProps/ctrlProp4.xml><?xml version="1.0" encoding="utf-8"?>
<formControlPr xmlns="http://schemas.microsoft.com/office/spreadsheetml/2009/9/main" objectType="Scroll" dx="22" max="100" page="10" val="3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Scroll" dx="22" max="100" page="10" val="30"/>
</file>

<file path=xl/ctrlProps/ctrlProp46.xml><?xml version="1.0" encoding="utf-8"?>
<formControlPr xmlns="http://schemas.microsoft.com/office/spreadsheetml/2009/9/main" objectType="Scroll" dx="22" horiz="1" max="100" page="10" val="29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Drop" dropStyle="combo" dx="22" fmlaRange="$DA$2:$DA$9" noThreeD="1" sel="0" val="0"/>
</file>

<file path=xl/ctrlProps/ctrlProp49.xml><?xml version="1.0" encoding="utf-8"?>
<formControlPr xmlns="http://schemas.microsoft.com/office/spreadsheetml/2009/9/main" objectType="Drop" dropStyle="combo" dx="22" fmlaRange="$CO$2:$CO$22" noThreeD="1" sel="0" val="13"/>
</file>

<file path=xl/ctrlProps/ctrlProp5.xml><?xml version="1.0" encoding="utf-8"?>
<formControlPr xmlns="http://schemas.microsoft.com/office/spreadsheetml/2009/9/main" objectType="Scroll" dx="22" horiz="1" max="100" page="10" val="20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Scroll" dx="22" max="100" page="10" val="20"/>
</file>

<file path=xl/ctrlProps/ctrlProp52.xml><?xml version="1.0" encoding="utf-8"?>
<formControlPr xmlns="http://schemas.microsoft.com/office/spreadsheetml/2009/9/main" objectType="Scroll" dx="22" horiz="1" max="100" page="10" val="19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Scroll" dx="22" max="100" page="10" val="20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Scroll" dx="22" horiz="1" max="100" page="10" val="0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Radio" firstButton="1" lockText="1" noThreeD="1"/>
</file>

<file path=xl/ctrlProps/ctrlProp72.xml><?xml version="1.0" encoding="utf-8"?>
<formControlPr xmlns="http://schemas.microsoft.com/office/spreadsheetml/2009/9/main" objectType="Radio" checked="Checked" lockText="1" noThreeD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Radio" checked="Checked" firstButton="1" lockText="1" noThreeD="1"/>
</file>

<file path=xl/ctrlProps/ctrlProp81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Radio" checked="Checked" firstButton="1" lockText="1" noThreeD="1"/>
</file>

<file path=xl/ctrlProps/ctrlProp92.xml><?xml version="1.0" encoding="utf-8"?>
<formControlPr xmlns="http://schemas.microsoft.com/office/spreadsheetml/2009/9/main" objectType="Radio" lockText="1" noThreeD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39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EFE98596-5009-4428-AA44-084A00B6CA8E}"/>
            </a:ext>
          </a:extLst>
        </xdr:cNvPr>
        <xdr:cNvSpPr txBox="1"/>
      </xdr:nvSpPr>
      <xdr:spPr>
        <a:xfrm>
          <a:off x="390525" y="2266950"/>
          <a:ext cx="1104900" cy="4086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50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E25C1E2A-32C7-469F-A945-85C21082C30E}"/>
            </a:ext>
          </a:extLst>
        </xdr:cNvPr>
        <xdr:cNvSpPr/>
      </xdr:nvSpPr>
      <xdr:spPr bwMode="auto">
        <a:xfrm>
          <a:off x="314325" y="1476375"/>
          <a:ext cx="14392275" cy="6686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5D96D878-14F6-45FD-B72C-DDC819EB1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4EBFFB6E-1E54-40C7-838B-717068B9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6E69A1B9-52F1-42C5-B244-D5BCE99BD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1E6A3235-4C31-431A-A9C9-74D6BF35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6885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24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DB3D3446-D40B-438A-A14B-656738173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888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25</xdr:row>
      <xdr:rowOff>78441</xdr:rowOff>
    </xdr:from>
    <xdr:to>
      <xdr:col>78</xdr:col>
      <xdr:colOff>156881</xdr:colOff>
      <xdr:row>33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74CE7AF7-4715-408D-9350-6E7B2FB11D4B}"/>
            </a:ext>
          </a:extLst>
        </xdr:cNvPr>
        <xdr:cNvSpPr/>
      </xdr:nvSpPr>
      <xdr:spPr bwMode="auto">
        <a:xfrm>
          <a:off x="1685924" y="4764741"/>
          <a:ext cx="12606057" cy="14438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26</xdr:row>
          <xdr:rowOff>0</xdr:rowOff>
        </xdr:from>
        <xdr:to>
          <xdr:col>78</xdr:col>
          <xdr:colOff>142875</xdr:colOff>
          <xdr:row>33</xdr:row>
          <xdr:rowOff>104775</xdr:rowOff>
        </xdr:to>
        <xdr:sp macro="" textlink="">
          <xdr:nvSpPr>
            <xdr:cNvPr id="117761" name="Scroll Bar 1" hidden="1">
              <a:extLst>
                <a:ext uri="{63B3BB69-23CF-44E3-9099-C40C66FF867C}">
                  <a14:compatExt spid="_x0000_s117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32</xdr:row>
          <xdr:rowOff>142875</xdr:rowOff>
        </xdr:from>
        <xdr:to>
          <xdr:col>72</xdr:col>
          <xdr:colOff>152400</xdr:colOff>
          <xdr:row>33</xdr:row>
          <xdr:rowOff>114300</xdr:rowOff>
        </xdr:to>
        <xdr:sp macro="" textlink="">
          <xdr:nvSpPr>
            <xdr:cNvPr id="117762" name="Scroll Bar 2" hidden="1">
              <a:extLst>
                <a:ext uri="{63B3BB69-23CF-44E3-9099-C40C66FF867C}">
                  <a14:compatExt spid="_x0000_s117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47</xdr:col>
      <xdr:colOff>135591</xdr:colOff>
      <xdr:row>41</xdr:row>
      <xdr:rowOff>13447</xdr:rowOff>
    </xdr:from>
    <xdr:to>
      <xdr:col>57</xdr:col>
      <xdr:colOff>145907</xdr:colOff>
      <xdr:row>42</xdr:row>
      <xdr:rowOff>42050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21D86860-C31D-4138-B81D-8FF0B041E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791" y="6623797"/>
          <a:ext cx="1648616" cy="200052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FDCC883B-FBAD-46B8-B6C8-87588D250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FD1E4BA2-69BD-4BDE-BF9D-644B5A870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200025</xdr:colOff>
          <xdr:row>40</xdr:row>
          <xdr:rowOff>28575</xdr:rowOff>
        </xdr:from>
        <xdr:to>
          <xdr:col>78</xdr:col>
          <xdr:colOff>133350</xdr:colOff>
          <xdr:row>42</xdr:row>
          <xdr:rowOff>85725</xdr:rowOff>
        </xdr:to>
        <xdr:sp macro="" textlink="">
          <xdr:nvSpPr>
            <xdr:cNvPr id="117763" name="Button 3" hidden="1">
              <a:extLst>
                <a:ext uri="{63B3BB69-23CF-44E3-9099-C40C66FF867C}">
                  <a14:compatExt spid="_x0000_s117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40</xdr:row>
          <xdr:rowOff>47625</xdr:rowOff>
        </xdr:from>
        <xdr:to>
          <xdr:col>19</xdr:col>
          <xdr:colOff>47625</xdr:colOff>
          <xdr:row>42</xdr:row>
          <xdr:rowOff>95250</xdr:rowOff>
        </xdr:to>
        <xdr:sp macro="" textlink="">
          <xdr:nvSpPr>
            <xdr:cNvPr id="117764" name="Button 4" hidden="1">
              <a:extLst>
                <a:ext uri="{63B3BB69-23CF-44E3-9099-C40C66FF867C}">
                  <a14:compatExt spid="_x0000_s117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40</xdr:row>
          <xdr:rowOff>28575</xdr:rowOff>
        </xdr:from>
        <xdr:to>
          <xdr:col>30</xdr:col>
          <xdr:colOff>38100</xdr:colOff>
          <xdr:row>42</xdr:row>
          <xdr:rowOff>104775</xdr:rowOff>
        </xdr:to>
        <xdr:sp macro="" textlink="">
          <xdr:nvSpPr>
            <xdr:cNvPr id="117765" name="Button 5" hidden="1">
              <a:extLst>
                <a:ext uri="{63B3BB69-23CF-44E3-9099-C40C66FF867C}">
                  <a14:compatExt spid="_x0000_s117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40</xdr:row>
      <xdr:rowOff>0</xdr:rowOff>
    </xdr:from>
    <xdr:to>
      <xdr:col>41</xdr:col>
      <xdr:colOff>63313</xdr:colOff>
      <xdr:row>42</xdr:row>
      <xdr:rowOff>139513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F21F95D9-DAB1-4C0B-BD21-236C6782226E}"/>
            </a:ext>
          </a:extLst>
        </xdr:cNvPr>
        <xdr:cNvSpPr/>
      </xdr:nvSpPr>
      <xdr:spPr bwMode="auto">
        <a:xfrm>
          <a:off x="1714500" y="6438900"/>
          <a:ext cx="5397313" cy="482413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152400</xdr:colOff>
          <xdr:row>40</xdr:row>
          <xdr:rowOff>38100</xdr:rowOff>
        </xdr:from>
        <xdr:to>
          <xdr:col>41</xdr:col>
          <xdr:colOff>19050</xdr:colOff>
          <xdr:row>42</xdr:row>
          <xdr:rowOff>114300</xdr:rowOff>
        </xdr:to>
        <xdr:sp macro="" textlink="">
          <xdr:nvSpPr>
            <xdr:cNvPr id="117766" name="Button 6" hidden="1">
              <a:extLst>
                <a:ext uri="{63B3BB69-23CF-44E3-9099-C40C66FF867C}">
                  <a14:compatExt spid="_x0000_s117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133350</xdr:colOff>
          <xdr:row>21</xdr:row>
          <xdr:rowOff>200025</xdr:rowOff>
        </xdr:from>
        <xdr:to>
          <xdr:col>78</xdr:col>
          <xdr:colOff>114300</xdr:colOff>
          <xdr:row>22</xdr:row>
          <xdr:rowOff>352425</xdr:rowOff>
        </xdr:to>
        <xdr:sp macro="" textlink="">
          <xdr:nvSpPr>
            <xdr:cNvPr id="117767" name="Button 7" hidden="1">
              <a:extLst>
                <a:ext uri="{63B3BB69-23CF-44E3-9099-C40C66FF867C}">
                  <a14:compatExt spid="_x0000_s117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16</xdr:row>
      <xdr:rowOff>22412</xdr:rowOff>
    </xdr:from>
    <xdr:to>
      <xdr:col>78</xdr:col>
      <xdr:colOff>123264</xdr:colOff>
      <xdr:row>21</xdr:row>
      <xdr:rowOff>27455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52DA3497-C1BD-401E-9409-E5AFB4929FED}"/>
            </a:ext>
          </a:extLst>
        </xdr:cNvPr>
        <xdr:cNvSpPr/>
      </xdr:nvSpPr>
      <xdr:spPr bwMode="auto">
        <a:xfrm>
          <a:off x="1714500" y="2756087"/>
          <a:ext cx="12543864" cy="91944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11205</xdr:colOff>
      <xdr:row>29</xdr:row>
      <xdr:rowOff>123265</xdr:rowOff>
    </xdr:from>
    <xdr:to>
      <xdr:col>37</xdr:col>
      <xdr:colOff>156882</xdr:colOff>
      <xdr:row>33</xdr:row>
      <xdr:rowOff>56030</xdr:rowOff>
    </xdr:to>
    <xdr:sp macro="" textlink="">
      <xdr:nvSpPr>
        <xdr:cNvPr id="22" name="線吹き出し 1 (枠付き) 10">
          <a:extLst>
            <a:ext uri="{FF2B5EF4-FFF2-40B4-BE49-F238E27FC236}">
              <a16:creationId xmlns="" xmlns:a16="http://schemas.microsoft.com/office/drawing/2014/main" id="{95CE0CDE-279E-4BAD-A040-2824E22ADF5F}"/>
            </a:ext>
          </a:extLst>
        </xdr:cNvPr>
        <xdr:cNvSpPr/>
      </xdr:nvSpPr>
      <xdr:spPr bwMode="auto">
        <a:xfrm>
          <a:off x="3899646" y="5479677"/>
          <a:ext cx="2498912" cy="605118"/>
        </a:xfrm>
        <a:prstGeom prst="borderCallout1">
          <a:avLst>
            <a:gd name="adj1" fmla="val 18750"/>
            <a:gd name="adj2" fmla="val -8333"/>
            <a:gd name="adj3" fmla="val 123611"/>
            <a:gd name="adj4" fmla="val -7241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単一請求書検索かつ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請求書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が</a:t>
          </a:r>
          <a:r>
            <a:rPr kumimoji="1" lang="ja-JP" altLang="en-US" sz="1100"/>
            <a:t>その他経費付き版場合、その他経費テーブルを表示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145676</xdr:colOff>
      <xdr:row>34</xdr:row>
      <xdr:rowOff>1</xdr:rowOff>
    </xdr:from>
    <xdr:to>
      <xdr:col>78</xdr:col>
      <xdr:colOff>159683</xdr:colOff>
      <xdr:row>39</xdr:row>
      <xdr:rowOff>100854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74CE7AF7-4715-408D-9350-6E7B2FB11D4B}"/>
            </a:ext>
          </a:extLst>
        </xdr:cNvPr>
        <xdr:cNvSpPr/>
      </xdr:nvSpPr>
      <xdr:spPr bwMode="auto">
        <a:xfrm>
          <a:off x="1658470" y="6196854"/>
          <a:ext cx="12441331" cy="941294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38</xdr:row>
          <xdr:rowOff>123825</xdr:rowOff>
        </xdr:from>
        <xdr:to>
          <xdr:col>72</xdr:col>
          <xdr:colOff>161925</xdr:colOff>
          <xdr:row>39</xdr:row>
          <xdr:rowOff>95250</xdr:rowOff>
        </xdr:to>
        <xdr:sp macro="" textlink="">
          <xdr:nvSpPr>
            <xdr:cNvPr id="117768" name="Scroll Bar 8" hidden="1">
              <a:extLst>
                <a:ext uri="{63B3BB69-23CF-44E3-9099-C40C66FF867C}">
                  <a14:compatExt spid="_x0000_s117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34</xdr:row>
          <xdr:rowOff>0</xdr:rowOff>
        </xdr:from>
        <xdr:to>
          <xdr:col>78</xdr:col>
          <xdr:colOff>133350</xdr:colOff>
          <xdr:row>39</xdr:row>
          <xdr:rowOff>38100</xdr:rowOff>
        </xdr:to>
        <xdr:sp macro="" textlink="">
          <xdr:nvSpPr>
            <xdr:cNvPr id="117769" name="Scroll Bar 9" hidden="1">
              <a:extLst>
                <a:ext uri="{63B3BB69-23CF-44E3-9099-C40C66FF867C}">
                  <a14:compatExt spid="_x0000_s117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35</xdr:col>
      <xdr:colOff>44823</xdr:colOff>
      <xdr:row>22</xdr:row>
      <xdr:rowOff>44824</xdr:rowOff>
    </xdr:from>
    <xdr:to>
      <xdr:col>50</xdr:col>
      <xdr:colOff>22411</xdr:colOff>
      <xdr:row>24</xdr:row>
      <xdr:rowOff>22412</xdr:rowOff>
    </xdr:to>
    <xdr:sp macro="" textlink="">
      <xdr:nvSpPr>
        <xdr:cNvPr id="26" name="線吹き出し 1 (枠付き) 25">
          <a:extLst>
            <a:ext uri="{FF2B5EF4-FFF2-40B4-BE49-F238E27FC236}">
              <a16:creationId xmlns="" xmlns:a16="http://schemas.microsoft.com/office/drawing/2014/main" id="{322D969D-5706-460A-ADC6-8E81946D31CD}"/>
            </a:ext>
          </a:extLst>
        </xdr:cNvPr>
        <xdr:cNvSpPr/>
      </xdr:nvSpPr>
      <xdr:spPr bwMode="auto">
        <a:xfrm>
          <a:off x="5950323" y="3843618"/>
          <a:ext cx="2498912" cy="605118"/>
        </a:xfrm>
        <a:prstGeom prst="borderCallout1">
          <a:avLst>
            <a:gd name="adj1" fmla="val 18750"/>
            <a:gd name="adj2" fmla="val -8333"/>
            <a:gd name="adj3" fmla="val 158796"/>
            <a:gd name="adj4" fmla="val -966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月別検索場合、注文書種別～精算基準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/</a:t>
          </a:r>
          <a:r>
            <a:rPr kumimoji="1" lang="ja-JP" altLang="en-US" sz="1100"/>
            <a:t>時間</a:t>
          </a:r>
          <a:r>
            <a:rPr kumimoji="1" lang="en-US" altLang="ja-JP" sz="1100"/>
            <a:t>)</a:t>
          </a:r>
          <a:r>
            <a:rPr kumimoji="1" lang="ja-JP" altLang="en-US" sz="1100"/>
            <a:t>の項目が表示されない、金額項目を合計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金額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に変更。</a:t>
          </a:r>
          <a:endParaRPr kumimoji="1" lang="ja-JP" altLang="en-US" sz="1100"/>
        </a:p>
      </xdr:txBody>
    </xdr:sp>
    <xdr:clientData/>
  </xdr:twoCellAnchor>
  <xdr:twoCellAnchor>
    <xdr:from>
      <xdr:col>59</xdr:col>
      <xdr:colOff>156883</xdr:colOff>
      <xdr:row>43</xdr:row>
      <xdr:rowOff>44824</xdr:rowOff>
    </xdr:from>
    <xdr:to>
      <xdr:col>71</xdr:col>
      <xdr:colOff>89648</xdr:colOff>
      <xdr:row>46</xdr:row>
      <xdr:rowOff>145677</xdr:rowOff>
    </xdr:to>
    <xdr:sp macro="" textlink="">
      <xdr:nvSpPr>
        <xdr:cNvPr id="27" name="線吹き出し 1 (枠付き) 26">
          <a:extLst>
            <a:ext uri="{FF2B5EF4-FFF2-40B4-BE49-F238E27FC236}">
              <a16:creationId xmlns="" xmlns:a16="http://schemas.microsoft.com/office/drawing/2014/main" id="{322D969D-5706-460A-ADC6-8E81946D31CD}"/>
            </a:ext>
          </a:extLst>
        </xdr:cNvPr>
        <xdr:cNvSpPr/>
      </xdr:nvSpPr>
      <xdr:spPr bwMode="auto">
        <a:xfrm>
          <a:off x="10085295" y="7754471"/>
          <a:ext cx="2498912" cy="605118"/>
        </a:xfrm>
        <a:prstGeom prst="borderCallout1">
          <a:avLst>
            <a:gd name="adj1" fmla="val 18750"/>
            <a:gd name="adj2" fmla="val -8333"/>
            <a:gd name="adj3" fmla="val -26389"/>
            <a:gd name="adj4" fmla="val -5313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月別検索場合、ページネーションを表示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。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959" y="4099672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9237" y="1511112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27952" y="15240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247650</xdr:colOff>
          <xdr:row>18</xdr:row>
          <xdr:rowOff>142875</xdr:rowOff>
        </xdr:from>
        <xdr:to>
          <xdr:col>76</xdr:col>
          <xdr:colOff>9525</xdr:colOff>
          <xdr:row>20</xdr:row>
          <xdr:rowOff>133350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104774</xdr:colOff>
      <xdr:row>49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900-00000E000000}"/>
            </a:ext>
          </a:extLst>
        </xdr:cNvPr>
        <xdr:cNvSpPr/>
      </xdr:nvSpPr>
      <xdr:spPr bwMode="auto">
        <a:xfrm>
          <a:off x="1685925" y="4943475"/>
          <a:ext cx="13439774" cy="46005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25</xdr:row>
          <xdr:rowOff>200025</xdr:rowOff>
        </xdr:from>
        <xdr:to>
          <xdr:col>90</xdr:col>
          <xdr:colOff>133350</xdr:colOff>
          <xdr:row>40</xdr:row>
          <xdr:rowOff>152400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49</xdr:row>
          <xdr:rowOff>0</xdr:rowOff>
        </xdr:from>
        <xdr:to>
          <xdr:col>68</xdr:col>
          <xdr:colOff>38100</xdr:colOff>
          <xdr:row>49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9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50</xdr:row>
      <xdr:rowOff>114300</xdr:rowOff>
    </xdr:from>
    <xdr:to>
      <xdr:col>52</xdr:col>
      <xdr:colOff>152631</xdr:colOff>
      <xdr:row>51</xdr:row>
      <xdr:rowOff>104802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50</xdr:row>
          <xdr:rowOff>9525</xdr:rowOff>
        </xdr:from>
        <xdr:to>
          <xdr:col>65</xdr:col>
          <xdr:colOff>114300</xdr:colOff>
          <xdr:row>52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50</xdr:row>
          <xdr:rowOff>0</xdr:rowOff>
        </xdr:from>
        <xdr:to>
          <xdr:col>76</xdr:col>
          <xdr:colOff>133350</xdr:colOff>
          <xdr:row>52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9525</xdr:colOff>
      <xdr:row>22</xdr:row>
      <xdr:rowOff>38100</xdr:rowOff>
    </xdr:from>
    <xdr:to>
      <xdr:col>76</xdr:col>
      <xdr:colOff>76200</xdr:colOff>
      <xdr:row>24</xdr:row>
      <xdr:rowOff>145677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900-000018000000}"/>
            </a:ext>
          </a:extLst>
        </xdr:cNvPr>
        <xdr:cNvSpPr/>
      </xdr:nvSpPr>
      <xdr:spPr bwMode="auto">
        <a:xfrm>
          <a:off x="1724025" y="4162425"/>
          <a:ext cx="13373100" cy="5266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22</xdr:row>
          <xdr:rowOff>95250</xdr:rowOff>
        </xdr:from>
        <xdr:to>
          <xdr:col>19</xdr:col>
          <xdr:colOff>9525</xdr:colOff>
          <xdr:row>24</xdr:row>
          <xdr:rowOff>38100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123825</xdr:colOff>
          <xdr:row>22</xdr:row>
          <xdr:rowOff>95250</xdr:rowOff>
        </xdr:from>
        <xdr:to>
          <xdr:col>65</xdr:col>
          <xdr:colOff>238125</xdr:colOff>
          <xdr:row>24</xdr:row>
          <xdr:rowOff>47625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90525" y="2266950"/>
          <a:ext cx="1104900" cy="45339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314325" y="1476375"/>
          <a:ext cx="1481137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83" y="4110318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051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計　　算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77</xdr:col>
      <xdr:colOff>3921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A00-00000D000000}"/>
            </a:ext>
          </a:extLst>
        </xdr:cNvPr>
        <xdr:cNvSpPr/>
      </xdr:nvSpPr>
      <xdr:spPr bwMode="auto">
        <a:xfrm>
          <a:off x="1655669" y="4628029"/>
          <a:ext cx="12871076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85725</xdr:colOff>
          <xdr:row>27</xdr:row>
          <xdr:rowOff>19050</xdr:rowOff>
        </xdr:from>
        <xdr:to>
          <xdr:col>77</xdr:col>
          <xdr:colOff>0</xdr:colOff>
          <xdr:row>42</xdr:row>
          <xdr:rowOff>104775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9525</xdr:rowOff>
        </xdr:from>
        <xdr:to>
          <xdr:col>76</xdr:col>
          <xdr:colOff>0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A00-000010000000}"/>
            </a:ext>
          </a:extLst>
        </xdr:cNvPr>
        <xdr:cNvSpPr/>
      </xdr:nvSpPr>
      <xdr:spPr bwMode="auto">
        <a:xfrm>
          <a:off x="1714500" y="2771775"/>
          <a:ext cx="129254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86675"/>
          <a:ext cx="1657581" cy="2000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3797" name="Button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　果　出　力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19</xdr:row>
          <xdr:rowOff>9525</xdr:rowOff>
        </xdr:from>
        <xdr:to>
          <xdr:col>25</xdr:col>
          <xdr:colOff>57150</xdr:colOff>
          <xdr:row>20</xdr:row>
          <xdr:rowOff>47625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312208" y="1628775"/>
          <a:ext cx="14307609" cy="71225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38101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152399</xdr:colOff>
      <xdr:row>23</xdr:row>
      <xdr:rowOff>51858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066" y="42957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B00-00000E000000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B00-000011000000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142904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9" name="図 28">
          <a:extLst>
            <a:ext uri="{FF2B5EF4-FFF2-40B4-BE49-F238E27FC236}">
              <a16:creationId xmlns="" xmlns:a16="http://schemas.microsoft.com/office/drawing/2014/main" id="{00000000-0008-0000-0B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30" name="図 29">
          <a:extLst>
            <a:ext uri="{FF2B5EF4-FFF2-40B4-BE49-F238E27FC236}">
              <a16:creationId xmlns=""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2123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60794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C00-00000E000000}"/>
            </a:ext>
          </a:extLst>
        </xdr:cNvPr>
        <xdr:cNvSpPr/>
      </xdr:nvSpPr>
      <xdr:spPr bwMode="auto">
        <a:xfrm>
          <a:off x="1655669" y="4672853"/>
          <a:ext cx="12003180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C00-000011000000}"/>
            </a:ext>
          </a:extLst>
        </xdr:cNvPr>
        <xdr:cNvSpPr/>
      </xdr:nvSpPr>
      <xdr:spPr bwMode="auto">
        <a:xfrm>
          <a:off x="1680882" y="2761129"/>
          <a:ext cx="11939868" cy="55581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0" name="図 19">
          <a:extLst>
            <a:ext uri="{FF2B5EF4-FFF2-40B4-BE49-F238E27FC236}">
              <a16:creationId xmlns=""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1" name="図 20">
          <a:extLst>
            <a:ext uri="{FF2B5EF4-FFF2-40B4-BE49-F238E27FC236}">
              <a16:creationId xmlns="" xmlns:a16="http://schemas.microsoft.com/office/drawing/2014/main" id="{00000000-0008-0000-0C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 bwMode="auto">
        <a:xfrm>
          <a:off x="314325" y="1476375"/>
          <a:ext cx="14897100" cy="84867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148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672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57150</xdr:colOff>
          <xdr:row>20</xdr:row>
          <xdr:rowOff>142875</xdr:rowOff>
        </xdr:from>
        <xdr:to>
          <xdr:col>76</xdr:col>
          <xdr:colOff>95250</xdr:colOff>
          <xdr:row>22</xdr:row>
          <xdr:rowOff>123825</xdr:rowOff>
        </xdr:to>
        <xdr:sp macro="" textlink="">
          <xdr:nvSpPr>
            <xdr:cNvPr id="61442" name="Button 2" hidden="1">
              <a:extLst>
                <a:ext uri="{63B3BB69-23CF-44E3-9099-C40C66FF867C}">
                  <a14:compatExt spid="_x0000_s6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交通費新規登録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40</xdr:row>
          <xdr:rowOff>104775</xdr:rowOff>
        </xdr:from>
        <xdr:to>
          <xdr:col>76</xdr:col>
          <xdr:colOff>104775</xdr:colOff>
          <xdr:row>42</xdr:row>
          <xdr:rowOff>123825</xdr:rowOff>
        </xdr:to>
        <xdr:sp macro="" textlink="">
          <xdr:nvSpPr>
            <xdr:cNvPr id="61446" name="Button 6" hidden="1">
              <a:extLst>
                <a:ext uri="{63B3BB69-23CF-44E3-9099-C40C66FF867C}">
                  <a14:compatExt spid="_x0000_s61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小口支出登録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4" name="図 23">
          <a:extLst>
            <a:ext uri="{FF2B5EF4-FFF2-40B4-BE49-F238E27FC236}">
              <a16:creationId xmlns=""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5" name="図 24">
          <a:extLst>
            <a:ext uri="{FF2B5EF4-FFF2-40B4-BE49-F238E27FC236}">
              <a16:creationId xmlns="" xmlns:a16="http://schemas.microsoft.com/office/drawing/2014/main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17</xdr:row>
      <xdr:rowOff>38100</xdr:rowOff>
    </xdr:from>
    <xdr:to>
      <xdr:col>77</xdr:col>
      <xdr:colOff>76200</xdr:colOff>
      <xdr:row>20</xdr:row>
      <xdr:rowOff>1</xdr:rowOff>
    </xdr:to>
    <xdr:sp macro="" textlink="">
      <xdr:nvSpPr>
        <xdr:cNvPr id="27" name="正方形/長方形 26">
          <a:extLst>
            <a:ext uri="{FF2B5EF4-FFF2-40B4-BE49-F238E27FC236}">
              <a16:creationId xmlns="" xmlns:a16="http://schemas.microsoft.com/office/drawing/2014/main" id="{00000000-0008-0000-0D00-00001B000000}"/>
            </a:ext>
          </a:extLst>
        </xdr:cNvPr>
        <xdr:cNvSpPr/>
      </xdr:nvSpPr>
      <xdr:spPr bwMode="auto">
        <a:xfrm>
          <a:off x="1695450" y="2943225"/>
          <a:ext cx="12801600" cy="5048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17</xdr:row>
          <xdr:rowOff>95250</xdr:rowOff>
        </xdr:from>
        <xdr:to>
          <xdr:col>20</xdr:col>
          <xdr:colOff>9525</xdr:colOff>
          <xdr:row>19</xdr:row>
          <xdr:rowOff>38100</xdr:rowOff>
        </xdr:to>
        <xdr:sp macro="" textlink="">
          <xdr:nvSpPr>
            <xdr:cNvPr id="61451" name="Button 11" hidden="1">
              <a:extLst>
                <a:ext uri="{63B3BB69-23CF-44E3-9099-C40C66FF867C}">
                  <a14:compatExt spid="_x0000_s61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17</xdr:row>
          <xdr:rowOff>95250</xdr:rowOff>
        </xdr:from>
        <xdr:to>
          <xdr:col>76</xdr:col>
          <xdr:colOff>66675</xdr:colOff>
          <xdr:row>19</xdr:row>
          <xdr:rowOff>47625</xdr:rowOff>
        </xdr:to>
        <xdr:sp macro="" textlink="">
          <xdr:nvSpPr>
            <xdr:cNvPr id="61452" name="Button 12" hidden="1">
              <a:extLst>
                <a:ext uri="{63B3BB69-23CF-44E3-9099-C40C66FF867C}">
                  <a14:compatExt spid="_x0000_s61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交通費データ取り込み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57150</xdr:colOff>
          <xdr:row>29</xdr:row>
          <xdr:rowOff>142875</xdr:rowOff>
        </xdr:from>
        <xdr:to>
          <xdr:col>76</xdr:col>
          <xdr:colOff>95250</xdr:colOff>
          <xdr:row>31</xdr:row>
          <xdr:rowOff>123825</xdr:rowOff>
        </xdr:to>
        <xdr:sp macro="" textlink="">
          <xdr:nvSpPr>
            <xdr:cNvPr id="61453" name="Button 13" hidden="1">
              <a:extLst>
                <a:ext uri="{63B3BB69-23CF-44E3-9099-C40C66FF867C}">
                  <a14:compatExt spid="_x0000_s61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立替金新規登録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26</xdr:row>
      <xdr:rowOff>38100</xdr:rowOff>
    </xdr:from>
    <xdr:to>
      <xdr:col>77</xdr:col>
      <xdr:colOff>76200</xdr:colOff>
      <xdr:row>29</xdr:row>
      <xdr:rowOff>1</xdr:rowOff>
    </xdr:to>
    <xdr:sp macro="" textlink="">
      <xdr:nvSpPr>
        <xdr:cNvPr id="31" name="正方形/長方形 30">
          <a:extLst>
            <a:ext uri="{FF2B5EF4-FFF2-40B4-BE49-F238E27FC236}">
              <a16:creationId xmlns="" xmlns:a16="http://schemas.microsoft.com/office/drawing/2014/main" id="{00000000-0008-0000-0D00-00001F000000}"/>
            </a:ext>
          </a:extLst>
        </xdr:cNvPr>
        <xdr:cNvSpPr/>
      </xdr:nvSpPr>
      <xdr:spPr bwMode="auto">
        <a:xfrm>
          <a:off x="1695450" y="2943225"/>
          <a:ext cx="12801600" cy="5048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26</xdr:row>
          <xdr:rowOff>95250</xdr:rowOff>
        </xdr:from>
        <xdr:to>
          <xdr:col>20</xdr:col>
          <xdr:colOff>9525</xdr:colOff>
          <xdr:row>28</xdr:row>
          <xdr:rowOff>38100</xdr:rowOff>
        </xdr:to>
        <xdr:sp macro="" textlink="">
          <xdr:nvSpPr>
            <xdr:cNvPr id="61454" name="Button 14" hidden="1">
              <a:extLst>
                <a:ext uri="{63B3BB69-23CF-44E3-9099-C40C66FF867C}">
                  <a14:compatExt spid="_x0000_s61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26</xdr:row>
          <xdr:rowOff>95250</xdr:rowOff>
        </xdr:from>
        <xdr:to>
          <xdr:col>76</xdr:col>
          <xdr:colOff>66675</xdr:colOff>
          <xdr:row>28</xdr:row>
          <xdr:rowOff>47625</xdr:rowOff>
        </xdr:to>
        <xdr:sp macro="" textlink="">
          <xdr:nvSpPr>
            <xdr:cNvPr id="61455" name="Button 15" hidden="1">
              <a:extLst>
                <a:ext uri="{63B3BB69-23CF-44E3-9099-C40C66FF867C}">
                  <a14:compatExt spid="_x0000_s61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立替金データ取り込み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35</xdr:row>
      <xdr:rowOff>38100</xdr:rowOff>
    </xdr:from>
    <xdr:to>
      <xdr:col>77</xdr:col>
      <xdr:colOff>76200</xdr:colOff>
      <xdr:row>38</xdr:row>
      <xdr:rowOff>1</xdr:rowOff>
    </xdr:to>
    <xdr:sp macro="" textlink="">
      <xdr:nvSpPr>
        <xdr:cNvPr id="36" name="正方形/長方形 35">
          <a:extLst>
            <a:ext uri="{FF2B5EF4-FFF2-40B4-BE49-F238E27FC236}">
              <a16:creationId xmlns="" xmlns:a16="http://schemas.microsoft.com/office/drawing/2014/main" id="{00000000-0008-0000-0D00-000024000000}"/>
            </a:ext>
          </a:extLst>
        </xdr:cNvPr>
        <xdr:cNvSpPr/>
      </xdr:nvSpPr>
      <xdr:spPr bwMode="auto">
        <a:xfrm>
          <a:off x="1695450" y="4705350"/>
          <a:ext cx="12801600" cy="5429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35</xdr:row>
          <xdr:rowOff>95250</xdr:rowOff>
        </xdr:from>
        <xdr:to>
          <xdr:col>20</xdr:col>
          <xdr:colOff>9525</xdr:colOff>
          <xdr:row>37</xdr:row>
          <xdr:rowOff>38100</xdr:rowOff>
        </xdr:to>
        <xdr:sp macro="" textlink="">
          <xdr:nvSpPr>
            <xdr:cNvPr id="61458" name="Button 18" hidden="1">
              <a:extLst>
                <a:ext uri="{63B3BB69-23CF-44E3-9099-C40C66FF867C}">
                  <a14:compatExt spid="_x0000_s61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35</xdr:row>
          <xdr:rowOff>95250</xdr:rowOff>
        </xdr:from>
        <xdr:to>
          <xdr:col>76</xdr:col>
          <xdr:colOff>66675</xdr:colOff>
          <xdr:row>37</xdr:row>
          <xdr:rowOff>47625</xdr:rowOff>
        </xdr:to>
        <xdr:sp macro="" textlink="">
          <xdr:nvSpPr>
            <xdr:cNvPr id="61459" name="Button 19" hidden="1">
              <a:extLst>
                <a:ext uri="{63B3BB69-23CF-44E3-9099-C40C66FF867C}">
                  <a14:compatExt spid="_x0000_s61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口座データ取り込み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 bwMode="auto">
        <a:xfrm>
          <a:off x="314325" y="1476375"/>
          <a:ext cx="14897100" cy="83724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180975</xdr:colOff>
          <xdr:row>33</xdr:row>
          <xdr:rowOff>28575</xdr:rowOff>
        </xdr:from>
        <xdr:to>
          <xdr:col>77</xdr:col>
          <xdr:colOff>47625</xdr:colOff>
          <xdr:row>35</xdr:row>
          <xdr:rowOff>47625</xdr:rowOff>
        </xdr:to>
        <xdr:sp macro="" textlink="">
          <xdr:nvSpPr>
            <xdr:cNvPr id="62466" name="Button 2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31</xdr:row>
      <xdr:rowOff>133350</xdr:rowOff>
    </xdr:to>
    <xdr:sp macro="" textlink="">
      <xdr:nvSpPr>
        <xdr:cNvPr id="20" name="正方形/長方形 19">
          <a:extLst>
            <a:ext uri="{FF2B5EF4-FFF2-40B4-BE49-F238E27FC236}">
              <a16:creationId xmlns="" xmlns:a16="http://schemas.microsoft.com/office/drawing/2014/main" id="{00000000-0008-0000-0E00-000014000000}"/>
            </a:ext>
          </a:extLst>
        </xdr:cNvPr>
        <xdr:cNvSpPr/>
      </xdr:nvSpPr>
      <xdr:spPr bwMode="auto">
        <a:xfrm>
          <a:off x="1695450" y="2752725"/>
          <a:ext cx="12801600" cy="2981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23" name="図 22">
          <a:extLst>
            <a:ext uri="{FF2B5EF4-FFF2-40B4-BE49-F238E27FC236}">
              <a16:creationId xmlns="" xmlns:a16="http://schemas.microsoft.com/office/drawing/2014/main" id="{00000000-0008-0000-0E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114300</xdr:rowOff>
        </xdr:from>
        <xdr:to>
          <xdr:col>22</xdr:col>
          <xdr:colOff>9525</xdr:colOff>
          <xdr:row>25</xdr:row>
          <xdr:rowOff>76200</xdr:rowOff>
        </xdr:to>
        <xdr:sp macro="" textlink="">
          <xdr:nvSpPr>
            <xdr:cNvPr id="62474" name="Option Button 10" hidden="1">
              <a:extLst>
                <a:ext uri="{63B3BB69-23CF-44E3-9099-C40C66FF867C}">
                  <a14:compatExt spid="_x0000_s6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片道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23</xdr:row>
          <xdr:rowOff>114300</xdr:rowOff>
        </xdr:from>
        <xdr:to>
          <xdr:col>28</xdr:col>
          <xdr:colOff>66675</xdr:colOff>
          <xdr:row>25</xdr:row>
          <xdr:rowOff>47625</xdr:rowOff>
        </xdr:to>
        <xdr:sp macro="" textlink="">
          <xdr:nvSpPr>
            <xdr:cNvPr id="62475" name="Option Button 11" hidden="1">
              <a:extLst>
                <a:ext uri="{63B3BB69-23CF-44E3-9099-C40C66FF867C}">
                  <a14:compatExt spid="_x0000_s6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往復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37</xdr:row>
          <xdr:rowOff>104775</xdr:rowOff>
        </xdr:from>
        <xdr:to>
          <xdr:col>77</xdr:col>
          <xdr:colOff>57150</xdr:colOff>
          <xdr:row>39</xdr:row>
          <xdr:rowOff>161925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19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F00-00000C000000}"/>
            </a:ext>
          </a:extLst>
        </xdr:cNvPr>
        <xdr:cNvSpPr/>
      </xdr:nvSpPr>
      <xdr:spPr bwMode="auto">
        <a:xfrm>
          <a:off x="1695450" y="2752725"/>
          <a:ext cx="12801600" cy="5429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22</xdr:row>
      <xdr:rowOff>57149</xdr:rowOff>
    </xdr:from>
    <xdr:to>
      <xdr:col>77</xdr:col>
      <xdr:colOff>104775</xdr:colOff>
      <xdr:row>31</xdr:row>
      <xdr:rowOff>114299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F00-000010000000}"/>
            </a:ext>
          </a:extLst>
        </xdr:cNvPr>
        <xdr:cNvSpPr/>
      </xdr:nvSpPr>
      <xdr:spPr bwMode="auto">
        <a:xfrm>
          <a:off x="1724025" y="3876674"/>
          <a:ext cx="12801600" cy="1838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200025</xdr:colOff>
          <xdr:row>39</xdr:row>
          <xdr:rowOff>19050</xdr:rowOff>
        </xdr:from>
        <xdr:to>
          <xdr:col>77</xdr:col>
          <xdr:colOff>66675</xdr:colOff>
          <xdr:row>41</xdr:row>
          <xdr:rowOff>85725</xdr:rowOff>
        </xdr:to>
        <xdr:sp macro="" textlink="">
          <xdr:nvSpPr>
            <xdr:cNvPr id="67585" name="Button 1" hidden="1">
              <a:extLst>
                <a:ext uri="{63B3BB69-23CF-44E3-9099-C40C66FF867C}">
                  <a14:compatExt spid="_x0000_s67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SpPr/>
      </xdr:nvSpPr>
      <xdr:spPr bwMode="auto">
        <a:xfrm>
          <a:off x="1695450" y="2752725"/>
          <a:ext cx="12801600" cy="86677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SpPr/>
      </xdr:nvSpPr>
      <xdr:spPr bwMode="auto">
        <a:xfrm>
          <a:off x="1724025" y="4324350"/>
          <a:ext cx="12801600" cy="22098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67586" name="Button 2" hidden="1">
              <a:extLst>
                <a:ext uri="{63B3BB69-23CF-44E3-9099-C40C66FF867C}">
                  <a14:compatExt spid="_x0000_s67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40</xdr:row>
          <xdr:rowOff>28575</xdr:rowOff>
        </xdr:from>
        <xdr:to>
          <xdr:col>21</xdr:col>
          <xdr:colOff>9525</xdr:colOff>
          <xdr:row>42</xdr:row>
          <xdr:rowOff>76200</xdr:rowOff>
        </xdr:to>
        <xdr:sp macro="" textlink="">
          <xdr:nvSpPr>
            <xdr:cNvPr id="67587" name="Button 3" hidden="1">
              <a:extLst>
                <a:ext uri="{63B3BB69-23CF-44E3-9099-C40C66FF867C}">
                  <a14:compatExt spid="_x0000_s67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133350</xdr:colOff>
          <xdr:row>40</xdr:row>
          <xdr:rowOff>9525</xdr:rowOff>
        </xdr:from>
        <xdr:to>
          <xdr:col>32</xdr:col>
          <xdr:colOff>0</xdr:colOff>
          <xdr:row>42</xdr:row>
          <xdr:rowOff>85725</xdr:rowOff>
        </xdr:to>
        <xdr:sp macro="" textlink="">
          <xdr:nvSpPr>
            <xdr:cNvPr id="67588" name="Button 4" hidden="1">
              <a:extLst>
                <a:ext uri="{63B3BB69-23CF-44E3-9099-C40C66FF867C}">
                  <a14:compatExt spid="_x0000_s67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133350</xdr:colOff>
      <xdr:row>39</xdr:row>
      <xdr:rowOff>152400</xdr:rowOff>
    </xdr:from>
    <xdr:to>
      <xdr:col>43</xdr:col>
      <xdr:colOff>28575</xdr:colOff>
      <xdr:row>42</xdr:row>
      <xdr:rowOff>123825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SpPr/>
      </xdr:nvSpPr>
      <xdr:spPr bwMode="auto">
        <a:xfrm>
          <a:off x="1676400" y="8877300"/>
          <a:ext cx="5410200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114300</xdr:colOff>
          <xdr:row>40</xdr:row>
          <xdr:rowOff>19050</xdr:rowOff>
        </xdr:from>
        <xdr:to>
          <xdr:col>42</xdr:col>
          <xdr:colOff>152400</xdr:colOff>
          <xdr:row>42</xdr:row>
          <xdr:rowOff>95250</xdr:rowOff>
        </xdr:to>
        <xdr:sp macro="" textlink="">
          <xdr:nvSpPr>
            <xdr:cNvPr id="67589" name="Button 5" hidden="1">
              <a:extLst>
                <a:ext uri="{63B3BB69-23CF-44E3-9099-C40C66FF867C}">
                  <a14:compatExt spid="_x0000_s67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171450</xdr:colOff>
          <xdr:row>40</xdr:row>
          <xdr:rowOff>0</xdr:rowOff>
        </xdr:from>
        <xdr:to>
          <xdr:col>77</xdr:col>
          <xdr:colOff>38100</xdr:colOff>
          <xdr:row>42</xdr:row>
          <xdr:rowOff>19050</xdr:rowOff>
        </xdr:to>
        <xdr:sp macro="" textlink="">
          <xdr:nvSpPr>
            <xdr:cNvPr id="95233" name="Button 1" hidden="1">
              <a:extLst>
                <a:ext uri="{63B3BB69-23CF-44E3-9099-C40C66FF867C}">
                  <a14:compatExt spid="_x0000_s95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1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39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100-00000C000000}"/>
            </a:ext>
          </a:extLst>
        </xdr:cNvPr>
        <xdr:cNvSpPr/>
      </xdr:nvSpPr>
      <xdr:spPr bwMode="auto">
        <a:xfrm>
          <a:off x="1695450" y="2752725"/>
          <a:ext cx="12801600" cy="4314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31</xdr:row>
          <xdr:rowOff>114300</xdr:rowOff>
        </xdr:from>
        <xdr:to>
          <xdr:col>22</xdr:col>
          <xdr:colOff>9525</xdr:colOff>
          <xdr:row>33</xdr:row>
          <xdr:rowOff>114300</xdr:rowOff>
        </xdr:to>
        <xdr:sp macro="" textlink="">
          <xdr:nvSpPr>
            <xdr:cNvPr id="95234" name="Option Button 2" hidden="1">
              <a:extLst>
                <a:ext uri="{63B3BB69-23CF-44E3-9099-C40C66FF867C}">
                  <a14:compatExt spid="_x0000_s95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あり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31</xdr:row>
          <xdr:rowOff>114300</xdr:rowOff>
        </xdr:from>
        <xdr:to>
          <xdr:col>28</xdr:col>
          <xdr:colOff>66675</xdr:colOff>
          <xdr:row>33</xdr:row>
          <xdr:rowOff>85725</xdr:rowOff>
        </xdr:to>
        <xdr:sp macro="" textlink="">
          <xdr:nvSpPr>
            <xdr:cNvPr id="95235" name="Option Button 3" hidden="1">
              <a:extLst>
                <a:ext uri="{63B3BB69-23CF-44E3-9099-C40C66FF867C}">
                  <a14:compatExt spid="_x0000_s95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なし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133350</xdr:colOff>
          <xdr:row>33</xdr:row>
          <xdr:rowOff>66675</xdr:rowOff>
        </xdr:from>
        <xdr:to>
          <xdr:col>46</xdr:col>
          <xdr:colOff>133350</xdr:colOff>
          <xdr:row>34</xdr:row>
          <xdr:rowOff>180975</xdr:rowOff>
        </xdr:to>
        <xdr:sp macro="" textlink="">
          <xdr:nvSpPr>
            <xdr:cNvPr id="95236" name="Button 4" hidden="1">
              <a:extLst>
                <a:ext uri="{63B3BB69-23CF-44E3-9099-C40C66FF867C}">
                  <a14:compatExt spid="_x0000_s95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アップロード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34</xdr:row>
          <xdr:rowOff>19050</xdr:rowOff>
        </xdr:from>
        <xdr:to>
          <xdr:col>38</xdr:col>
          <xdr:colOff>133350</xdr:colOff>
          <xdr:row>35</xdr:row>
          <xdr:rowOff>0</xdr:rowOff>
        </xdr:to>
        <xdr:sp macro="" textlink="">
          <xdr:nvSpPr>
            <xdr:cNvPr id="95237" name="Button 5" hidden="1">
              <a:extLst>
                <a:ext uri="{63B3BB69-23CF-44E3-9099-C40C66FF867C}">
                  <a14:compatExt spid="_x0000_s95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…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=""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37</xdr:row>
          <xdr:rowOff>104775</xdr:rowOff>
        </xdr:from>
        <xdr:to>
          <xdr:col>77</xdr:col>
          <xdr:colOff>57150</xdr:colOff>
          <xdr:row>39</xdr:row>
          <xdr:rowOff>161925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19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200-00000C000000}"/>
            </a:ext>
          </a:extLst>
        </xdr:cNvPr>
        <xdr:cNvSpPr/>
      </xdr:nvSpPr>
      <xdr:spPr bwMode="auto">
        <a:xfrm>
          <a:off x="1695450" y="2752725"/>
          <a:ext cx="12801600" cy="5429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22</xdr:row>
      <xdr:rowOff>57149</xdr:rowOff>
    </xdr:from>
    <xdr:to>
      <xdr:col>77</xdr:col>
      <xdr:colOff>104775</xdr:colOff>
      <xdr:row>31</xdr:row>
      <xdr:rowOff>114299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1200-00000D000000}"/>
            </a:ext>
          </a:extLst>
        </xdr:cNvPr>
        <xdr:cNvSpPr/>
      </xdr:nvSpPr>
      <xdr:spPr bwMode="auto">
        <a:xfrm>
          <a:off x="1724025" y="3876674"/>
          <a:ext cx="12801600" cy="1838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390525" y="2266950"/>
          <a:ext cx="1104900" cy="47339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SpPr/>
      </xdr:nvSpPr>
      <xdr:spPr bwMode="auto">
        <a:xfrm>
          <a:off x="314325" y="1476375"/>
          <a:ext cx="14897100" cy="8382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0527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5772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200025</xdr:colOff>
          <xdr:row>40</xdr:row>
          <xdr:rowOff>47625</xdr:rowOff>
        </xdr:from>
        <xdr:to>
          <xdr:col>77</xdr:col>
          <xdr:colOff>66675</xdr:colOff>
          <xdr:row>42</xdr:row>
          <xdr:rowOff>76200</xdr:rowOff>
        </xdr:to>
        <xdr:sp macro="" textlink="">
          <xdr:nvSpPr>
            <xdr:cNvPr id="70657" name="Button 1" hidden="1">
              <a:extLst>
                <a:ext uri="{63B3BB69-23CF-44E3-9099-C40C66FF867C}">
                  <a14:compatExt spid="_x0000_s70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1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300-00000C000000}"/>
            </a:ext>
          </a:extLst>
        </xdr:cNvPr>
        <xdr:cNvSpPr/>
      </xdr:nvSpPr>
      <xdr:spPr bwMode="auto">
        <a:xfrm>
          <a:off x="1695450" y="2752725"/>
          <a:ext cx="12801600" cy="8953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1300-00000D000000}"/>
            </a:ext>
          </a:extLst>
        </xdr:cNvPr>
        <xdr:cNvSpPr/>
      </xdr:nvSpPr>
      <xdr:spPr bwMode="auto">
        <a:xfrm>
          <a:off x="1724025" y="4352925"/>
          <a:ext cx="12801600" cy="22098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1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38125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1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70658" name="Button 2" hidden="1">
              <a:extLst>
                <a:ext uri="{63B3BB69-23CF-44E3-9099-C40C66FF867C}">
                  <a14:compatExt spid="_x0000_s70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40</xdr:row>
          <xdr:rowOff>28575</xdr:rowOff>
        </xdr:from>
        <xdr:to>
          <xdr:col>21</xdr:col>
          <xdr:colOff>9525</xdr:colOff>
          <xdr:row>42</xdr:row>
          <xdr:rowOff>76200</xdr:rowOff>
        </xdr:to>
        <xdr:sp macro="" textlink="">
          <xdr:nvSpPr>
            <xdr:cNvPr id="70659" name="Button 3" hidden="1">
              <a:extLst>
                <a:ext uri="{63B3BB69-23CF-44E3-9099-C40C66FF867C}">
                  <a14:compatExt spid="_x0000_s70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133350</xdr:colOff>
          <xdr:row>40</xdr:row>
          <xdr:rowOff>9525</xdr:rowOff>
        </xdr:from>
        <xdr:to>
          <xdr:col>32</xdr:col>
          <xdr:colOff>0</xdr:colOff>
          <xdr:row>42</xdr:row>
          <xdr:rowOff>85725</xdr:rowOff>
        </xdr:to>
        <xdr:sp macro="" textlink="">
          <xdr:nvSpPr>
            <xdr:cNvPr id="70660" name="Button 4" hidden="1">
              <a:extLst>
                <a:ext uri="{63B3BB69-23CF-44E3-9099-C40C66FF867C}">
                  <a14:compatExt spid="_x0000_s70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133350</xdr:colOff>
      <xdr:row>39</xdr:row>
      <xdr:rowOff>152400</xdr:rowOff>
    </xdr:from>
    <xdr:to>
      <xdr:col>43</xdr:col>
      <xdr:colOff>28575</xdr:colOff>
      <xdr:row>42</xdr:row>
      <xdr:rowOff>123825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1300-000013000000}"/>
            </a:ext>
          </a:extLst>
        </xdr:cNvPr>
        <xdr:cNvSpPr/>
      </xdr:nvSpPr>
      <xdr:spPr bwMode="auto">
        <a:xfrm>
          <a:off x="1676400" y="8877300"/>
          <a:ext cx="5410200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114300</xdr:colOff>
          <xdr:row>40</xdr:row>
          <xdr:rowOff>19050</xdr:rowOff>
        </xdr:from>
        <xdr:to>
          <xdr:col>42</xdr:col>
          <xdr:colOff>152400</xdr:colOff>
          <xdr:row>42</xdr:row>
          <xdr:rowOff>95250</xdr:rowOff>
        </xdr:to>
        <xdr:sp macro="" textlink="">
          <xdr:nvSpPr>
            <xdr:cNvPr id="70661" name="Button 5" hidden="1">
              <a:extLst>
                <a:ext uri="{63B3BB69-23CF-44E3-9099-C40C66FF867C}">
                  <a14:compatExt spid="_x0000_s70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180975</xdr:colOff>
          <xdr:row>33</xdr:row>
          <xdr:rowOff>28575</xdr:rowOff>
        </xdr:from>
        <xdr:to>
          <xdr:col>77</xdr:col>
          <xdr:colOff>47625</xdr:colOff>
          <xdr:row>35</xdr:row>
          <xdr:rowOff>47625</xdr:rowOff>
        </xdr:to>
        <xdr:sp macro="" textlink="">
          <xdr:nvSpPr>
            <xdr:cNvPr id="71681" name="Button 1" hidden="1">
              <a:extLst>
                <a:ext uri="{63B3BB69-23CF-44E3-9099-C40C66FF867C}">
                  <a14:compatExt spid="_x0000_s7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1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400-00000C000000}"/>
            </a:ext>
          </a:extLst>
        </xdr:cNvPr>
        <xdr:cNvSpPr/>
      </xdr:nvSpPr>
      <xdr:spPr bwMode="auto">
        <a:xfrm>
          <a:off x="1695450" y="2752725"/>
          <a:ext cx="12801600" cy="2981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114300</xdr:rowOff>
        </xdr:from>
        <xdr:to>
          <xdr:col>22</xdr:col>
          <xdr:colOff>9525</xdr:colOff>
          <xdr:row>25</xdr:row>
          <xdr:rowOff>76200</xdr:rowOff>
        </xdr:to>
        <xdr:sp macro="" textlink="">
          <xdr:nvSpPr>
            <xdr:cNvPr id="71682" name="Option Button 2" hidden="1">
              <a:extLst>
                <a:ext uri="{63B3BB69-23CF-44E3-9099-C40C66FF867C}">
                  <a14:compatExt spid="_x0000_s7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あり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23</xdr:row>
          <xdr:rowOff>114300</xdr:rowOff>
        </xdr:from>
        <xdr:to>
          <xdr:col>28</xdr:col>
          <xdr:colOff>66675</xdr:colOff>
          <xdr:row>25</xdr:row>
          <xdr:rowOff>47625</xdr:rowOff>
        </xdr:to>
        <xdr:sp macro="" textlink="">
          <xdr:nvSpPr>
            <xdr:cNvPr id="71683" name="Option Button 3" hidden="1">
              <a:extLst>
                <a:ext uri="{63B3BB69-23CF-44E3-9099-C40C66FF867C}">
                  <a14:compatExt spid="_x0000_s7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なし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133350</xdr:colOff>
          <xdr:row>25</xdr:row>
          <xdr:rowOff>66675</xdr:rowOff>
        </xdr:from>
        <xdr:to>
          <xdr:col>46</xdr:col>
          <xdr:colOff>133350</xdr:colOff>
          <xdr:row>26</xdr:row>
          <xdr:rowOff>180975</xdr:rowOff>
        </xdr:to>
        <xdr:sp macro="" textlink="">
          <xdr:nvSpPr>
            <xdr:cNvPr id="71684" name="Button 4" hidden="1">
              <a:extLst>
                <a:ext uri="{63B3BB69-23CF-44E3-9099-C40C66FF867C}">
                  <a14:compatExt spid="_x0000_s7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アップロード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26</xdr:row>
          <xdr:rowOff>19050</xdr:rowOff>
        </xdr:from>
        <xdr:to>
          <xdr:col>38</xdr:col>
          <xdr:colOff>133350</xdr:colOff>
          <xdr:row>27</xdr:row>
          <xdr:rowOff>0</xdr:rowOff>
        </xdr:to>
        <xdr:sp macro="" textlink="">
          <xdr:nvSpPr>
            <xdr:cNvPr id="71685" name="Button 5" hidden="1">
              <a:extLst>
                <a:ext uri="{63B3BB69-23CF-44E3-9099-C40C66FF867C}">
                  <a14:compatExt spid="_x0000_s7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…</a:t>
              </a: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 txBox="1"/>
      </xdr:nvSpPr>
      <xdr:spPr>
        <a:xfrm>
          <a:off x="390525" y="2266950"/>
          <a:ext cx="1104900" cy="47720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 bwMode="auto">
        <a:xfrm>
          <a:off x="314325" y="1476375"/>
          <a:ext cx="14897100" cy="8420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0527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5772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238125</xdr:colOff>
          <xdr:row>39</xdr:row>
          <xdr:rowOff>161925</xdr:rowOff>
        </xdr:from>
        <xdr:to>
          <xdr:col>77</xdr:col>
          <xdr:colOff>104775</xdr:colOff>
          <xdr:row>42</xdr:row>
          <xdr:rowOff>19050</xdr:rowOff>
        </xdr:to>
        <xdr:sp macro="" textlink="">
          <xdr:nvSpPr>
            <xdr:cNvPr id="93185" name="Button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1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500-00000C000000}"/>
            </a:ext>
          </a:extLst>
        </xdr:cNvPr>
        <xdr:cNvSpPr/>
      </xdr:nvSpPr>
      <xdr:spPr bwMode="auto">
        <a:xfrm>
          <a:off x="1695450" y="2752725"/>
          <a:ext cx="12801600" cy="8953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1500-00000D000000}"/>
            </a:ext>
          </a:extLst>
        </xdr:cNvPr>
        <xdr:cNvSpPr/>
      </xdr:nvSpPr>
      <xdr:spPr bwMode="auto">
        <a:xfrm>
          <a:off x="1724025" y="4352925"/>
          <a:ext cx="12801600" cy="22479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1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38125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1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93186" name="Button 2" hidden="1">
              <a:extLst>
                <a:ext uri="{63B3BB69-23CF-44E3-9099-C40C66FF867C}">
                  <a14:compatExt spid="_x0000_s9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161925</xdr:colOff>
          <xdr:row>39</xdr:row>
          <xdr:rowOff>28575</xdr:rowOff>
        </xdr:from>
        <xdr:to>
          <xdr:col>20</xdr:col>
          <xdr:colOff>9525</xdr:colOff>
          <xdr:row>41</xdr:row>
          <xdr:rowOff>76200</xdr:rowOff>
        </xdr:to>
        <xdr:sp macro="" textlink="">
          <xdr:nvSpPr>
            <xdr:cNvPr id="93187" name="Button 3" hidden="1">
              <a:extLst>
                <a:ext uri="{63B3BB69-23CF-44E3-9099-C40C66FF867C}">
                  <a14:compatExt spid="_x0000_s9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39</xdr:row>
          <xdr:rowOff>9525</xdr:rowOff>
        </xdr:from>
        <xdr:to>
          <xdr:col>31</xdr:col>
          <xdr:colOff>0</xdr:colOff>
          <xdr:row>41</xdr:row>
          <xdr:rowOff>85725</xdr:rowOff>
        </xdr:to>
        <xdr:sp macro="" textlink="">
          <xdr:nvSpPr>
            <xdr:cNvPr id="93188" name="Button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133350</xdr:colOff>
      <xdr:row>38</xdr:row>
      <xdr:rowOff>152400</xdr:rowOff>
    </xdr:from>
    <xdr:to>
      <xdr:col>42</xdr:col>
      <xdr:colOff>28575</xdr:colOff>
      <xdr:row>41</xdr:row>
      <xdr:rowOff>123825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1500-000013000000}"/>
            </a:ext>
          </a:extLst>
        </xdr:cNvPr>
        <xdr:cNvSpPr/>
      </xdr:nvSpPr>
      <xdr:spPr bwMode="auto">
        <a:xfrm>
          <a:off x="1676400" y="8877300"/>
          <a:ext cx="5410200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114300</xdr:colOff>
          <xdr:row>39</xdr:row>
          <xdr:rowOff>19050</xdr:rowOff>
        </xdr:from>
        <xdr:to>
          <xdr:col>41</xdr:col>
          <xdr:colOff>152400</xdr:colOff>
          <xdr:row>41</xdr:row>
          <xdr:rowOff>95250</xdr:rowOff>
        </xdr:to>
        <xdr:sp macro="" textlink="">
          <xdr:nvSpPr>
            <xdr:cNvPr id="93189" name="Button 5" hidden="1">
              <a:extLst>
                <a:ext uri="{63B3BB69-23CF-44E3-9099-C40C66FF867C}">
                  <a14:compatExt spid="_x0000_s9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 bwMode="auto">
        <a:xfrm>
          <a:off x="314325" y="1476375"/>
          <a:ext cx="14897100" cy="84867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148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672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1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28575</xdr:colOff>
          <xdr:row>20</xdr:row>
          <xdr:rowOff>95250</xdr:rowOff>
        </xdr:from>
        <xdr:to>
          <xdr:col>76</xdr:col>
          <xdr:colOff>66675</xdr:colOff>
          <xdr:row>22</xdr:row>
          <xdr:rowOff>76200</xdr:rowOff>
        </xdr:to>
        <xdr:sp macro="" textlink="">
          <xdr:nvSpPr>
            <xdr:cNvPr id="94210" name="Button 2" hidden="1">
              <a:extLst>
                <a:ext uri="{63B3BB69-23CF-44E3-9099-C40C66FF867C}">
                  <a14:compatExt spid="_x0000_s9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1600-00000D000000}"/>
            </a:ext>
          </a:extLst>
        </xdr:cNvPr>
        <xdr:cNvSpPr/>
      </xdr:nvSpPr>
      <xdr:spPr bwMode="auto">
        <a:xfrm>
          <a:off x="1685925" y="4648200"/>
          <a:ext cx="12696824" cy="42005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94212" name="Scroll Bar 4" hidden="1">
              <a:extLst>
                <a:ext uri="{63B3BB69-23CF-44E3-9099-C40C66FF867C}">
                  <a14:compatExt spid="_x0000_s9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19050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1600-000010000000}"/>
            </a:ext>
          </a:extLst>
        </xdr:cNvPr>
        <xdr:cNvSpPr/>
      </xdr:nvSpPr>
      <xdr:spPr bwMode="auto">
        <a:xfrm>
          <a:off x="1714500" y="2771775"/>
          <a:ext cx="12630150" cy="52387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1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9039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19050</xdr:colOff>
          <xdr:row>47</xdr:row>
          <xdr:rowOff>152400</xdr:rowOff>
        </xdr:from>
        <xdr:to>
          <xdr:col>76</xdr:col>
          <xdr:colOff>123825</xdr:colOff>
          <xdr:row>50</xdr:row>
          <xdr:rowOff>38100</xdr:rowOff>
        </xdr:to>
        <xdr:sp macro="" textlink="">
          <xdr:nvSpPr>
            <xdr:cNvPr id="94213" name="Button 5" hidden="1">
              <a:extLst>
                <a:ext uri="{63B3BB69-23CF-44E3-9099-C40C66FF867C}">
                  <a14:compatExt spid="_x0000_s9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費用分類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95250</xdr:colOff>
          <xdr:row>48</xdr:row>
          <xdr:rowOff>28575</xdr:rowOff>
        </xdr:from>
        <xdr:to>
          <xdr:col>40</xdr:col>
          <xdr:colOff>133350</xdr:colOff>
          <xdr:row>50</xdr:row>
          <xdr:rowOff>104775</xdr:rowOff>
        </xdr:to>
        <xdr:sp macro="" textlink="">
          <xdr:nvSpPr>
            <xdr:cNvPr id="94217" name="Button 9" hidden="1">
              <a:extLst>
                <a:ext uri="{63B3BB69-23CF-44E3-9099-C40C66FF867C}">
                  <a14:compatExt spid="_x0000_s9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4" name="図 23">
          <a:extLst>
            <a:ext uri="{FF2B5EF4-FFF2-40B4-BE49-F238E27FC236}">
              <a16:creationId xmlns="" xmlns:a16="http://schemas.microsoft.com/office/drawing/2014/main" id="{00000000-0008-0000-1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5" name="図 24">
          <a:extLst>
            <a:ext uri="{FF2B5EF4-FFF2-40B4-BE49-F238E27FC236}">
              <a16:creationId xmlns="" xmlns:a16="http://schemas.microsoft.com/office/drawing/2014/main" id="{00000000-0008-0000-1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700-000003000000}"/>
            </a:ext>
          </a:extLst>
        </xdr:cNvPr>
        <xdr:cNvSpPr/>
      </xdr:nvSpPr>
      <xdr:spPr bwMode="auto">
        <a:xfrm>
          <a:off x="314325" y="1476375"/>
          <a:ext cx="14897100" cy="84582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27</xdr:row>
      <xdr:rowOff>66674</xdr:rowOff>
    </xdr:from>
    <xdr:to>
      <xdr:col>76</xdr:col>
      <xdr:colOff>133349</xdr:colOff>
      <xdr:row>52</xdr:row>
      <xdr:rowOff>123825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700-00000C000000}"/>
            </a:ext>
          </a:extLst>
        </xdr:cNvPr>
        <xdr:cNvSpPr/>
      </xdr:nvSpPr>
      <xdr:spPr bwMode="auto">
        <a:xfrm>
          <a:off x="1685925" y="4943474"/>
          <a:ext cx="12696824" cy="3943351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16</xdr:row>
      <xdr:rowOff>38099</xdr:rowOff>
    </xdr:from>
    <xdr:to>
      <xdr:col>76</xdr:col>
      <xdr:colOff>95250</xdr:colOff>
      <xdr:row>24</xdr:row>
      <xdr:rowOff>95250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1700-00000F000000}"/>
            </a:ext>
          </a:extLst>
        </xdr:cNvPr>
        <xdr:cNvSpPr/>
      </xdr:nvSpPr>
      <xdr:spPr bwMode="auto">
        <a:xfrm>
          <a:off x="1714500" y="2771774"/>
          <a:ext cx="12630150" cy="15716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19050</xdr:colOff>
          <xdr:row>52</xdr:row>
          <xdr:rowOff>152400</xdr:rowOff>
        </xdr:from>
        <xdr:to>
          <xdr:col>76</xdr:col>
          <xdr:colOff>123825</xdr:colOff>
          <xdr:row>55</xdr:row>
          <xdr:rowOff>38100</xdr:rowOff>
        </xdr:to>
        <xdr:sp macro="" textlink="">
          <xdr:nvSpPr>
            <xdr:cNvPr id="96260" name="Button 4" hidden="1">
              <a:extLst>
                <a:ext uri="{63B3BB69-23CF-44E3-9099-C40C66FF867C}">
                  <a14:compatExt spid="_x0000_s96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9" name="図 18">
          <a:extLst>
            <a:ext uri="{FF2B5EF4-FFF2-40B4-BE49-F238E27FC236}">
              <a16:creationId xmlns="" xmlns:a16="http://schemas.microsoft.com/office/drawing/2014/main" id="{00000000-0008-0000-1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0" name="図 19">
          <a:extLst>
            <a:ext uri="{FF2B5EF4-FFF2-40B4-BE49-F238E27FC236}">
              <a16:creationId xmlns="" xmlns:a16="http://schemas.microsoft.com/office/drawing/2014/main" id="{00000000-0008-0000-1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30</xdr:row>
          <xdr:rowOff>57150</xdr:rowOff>
        </xdr:from>
        <xdr:to>
          <xdr:col>25</xdr:col>
          <xdr:colOff>66675</xdr:colOff>
          <xdr:row>31</xdr:row>
          <xdr:rowOff>200025</xdr:rowOff>
        </xdr:to>
        <xdr:sp macro="" textlink="">
          <xdr:nvSpPr>
            <xdr:cNvPr id="96262" name="Drop Down 6" hidden="1">
              <a:extLst>
                <a:ext uri="{63B3BB69-23CF-44E3-9099-C40C66FF867C}">
                  <a14:compatExt spid="_x0000_s96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30</xdr:row>
          <xdr:rowOff>57150</xdr:rowOff>
        </xdr:from>
        <xdr:to>
          <xdr:col>44</xdr:col>
          <xdr:colOff>66675</xdr:colOff>
          <xdr:row>31</xdr:row>
          <xdr:rowOff>200025</xdr:rowOff>
        </xdr:to>
        <xdr:sp macro="" textlink="">
          <xdr:nvSpPr>
            <xdr:cNvPr id="96263" name="Drop Down 7" hidden="1">
              <a:extLst>
                <a:ext uri="{63B3BB69-23CF-44E3-9099-C40C66FF867C}">
                  <a14:compatExt spid="_x0000_s96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0</xdr:colOff>
          <xdr:row>30</xdr:row>
          <xdr:rowOff>57150</xdr:rowOff>
        </xdr:from>
        <xdr:to>
          <xdr:col>62</xdr:col>
          <xdr:colOff>209550</xdr:colOff>
          <xdr:row>31</xdr:row>
          <xdr:rowOff>200025</xdr:rowOff>
        </xdr:to>
        <xdr:sp macro="" textlink="">
          <xdr:nvSpPr>
            <xdr:cNvPr id="96264" name="Drop Down 8" hidden="1">
              <a:extLst>
                <a:ext uri="{63B3BB69-23CF-44E3-9099-C40C66FF867C}">
                  <a14:compatExt spid="_x0000_s96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85725</xdr:colOff>
          <xdr:row>32</xdr:row>
          <xdr:rowOff>114300</xdr:rowOff>
        </xdr:from>
        <xdr:to>
          <xdr:col>24</xdr:col>
          <xdr:colOff>9525</xdr:colOff>
          <xdr:row>34</xdr:row>
          <xdr:rowOff>76200</xdr:rowOff>
        </xdr:to>
        <xdr:sp macro="" textlink="">
          <xdr:nvSpPr>
            <xdr:cNvPr id="96265" name="Option Button 9" hidden="1">
              <a:extLst>
                <a:ext uri="{63B3BB69-23CF-44E3-9099-C40C66FF867C}">
                  <a14:compatExt spid="_x0000_s96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課税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66675</xdr:colOff>
          <xdr:row>32</xdr:row>
          <xdr:rowOff>133350</xdr:rowOff>
        </xdr:from>
        <xdr:to>
          <xdr:col>29</xdr:col>
          <xdr:colOff>161925</xdr:colOff>
          <xdr:row>34</xdr:row>
          <xdr:rowOff>95250</xdr:rowOff>
        </xdr:to>
        <xdr:sp macro="" textlink="">
          <xdr:nvSpPr>
            <xdr:cNvPr id="96266" name="Option Button 10" hidden="1">
              <a:extLst>
                <a:ext uri="{63B3BB69-23CF-44E3-9099-C40C66FF867C}">
                  <a14:compatExt spid="_x0000_s96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非課税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34</xdr:row>
          <xdr:rowOff>171450</xdr:rowOff>
        </xdr:from>
        <xdr:to>
          <xdr:col>25</xdr:col>
          <xdr:colOff>85725</xdr:colOff>
          <xdr:row>36</xdr:row>
          <xdr:rowOff>28575</xdr:rowOff>
        </xdr:to>
        <xdr:sp macro="" textlink="">
          <xdr:nvSpPr>
            <xdr:cNvPr id="96267" name="Drop Down 11" hidden="1">
              <a:extLst>
                <a:ext uri="{63B3BB69-23CF-44E3-9099-C40C66FF867C}">
                  <a14:compatExt spid="_x0000_s96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28576</xdr:colOff>
      <xdr:row>49</xdr:row>
      <xdr:rowOff>1</xdr:rowOff>
    </xdr:from>
    <xdr:to>
      <xdr:col>25</xdr:col>
      <xdr:colOff>119065</xdr:colOff>
      <xdr:row>50</xdr:row>
      <xdr:rowOff>28576</xdr:rowOff>
    </xdr:to>
    <xdr:pic>
      <xdr:nvPicPr>
        <xdr:cNvPr id="27" name="図 26">
          <a:extLst>
            <a:ext uri="{FF2B5EF4-FFF2-40B4-BE49-F238E27FC236}">
              <a16:creationId xmlns="" xmlns:a16="http://schemas.microsoft.com/office/drawing/2014/main" id="{00000000-0008-0000-1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381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36</xdr:row>
          <xdr:rowOff>104775</xdr:rowOff>
        </xdr:from>
        <xdr:to>
          <xdr:col>18</xdr:col>
          <xdr:colOff>19050</xdr:colOff>
          <xdr:row>38</xdr:row>
          <xdr:rowOff>161925</xdr:rowOff>
        </xdr:to>
        <xdr:sp macro="" textlink="">
          <xdr:nvSpPr>
            <xdr:cNvPr id="96271" name="Check Box 15" hidden="1">
              <a:extLst>
                <a:ext uri="{63B3BB69-23CF-44E3-9099-C40C66FF867C}">
                  <a14:compatExt spid="_x0000_s96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固定資産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152400</xdr:colOff>
          <xdr:row>39</xdr:row>
          <xdr:rowOff>95250</xdr:rowOff>
        </xdr:from>
        <xdr:to>
          <xdr:col>24</xdr:col>
          <xdr:colOff>57150</xdr:colOff>
          <xdr:row>41</xdr:row>
          <xdr:rowOff>171450</xdr:rowOff>
        </xdr:to>
        <xdr:sp macro="" textlink="">
          <xdr:nvSpPr>
            <xdr:cNvPr id="96277" name="Option Button 21" hidden="1">
              <a:extLst>
                <a:ext uri="{63B3BB69-23CF-44E3-9099-C40C66FF867C}">
                  <a14:compatExt spid="_x0000_s96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39</xdr:row>
          <xdr:rowOff>85725</xdr:rowOff>
        </xdr:from>
        <xdr:to>
          <xdr:col>30</xdr:col>
          <xdr:colOff>38100</xdr:colOff>
          <xdr:row>41</xdr:row>
          <xdr:rowOff>161925</xdr:rowOff>
        </xdr:to>
        <xdr:sp macro="" textlink="">
          <xdr:nvSpPr>
            <xdr:cNvPr id="96278" name="Option Button 22" hidden="1">
              <a:extLst>
                <a:ext uri="{63B3BB69-23CF-44E3-9099-C40C66FF867C}">
                  <a14:compatExt spid="_x0000_s96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不要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152400</xdr:colOff>
          <xdr:row>41</xdr:row>
          <xdr:rowOff>95250</xdr:rowOff>
        </xdr:from>
        <xdr:to>
          <xdr:col>24</xdr:col>
          <xdr:colOff>57150</xdr:colOff>
          <xdr:row>43</xdr:row>
          <xdr:rowOff>95250</xdr:rowOff>
        </xdr:to>
        <xdr:sp macro="" textlink="">
          <xdr:nvSpPr>
            <xdr:cNvPr id="96279" name="Option Button 23" hidden="1">
              <a:extLst>
                <a:ext uri="{63B3BB69-23CF-44E3-9099-C40C66FF867C}">
                  <a14:compatExt spid="_x0000_s96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41</xdr:row>
          <xdr:rowOff>85725</xdr:rowOff>
        </xdr:from>
        <xdr:to>
          <xdr:col>30</xdr:col>
          <xdr:colOff>38100</xdr:colOff>
          <xdr:row>43</xdr:row>
          <xdr:rowOff>85725</xdr:rowOff>
        </xdr:to>
        <xdr:sp macro="" textlink="">
          <xdr:nvSpPr>
            <xdr:cNvPr id="96280" name="Option Button 24" hidden="1">
              <a:extLst>
                <a:ext uri="{63B3BB69-23CF-44E3-9099-C40C66FF867C}">
                  <a14:compatExt spid="_x0000_s96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不要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46</xdr:row>
          <xdr:rowOff>171450</xdr:rowOff>
        </xdr:from>
        <xdr:to>
          <xdr:col>25</xdr:col>
          <xdr:colOff>85725</xdr:colOff>
          <xdr:row>47</xdr:row>
          <xdr:rowOff>200025</xdr:rowOff>
        </xdr:to>
        <xdr:sp macro="" textlink="">
          <xdr:nvSpPr>
            <xdr:cNvPr id="96281" name="Drop Down 25" hidden="1">
              <a:extLst>
                <a:ext uri="{63B3BB69-23CF-44E3-9099-C40C66FF867C}">
                  <a14:compatExt spid="_x0000_s96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800-000003000000}"/>
            </a:ext>
          </a:extLst>
        </xdr:cNvPr>
        <xdr:cNvSpPr/>
      </xdr:nvSpPr>
      <xdr:spPr bwMode="auto">
        <a:xfrm>
          <a:off x="314325" y="1476375"/>
          <a:ext cx="14897100" cy="84867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148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672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1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76200</xdr:rowOff>
        </xdr:from>
        <xdr:to>
          <xdr:col>76</xdr:col>
          <xdr:colOff>104775</xdr:colOff>
          <xdr:row>23</xdr:row>
          <xdr:rowOff>19050</xdr:rowOff>
        </xdr:to>
        <xdr:sp macro="" textlink="">
          <xdr:nvSpPr>
            <xdr:cNvPr id="97282" name="Button 2" hidden="1">
              <a:extLst>
                <a:ext uri="{63B3BB69-23CF-44E3-9099-C40C66FF867C}">
                  <a14:compatExt spid="_x0000_s97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1800-00000D000000}"/>
            </a:ext>
          </a:extLst>
        </xdr:cNvPr>
        <xdr:cNvSpPr/>
      </xdr:nvSpPr>
      <xdr:spPr bwMode="auto">
        <a:xfrm>
          <a:off x="1685925" y="4648200"/>
          <a:ext cx="12696824" cy="39719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97284" name="Scroll Bar 4" hidden="1">
              <a:extLst>
                <a:ext uri="{63B3BB69-23CF-44E3-9099-C40C66FF867C}">
                  <a14:compatExt spid="_x0000_s97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47625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1800-000010000000}"/>
            </a:ext>
          </a:extLst>
        </xdr:cNvPr>
        <xdr:cNvSpPr/>
      </xdr:nvSpPr>
      <xdr:spPr bwMode="auto">
        <a:xfrm>
          <a:off x="1714500" y="2771775"/>
          <a:ext cx="12630150" cy="5524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1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9039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97286" name="Button 6" hidden="1">
              <a:extLst>
                <a:ext uri="{63B3BB69-23CF-44E3-9099-C40C66FF867C}">
                  <a14:compatExt spid="_x0000_s97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結果出力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4" name="図 23">
          <a:extLst>
            <a:ext uri="{FF2B5EF4-FFF2-40B4-BE49-F238E27FC236}">
              <a16:creationId xmlns="" xmlns:a16="http://schemas.microsoft.com/office/drawing/2014/main" id="{00000000-0008-0000-1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5" name="図 24">
          <a:extLst>
            <a:ext uri="{FF2B5EF4-FFF2-40B4-BE49-F238E27FC236}">
              <a16:creationId xmlns="" xmlns:a16="http://schemas.microsoft.com/office/drawing/2014/main" id="{00000000-0008-0000-1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SpPr txBox="1"/>
      </xdr:nvSpPr>
      <xdr:spPr>
        <a:xfrm>
          <a:off x="390525" y="2266950"/>
          <a:ext cx="1104900" cy="45053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900-000003000000}"/>
            </a:ext>
          </a:extLst>
        </xdr:cNvPr>
        <xdr:cNvSpPr/>
      </xdr:nvSpPr>
      <xdr:spPr bwMode="auto">
        <a:xfrm>
          <a:off x="314325" y="1476375"/>
          <a:ext cx="14897100" cy="8001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1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76200</xdr:rowOff>
        </xdr:from>
        <xdr:to>
          <xdr:col>76</xdr:col>
          <xdr:colOff>104775</xdr:colOff>
          <xdr:row>23</xdr:row>
          <xdr:rowOff>19050</xdr:rowOff>
        </xdr:to>
        <xdr:sp macro="" textlink="">
          <xdr:nvSpPr>
            <xdr:cNvPr id="98305" name="Button 1" hidden="1">
              <a:extLst>
                <a:ext uri="{63B3BB69-23CF-44E3-9099-C40C66FF867C}">
                  <a14:compatExt spid="_x0000_s98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900-00000C000000}"/>
            </a:ext>
          </a:extLst>
        </xdr:cNvPr>
        <xdr:cNvSpPr/>
      </xdr:nvSpPr>
      <xdr:spPr bwMode="auto">
        <a:xfrm>
          <a:off x="1685925" y="4648200"/>
          <a:ext cx="12696824" cy="37433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98306" name="Scroll Bar 2" hidden="1">
              <a:extLst>
                <a:ext uri="{63B3BB69-23CF-44E3-9099-C40C66FF867C}">
                  <a14:compatExt spid="_x0000_s98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47625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1900-00000E000000}"/>
            </a:ext>
          </a:extLst>
        </xdr:cNvPr>
        <xdr:cNvSpPr/>
      </xdr:nvSpPr>
      <xdr:spPr bwMode="auto">
        <a:xfrm>
          <a:off x="1714500" y="2771775"/>
          <a:ext cx="12630150" cy="5524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1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8553450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98308" name="Button 4" hidden="1">
              <a:extLst>
                <a:ext uri="{63B3BB69-23CF-44E3-9099-C40C66FF867C}">
                  <a14:compatExt spid="_x0000_s98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結果出力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2" name="図 21">
          <a:extLst>
            <a:ext uri="{FF2B5EF4-FFF2-40B4-BE49-F238E27FC236}">
              <a16:creationId xmlns="" xmlns:a16="http://schemas.microsoft.com/office/drawing/2014/main" id="{00000000-0008-0000-1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3" name="図 22">
          <a:extLst>
            <a:ext uri="{FF2B5EF4-FFF2-40B4-BE49-F238E27FC236}">
              <a16:creationId xmlns="" xmlns:a16="http://schemas.microsoft.com/office/drawing/2014/main" id="{00000000-0008-0000-1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529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1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7053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1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1A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76200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1A00-000011000000}"/>
            </a:ext>
          </a:extLst>
        </xdr:cNvPr>
        <xdr:cNvSpPr/>
      </xdr:nvSpPr>
      <xdr:spPr bwMode="auto">
        <a:xfrm>
          <a:off x="1714500" y="2771775"/>
          <a:ext cx="12630150" cy="5810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1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結果出力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7" name="図 26">
          <a:extLst>
            <a:ext uri="{FF2B5EF4-FFF2-40B4-BE49-F238E27FC236}">
              <a16:creationId xmlns="" xmlns:a16="http://schemas.microsoft.com/office/drawing/2014/main" id="{00000000-0008-0000-1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8" name="図 27">
          <a:extLst>
            <a:ext uri="{FF2B5EF4-FFF2-40B4-BE49-F238E27FC236}">
              <a16:creationId xmlns="" xmlns:a16="http://schemas.microsoft.com/office/drawing/2014/main" id="{00000000-0008-0000-1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SpPr txBox="1"/>
      </xdr:nvSpPr>
      <xdr:spPr>
        <a:xfrm>
          <a:off x="390525" y="2266950"/>
          <a:ext cx="1104900" cy="45053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B00-000003000000}"/>
            </a:ext>
          </a:extLst>
        </xdr:cNvPr>
        <xdr:cNvSpPr/>
      </xdr:nvSpPr>
      <xdr:spPr bwMode="auto">
        <a:xfrm>
          <a:off x="314325" y="1476375"/>
          <a:ext cx="14897100" cy="8001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1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76200</xdr:rowOff>
        </xdr:from>
        <xdr:to>
          <xdr:col>76</xdr:col>
          <xdr:colOff>104775</xdr:colOff>
          <xdr:row>23</xdr:row>
          <xdr:rowOff>19050</xdr:rowOff>
        </xdr:to>
        <xdr:sp macro="" textlink="">
          <xdr:nvSpPr>
            <xdr:cNvPr id="99329" name="Button 1" hidden="1">
              <a:extLst>
                <a:ext uri="{63B3BB69-23CF-44E3-9099-C40C66FF867C}">
                  <a14:compatExt spid="_x0000_s99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B00-00000C000000}"/>
            </a:ext>
          </a:extLst>
        </xdr:cNvPr>
        <xdr:cNvSpPr/>
      </xdr:nvSpPr>
      <xdr:spPr bwMode="auto">
        <a:xfrm>
          <a:off x="1685925" y="4648200"/>
          <a:ext cx="12696824" cy="37433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99330" name="Scroll Bar 2" hidden="1">
              <a:extLst>
                <a:ext uri="{63B3BB69-23CF-44E3-9099-C40C66FF867C}">
                  <a14:compatExt spid="_x0000_s99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47625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1B00-00000E000000}"/>
            </a:ext>
          </a:extLst>
        </xdr:cNvPr>
        <xdr:cNvSpPr/>
      </xdr:nvSpPr>
      <xdr:spPr bwMode="auto">
        <a:xfrm>
          <a:off x="1714500" y="2771775"/>
          <a:ext cx="12630150" cy="5524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99331" name="Button 3" hidden="1">
              <a:extLst>
                <a:ext uri="{63B3BB69-23CF-44E3-9099-C40C66FF867C}">
                  <a14:compatExt spid="_x0000_s99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結果出力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1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1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SpPr txBox="1"/>
      </xdr:nvSpPr>
      <xdr:spPr>
        <a:xfrm>
          <a:off x="390525" y="2266950"/>
          <a:ext cx="1104900" cy="47910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C00-000003000000}"/>
            </a:ext>
          </a:extLst>
        </xdr:cNvPr>
        <xdr:cNvSpPr/>
      </xdr:nvSpPr>
      <xdr:spPr bwMode="auto">
        <a:xfrm>
          <a:off x="314325" y="1476375"/>
          <a:ext cx="15687675" cy="73914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235823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3" y="477986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179295</xdr:rowOff>
    </xdr:from>
    <xdr:to>
      <xdr:col>79</xdr:col>
      <xdr:colOff>123265</xdr:colOff>
      <xdr:row>42</xdr:row>
      <xdr:rowOff>123827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1C00-000009000000}"/>
            </a:ext>
          </a:extLst>
        </xdr:cNvPr>
        <xdr:cNvSpPr/>
      </xdr:nvSpPr>
      <xdr:spPr bwMode="auto">
        <a:xfrm>
          <a:off x="1685925" y="3798795"/>
          <a:ext cx="13991665" cy="398313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100</xdr:col>
          <xdr:colOff>0</xdr:colOff>
          <xdr:row>24</xdr:row>
          <xdr:rowOff>19050</xdr:rowOff>
        </xdr:from>
        <xdr:to>
          <xdr:col>100</xdr:col>
          <xdr:colOff>104775</xdr:colOff>
          <xdr:row>39</xdr:row>
          <xdr:rowOff>9525</xdr:rowOff>
        </xdr:to>
        <xdr:sp macro="" textlink="">
          <xdr:nvSpPr>
            <xdr:cNvPr id="47105" name="Scroll Bar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68</xdr:col>
          <xdr:colOff>171450</xdr:colOff>
          <xdr:row>42</xdr:row>
          <xdr:rowOff>133350</xdr:rowOff>
        </xdr:to>
        <xdr:sp macro="" textlink="">
          <xdr:nvSpPr>
            <xdr:cNvPr id="47106" name="Scroll Bar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1C00-00000C000000}"/>
            </a:ext>
          </a:extLst>
        </xdr:cNvPr>
        <xdr:cNvSpPr/>
      </xdr:nvSpPr>
      <xdr:spPr bwMode="auto">
        <a:xfrm>
          <a:off x="1714500" y="2771775"/>
          <a:ext cx="13287375" cy="47905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51</xdr:col>
      <xdr:colOff>168319</xdr:colOff>
      <xdr:row>44</xdr:row>
      <xdr:rowOff>142903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1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943850"/>
          <a:ext cx="1654219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60</xdr:col>
          <xdr:colOff>200025</xdr:colOff>
          <xdr:row>16</xdr:row>
          <xdr:rowOff>76200</xdr:rowOff>
        </xdr:from>
        <xdr:to>
          <xdr:col>67</xdr:col>
          <xdr:colOff>200025</xdr:colOff>
          <xdr:row>18</xdr:row>
          <xdr:rowOff>19050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70</xdr:col>
          <xdr:colOff>57150</xdr:colOff>
          <xdr:row>43</xdr:row>
          <xdr:rowOff>19050</xdr:rowOff>
        </xdr:from>
        <xdr:to>
          <xdr:col>79</xdr:col>
          <xdr:colOff>28575</xdr:colOff>
          <xdr:row>45</xdr:row>
          <xdr:rowOff>76200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税理士データ登録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1C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92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1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930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SpPr txBox="1"/>
      </xdr:nvSpPr>
      <xdr:spPr>
        <a:xfrm>
          <a:off x="390525" y="2266950"/>
          <a:ext cx="1104900" cy="45624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D00-000003000000}"/>
            </a:ext>
          </a:extLst>
        </xdr:cNvPr>
        <xdr:cNvSpPr/>
      </xdr:nvSpPr>
      <xdr:spPr bwMode="auto">
        <a:xfrm>
          <a:off x="314325" y="1476375"/>
          <a:ext cx="15163800" cy="7162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528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26894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498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79284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16</xdr:row>
      <xdr:rowOff>38100</xdr:rowOff>
    </xdr:from>
    <xdr:to>
      <xdr:col>76</xdr:col>
      <xdr:colOff>95250</xdr:colOff>
      <xdr:row>38</xdr:row>
      <xdr:rowOff>89647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1D00-000009000000}"/>
            </a:ext>
          </a:extLst>
        </xdr:cNvPr>
        <xdr:cNvSpPr/>
      </xdr:nvSpPr>
      <xdr:spPr bwMode="auto">
        <a:xfrm>
          <a:off x="1714500" y="2771775"/>
          <a:ext cx="12944475" cy="406157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1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1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38100</xdr:colOff>
          <xdr:row>43</xdr:row>
          <xdr:rowOff>114300</xdr:rowOff>
        </xdr:from>
        <xdr:to>
          <xdr:col>72</xdr:col>
          <xdr:colOff>200025</xdr:colOff>
          <xdr:row>45</xdr:row>
          <xdr:rowOff>171450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152400</xdr:rowOff>
        </xdr:from>
        <xdr:to>
          <xdr:col>27</xdr:col>
          <xdr:colOff>104775</xdr:colOff>
          <xdr:row>24</xdr:row>
          <xdr:rowOff>66675</xdr:rowOff>
        </xdr:to>
        <xdr:sp macro="" textlink="">
          <xdr:nvSpPr>
            <xdr:cNvPr id="48132" name="Option 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普通</a:t>
              </a:r>
            </a:p>
          </xdr:txBody>
        </xdr:sp>
        <xdr:clientData/>
      </xdr:twoCellAnchor>
    </mc:Choice>
    <mc:Fallback/>
  </mc:AlternateContent>
  <xdr:twoCellAnchor editAs="oneCell">
    <xdr:from>
      <xdr:col>29</xdr:col>
      <xdr:colOff>78441</xdr:colOff>
      <xdr:row>30</xdr:row>
      <xdr:rowOff>22412</xdr:rowOff>
    </xdr:from>
    <xdr:to>
      <xdr:col>31</xdr:col>
      <xdr:colOff>4203</xdr:colOff>
      <xdr:row>30</xdr:row>
      <xdr:rowOff>231962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00000000-0008-0000-1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5412" y="5468471"/>
          <a:ext cx="261938" cy="2095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E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1E00-00000A000000}"/>
            </a:ext>
          </a:extLst>
        </xdr:cNvPr>
        <xdr:cNvSpPr/>
      </xdr:nvSpPr>
      <xdr:spPr bwMode="auto">
        <a:xfrm>
          <a:off x="1685925" y="4619625"/>
          <a:ext cx="130111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49154" name="Scroll Bar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49155" name="Scroll Bar 3" hidden="1">
              <a:extLst>
                <a:ext uri="{63B3BB69-23CF-44E3-9099-C40C66FF867C}">
                  <a14:compatExt spid="_x0000_s49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1E00-00000D000000}"/>
            </a:ext>
          </a:extLst>
        </xdr:cNvPr>
        <xdr:cNvSpPr/>
      </xdr:nvSpPr>
      <xdr:spPr bwMode="auto">
        <a:xfrm>
          <a:off x="1714500" y="2771775"/>
          <a:ext cx="12944475" cy="5322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1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1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6" name="図 15">
          <a:extLst>
            <a:ext uri="{FF2B5EF4-FFF2-40B4-BE49-F238E27FC236}">
              <a16:creationId xmlns="" xmlns:a16="http://schemas.microsoft.com/office/drawing/2014/main" id="{00000000-0008-0000-1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57150</xdr:colOff>
          <xdr:row>43</xdr:row>
          <xdr:rowOff>114300</xdr:rowOff>
        </xdr:from>
        <xdr:to>
          <xdr:col>67</xdr:col>
          <xdr:colOff>285750</xdr:colOff>
          <xdr:row>45</xdr:row>
          <xdr:rowOff>171450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57150</xdr:colOff>
          <xdr:row>43</xdr:row>
          <xdr:rowOff>104775</xdr:rowOff>
        </xdr:from>
        <xdr:to>
          <xdr:col>75</xdr:col>
          <xdr:colOff>95250</xdr:colOff>
          <xdr:row>45</xdr:row>
          <xdr:rowOff>152400</xdr:rowOff>
        </xdr:to>
        <xdr:sp macro="" textlink="">
          <xdr:nvSpPr>
            <xdr:cNvPr id="49158" name="Button 6" hidden="1">
              <a:extLst>
                <a:ext uri="{63B3BB69-23CF-44E3-9099-C40C66FF867C}">
                  <a14:compatExt spid="_x0000_s49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1F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1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1F00-000009000000}"/>
            </a:ext>
          </a:extLst>
        </xdr:cNvPr>
        <xdr:cNvSpPr/>
      </xdr:nvSpPr>
      <xdr:spPr bwMode="auto">
        <a:xfrm>
          <a:off x="1655669" y="3910853"/>
          <a:ext cx="12877239" cy="303735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9525</xdr:rowOff>
        </xdr:from>
        <xdr:to>
          <xdr:col>76</xdr:col>
          <xdr:colOff>123825</xdr:colOff>
          <xdr:row>35</xdr:row>
          <xdr:rowOff>152400</xdr:rowOff>
        </xdr:to>
        <xdr:sp macro="" textlink="">
          <xdr:nvSpPr>
            <xdr:cNvPr id="50177" name="Scroll Bar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114300</xdr:rowOff>
        </xdr:to>
        <xdr:sp macro="" textlink="">
          <xdr:nvSpPr>
            <xdr:cNvPr id="50178" name="Scroll Bar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1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1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1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SpPr txBox="1"/>
      </xdr:nvSpPr>
      <xdr:spPr>
        <a:xfrm>
          <a:off x="390525" y="2266950"/>
          <a:ext cx="1104900" cy="46767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2000-000003000000}"/>
            </a:ext>
          </a:extLst>
        </xdr:cNvPr>
        <xdr:cNvSpPr/>
      </xdr:nvSpPr>
      <xdr:spPr bwMode="auto">
        <a:xfrm>
          <a:off x="314325" y="1476375"/>
          <a:ext cx="14392275" cy="7277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2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2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2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7412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21</xdr:row>
      <xdr:rowOff>190500</xdr:rowOff>
    </xdr:from>
    <xdr:to>
      <xdr:col>78</xdr:col>
      <xdr:colOff>156881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2000-000009000000}"/>
            </a:ext>
          </a:extLst>
        </xdr:cNvPr>
        <xdr:cNvSpPr/>
      </xdr:nvSpPr>
      <xdr:spPr bwMode="auto">
        <a:xfrm>
          <a:off x="1685924" y="3781425"/>
          <a:ext cx="12606057" cy="301774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38100</xdr:colOff>
          <xdr:row>22</xdr:row>
          <xdr:rowOff>0</xdr:rowOff>
        </xdr:from>
        <xdr:to>
          <xdr:col>78</xdr:col>
          <xdr:colOff>133350</xdr:colOff>
          <xdr:row>40</xdr:row>
          <xdr:rowOff>0</xdr:rowOff>
        </xdr:to>
        <xdr:sp macro="" textlink="">
          <xdr:nvSpPr>
            <xdr:cNvPr id="51201" name="Scroll Bar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72</xdr:col>
          <xdr:colOff>152400</xdr:colOff>
          <xdr:row>37</xdr:row>
          <xdr:rowOff>114300</xdr:rowOff>
        </xdr:to>
        <xdr:sp macro="" textlink="">
          <xdr:nvSpPr>
            <xdr:cNvPr id="51202" name="Scroll Bar 2" hidden="1">
              <a:extLst>
                <a:ext uri="{63B3BB69-23CF-44E3-9099-C40C66FF867C}">
                  <a14:compatExt spid="_x0000_s5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2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29550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2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2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2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78</xdr:col>
      <xdr:colOff>112059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2100-000009000000}"/>
            </a:ext>
          </a:extLst>
        </xdr:cNvPr>
        <xdr:cNvSpPr/>
      </xdr:nvSpPr>
      <xdr:spPr bwMode="auto">
        <a:xfrm>
          <a:off x="1685925" y="3781425"/>
          <a:ext cx="1333275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22</xdr:row>
          <xdr:rowOff>28575</xdr:rowOff>
        </xdr:from>
        <xdr:to>
          <xdr:col>78</xdr:col>
          <xdr:colOff>76200</xdr:colOff>
          <xdr:row>35</xdr:row>
          <xdr:rowOff>161925</xdr:rowOff>
        </xdr:to>
        <xdr:sp macro="" textlink="">
          <xdr:nvSpPr>
            <xdr:cNvPr id="52225" name="Scroll Bar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70</xdr:col>
          <xdr:colOff>123825</xdr:colOff>
          <xdr:row>37</xdr:row>
          <xdr:rowOff>114300</xdr:rowOff>
        </xdr:to>
        <xdr:sp macro="" textlink="">
          <xdr:nvSpPr>
            <xdr:cNvPr id="52226" name="Scroll Bar 2" hidden="1">
              <a:extLst>
                <a:ext uri="{63B3BB69-23CF-44E3-9099-C40C66FF867C}">
                  <a14:compatExt spid="_x0000_s5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2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2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2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39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SpPr txBox="1"/>
      </xdr:nvSpPr>
      <xdr:spPr>
        <a:xfrm>
          <a:off x="390525" y="2266950"/>
          <a:ext cx="1104900" cy="4848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50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SpPr/>
      </xdr:nvSpPr>
      <xdr:spPr bwMode="auto">
        <a:xfrm>
          <a:off x="314325" y="1476375"/>
          <a:ext cx="15382875" cy="7448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2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2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54349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2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092949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138394</xdr:colOff>
      <xdr:row>25</xdr:row>
      <xdr:rowOff>190499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2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4" y="4648199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43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2200-00000A000000}"/>
            </a:ext>
          </a:extLst>
        </xdr:cNvPr>
        <xdr:cNvSpPr/>
      </xdr:nvSpPr>
      <xdr:spPr bwMode="auto">
        <a:xfrm>
          <a:off x="1685925" y="4648200"/>
          <a:ext cx="13182599" cy="31908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109</xdr:col>
          <xdr:colOff>581025</xdr:colOff>
          <xdr:row>27</xdr:row>
          <xdr:rowOff>66675</xdr:rowOff>
        </xdr:from>
        <xdr:to>
          <xdr:col>110</xdr:col>
          <xdr:colOff>9525</xdr:colOff>
          <xdr:row>42</xdr:row>
          <xdr:rowOff>142875</xdr:rowOff>
        </xdr:to>
        <xdr:sp macro="" textlink="">
          <xdr:nvSpPr>
            <xdr:cNvPr id="64514" name="Scroll Bar 2" hidden="1">
              <a:extLst>
                <a:ext uri="{63B3BB69-23CF-44E3-9099-C40C66FF867C}">
                  <a14:compatExt spid="_x0000_s64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43</xdr:row>
          <xdr:rowOff>0</xdr:rowOff>
        </xdr:from>
        <xdr:to>
          <xdr:col>76</xdr:col>
          <xdr:colOff>19050</xdr:colOff>
          <xdr:row>43</xdr:row>
          <xdr:rowOff>133350</xdr:rowOff>
        </xdr:to>
        <xdr:sp macro="" textlink="">
          <xdr:nvSpPr>
            <xdr:cNvPr id="64515" name="Scroll Bar 3" hidden="1">
              <a:extLst>
                <a:ext uri="{63B3BB69-23CF-44E3-9099-C40C66FF867C}">
                  <a14:compatExt spid="_x0000_s64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2200-00000D000000}"/>
            </a:ext>
          </a:extLst>
        </xdr:cNvPr>
        <xdr:cNvSpPr/>
      </xdr:nvSpPr>
      <xdr:spPr bwMode="auto">
        <a:xfrm>
          <a:off x="1714500" y="2771775"/>
          <a:ext cx="13115925" cy="8572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44</xdr:row>
      <xdr:rowOff>114300</xdr:rowOff>
    </xdr:from>
    <xdr:to>
      <xdr:col>53</xdr:col>
      <xdr:colOff>231</xdr:colOff>
      <xdr:row>45</xdr:row>
      <xdr:rowOff>142903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2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8001000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200025</xdr:colOff>
          <xdr:row>44</xdr:row>
          <xdr:rowOff>9525</xdr:rowOff>
        </xdr:from>
        <xdr:to>
          <xdr:col>74</xdr:col>
          <xdr:colOff>285750</xdr:colOff>
          <xdr:row>46</xdr:row>
          <xdr:rowOff>66675</xdr:rowOff>
        </xdr:to>
        <xdr:sp macro="" textlink="">
          <xdr:nvSpPr>
            <xdr:cNvPr id="64516" name="Button 4" hidden="1">
              <a:extLst>
                <a:ext uri="{63B3BB69-23CF-44E3-9099-C40C66FF867C}">
                  <a14:compatExt spid="_x0000_s64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6" name="図 15">
          <a:extLst>
            <a:ext uri="{FF2B5EF4-FFF2-40B4-BE49-F238E27FC236}">
              <a16:creationId xmlns="" xmlns:a16="http://schemas.microsoft.com/office/drawing/2014/main" id="{00000000-0008-0000-2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2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24</xdr:col>
          <xdr:colOff>66675</xdr:colOff>
          <xdr:row>18</xdr:row>
          <xdr:rowOff>38100</xdr:rowOff>
        </xdr:to>
        <xdr:sp macro="" textlink="">
          <xdr:nvSpPr>
            <xdr:cNvPr id="64517" name="Drop Down 5" hidden="1">
              <a:extLst>
                <a:ext uri="{63B3BB69-23CF-44E3-9099-C40C66FF867C}">
                  <a14:compatExt spid="_x0000_s64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123825</xdr:colOff>
          <xdr:row>44</xdr:row>
          <xdr:rowOff>9525</xdr:rowOff>
        </xdr:from>
        <xdr:to>
          <xdr:col>66</xdr:col>
          <xdr:colOff>152400</xdr:colOff>
          <xdr:row>46</xdr:row>
          <xdr:rowOff>66675</xdr:rowOff>
        </xdr:to>
        <xdr:sp macro="" textlink="">
          <xdr:nvSpPr>
            <xdr:cNvPr id="64518" name="Button 6" hidden="1">
              <a:extLst>
                <a:ext uri="{63B3BB69-23CF-44E3-9099-C40C66FF867C}">
                  <a14:compatExt spid="_x0000_s64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全部に</a:t>
              </a: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2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2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2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2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2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23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00000000-0008-0000-23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="" xmlns:a16="http://schemas.microsoft.com/office/drawing/2014/main" id="{00000000-0008-0000-2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23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25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25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25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40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90525" y="2266950"/>
          <a:ext cx="1104900" cy="51339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51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314325" y="1476375"/>
          <a:ext cx="14449425" cy="77343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21</xdr:row>
      <xdr:rowOff>95250</xdr:rowOff>
    </xdr:from>
    <xdr:to>
      <xdr:col>4</xdr:col>
      <xdr:colOff>104775</xdr:colOff>
      <xdr:row>23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8004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18</xdr:row>
      <xdr:rowOff>66675</xdr:rowOff>
    </xdr:from>
    <xdr:to>
      <xdr:col>4</xdr:col>
      <xdr:colOff>114300</xdr:colOff>
      <xdr:row>20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2004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25</xdr:row>
      <xdr:rowOff>0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5070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27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50364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23</xdr:row>
      <xdr:rowOff>190499</xdr:rowOff>
    </xdr:from>
    <xdr:to>
      <xdr:col>78</xdr:col>
      <xdr:colOff>112059</xdr:colOff>
      <xdr:row>30</xdr:row>
      <xdr:rowOff>56030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SpPr/>
      </xdr:nvSpPr>
      <xdr:spPr bwMode="auto">
        <a:xfrm>
          <a:off x="1655669" y="4224617"/>
          <a:ext cx="12486155" cy="1524001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155761</xdr:colOff>
          <xdr:row>23</xdr:row>
          <xdr:rowOff>188818</xdr:rowOff>
        </xdr:from>
        <xdr:to>
          <xdr:col>78</xdr:col>
          <xdr:colOff>89086</xdr:colOff>
          <xdr:row>30</xdr:row>
          <xdr:rowOff>45943</xdr:rowOff>
        </xdr:to>
        <xdr:sp macro="" textlink="">
          <xdr:nvSpPr>
            <xdr:cNvPr id="147457" name="Scroll Bar 1" hidden="1">
              <a:extLst>
                <a:ext uri="{63B3BB69-23CF-44E3-9099-C40C66FF867C}">
                  <a14:compatExt spid="_x0000_s14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29</xdr:row>
          <xdr:rowOff>9525</xdr:rowOff>
        </xdr:from>
        <xdr:to>
          <xdr:col>59</xdr:col>
          <xdr:colOff>9525</xdr:colOff>
          <xdr:row>30</xdr:row>
          <xdr:rowOff>0</xdr:rowOff>
        </xdr:to>
        <xdr:sp macro="" textlink="">
          <xdr:nvSpPr>
            <xdr:cNvPr id="147458" name="Scroll Bar 2" hidden="1">
              <a:extLst>
                <a:ext uri="{63B3BB69-23CF-44E3-9099-C40C66FF867C}">
                  <a14:compatExt spid="_x0000_s14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15</xdr:row>
      <xdr:rowOff>0</xdr:rowOff>
    </xdr:from>
    <xdr:to>
      <xdr:col>78</xdr:col>
      <xdr:colOff>137272</xdr:colOff>
      <xdr:row>22</xdr:row>
      <xdr:rowOff>67235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SpPr/>
      </xdr:nvSpPr>
      <xdr:spPr bwMode="auto">
        <a:xfrm>
          <a:off x="1714500" y="2562225"/>
          <a:ext cx="12615022" cy="138168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47625</xdr:colOff>
          <xdr:row>45</xdr:row>
          <xdr:rowOff>161925</xdr:rowOff>
        </xdr:from>
        <xdr:to>
          <xdr:col>71</xdr:col>
          <xdr:colOff>161925</xdr:colOff>
          <xdr:row>48</xdr:row>
          <xdr:rowOff>47625</xdr:rowOff>
        </xdr:to>
        <xdr:sp macro="" textlink="">
          <xdr:nvSpPr>
            <xdr:cNvPr id="147461" name="Button 5" hidden="1">
              <a:extLst>
                <a:ext uri="{63B3BB69-23CF-44E3-9099-C40C66FF867C}">
                  <a14:compatExt spid="_x0000_s14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40</xdr:col>
      <xdr:colOff>78441</xdr:colOff>
      <xdr:row>20</xdr:row>
      <xdr:rowOff>0</xdr:rowOff>
    </xdr:from>
    <xdr:to>
      <xdr:col>42</xdr:col>
      <xdr:colOff>841</xdr:colOff>
      <xdr:row>21</xdr:row>
      <xdr:rowOff>9525</xdr:rowOff>
    </xdr:to>
    <xdr:pic>
      <xdr:nvPicPr>
        <xdr:cNvPr id="19" name="図 18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4382" y="3451412"/>
          <a:ext cx="258577" cy="211231"/>
        </a:xfrm>
        <a:prstGeom prst="rect">
          <a:avLst/>
        </a:prstGeom>
      </xdr:spPr>
    </xdr:pic>
    <xdr:clientData/>
  </xdr:twoCellAnchor>
  <xdr:twoCellAnchor editAs="oneCell">
    <xdr:from>
      <xdr:col>56</xdr:col>
      <xdr:colOff>134471</xdr:colOff>
      <xdr:row>16</xdr:row>
      <xdr:rowOff>0</xdr:rowOff>
    </xdr:from>
    <xdr:to>
      <xdr:col>58</xdr:col>
      <xdr:colOff>23254</xdr:colOff>
      <xdr:row>17</xdr:row>
      <xdr:rowOff>9525</xdr:rowOff>
    </xdr:to>
    <xdr:pic>
      <xdr:nvPicPr>
        <xdr:cNvPr id="20" name="図 19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02589" y="2678206"/>
          <a:ext cx="258577" cy="211231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20</xdr:row>
      <xdr:rowOff>0</xdr:rowOff>
    </xdr:from>
    <xdr:to>
      <xdr:col>58</xdr:col>
      <xdr:colOff>56871</xdr:colOff>
      <xdr:row>21</xdr:row>
      <xdr:rowOff>9525</xdr:rowOff>
    </xdr:to>
    <xdr:pic>
      <xdr:nvPicPr>
        <xdr:cNvPr id="21" name="図 20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36206" y="3451412"/>
          <a:ext cx="258577" cy="211231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20</xdr:row>
      <xdr:rowOff>0</xdr:rowOff>
    </xdr:from>
    <xdr:to>
      <xdr:col>72</xdr:col>
      <xdr:colOff>56871</xdr:colOff>
      <xdr:row>21</xdr:row>
      <xdr:rowOff>9525</xdr:rowOff>
    </xdr:to>
    <xdr:pic>
      <xdr:nvPicPr>
        <xdr:cNvPr id="23" name="図 22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2647" y="3451412"/>
          <a:ext cx="258577" cy="2112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34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BCB7E571-2680-487E-A1F5-95C2BCC94F87}"/>
            </a:ext>
          </a:extLst>
        </xdr:cNvPr>
        <xdr:cNvSpPr txBox="1"/>
      </xdr:nvSpPr>
      <xdr:spPr>
        <a:xfrm>
          <a:off x="390525" y="2266950"/>
          <a:ext cx="1104900" cy="4086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45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E7F32963-B95B-46E8-913E-A4AEB1CE92E1}"/>
            </a:ext>
          </a:extLst>
        </xdr:cNvPr>
        <xdr:cNvSpPr/>
      </xdr:nvSpPr>
      <xdr:spPr bwMode="auto">
        <a:xfrm>
          <a:off x="314325" y="1476375"/>
          <a:ext cx="14392275" cy="6686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5AE6D6CF-73EC-4564-91DC-A1ABF42DC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A54E4799-442C-475A-8041-0B6005CDE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C2CD14DE-ABA9-424B-829A-BB4AA4098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24FA2C67-087C-4C2A-82E2-6D7B21029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6885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24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E743B2F8-B937-43DE-A6FC-DE1EE88EF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888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25</xdr:row>
      <xdr:rowOff>78441</xdr:rowOff>
    </xdr:from>
    <xdr:to>
      <xdr:col>78</xdr:col>
      <xdr:colOff>156881</xdr:colOff>
      <xdr:row>33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4DED8E87-015F-4CD2-8CFD-F235EA8E8057}"/>
            </a:ext>
          </a:extLst>
        </xdr:cNvPr>
        <xdr:cNvSpPr/>
      </xdr:nvSpPr>
      <xdr:spPr bwMode="auto">
        <a:xfrm>
          <a:off x="1685924" y="4764741"/>
          <a:ext cx="12606057" cy="14438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26</xdr:row>
          <xdr:rowOff>0</xdr:rowOff>
        </xdr:from>
        <xdr:to>
          <xdr:col>78</xdr:col>
          <xdr:colOff>133350</xdr:colOff>
          <xdr:row>33</xdr:row>
          <xdr:rowOff>76200</xdr:rowOff>
        </xdr:to>
        <xdr:sp macro="" textlink="">
          <xdr:nvSpPr>
            <xdr:cNvPr id="152577" name="Scroll Bar 1" hidden="1">
              <a:extLst>
                <a:ext uri="{63B3BB69-23CF-44E3-9099-C40C66FF867C}">
                  <a14:compatExt spid="_x0000_s15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32</xdr:row>
          <xdr:rowOff>142875</xdr:rowOff>
        </xdr:from>
        <xdr:to>
          <xdr:col>72</xdr:col>
          <xdr:colOff>152400</xdr:colOff>
          <xdr:row>33</xdr:row>
          <xdr:rowOff>114300</xdr:rowOff>
        </xdr:to>
        <xdr:sp macro="" textlink="">
          <xdr:nvSpPr>
            <xdr:cNvPr id="152578" name="Scroll Bar 2" hidden="1">
              <a:extLst>
                <a:ext uri="{63B3BB69-23CF-44E3-9099-C40C66FF867C}">
                  <a14:compatExt spid="_x0000_s15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47</xdr:col>
      <xdr:colOff>135591</xdr:colOff>
      <xdr:row>36</xdr:row>
      <xdr:rowOff>13447</xdr:rowOff>
    </xdr:from>
    <xdr:to>
      <xdr:col>57</xdr:col>
      <xdr:colOff>145907</xdr:colOff>
      <xdr:row>37</xdr:row>
      <xdr:rowOff>42049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BD8B597F-7E69-4DE0-9874-00A5D94F2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791" y="6623797"/>
          <a:ext cx="1648616" cy="200052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031FC247-3A61-403B-BCAA-C89341380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1260529C-7114-4950-A93A-4AB7F1FE8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200025</xdr:colOff>
          <xdr:row>35</xdr:row>
          <xdr:rowOff>28575</xdr:rowOff>
        </xdr:from>
        <xdr:to>
          <xdr:col>78</xdr:col>
          <xdr:colOff>133350</xdr:colOff>
          <xdr:row>37</xdr:row>
          <xdr:rowOff>85725</xdr:rowOff>
        </xdr:to>
        <xdr:sp macro="" textlink="">
          <xdr:nvSpPr>
            <xdr:cNvPr id="152579" name="Button 3" hidden="1">
              <a:extLst>
                <a:ext uri="{63B3BB69-23CF-44E3-9099-C40C66FF867C}">
                  <a14:compatExt spid="_x0000_s15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35</xdr:row>
          <xdr:rowOff>47625</xdr:rowOff>
        </xdr:from>
        <xdr:to>
          <xdr:col>19</xdr:col>
          <xdr:colOff>47625</xdr:colOff>
          <xdr:row>37</xdr:row>
          <xdr:rowOff>95250</xdr:rowOff>
        </xdr:to>
        <xdr:sp macro="" textlink="">
          <xdr:nvSpPr>
            <xdr:cNvPr id="152580" name="Button 4" hidden="1">
              <a:extLst>
                <a:ext uri="{63B3BB69-23CF-44E3-9099-C40C66FF867C}">
                  <a14:compatExt spid="_x0000_s15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35</xdr:row>
          <xdr:rowOff>28575</xdr:rowOff>
        </xdr:from>
        <xdr:to>
          <xdr:col>30</xdr:col>
          <xdr:colOff>38100</xdr:colOff>
          <xdr:row>37</xdr:row>
          <xdr:rowOff>104775</xdr:rowOff>
        </xdr:to>
        <xdr:sp macro="" textlink="">
          <xdr:nvSpPr>
            <xdr:cNvPr id="152581" name="Button 5" hidden="1">
              <a:extLst>
                <a:ext uri="{63B3BB69-23CF-44E3-9099-C40C66FF867C}">
                  <a14:compatExt spid="_x0000_s15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35</xdr:row>
      <xdr:rowOff>0</xdr:rowOff>
    </xdr:from>
    <xdr:to>
      <xdr:col>41</xdr:col>
      <xdr:colOff>63313</xdr:colOff>
      <xdr:row>37</xdr:row>
      <xdr:rowOff>139513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5FDCD3C0-D085-44FC-AD85-48147FB92C37}"/>
            </a:ext>
          </a:extLst>
        </xdr:cNvPr>
        <xdr:cNvSpPr/>
      </xdr:nvSpPr>
      <xdr:spPr bwMode="auto">
        <a:xfrm>
          <a:off x="1714500" y="6438900"/>
          <a:ext cx="5397313" cy="482413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152400</xdr:colOff>
          <xdr:row>35</xdr:row>
          <xdr:rowOff>38100</xdr:rowOff>
        </xdr:from>
        <xdr:to>
          <xdr:col>41</xdr:col>
          <xdr:colOff>19050</xdr:colOff>
          <xdr:row>37</xdr:row>
          <xdr:rowOff>114300</xdr:rowOff>
        </xdr:to>
        <xdr:sp macro="" textlink="">
          <xdr:nvSpPr>
            <xdr:cNvPr id="152582" name="Button 6" hidden="1">
              <a:extLst>
                <a:ext uri="{63B3BB69-23CF-44E3-9099-C40C66FF867C}">
                  <a14:compatExt spid="_x0000_s15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133350</xdr:colOff>
          <xdr:row>21</xdr:row>
          <xdr:rowOff>200025</xdr:rowOff>
        </xdr:from>
        <xdr:to>
          <xdr:col>78</xdr:col>
          <xdr:colOff>114300</xdr:colOff>
          <xdr:row>22</xdr:row>
          <xdr:rowOff>352425</xdr:rowOff>
        </xdr:to>
        <xdr:sp macro="" textlink="">
          <xdr:nvSpPr>
            <xdr:cNvPr id="152583" name="Button 7" hidden="1">
              <a:extLst>
                <a:ext uri="{63B3BB69-23CF-44E3-9099-C40C66FF867C}">
                  <a14:compatExt spid="_x0000_s15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16</xdr:row>
      <xdr:rowOff>22412</xdr:rowOff>
    </xdr:from>
    <xdr:to>
      <xdr:col>78</xdr:col>
      <xdr:colOff>123264</xdr:colOff>
      <xdr:row>21</xdr:row>
      <xdr:rowOff>27455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93FCEFF7-4B5B-49B7-BE5F-C99187BF916E}"/>
            </a:ext>
          </a:extLst>
        </xdr:cNvPr>
        <xdr:cNvSpPr/>
      </xdr:nvSpPr>
      <xdr:spPr bwMode="auto">
        <a:xfrm>
          <a:off x="1714500" y="2756087"/>
          <a:ext cx="12543864" cy="91944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26</xdr:col>
      <xdr:colOff>0</xdr:colOff>
      <xdr:row>19</xdr:row>
      <xdr:rowOff>0</xdr:rowOff>
    </xdr:from>
    <xdr:to>
      <xdr:col>27</xdr:col>
      <xdr:colOff>90489</xdr:colOff>
      <xdr:row>20</xdr:row>
      <xdr:rowOff>9525</xdr:rowOff>
    </xdr:to>
    <xdr:pic>
      <xdr:nvPicPr>
        <xdr:cNvPr id="24" name="図 23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92706" y="3216088"/>
          <a:ext cx="258577" cy="2112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40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90525" y="2266950"/>
          <a:ext cx="1104900" cy="51339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51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314325" y="1476375"/>
          <a:ext cx="14449425" cy="77343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21</xdr:row>
      <xdr:rowOff>95250</xdr:rowOff>
    </xdr:from>
    <xdr:to>
      <xdr:col>4</xdr:col>
      <xdr:colOff>104775</xdr:colOff>
      <xdr:row>23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8004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18</xdr:row>
      <xdr:rowOff>66675</xdr:rowOff>
    </xdr:from>
    <xdr:to>
      <xdr:col>4</xdr:col>
      <xdr:colOff>114300</xdr:colOff>
      <xdr:row>20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2004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24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5070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27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50364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22</xdr:row>
      <xdr:rowOff>190501</xdr:rowOff>
    </xdr:from>
    <xdr:to>
      <xdr:col>78</xdr:col>
      <xdr:colOff>112059</xdr:colOff>
      <xdr:row>30</xdr:row>
      <xdr:rowOff>56031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SpPr/>
      </xdr:nvSpPr>
      <xdr:spPr bwMode="auto">
        <a:xfrm>
          <a:off x="1685925" y="4067176"/>
          <a:ext cx="12618384" cy="150383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23</xdr:row>
          <xdr:rowOff>200025</xdr:rowOff>
        </xdr:from>
        <xdr:to>
          <xdr:col>78</xdr:col>
          <xdr:colOff>66675</xdr:colOff>
          <xdr:row>30</xdr:row>
          <xdr:rowOff>57150</xdr:rowOff>
        </xdr:to>
        <xdr:sp macro="" textlink="">
          <xdr:nvSpPr>
            <xdr:cNvPr id="65537" name="Scroll Bar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29</xdr:row>
          <xdr:rowOff>9525</xdr:rowOff>
        </xdr:from>
        <xdr:to>
          <xdr:col>59</xdr:col>
          <xdr:colOff>9525</xdr:colOff>
          <xdr:row>30</xdr:row>
          <xdr:rowOff>0</xdr:rowOff>
        </xdr:to>
        <xdr:sp macro="" textlink="">
          <xdr:nvSpPr>
            <xdr:cNvPr id="65538" name="Scroll Bar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15</xdr:row>
      <xdr:rowOff>0</xdr:rowOff>
    </xdr:from>
    <xdr:to>
      <xdr:col>78</xdr:col>
      <xdr:colOff>137272</xdr:colOff>
      <xdr:row>22</xdr:row>
      <xdr:rowOff>67235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SpPr/>
      </xdr:nvSpPr>
      <xdr:spPr bwMode="auto">
        <a:xfrm>
          <a:off x="1714500" y="2562225"/>
          <a:ext cx="12615022" cy="138168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20</xdr:row>
      <xdr:rowOff>0</xdr:rowOff>
    </xdr:from>
    <xdr:to>
      <xdr:col>57</xdr:col>
      <xdr:colOff>90489</xdr:colOff>
      <xdr:row>21</xdr:row>
      <xdr:rowOff>9525</xdr:rowOff>
    </xdr:to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3505200"/>
          <a:ext cx="261939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9525</xdr:colOff>
          <xdr:row>16</xdr:row>
          <xdr:rowOff>0</xdr:rowOff>
        </xdr:from>
        <xdr:to>
          <xdr:col>70</xdr:col>
          <xdr:colOff>19050</xdr:colOff>
          <xdr:row>17</xdr:row>
          <xdr:rowOff>38100</xdr:rowOff>
        </xdr:to>
        <xdr:sp macro="" textlink="">
          <xdr:nvSpPr>
            <xdr:cNvPr id="65539" name="Drop Down 3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47625</xdr:colOff>
          <xdr:row>45</xdr:row>
          <xdr:rowOff>161925</xdr:rowOff>
        </xdr:from>
        <xdr:to>
          <xdr:col>71</xdr:col>
          <xdr:colOff>161925</xdr:colOff>
          <xdr:row>48</xdr:row>
          <xdr:rowOff>47625</xdr:rowOff>
        </xdr:to>
        <xdr:sp macro="" textlink="">
          <xdr:nvSpPr>
            <xdr:cNvPr id="65541" name="Button 5" hidden="1">
              <a:extLst>
                <a:ext uri="{63B3BB69-23CF-44E3-9099-C40C66FF867C}">
                  <a14:compatExt spid="_x0000_s65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34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BCB7E571-2680-487E-A1F5-95C2BCC94F87}"/>
            </a:ext>
          </a:extLst>
        </xdr:cNvPr>
        <xdr:cNvSpPr txBox="1"/>
      </xdr:nvSpPr>
      <xdr:spPr>
        <a:xfrm>
          <a:off x="390525" y="2266950"/>
          <a:ext cx="1104900" cy="4086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45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E7F32963-B95B-46E8-913E-A4AEB1CE92E1}"/>
            </a:ext>
          </a:extLst>
        </xdr:cNvPr>
        <xdr:cNvSpPr/>
      </xdr:nvSpPr>
      <xdr:spPr bwMode="auto">
        <a:xfrm>
          <a:off x="314325" y="1476375"/>
          <a:ext cx="14392275" cy="6686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5AE6D6CF-73EC-4564-91DC-A1ABF42DC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A54E4799-442C-475A-8041-0B6005CDE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C2CD14DE-ABA9-424B-829A-BB4AA4098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24FA2C67-087C-4C2A-82E2-6D7B21029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6885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24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E743B2F8-B937-43DE-A6FC-DE1EE88EF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888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25</xdr:row>
      <xdr:rowOff>78441</xdr:rowOff>
    </xdr:from>
    <xdr:to>
      <xdr:col>78</xdr:col>
      <xdr:colOff>156881</xdr:colOff>
      <xdr:row>33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4DED8E87-015F-4CD2-8CFD-F235EA8E8057}"/>
            </a:ext>
          </a:extLst>
        </xdr:cNvPr>
        <xdr:cNvSpPr/>
      </xdr:nvSpPr>
      <xdr:spPr bwMode="auto">
        <a:xfrm>
          <a:off x="1685924" y="4764741"/>
          <a:ext cx="12606057" cy="14438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26</xdr:row>
          <xdr:rowOff>0</xdr:rowOff>
        </xdr:from>
        <xdr:to>
          <xdr:col>78</xdr:col>
          <xdr:colOff>133350</xdr:colOff>
          <xdr:row>33</xdr:row>
          <xdr:rowOff>76200</xdr:rowOff>
        </xdr:to>
        <xdr:sp macro="" textlink="">
          <xdr:nvSpPr>
            <xdr:cNvPr id="115713" name="Scroll Bar 1" hidden="1">
              <a:extLst>
                <a:ext uri="{63B3BB69-23CF-44E3-9099-C40C66FF867C}">
                  <a14:compatExt spid="_x0000_s115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32</xdr:row>
          <xdr:rowOff>142875</xdr:rowOff>
        </xdr:from>
        <xdr:to>
          <xdr:col>72</xdr:col>
          <xdr:colOff>152400</xdr:colOff>
          <xdr:row>33</xdr:row>
          <xdr:rowOff>114300</xdr:rowOff>
        </xdr:to>
        <xdr:sp macro="" textlink="">
          <xdr:nvSpPr>
            <xdr:cNvPr id="115714" name="Scroll Bar 2" hidden="1">
              <a:extLst>
                <a:ext uri="{63B3BB69-23CF-44E3-9099-C40C66FF867C}">
                  <a14:compatExt spid="_x0000_s115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47</xdr:col>
      <xdr:colOff>135591</xdr:colOff>
      <xdr:row>36</xdr:row>
      <xdr:rowOff>13447</xdr:rowOff>
    </xdr:from>
    <xdr:to>
      <xdr:col>57</xdr:col>
      <xdr:colOff>145907</xdr:colOff>
      <xdr:row>37</xdr:row>
      <xdr:rowOff>42049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BD8B597F-7E69-4DE0-9874-00A5D94F2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791" y="6623797"/>
          <a:ext cx="1648616" cy="200052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031FC247-3A61-403B-BCAA-C89341380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1260529C-7114-4950-A93A-4AB7F1FE8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200025</xdr:colOff>
          <xdr:row>35</xdr:row>
          <xdr:rowOff>28575</xdr:rowOff>
        </xdr:from>
        <xdr:to>
          <xdr:col>78</xdr:col>
          <xdr:colOff>133350</xdr:colOff>
          <xdr:row>37</xdr:row>
          <xdr:rowOff>85725</xdr:rowOff>
        </xdr:to>
        <xdr:sp macro="" textlink="">
          <xdr:nvSpPr>
            <xdr:cNvPr id="115715" name="Button 3" hidden="1">
              <a:extLst>
                <a:ext uri="{63B3BB69-23CF-44E3-9099-C40C66FF867C}">
                  <a14:compatExt spid="_x0000_s115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35</xdr:row>
          <xdr:rowOff>47625</xdr:rowOff>
        </xdr:from>
        <xdr:to>
          <xdr:col>19</xdr:col>
          <xdr:colOff>47625</xdr:colOff>
          <xdr:row>37</xdr:row>
          <xdr:rowOff>95250</xdr:rowOff>
        </xdr:to>
        <xdr:sp macro="" textlink="">
          <xdr:nvSpPr>
            <xdr:cNvPr id="115716" name="Button 4" hidden="1">
              <a:extLst>
                <a:ext uri="{63B3BB69-23CF-44E3-9099-C40C66FF867C}">
                  <a14:compatExt spid="_x0000_s115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35</xdr:row>
          <xdr:rowOff>28575</xdr:rowOff>
        </xdr:from>
        <xdr:to>
          <xdr:col>30</xdr:col>
          <xdr:colOff>38100</xdr:colOff>
          <xdr:row>37</xdr:row>
          <xdr:rowOff>104775</xdr:rowOff>
        </xdr:to>
        <xdr:sp macro="" textlink="">
          <xdr:nvSpPr>
            <xdr:cNvPr id="115717" name="Button 5" hidden="1">
              <a:extLst>
                <a:ext uri="{63B3BB69-23CF-44E3-9099-C40C66FF867C}">
                  <a14:compatExt spid="_x0000_s115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35</xdr:row>
      <xdr:rowOff>0</xdr:rowOff>
    </xdr:from>
    <xdr:to>
      <xdr:col>41</xdr:col>
      <xdr:colOff>63313</xdr:colOff>
      <xdr:row>37</xdr:row>
      <xdr:rowOff>139513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5FDCD3C0-D085-44FC-AD85-48147FB92C37}"/>
            </a:ext>
          </a:extLst>
        </xdr:cNvPr>
        <xdr:cNvSpPr/>
      </xdr:nvSpPr>
      <xdr:spPr bwMode="auto">
        <a:xfrm>
          <a:off x="1714500" y="6438900"/>
          <a:ext cx="5397313" cy="482413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152400</xdr:colOff>
          <xdr:row>35</xdr:row>
          <xdr:rowOff>38100</xdr:rowOff>
        </xdr:from>
        <xdr:to>
          <xdr:col>41</xdr:col>
          <xdr:colOff>19050</xdr:colOff>
          <xdr:row>37</xdr:row>
          <xdr:rowOff>114300</xdr:rowOff>
        </xdr:to>
        <xdr:sp macro="" textlink="">
          <xdr:nvSpPr>
            <xdr:cNvPr id="115718" name="Button 6" hidden="1">
              <a:extLst>
                <a:ext uri="{63B3BB69-23CF-44E3-9099-C40C66FF867C}">
                  <a14:compatExt spid="_x0000_s115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133350</xdr:colOff>
          <xdr:row>21</xdr:row>
          <xdr:rowOff>200025</xdr:rowOff>
        </xdr:from>
        <xdr:to>
          <xdr:col>78</xdr:col>
          <xdr:colOff>114300</xdr:colOff>
          <xdr:row>22</xdr:row>
          <xdr:rowOff>352425</xdr:rowOff>
        </xdr:to>
        <xdr:sp macro="" textlink="">
          <xdr:nvSpPr>
            <xdr:cNvPr id="115719" name="Button 7" hidden="1">
              <a:extLst>
                <a:ext uri="{63B3BB69-23CF-44E3-9099-C40C66FF867C}">
                  <a14:compatExt spid="_x0000_s115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16</xdr:row>
      <xdr:rowOff>22412</xdr:rowOff>
    </xdr:from>
    <xdr:to>
      <xdr:col>78</xdr:col>
      <xdr:colOff>123264</xdr:colOff>
      <xdr:row>21</xdr:row>
      <xdr:rowOff>27455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93FCEFF7-4B5B-49B7-BE5F-C99187BF916E}"/>
            </a:ext>
          </a:extLst>
        </xdr:cNvPr>
        <xdr:cNvSpPr/>
      </xdr:nvSpPr>
      <xdr:spPr bwMode="auto">
        <a:xfrm>
          <a:off x="1714500" y="2756087"/>
          <a:ext cx="12543864" cy="91944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11206</xdr:colOff>
      <xdr:row>22</xdr:row>
      <xdr:rowOff>56029</xdr:rowOff>
    </xdr:from>
    <xdr:to>
      <xdr:col>50</xdr:col>
      <xdr:colOff>156882</xdr:colOff>
      <xdr:row>24</xdr:row>
      <xdr:rowOff>33617</xdr:rowOff>
    </xdr:to>
    <xdr:sp macro="" textlink="">
      <xdr:nvSpPr>
        <xdr:cNvPr id="22" name="線吹き出し 1 (枠付き) 21">
          <a:extLst>
            <a:ext uri="{FF2B5EF4-FFF2-40B4-BE49-F238E27FC236}">
              <a16:creationId xmlns="" xmlns:a16="http://schemas.microsoft.com/office/drawing/2014/main" id="{322D969D-5706-460A-ADC6-8E81946D31CD}"/>
            </a:ext>
          </a:extLst>
        </xdr:cNvPr>
        <xdr:cNvSpPr/>
      </xdr:nvSpPr>
      <xdr:spPr bwMode="auto">
        <a:xfrm>
          <a:off x="6202456" y="3913654"/>
          <a:ext cx="2545976" cy="596713"/>
        </a:xfrm>
        <a:prstGeom prst="borderCallout1">
          <a:avLst>
            <a:gd name="adj1" fmla="val 18750"/>
            <a:gd name="adj2" fmla="val -8333"/>
            <a:gd name="adj3" fmla="val 158796"/>
            <a:gd name="adj4" fmla="val -966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月別検索場合、注文書種別～精算基準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/</a:t>
          </a:r>
          <a:r>
            <a:rPr kumimoji="1" lang="ja-JP" altLang="en-US" sz="1100"/>
            <a:t>時間</a:t>
          </a:r>
          <a:r>
            <a:rPr kumimoji="1" lang="en-US" altLang="ja-JP" sz="1100"/>
            <a:t>)</a:t>
          </a:r>
          <a:r>
            <a:rPr kumimoji="1" lang="ja-JP" altLang="en-US" sz="1100"/>
            <a:t>の項目が表示されない、金額項目を合計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金額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に変更。</a:t>
          </a:r>
          <a:endParaRPr kumimoji="1" lang="ja-JP" altLang="en-US" sz="1100"/>
        </a:p>
      </xdr:txBody>
    </xdr:sp>
    <xdr:clientData/>
  </xdr:twoCellAnchor>
  <xdr:twoCellAnchor>
    <xdr:from>
      <xdr:col>63</xdr:col>
      <xdr:colOff>78441</xdr:colOff>
      <xdr:row>29</xdr:row>
      <xdr:rowOff>168087</xdr:rowOff>
    </xdr:from>
    <xdr:to>
      <xdr:col>73</xdr:col>
      <xdr:colOff>246530</xdr:colOff>
      <xdr:row>33</xdr:row>
      <xdr:rowOff>100852</xdr:rowOff>
    </xdr:to>
    <xdr:sp macro="" textlink="">
      <xdr:nvSpPr>
        <xdr:cNvPr id="23" name="線吹き出し 1 (枠付き) 22">
          <a:extLst>
            <a:ext uri="{FF2B5EF4-FFF2-40B4-BE49-F238E27FC236}">
              <a16:creationId xmlns="" xmlns:a16="http://schemas.microsoft.com/office/drawing/2014/main" id="{322D969D-5706-460A-ADC6-8E81946D31CD}"/>
            </a:ext>
          </a:extLst>
        </xdr:cNvPr>
        <xdr:cNvSpPr/>
      </xdr:nvSpPr>
      <xdr:spPr bwMode="auto">
        <a:xfrm>
          <a:off x="10668000" y="5524499"/>
          <a:ext cx="2498912" cy="605118"/>
        </a:xfrm>
        <a:prstGeom prst="borderCallout1">
          <a:avLst>
            <a:gd name="adj1" fmla="val 18750"/>
            <a:gd name="adj2" fmla="val -8333"/>
            <a:gd name="adj3" fmla="val 158796"/>
            <a:gd name="adj4" fmla="val -966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月別検索場合、ページネーションを表示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。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50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E01B6CD4-46C3-464B-9522-6D247A637EF3}"/>
            </a:ext>
          </a:extLst>
        </xdr:cNvPr>
        <xdr:cNvSpPr txBox="1"/>
      </xdr:nvSpPr>
      <xdr:spPr>
        <a:xfrm>
          <a:off x="390525" y="2266950"/>
          <a:ext cx="1104900" cy="70199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A3B57FD4-F1E0-43CD-A198-A4C8CDE5F835}"/>
            </a:ext>
          </a:extLst>
        </xdr:cNvPr>
        <xdr:cNvSpPr/>
      </xdr:nvSpPr>
      <xdr:spPr bwMode="auto">
        <a:xfrm>
          <a:off x="314325" y="1476375"/>
          <a:ext cx="14449425" cy="8763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28F4C15C-6BC5-49D8-BF3B-0FFA1573D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21</xdr:row>
      <xdr:rowOff>56029</xdr:rowOff>
    </xdr:from>
    <xdr:to>
      <xdr:col>4</xdr:col>
      <xdr:colOff>104775</xdr:colOff>
      <xdr:row>23</xdr:row>
      <xdr:rowOff>19610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9BF11BEF-1508-47D0-B431-762828854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04104"/>
          <a:ext cx="333375" cy="335056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18</xdr:row>
      <xdr:rowOff>66675</xdr:rowOff>
    </xdr:from>
    <xdr:to>
      <xdr:col>4</xdr:col>
      <xdr:colOff>114300</xdr:colOff>
      <xdr:row>20</xdr:row>
      <xdr:rowOff>71718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716E873C-3159-489C-B1C0-08C8CEDA3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200400"/>
          <a:ext cx="342900" cy="347943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24</xdr:row>
      <xdr:rowOff>9526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8F7193C-167B-41CB-944D-1F4E383D5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20052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26</xdr:row>
      <xdr:rowOff>78441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DFC8E9D6-2FA4-4C7E-907A-401B8E3A8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688541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24</xdr:row>
      <xdr:rowOff>190501</xdr:rowOff>
    </xdr:from>
    <xdr:to>
      <xdr:col>78</xdr:col>
      <xdr:colOff>112059</xdr:colOff>
      <xdr:row>32</xdr:row>
      <xdr:rowOff>56031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63692AA5-42F3-4624-9FF1-220A33C77425}"/>
            </a:ext>
          </a:extLst>
        </xdr:cNvPr>
        <xdr:cNvSpPr/>
      </xdr:nvSpPr>
      <xdr:spPr bwMode="auto">
        <a:xfrm>
          <a:off x="1685925" y="4381501"/>
          <a:ext cx="12618384" cy="150383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25</xdr:row>
          <xdr:rowOff>200025</xdr:rowOff>
        </xdr:from>
        <xdr:to>
          <xdr:col>78</xdr:col>
          <xdr:colOff>114300</xdr:colOff>
          <xdr:row>32</xdr:row>
          <xdr:rowOff>57150</xdr:rowOff>
        </xdr:to>
        <xdr:sp macro="" textlink="">
          <xdr:nvSpPr>
            <xdr:cNvPr id="116737" name="Scroll Bar 1" hidden="1">
              <a:extLst>
                <a:ext uri="{63B3BB69-23CF-44E3-9099-C40C66FF867C}">
                  <a14:compatExt spid="_x0000_s116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31</xdr:row>
          <xdr:rowOff>9525</xdr:rowOff>
        </xdr:from>
        <xdr:to>
          <xdr:col>59</xdr:col>
          <xdr:colOff>9525</xdr:colOff>
          <xdr:row>32</xdr:row>
          <xdr:rowOff>0</xdr:rowOff>
        </xdr:to>
        <xdr:sp macro="" textlink="">
          <xdr:nvSpPr>
            <xdr:cNvPr id="116738" name="Scroll Bar 2" hidden="1">
              <a:extLst>
                <a:ext uri="{63B3BB69-23CF-44E3-9099-C40C66FF867C}">
                  <a14:compatExt spid="_x0000_s116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2" name="図 11">
          <a:extLst>
            <a:ext uri="{FF2B5EF4-FFF2-40B4-BE49-F238E27FC236}">
              <a16:creationId xmlns="" xmlns:a16="http://schemas.microsoft.com/office/drawing/2014/main" id="{612B2608-79A0-46CA-867A-2EC854D04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F7485508-EB1C-4AB4-8F1C-0403E84F9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15</xdr:row>
      <xdr:rowOff>0</xdr:rowOff>
    </xdr:from>
    <xdr:to>
      <xdr:col>78</xdr:col>
      <xdr:colOff>137272</xdr:colOff>
      <xdr:row>17</xdr:row>
      <xdr:rowOff>145676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A78EF99A-AD12-44BD-8F96-A422B732137D}"/>
            </a:ext>
          </a:extLst>
        </xdr:cNvPr>
        <xdr:cNvSpPr/>
      </xdr:nvSpPr>
      <xdr:spPr bwMode="auto">
        <a:xfrm>
          <a:off x="1714500" y="2562225"/>
          <a:ext cx="12615022" cy="517151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37</xdr:row>
          <xdr:rowOff>19050</xdr:rowOff>
        </xdr:from>
        <xdr:to>
          <xdr:col>78</xdr:col>
          <xdr:colOff>104775</xdr:colOff>
          <xdr:row>42</xdr:row>
          <xdr:rowOff>123825</xdr:rowOff>
        </xdr:to>
        <xdr:sp macro="" textlink="">
          <xdr:nvSpPr>
            <xdr:cNvPr id="116739" name="Scroll Bar 3" hidden="1">
              <a:extLst>
                <a:ext uri="{63B3BB69-23CF-44E3-9099-C40C66FF867C}">
                  <a14:compatExt spid="_x0000_s116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47625</xdr:colOff>
          <xdr:row>51</xdr:row>
          <xdr:rowOff>0</xdr:rowOff>
        </xdr:from>
        <xdr:to>
          <xdr:col>71</xdr:col>
          <xdr:colOff>161925</xdr:colOff>
          <xdr:row>53</xdr:row>
          <xdr:rowOff>47625</xdr:rowOff>
        </xdr:to>
        <xdr:sp macro="" textlink="">
          <xdr:nvSpPr>
            <xdr:cNvPr id="116740" name="Button 4" hidden="1">
              <a:extLst>
                <a:ext uri="{63B3BB69-23CF-44E3-9099-C40C66FF867C}">
                  <a14:compatExt spid="_x0000_s116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64</xdr:col>
          <xdr:colOff>180975</xdr:colOff>
          <xdr:row>18</xdr:row>
          <xdr:rowOff>28575</xdr:rowOff>
        </xdr:from>
        <xdr:to>
          <xdr:col>73</xdr:col>
          <xdr:colOff>190500</xdr:colOff>
          <xdr:row>20</xdr:row>
          <xdr:rowOff>47625</xdr:rowOff>
        </xdr:to>
        <xdr:sp macro="" textlink="">
          <xdr:nvSpPr>
            <xdr:cNvPr id="116741" name="Button 5" hidden="1">
              <a:extLst>
                <a:ext uri="{63B3BB69-23CF-44E3-9099-C40C66FF867C}">
                  <a14:compatExt spid="_x0000_s116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145676</xdr:colOff>
      <xdr:row>36</xdr:row>
      <xdr:rowOff>179294</xdr:rowOff>
    </xdr:from>
    <xdr:to>
      <xdr:col>78</xdr:col>
      <xdr:colOff>114860</xdr:colOff>
      <xdr:row>42</xdr:row>
      <xdr:rowOff>134470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4D7444E2-4247-4262-B999-2138D6B1A938}"/>
            </a:ext>
          </a:extLst>
        </xdr:cNvPr>
        <xdr:cNvSpPr/>
      </xdr:nvSpPr>
      <xdr:spPr bwMode="auto">
        <a:xfrm>
          <a:off x="1688726" y="6780119"/>
          <a:ext cx="12618384" cy="1126751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41</xdr:row>
          <xdr:rowOff>161925</xdr:rowOff>
        </xdr:from>
        <xdr:to>
          <xdr:col>59</xdr:col>
          <xdr:colOff>38100</xdr:colOff>
          <xdr:row>42</xdr:row>
          <xdr:rowOff>152400</xdr:rowOff>
        </xdr:to>
        <xdr:sp macro="" textlink="">
          <xdr:nvSpPr>
            <xdr:cNvPr id="116742" name="Scroll Bar 6" hidden="1">
              <a:extLst>
                <a:ext uri="{63B3BB69-23CF-44E3-9099-C40C66FF867C}">
                  <a14:compatExt spid="_x0000_s116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21</xdr:row>
      <xdr:rowOff>0</xdr:rowOff>
    </xdr:from>
    <xdr:to>
      <xdr:col>78</xdr:col>
      <xdr:colOff>137272</xdr:colOff>
      <xdr:row>24</xdr:row>
      <xdr:rowOff>11205</xdr:rowOff>
    </xdr:to>
    <xdr:sp macro="" textlink="">
      <xdr:nvSpPr>
        <xdr:cNvPr id="20" name="正方形/長方形 19">
          <a:extLst>
            <a:ext uri="{FF2B5EF4-FFF2-40B4-BE49-F238E27FC236}">
              <a16:creationId xmlns="" xmlns:a16="http://schemas.microsoft.com/office/drawing/2014/main" id="{04C7F23D-521D-423C-A757-55409C6E414A}"/>
            </a:ext>
          </a:extLst>
        </xdr:cNvPr>
        <xdr:cNvSpPr/>
      </xdr:nvSpPr>
      <xdr:spPr bwMode="auto">
        <a:xfrm>
          <a:off x="1714500" y="3648075"/>
          <a:ext cx="12615022" cy="55413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44</xdr:col>
      <xdr:colOff>0</xdr:colOff>
      <xdr:row>22</xdr:row>
      <xdr:rowOff>0</xdr:rowOff>
    </xdr:from>
    <xdr:to>
      <xdr:col>45</xdr:col>
      <xdr:colOff>90489</xdr:colOff>
      <xdr:row>23</xdr:row>
      <xdr:rowOff>9526</xdr:rowOff>
    </xdr:to>
    <xdr:pic>
      <xdr:nvPicPr>
        <xdr:cNvPr id="21" name="図 20">
          <a:extLst>
            <a:ext uri="{FF2B5EF4-FFF2-40B4-BE49-F238E27FC236}">
              <a16:creationId xmlns="" xmlns:a16="http://schemas.microsoft.com/office/drawing/2014/main" id="{D97B1993-5A94-40D7-8E9F-31CB676ED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62850" y="3819525"/>
          <a:ext cx="261939" cy="209551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22</xdr:row>
      <xdr:rowOff>0</xdr:rowOff>
    </xdr:from>
    <xdr:to>
      <xdr:col>66</xdr:col>
      <xdr:colOff>79283</xdr:colOff>
      <xdr:row>23</xdr:row>
      <xdr:rowOff>9526</xdr:rowOff>
    </xdr:to>
    <xdr:pic>
      <xdr:nvPicPr>
        <xdr:cNvPr id="22" name="図 21">
          <a:extLst>
            <a:ext uri="{FF2B5EF4-FFF2-40B4-BE49-F238E27FC236}">
              <a16:creationId xmlns="" xmlns:a16="http://schemas.microsoft.com/office/drawing/2014/main" id="{BD78E184-EA79-4847-B0ED-83E462C4D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39550" y="3819525"/>
          <a:ext cx="260258" cy="209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1.xml"/><Relationship Id="rId12" Type="http://schemas.openxmlformats.org/officeDocument/2006/relationships/ctrlProp" Target="../ctrlProps/ctrlProp3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0.xml"/><Relationship Id="rId11" Type="http://schemas.openxmlformats.org/officeDocument/2006/relationships/ctrlProp" Target="../ctrlProps/ctrlProp35.xml"/><Relationship Id="rId5" Type="http://schemas.openxmlformats.org/officeDocument/2006/relationships/ctrlProp" Target="../ctrlProps/ctrlProp29.xml"/><Relationship Id="rId10" Type="http://schemas.openxmlformats.org/officeDocument/2006/relationships/ctrlProp" Target="../ctrlProps/ctrlProp34.xml"/><Relationship Id="rId4" Type="http://schemas.openxmlformats.org/officeDocument/2006/relationships/ctrlProp" Target="../ctrlProps/ctrlProp28.xml"/><Relationship Id="rId9" Type="http://schemas.openxmlformats.org/officeDocument/2006/relationships/ctrlProp" Target="../ctrlProps/ctrlProp3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10" Type="http://schemas.openxmlformats.org/officeDocument/2006/relationships/ctrlProp" Target="../ctrlProps/ctrlProp43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4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6.xml"/><Relationship Id="rId5" Type="http://schemas.openxmlformats.org/officeDocument/2006/relationships/ctrlProp" Target="../ctrlProps/ctrlProp45.xml"/><Relationship Id="rId4" Type="http://schemas.openxmlformats.org/officeDocument/2006/relationships/ctrlProp" Target="../ctrlProps/ctrlProp4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4" Type="http://schemas.openxmlformats.org/officeDocument/2006/relationships/ctrlProp" Target="../ctrlProps/ctrlProp58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64.xml"/><Relationship Id="rId12" Type="http://schemas.openxmlformats.org/officeDocument/2006/relationships/ctrlProp" Target="../ctrlProps/ctrlProp69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63.xml"/><Relationship Id="rId11" Type="http://schemas.openxmlformats.org/officeDocument/2006/relationships/ctrlProp" Target="../ctrlProps/ctrlProp68.xml"/><Relationship Id="rId5" Type="http://schemas.openxmlformats.org/officeDocument/2006/relationships/ctrlProp" Target="../ctrlProps/ctrlProp62.xml"/><Relationship Id="rId10" Type="http://schemas.openxmlformats.org/officeDocument/2006/relationships/ctrlProp" Target="../ctrlProps/ctrlProp67.xml"/><Relationship Id="rId4" Type="http://schemas.openxmlformats.org/officeDocument/2006/relationships/ctrlProp" Target="../ctrlProps/ctrlProp61.xml"/><Relationship Id="rId9" Type="http://schemas.openxmlformats.org/officeDocument/2006/relationships/ctrlProp" Target="../ctrlProps/ctrlProp6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72.xml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trlProp" Target="../ctrlProps/ctrlProp73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8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77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76.xml"/><Relationship Id="rId5" Type="http://schemas.openxmlformats.org/officeDocument/2006/relationships/ctrlProp" Target="../ctrlProps/ctrlProp75.xml"/><Relationship Id="rId4" Type="http://schemas.openxmlformats.org/officeDocument/2006/relationships/ctrlProp" Target="../ctrlProps/ctrlProp7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82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81.xml"/><Relationship Id="rId5" Type="http://schemas.openxmlformats.org/officeDocument/2006/relationships/ctrlProp" Target="../ctrlProps/ctrlProp80.xml"/><Relationship Id="rId4" Type="http://schemas.openxmlformats.org/officeDocument/2006/relationships/ctrlProp" Target="../ctrlProps/ctrlProp7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trlProp" Target="../ctrlProps/ctrlProp84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4" Type="http://schemas.openxmlformats.org/officeDocument/2006/relationships/ctrlProp" Target="../ctrlProps/ctrlProp85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4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93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92.xml"/><Relationship Id="rId5" Type="http://schemas.openxmlformats.org/officeDocument/2006/relationships/ctrlProp" Target="../ctrlProps/ctrlProp91.xml"/><Relationship Id="rId4" Type="http://schemas.openxmlformats.org/officeDocument/2006/relationships/ctrlProp" Target="../ctrlProps/ctrlProp90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98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97.xml"/><Relationship Id="rId5" Type="http://schemas.openxmlformats.org/officeDocument/2006/relationships/ctrlProp" Target="../ctrlProps/ctrlProp96.xml"/><Relationship Id="rId4" Type="http://schemas.openxmlformats.org/officeDocument/2006/relationships/ctrlProp" Target="../ctrlProps/ctrlProp9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03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102.xml"/><Relationship Id="rId5" Type="http://schemas.openxmlformats.org/officeDocument/2006/relationships/ctrlProp" Target="../ctrlProps/ctrlProp101.xml"/><Relationship Id="rId4" Type="http://schemas.openxmlformats.org/officeDocument/2006/relationships/ctrlProp" Target="../ctrlProps/ctrlProp100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8.xml"/><Relationship Id="rId13" Type="http://schemas.openxmlformats.org/officeDocument/2006/relationships/ctrlProp" Target="../ctrlProps/ctrlProp113.xml"/><Relationship Id="rId3" Type="http://schemas.openxmlformats.org/officeDocument/2006/relationships/vmlDrawing" Target="../drawings/vmlDrawing21.vml"/><Relationship Id="rId7" Type="http://schemas.openxmlformats.org/officeDocument/2006/relationships/ctrlProp" Target="../ctrlProps/ctrlProp107.xml"/><Relationship Id="rId12" Type="http://schemas.openxmlformats.org/officeDocument/2006/relationships/ctrlProp" Target="../ctrlProps/ctrlProp112.xml"/><Relationship Id="rId2" Type="http://schemas.openxmlformats.org/officeDocument/2006/relationships/drawing" Target="../drawings/drawing25.xml"/><Relationship Id="rId16" Type="http://schemas.openxmlformats.org/officeDocument/2006/relationships/ctrlProp" Target="../ctrlProps/ctrlProp116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106.xml"/><Relationship Id="rId11" Type="http://schemas.openxmlformats.org/officeDocument/2006/relationships/ctrlProp" Target="../ctrlProps/ctrlProp111.xml"/><Relationship Id="rId5" Type="http://schemas.openxmlformats.org/officeDocument/2006/relationships/ctrlProp" Target="../ctrlProps/ctrlProp105.xml"/><Relationship Id="rId15" Type="http://schemas.openxmlformats.org/officeDocument/2006/relationships/ctrlProp" Target="../ctrlProps/ctrlProp115.xml"/><Relationship Id="rId10" Type="http://schemas.openxmlformats.org/officeDocument/2006/relationships/ctrlProp" Target="../ctrlProps/ctrlProp110.xml"/><Relationship Id="rId4" Type="http://schemas.openxmlformats.org/officeDocument/2006/relationships/ctrlProp" Target="../ctrlProps/ctrlProp104.xml"/><Relationship Id="rId9" Type="http://schemas.openxmlformats.org/officeDocument/2006/relationships/ctrlProp" Target="../ctrlProps/ctrlProp109.xml"/><Relationship Id="rId14" Type="http://schemas.openxmlformats.org/officeDocument/2006/relationships/ctrlProp" Target="../ctrlProps/ctrlProp11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119.xml"/><Relationship Id="rId5" Type="http://schemas.openxmlformats.org/officeDocument/2006/relationships/ctrlProp" Target="../ctrlProps/ctrlProp118.xml"/><Relationship Id="rId4" Type="http://schemas.openxmlformats.org/officeDocument/2006/relationships/ctrlProp" Target="../ctrlProps/ctrlProp1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122.xml"/><Relationship Id="rId5" Type="http://schemas.openxmlformats.org/officeDocument/2006/relationships/ctrlProp" Target="../ctrlProps/ctrlProp121.xml"/><Relationship Id="rId4" Type="http://schemas.openxmlformats.org/officeDocument/2006/relationships/ctrlProp" Target="../ctrlProps/ctrlProp12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125.xml"/><Relationship Id="rId5" Type="http://schemas.openxmlformats.org/officeDocument/2006/relationships/ctrlProp" Target="../ctrlProps/ctrlProp124.xml"/><Relationship Id="rId4" Type="http://schemas.openxmlformats.org/officeDocument/2006/relationships/ctrlProp" Target="../ctrlProps/ctrlProp12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128.xml"/><Relationship Id="rId5" Type="http://schemas.openxmlformats.org/officeDocument/2006/relationships/ctrlProp" Target="../ctrlProps/ctrlProp127.xml"/><Relationship Id="rId4" Type="http://schemas.openxmlformats.org/officeDocument/2006/relationships/ctrlProp" Target="../ctrlProps/ctrlProp126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131.xml"/><Relationship Id="rId5" Type="http://schemas.openxmlformats.org/officeDocument/2006/relationships/ctrlProp" Target="../ctrlProps/ctrlProp130.xml"/><Relationship Id="rId4" Type="http://schemas.openxmlformats.org/officeDocument/2006/relationships/ctrlProp" Target="../ctrlProps/ctrlProp129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Relationship Id="rId5" Type="http://schemas.openxmlformats.org/officeDocument/2006/relationships/ctrlProp" Target="../ctrlProps/ctrlProp135.xml"/><Relationship Id="rId4" Type="http://schemas.openxmlformats.org/officeDocument/2006/relationships/ctrlProp" Target="../ctrlProps/ctrlProp134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0.xml"/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1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138.xml"/><Relationship Id="rId5" Type="http://schemas.openxmlformats.org/officeDocument/2006/relationships/ctrlProp" Target="../ctrlProps/ctrlProp137.xml"/><Relationship Id="rId4" Type="http://schemas.openxmlformats.org/officeDocument/2006/relationships/ctrlProp" Target="../ctrlProps/ctrlProp1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Relationship Id="rId5" Type="http://schemas.openxmlformats.org/officeDocument/2006/relationships/ctrlProp" Target="../ctrlProps/ctrlProp142.xml"/><Relationship Id="rId4" Type="http://schemas.openxmlformats.org/officeDocument/2006/relationships/ctrlProp" Target="../ctrlProps/ctrlProp14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7.bin"/><Relationship Id="rId5" Type="http://schemas.openxmlformats.org/officeDocument/2006/relationships/ctrlProp" Target="../ctrlProps/ctrlProp144.xml"/><Relationship Id="rId4" Type="http://schemas.openxmlformats.org/officeDocument/2006/relationships/ctrlProp" Target="../ctrlProps/ctrlProp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8.bin"/><Relationship Id="rId5" Type="http://schemas.openxmlformats.org/officeDocument/2006/relationships/ctrlProp" Target="../ctrlProps/ctrlProp146.xml"/><Relationship Id="rId4" Type="http://schemas.openxmlformats.org/officeDocument/2006/relationships/ctrlProp" Target="../ctrlProps/ctrlProp145.xm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1.xml"/><Relationship Id="rId3" Type="http://schemas.openxmlformats.org/officeDocument/2006/relationships/vmlDrawing" Target="../drawings/vmlDrawing32.vml"/><Relationship Id="rId7" Type="http://schemas.openxmlformats.org/officeDocument/2006/relationships/ctrlProp" Target="../ctrlProps/ctrlProp150.x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9.bin"/><Relationship Id="rId6" Type="http://schemas.openxmlformats.org/officeDocument/2006/relationships/ctrlProp" Target="../ctrlProps/ctrlProp149.xml"/><Relationship Id="rId5" Type="http://schemas.openxmlformats.org/officeDocument/2006/relationships/ctrlProp" Target="../ctrlProps/ctrlProp148.xml"/><Relationship Id="rId4" Type="http://schemas.openxmlformats.org/officeDocument/2006/relationships/ctrlProp" Target="../ctrlProps/ctrlProp147.xml"/><Relationship Id="rId9" Type="http://schemas.openxmlformats.org/officeDocument/2006/relationships/ctrlProp" Target="../ctrlProps/ctrlProp15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13" Type="http://schemas.openxmlformats.org/officeDocument/2006/relationships/ctrlProp" Target="../ctrlProps/ctrlProp162.xml"/><Relationship Id="rId3" Type="http://schemas.openxmlformats.org/officeDocument/2006/relationships/vmlDrawing" Target="../drawings/vmlDrawing33.vml"/><Relationship Id="rId7" Type="http://schemas.openxmlformats.org/officeDocument/2006/relationships/ctrlProp" Target="../ctrlProps/ctrlProp156.xml"/><Relationship Id="rId12" Type="http://schemas.openxmlformats.org/officeDocument/2006/relationships/ctrlProp" Target="../ctrlProps/ctrlProp161.x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Relationship Id="rId14" Type="http://schemas.openxmlformats.org/officeDocument/2006/relationships/ctrlProp" Target="../ctrlProps/ctrlProp163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322" t="s">
        <v>25</v>
      </c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K7" s="323"/>
      <c r="AL7" s="323"/>
      <c r="AM7" s="323"/>
      <c r="AN7" s="323"/>
      <c r="AO7" s="323"/>
      <c r="AP7" s="323"/>
      <c r="AQ7" s="323"/>
      <c r="AR7" s="323"/>
      <c r="AS7" s="323"/>
      <c r="AT7" s="32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  <c r="AG8" s="323"/>
      <c r="AH8" s="323"/>
      <c r="AI8" s="323"/>
      <c r="AJ8" s="323"/>
      <c r="AK8" s="323"/>
      <c r="AL8" s="323"/>
      <c r="AM8" s="323"/>
      <c r="AN8" s="323"/>
      <c r="AO8" s="323"/>
      <c r="AP8" s="323"/>
      <c r="AQ8" s="323"/>
      <c r="AR8" s="323"/>
      <c r="AS8" s="323"/>
      <c r="AT8" s="323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323"/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3"/>
      <c r="AR9" s="323"/>
      <c r="AS9" s="323"/>
      <c r="AT9" s="323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3"/>
      <c r="AD10" s="323"/>
      <c r="AE10" s="323"/>
      <c r="AF10" s="323"/>
      <c r="AG10" s="323"/>
      <c r="AH10" s="323"/>
      <c r="AI10" s="323"/>
      <c r="AJ10" s="323"/>
      <c r="AK10" s="323"/>
      <c r="AL10" s="323"/>
      <c r="AM10" s="323"/>
      <c r="AN10" s="323"/>
      <c r="AO10" s="323"/>
      <c r="AP10" s="323"/>
      <c r="AQ10" s="323"/>
      <c r="AR10" s="323"/>
      <c r="AS10" s="323"/>
      <c r="AT10" s="323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/>
      <c r="AE11" s="323"/>
      <c r="AF11" s="323"/>
      <c r="AG11" s="323"/>
      <c r="AH11" s="323"/>
      <c r="AI11" s="323"/>
      <c r="AJ11" s="323"/>
      <c r="AK11" s="323"/>
      <c r="AL11" s="323"/>
      <c r="AM11" s="323"/>
      <c r="AN11" s="323"/>
      <c r="AO11" s="323"/>
      <c r="AP11" s="323"/>
      <c r="AQ11" s="323"/>
      <c r="AR11" s="323"/>
      <c r="AS11" s="323"/>
      <c r="AT11" s="323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324" t="s">
        <v>18</v>
      </c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324"/>
      <c r="AG15" s="324"/>
      <c r="AH15" s="324"/>
      <c r="AI15" s="324"/>
      <c r="AJ15" s="324"/>
      <c r="AK15" s="324"/>
      <c r="AL15" s="324"/>
      <c r="AM15" s="324"/>
      <c r="AN15" s="324"/>
      <c r="AO15" s="324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27">
        <v>43952</v>
      </c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324"/>
      <c r="AF16" s="324"/>
      <c r="AG16" s="324"/>
      <c r="AH16" s="324"/>
      <c r="AI16" s="324"/>
      <c r="AJ16" s="324"/>
      <c r="AK16" s="324"/>
      <c r="AL16" s="324"/>
      <c r="AM16" s="324"/>
      <c r="AN16" s="324"/>
      <c r="AO16" s="32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324" t="s">
        <v>24</v>
      </c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4"/>
      <c r="AJ19" s="324"/>
      <c r="AK19" s="324"/>
      <c r="AL19" s="324"/>
      <c r="AM19" s="324"/>
      <c r="AN19" s="324"/>
      <c r="AO19" s="324"/>
      <c r="AP19" s="324"/>
      <c r="AQ19" s="324"/>
      <c r="AR19" s="324"/>
      <c r="AS19" s="324"/>
      <c r="AT19" s="324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24"/>
      <c r="AB20" s="324"/>
      <c r="AC20" s="324"/>
      <c r="AD20" s="324"/>
      <c r="AE20" s="324"/>
      <c r="AF20" s="324"/>
      <c r="AG20" s="324"/>
      <c r="AH20" s="324"/>
      <c r="AI20" s="324"/>
      <c r="AJ20" s="324"/>
      <c r="AK20" s="324"/>
      <c r="AL20" s="324"/>
      <c r="AM20" s="324"/>
      <c r="AN20" s="324"/>
      <c r="AO20" s="324"/>
      <c r="AP20" s="324"/>
      <c r="AQ20" s="324"/>
      <c r="AR20" s="324"/>
      <c r="AS20" s="324"/>
      <c r="AT20" s="324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328"/>
      <c r="AA22" s="328"/>
      <c r="AB22" s="328"/>
      <c r="AC22" s="328"/>
      <c r="AD22" s="328"/>
      <c r="AE22" s="328"/>
      <c r="AF22" s="328"/>
      <c r="AG22" s="328"/>
      <c r="AH22" s="328"/>
      <c r="AI22" s="328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326"/>
      <c r="AA23" s="326"/>
      <c r="AB23" s="326"/>
      <c r="AC23" s="326"/>
      <c r="AD23" s="326"/>
      <c r="AE23" s="326"/>
      <c r="AF23" s="326"/>
      <c r="AG23" s="326"/>
      <c r="AH23" s="326"/>
      <c r="AI23" s="326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326"/>
      <c r="AA24" s="326"/>
      <c r="AB24" s="326"/>
      <c r="AC24" s="326"/>
      <c r="AD24" s="326"/>
      <c r="AE24" s="326"/>
      <c r="AF24" s="326"/>
      <c r="AG24" s="326"/>
      <c r="AH24" s="326"/>
      <c r="AI24" s="326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326"/>
      <c r="AA25" s="326"/>
      <c r="AB25" s="326"/>
      <c r="AC25" s="326"/>
      <c r="AD25" s="326"/>
      <c r="AE25" s="326"/>
      <c r="AF25" s="326"/>
      <c r="AG25" s="326"/>
      <c r="AH25" s="326"/>
      <c r="AI25" s="326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326"/>
      <c r="AA26" s="326"/>
      <c r="AB26" s="326"/>
      <c r="AC26" s="326"/>
      <c r="AD26" s="326"/>
      <c r="AE26" s="326"/>
      <c r="AF26" s="326"/>
      <c r="AG26" s="326"/>
      <c r="AH26" s="326"/>
      <c r="AI26" s="326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CO98"/>
  <sheetViews>
    <sheetView showGridLines="0" view="pageBreakPreview" zoomScale="85" zoomScaleNormal="130" zoomScaleSheetLayoutView="85" workbookViewId="0">
      <selection activeCell="AV25" sqref="AV25:AZ25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5" width="3.375" style="4" customWidth="1"/>
    <col min="66" max="66" width="2.375" style="4" customWidth="1"/>
    <col min="67" max="74" width="2.625" style="4" customWidth="1"/>
    <col min="75" max="75" width="3.375" style="4" customWidth="1"/>
    <col min="76" max="16384" width="2.25" style="4"/>
  </cols>
  <sheetData>
    <row r="1" spans="1:93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O1" s="178" t="s">
        <v>751</v>
      </c>
    </row>
    <row r="2" spans="1:93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O2" s="178" t="s">
        <v>752</v>
      </c>
    </row>
    <row r="3" spans="1:9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O3" s="178" t="s">
        <v>753</v>
      </c>
    </row>
    <row r="4" spans="1:93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93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754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93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93" ht="13.5" customHeight="1">
      <c r="A8" s="11"/>
      <c r="D8" s="178" t="s">
        <v>755</v>
      </c>
      <c r="CD8" s="13"/>
    </row>
    <row r="9" spans="1:93">
      <c r="A9" s="11"/>
      <c r="CD9" s="13"/>
    </row>
    <row r="10" spans="1:93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/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9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9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9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756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9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93">
      <c r="A15" s="11"/>
      <c r="D15" s="82"/>
      <c r="E15" s="82"/>
      <c r="G15" s="82"/>
      <c r="H15" s="82"/>
      <c r="I15" s="82"/>
      <c r="J15" s="82"/>
      <c r="K15" s="181" t="s">
        <v>757</v>
      </c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93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ht="15.75">
      <c r="A17" s="11"/>
      <c r="D17" s="82"/>
      <c r="E17" s="82"/>
      <c r="F17" s="82"/>
      <c r="G17" s="82"/>
      <c r="H17" s="82"/>
      <c r="I17" s="82"/>
      <c r="J17" s="82"/>
      <c r="K17" s="82"/>
      <c r="L17" s="181" t="s">
        <v>758</v>
      </c>
      <c r="M17" s="82"/>
      <c r="N17" s="82"/>
      <c r="O17" s="82"/>
      <c r="P17" s="436"/>
      <c r="Q17" s="436"/>
      <c r="R17" s="436"/>
      <c r="S17" s="436"/>
      <c r="T17" s="436"/>
      <c r="U17" s="436"/>
      <c r="V17" s="436"/>
      <c r="W17" s="436"/>
      <c r="X17" s="436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G17" s="178" t="s">
        <v>759</v>
      </c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1"/>
      <c r="M18" s="82"/>
      <c r="N18" s="82"/>
      <c r="O18" s="82"/>
      <c r="P18" s="291"/>
      <c r="Q18" s="291"/>
      <c r="R18" s="291"/>
      <c r="S18" s="291"/>
      <c r="T18" s="291"/>
      <c r="U18" s="291"/>
      <c r="V18" s="291"/>
      <c r="W18" s="291"/>
      <c r="X18" s="291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CD18" s="13"/>
    </row>
    <row r="19" spans="1:82" ht="15.75">
      <c r="A19" s="11"/>
      <c r="D19" s="82"/>
      <c r="E19" s="82"/>
      <c r="F19" s="82"/>
      <c r="G19" s="82"/>
      <c r="H19" s="82"/>
      <c r="I19" s="82"/>
      <c r="J19" s="82"/>
      <c r="K19" s="82"/>
      <c r="L19" s="185" t="s">
        <v>760</v>
      </c>
      <c r="M19" s="186"/>
      <c r="N19" s="186"/>
      <c r="O19" s="186"/>
      <c r="P19" s="436"/>
      <c r="Q19" s="436"/>
      <c r="R19" s="436"/>
      <c r="S19" s="436"/>
      <c r="T19" s="436"/>
      <c r="U19" s="436"/>
      <c r="V19" s="436"/>
      <c r="W19" s="436"/>
      <c r="X19" s="436"/>
      <c r="Y19" s="82"/>
      <c r="Z19" s="181" t="s">
        <v>761</v>
      </c>
      <c r="AA19" s="82"/>
      <c r="AB19" s="82"/>
      <c r="AC19" s="82"/>
      <c r="AD19" s="82"/>
      <c r="AE19" s="82"/>
      <c r="AF19" s="437"/>
      <c r="AG19" s="438"/>
      <c r="AH19" s="438"/>
      <c r="AI19" s="438"/>
      <c r="AJ19" s="438"/>
      <c r="AK19" s="438"/>
      <c r="AL19" s="438"/>
      <c r="AM19" s="438"/>
      <c r="AN19" s="438"/>
      <c r="AO19" s="438"/>
      <c r="AP19" s="438"/>
      <c r="AQ19" s="438"/>
      <c r="AR19" s="438"/>
      <c r="AS19" s="438"/>
      <c r="AT19" s="438"/>
      <c r="AU19" s="438"/>
      <c r="AV19" s="438"/>
      <c r="AW19" s="438"/>
      <c r="AX19" s="438"/>
      <c r="AY19" s="438"/>
      <c r="AZ19" s="438"/>
      <c r="BA19" s="438"/>
      <c r="BB19" s="438"/>
      <c r="BC19" s="438"/>
      <c r="BD19" s="438"/>
      <c r="BE19" s="439"/>
      <c r="BF19" s="29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CD20" s="13"/>
    </row>
    <row r="21" spans="1:82" ht="15.75">
      <c r="A21" s="11"/>
      <c r="D21" s="82"/>
      <c r="E21" s="82"/>
      <c r="F21" s="82"/>
      <c r="G21" s="82"/>
      <c r="H21" s="82"/>
      <c r="I21" s="82"/>
      <c r="J21" s="82"/>
      <c r="K21" s="82"/>
      <c r="L21" s="185" t="s">
        <v>762</v>
      </c>
      <c r="M21" s="186"/>
      <c r="N21" s="186"/>
      <c r="O21" s="186"/>
      <c r="P21" s="436"/>
      <c r="Q21" s="436"/>
      <c r="R21" s="436"/>
      <c r="S21" s="436"/>
      <c r="T21" s="436"/>
      <c r="U21" s="436"/>
      <c r="V21" s="436"/>
      <c r="W21" s="436"/>
      <c r="X21" s="436"/>
      <c r="Y21" s="186"/>
      <c r="Z21" s="186" t="s">
        <v>763</v>
      </c>
      <c r="AA21" s="186"/>
      <c r="AB21" s="186"/>
      <c r="AC21" s="186"/>
      <c r="AD21" s="186"/>
      <c r="AE21" s="186"/>
      <c r="AF21" s="436"/>
      <c r="AG21" s="436"/>
      <c r="AH21" s="436"/>
      <c r="AI21" s="436"/>
      <c r="AJ21" s="436"/>
      <c r="AK21" s="436"/>
      <c r="AL21" s="436"/>
      <c r="AM21" s="436"/>
      <c r="AN21" s="436"/>
      <c r="AO21" s="186"/>
      <c r="AP21" s="186" t="s">
        <v>764</v>
      </c>
      <c r="AQ21" s="186"/>
      <c r="AR21" s="186"/>
      <c r="AS21" s="185"/>
      <c r="AT21" s="186"/>
      <c r="AU21" s="450">
        <v>44089</v>
      </c>
      <c r="AV21" s="451"/>
      <c r="AW21" s="451"/>
      <c r="AX21" s="451"/>
      <c r="AY21" s="451"/>
      <c r="AZ21" s="451"/>
      <c r="BA21" s="451"/>
      <c r="BB21" s="451"/>
      <c r="BC21" s="452"/>
      <c r="BD21" s="82"/>
      <c r="BE21" s="82"/>
      <c r="BF21" s="82"/>
      <c r="BG21" s="82" t="s">
        <v>765</v>
      </c>
      <c r="BH21" s="82"/>
      <c r="BI21" s="82"/>
      <c r="BJ21" s="82"/>
      <c r="BK21" s="436"/>
      <c r="BL21" s="436"/>
      <c r="BM21" s="436"/>
      <c r="BN21" s="436"/>
      <c r="BO21" s="436"/>
      <c r="BP21" s="436"/>
      <c r="BQ21" s="436"/>
      <c r="BR21" s="436"/>
      <c r="BS21" s="436"/>
      <c r="BT21" s="82"/>
      <c r="BU21" s="82"/>
      <c r="BV21" s="82"/>
      <c r="BW21" s="82"/>
      <c r="BX21" s="82"/>
      <c r="BY21" s="82"/>
      <c r="CD21" s="13"/>
    </row>
    <row r="22" spans="1:82" ht="13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453" t="s">
        <v>258</v>
      </c>
      <c r="L24" s="453" t="s">
        <v>766</v>
      </c>
      <c r="M24" s="453"/>
      <c r="N24" s="453"/>
      <c r="O24" s="453"/>
      <c r="P24" s="453"/>
      <c r="Q24" s="454" t="s">
        <v>767</v>
      </c>
      <c r="R24" s="454"/>
      <c r="S24" s="454"/>
      <c r="T24" s="454"/>
      <c r="U24" s="454"/>
      <c r="V24" s="454"/>
      <c r="W24" s="454"/>
      <c r="X24" s="454"/>
      <c r="Y24" s="454"/>
      <c r="Z24" s="454"/>
      <c r="AA24" s="454"/>
      <c r="AB24" s="454"/>
      <c r="AC24" s="454"/>
      <c r="AD24" s="454"/>
      <c r="AE24" s="454"/>
      <c r="AF24" s="453" t="s">
        <v>768</v>
      </c>
      <c r="AG24" s="453"/>
      <c r="AH24" s="453"/>
      <c r="AI24" s="453"/>
      <c r="AJ24" s="453" t="s">
        <v>769</v>
      </c>
      <c r="AK24" s="453"/>
      <c r="AL24" s="453"/>
      <c r="AM24" s="453"/>
      <c r="AN24" s="453"/>
      <c r="AO24" s="453"/>
      <c r="AP24" s="454" t="s">
        <v>924</v>
      </c>
      <c r="AQ24" s="454"/>
      <c r="AR24" s="454"/>
      <c r="AS24" s="454"/>
      <c r="AT24" s="454"/>
      <c r="AU24" s="454"/>
      <c r="AV24" s="454"/>
      <c r="AW24" s="454"/>
      <c r="AX24" s="454"/>
      <c r="AY24" s="454"/>
      <c r="AZ24" s="454"/>
      <c r="BA24" s="454"/>
      <c r="BB24" s="454"/>
      <c r="BC24" s="454"/>
      <c r="BD24" s="454"/>
      <c r="BE24" s="454"/>
      <c r="BF24" s="454"/>
      <c r="BG24" s="454"/>
      <c r="BH24" s="454"/>
      <c r="BI24" s="454"/>
      <c r="BJ24" s="454"/>
      <c r="BK24" s="454"/>
      <c r="BL24" s="454"/>
      <c r="BM24" s="454"/>
      <c r="BN24" s="454"/>
      <c r="BO24" s="454"/>
      <c r="BP24" s="454"/>
      <c r="BQ24" s="454"/>
      <c r="BR24" s="453" t="s">
        <v>771</v>
      </c>
      <c r="BS24" s="453"/>
      <c r="BT24" s="453"/>
      <c r="BU24" s="453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82"/>
      <c r="K25" s="453"/>
      <c r="L25" s="453"/>
      <c r="M25" s="453"/>
      <c r="N25" s="453"/>
      <c r="O25" s="453"/>
      <c r="P25" s="453"/>
      <c r="Q25" s="454" t="s">
        <v>772</v>
      </c>
      <c r="R25" s="455"/>
      <c r="S25" s="455"/>
      <c r="T25" s="455"/>
      <c r="U25" s="455"/>
      <c r="V25" s="455"/>
      <c r="W25" s="455"/>
      <c r="X25" s="454" t="s">
        <v>773</v>
      </c>
      <c r="Y25" s="455"/>
      <c r="Z25" s="455"/>
      <c r="AA25" s="455"/>
      <c r="AB25" s="455"/>
      <c r="AC25" s="455"/>
      <c r="AD25" s="455"/>
      <c r="AE25" s="455"/>
      <c r="AF25" s="453"/>
      <c r="AG25" s="453"/>
      <c r="AH25" s="453"/>
      <c r="AI25" s="453"/>
      <c r="AJ25" s="453"/>
      <c r="AK25" s="453"/>
      <c r="AL25" s="453"/>
      <c r="AM25" s="453"/>
      <c r="AN25" s="453"/>
      <c r="AO25" s="453"/>
      <c r="AP25" s="454"/>
      <c r="AQ25" s="455"/>
      <c r="AR25" s="455"/>
      <c r="AS25" s="455"/>
      <c r="AT25" s="455"/>
      <c r="AU25" s="455"/>
      <c r="AV25" s="454" t="s">
        <v>775</v>
      </c>
      <c r="AW25" s="455"/>
      <c r="AX25" s="455"/>
      <c r="AY25" s="455"/>
      <c r="AZ25" s="455"/>
      <c r="BA25" s="454" t="s">
        <v>776</v>
      </c>
      <c r="BB25" s="455"/>
      <c r="BC25" s="455"/>
      <c r="BD25" s="455"/>
      <c r="BE25" s="455"/>
      <c r="BF25" s="455"/>
      <c r="BG25" s="454" t="s">
        <v>769</v>
      </c>
      <c r="BH25" s="455"/>
      <c r="BI25" s="455"/>
      <c r="BJ25" s="455"/>
      <c r="BK25" s="455"/>
      <c r="BL25" s="454" t="s">
        <v>777</v>
      </c>
      <c r="BM25" s="454"/>
      <c r="BN25" s="454"/>
      <c r="BO25" s="454" t="s">
        <v>769</v>
      </c>
      <c r="BP25" s="454"/>
      <c r="BQ25" s="454"/>
      <c r="BR25" s="453"/>
      <c r="BS25" s="453"/>
      <c r="BT25" s="453"/>
      <c r="BU25" s="453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255">
        <v>1</v>
      </c>
      <c r="L26" s="457"/>
      <c r="M26" s="457"/>
      <c r="N26" s="457"/>
      <c r="O26" s="457"/>
      <c r="P26" s="457"/>
      <c r="Q26" s="458"/>
      <c r="R26" s="459"/>
      <c r="S26" s="459"/>
      <c r="T26" s="459"/>
      <c r="U26" s="459"/>
      <c r="V26" s="459"/>
      <c r="W26" s="459"/>
      <c r="X26" s="460"/>
      <c r="Y26" s="461"/>
      <c r="Z26" s="461"/>
      <c r="AA26" s="461"/>
      <c r="AB26" s="461"/>
      <c r="AC26" s="461"/>
      <c r="AD26" s="461"/>
      <c r="AE26" s="461"/>
      <c r="AF26" s="462"/>
      <c r="AG26" s="462"/>
      <c r="AH26" s="462"/>
      <c r="AI26" s="462"/>
      <c r="AJ26" s="463"/>
      <c r="AK26" s="463"/>
      <c r="AL26" s="463"/>
      <c r="AM26" s="463"/>
      <c r="AN26" s="463"/>
      <c r="AO26" s="463"/>
      <c r="AP26" s="463"/>
      <c r="AQ26" s="463"/>
      <c r="AR26" s="463"/>
      <c r="AS26" s="463"/>
      <c r="AT26" s="463"/>
      <c r="AU26" s="463"/>
      <c r="AV26" s="463"/>
      <c r="AW26" s="463"/>
      <c r="AX26" s="463"/>
      <c r="AY26" s="463"/>
      <c r="AZ26" s="463"/>
      <c r="BA26" s="463"/>
      <c r="BB26" s="463"/>
      <c r="BC26" s="463"/>
      <c r="BD26" s="463"/>
      <c r="BE26" s="463"/>
      <c r="BF26" s="463"/>
      <c r="BG26" s="463"/>
      <c r="BH26" s="463"/>
      <c r="BI26" s="463"/>
      <c r="BJ26" s="463"/>
      <c r="BK26" s="463"/>
      <c r="BL26" s="463"/>
      <c r="BM26" s="463"/>
      <c r="BN26" s="463"/>
      <c r="BO26" s="463"/>
      <c r="BP26" s="463"/>
      <c r="BQ26" s="463"/>
      <c r="BR26" s="456"/>
      <c r="BS26" s="456"/>
      <c r="BT26" s="456"/>
      <c r="BU26" s="456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6.5" customHeight="1">
      <c r="A28" s="11"/>
      <c r="B28" s="82"/>
      <c r="C28" s="82"/>
      <c r="D28" s="82"/>
      <c r="E28" s="82"/>
      <c r="F28" s="82"/>
      <c r="G28" s="82"/>
      <c r="H28" s="82"/>
      <c r="I28" s="82"/>
      <c r="J28" s="187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ht="16.5" customHeight="1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ht="15.7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J32" s="82"/>
      <c r="BK32" s="181" t="s">
        <v>778</v>
      </c>
      <c r="BL32" s="82"/>
      <c r="BM32" s="82"/>
      <c r="BN32" s="436"/>
      <c r="BO32" s="436"/>
      <c r="BP32" s="436"/>
      <c r="BQ32" s="436"/>
      <c r="BR32" s="436"/>
      <c r="BS32" s="436"/>
      <c r="BT32" s="436"/>
      <c r="BU32" s="436"/>
      <c r="BV32" s="436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CD33" s="13"/>
    </row>
    <row r="34" spans="1:82" ht="15.7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J34" s="82"/>
      <c r="BK34" s="181" t="s">
        <v>779</v>
      </c>
      <c r="BL34" s="82"/>
      <c r="BM34" s="82"/>
      <c r="BN34" s="436"/>
      <c r="BO34" s="436"/>
      <c r="BP34" s="436"/>
      <c r="BQ34" s="436"/>
      <c r="BR34" s="436"/>
      <c r="BS34" s="436"/>
      <c r="BT34" s="436"/>
      <c r="BU34" s="436"/>
      <c r="BV34" s="436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CD35" s="13"/>
    </row>
    <row r="36" spans="1:82" ht="15.7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J36" s="82"/>
      <c r="BK36" s="181" t="s">
        <v>780</v>
      </c>
      <c r="BL36" s="82"/>
      <c r="BM36" s="82"/>
      <c r="BN36" s="436"/>
      <c r="BO36" s="436"/>
      <c r="BP36" s="436"/>
      <c r="BQ36" s="436"/>
      <c r="BR36" s="436"/>
      <c r="BS36" s="436"/>
      <c r="BT36" s="436"/>
      <c r="BU36" s="436"/>
      <c r="BV36" s="436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91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191"/>
      <c r="L38" s="181" t="s">
        <v>781</v>
      </c>
      <c r="M38" s="82"/>
      <c r="N38" s="82"/>
      <c r="O38" s="464"/>
      <c r="P38" s="465"/>
      <c r="Q38" s="465"/>
      <c r="R38" s="465"/>
      <c r="S38" s="465"/>
      <c r="T38" s="465"/>
      <c r="U38" s="465"/>
      <c r="V38" s="465"/>
      <c r="W38" s="465"/>
      <c r="X38" s="465"/>
      <c r="Y38" s="465"/>
      <c r="Z38" s="465"/>
      <c r="AA38" s="465"/>
      <c r="AB38" s="465"/>
      <c r="AC38" s="466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467"/>
      <c r="P39" s="468"/>
      <c r="Q39" s="468"/>
      <c r="R39" s="468"/>
      <c r="S39" s="468"/>
      <c r="T39" s="468"/>
      <c r="U39" s="468"/>
      <c r="V39" s="468"/>
      <c r="W39" s="468"/>
      <c r="X39" s="468"/>
      <c r="Y39" s="468"/>
      <c r="Z39" s="468"/>
      <c r="AA39" s="468"/>
      <c r="AB39" s="468"/>
      <c r="AC39" s="469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470"/>
      <c r="P40" s="471"/>
      <c r="Q40" s="471"/>
      <c r="R40" s="471"/>
      <c r="S40" s="471"/>
      <c r="T40" s="471"/>
      <c r="U40" s="471"/>
      <c r="V40" s="471"/>
      <c r="W40" s="471"/>
      <c r="X40" s="471"/>
      <c r="Y40" s="471"/>
      <c r="Z40" s="471"/>
      <c r="AA40" s="471"/>
      <c r="AB40" s="471"/>
      <c r="AC40" s="47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18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181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B50" s="82"/>
      <c r="C50" s="82"/>
      <c r="D50" s="82"/>
      <c r="E50" s="82"/>
      <c r="F50" s="82"/>
      <c r="G50" s="82"/>
      <c r="H50" s="82"/>
      <c r="I50" s="82"/>
      <c r="J50" s="82"/>
      <c r="K50" s="82" t="s">
        <v>50</v>
      </c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CD50" s="13"/>
    </row>
    <row r="51" spans="1:82">
      <c r="A51" s="11"/>
      <c r="CD51" s="13"/>
    </row>
    <row r="52" spans="1:8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</row>
    <row r="53" spans="1:82">
      <c r="A53" s="11"/>
      <c r="CD53" s="13"/>
    </row>
    <row r="54" spans="1:82">
      <c r="A54" s="11"/>
      <c r="CD54" s="13"/>
    </row>
    <row r="55" spans="1:82">
      <c r="A55" s="14"/>
      <c r="B55" s="15"/>
      <c r="C55" s="193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5"/>
      <c r="O55" s="196"/>
      <c r="P55" s="197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6"/>
    </row>
    <row r="56" spans="1:82">
      <c r="A56" s="473" t="s">
        <v>15</v>
      </c>
      <c r="B56" s="474"/>
      <c r="C56" s="250" t="s">
        <v>16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2"/>
      <c r="O56" s="250" t="s">
        <v>17</v>
      </c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1"/>
      <c r="BG56" s="251"/>
      <c r="BH56" s="251"/>
      <c r="BI56" s="251"/>
      <c r="BJ56" s="251"/>
      <c r="BK56" s="251"/>
      <c r="BL56" s="251"/>
      <c r="BM56" s="251"/>
      <c r="BN56" s="251"/>
      <c r="BO56" s="251"/>
      <c r="BP56" s="251"/>
      <c r="BQ56" s="251"/>
      <c r="BR56" s="251"/>
      <c r="BS56" s="251"/>
      <c r="BT56" s="251"/>
      <c r="BU56" s="251"/>
      <c r="BV56" s="251"/>
      <c r="BW56" s="251"/>
      <c r="BX56" s="251"/>
      <c r="BY56" s="251"/>
      <c r="BZ56" s="251"/>
      <c r="CA56" s="251"/>
      <c r="CB56" s="251"/>
      <c r="CC56" s="251"/>
      <c r="CD56" s="252"/>
    </row>
    <row r="57" spans="1:82">
      <c r="A57" s="94">
        <v>1</v>
      </c>
      <c r="B57" s="95"/>
      <c r="C57" s="250" t="s">
        <v>16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0"/>
      <c r="O57" s="201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200"/>
    </row>
    <row r="58" spans="1:82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7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>
      <c r="A59" s="96"/>
      <c r="B59" s="97"/>
      <c r="C59" s="193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5"/>
      <c r="O59" s="196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198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206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195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4"/>
      <c r="O63" s="205"/>
      <c r="P63" s="198"/>
      <c r="Q63" s="4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202"/>
      <c r="D65" s="203"/>
      <c r="E65" s="203"/>
      <c r="F65" s="203"/>
      <c r="G65" s="203"/>
      <c r="H65" s="203"/>
      <c r="I65" s="203"/>
      <c r="J65" s="203"/>
      <c r="K65" s="203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193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5"/>
      <c r="O97" s="205"/>
      <c r="P97" s="198"/>
      <c r="Q97" s="207"/>
      <c r="R97" s="207"/>
      <c r="S97" s="207"/>
      <c r="T97" s="203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203"/>
      <c r="BL97" s="203"/>
      <c r="BM97" s="203"/>
      <c r="BN97" s="203"/>
      <c r="BO97" s="203"/>
      <c r="BP97" s="203"/>
      <c r="BQ97" s="203"/>
      <c r="BR97" s="203"/>
      <c r="BS97" s="203"/>
      <c r="BT97" s="203"/>
      <c r="BU97" s="203"/>
      <c r="BV97" s="203"/>
      <c r="BW97" s="203"/>
      <c r="BX97" s="203"/>
      <c r="BY97" s="203"/>
      <c r="BZ97" s="203"/>
      <c r="CA97" s="203"/>
      <c r="CB97" s="203"/>
      <c r="CC97" s="203"/>
      <c r="CD97" s="204"/>
    </row>
    <row r="98" spans="1:82">
      <c r="A98" s="96"/>
      <c r="B98" s="97"/>
      <c r="C98" s="208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10"/>
      <c r="O98" s="211"/>
      <c r="P98" s="212"/>
      <c r="Q98" s="213"/>
      <c r="R98" s="213"/>
      <c r="S98" s="213"/>
      <c r="T98" s="214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04"/>
    </row>
  </sheetData>
  <mergeCells count="62">
    <mergeCell ref="BN32:BV32"/>
    <mergeCell ref="BN34:BV34"/>
    <mergeCell ref="BN36:BV36"/>
    <mergeCell ref="O38:AC40"/>
    <mergeCell ref="A56:B56"/>
    <mergeCell ref="BG25:BK25"/>
    <mergeCell ref="BL25:BN25"/>
    <mergeCell ref="BO25:BQ25"/>
    <mergeCell ref="BR26:BU26"/>
    <mergeCell ref="L26:P26"/>
    <mergeCell ref="Q26:W26"/>
    <mergeCell ref="X26:AE26"/>
    <mergeCell ref="AF26:AI26"/>
    <mergeCell ref="AJ26:AO26"/>
    <mergeCell ref="AP26:AU26"/>
    <mergeCell ref="AV26:AZ26"/>
    <mergeCell ref="BA26:BF26"/>
    <mergeCell ref="BG26:BK26"/>
    <mergeCell ref="BL26:BN26"/>
    <mergeCell ref="BO26:BQ26"/>
    <mergeCell ref="P21:X21"/>
    <mergeCell ref="AF21:AN21"/>
    <mergeCell ref="AU21:BC21"/>
    <mergeCell ref="BK21:BS21"/>
    <mergeCell ref="K24:K25"/>
    <mergeCell ref="L24:P25"/>
    <mergeCell ref="Q24:AE24"/>
    <mergeCell ref="AF24:AI25"/>
    <mergeCell ref="AJ24:AO25"/>
    <mergeCell ref="AP24:BQ24"/>
    <mergeCell ref="BR24:BU25"/>
    <mergeCell ref="Q25:W25"/>
    <mergeCell ref="X25:AE25"/>
    <mergeCell ref="AP25:AU25"/>
    <mergeCell ref="AV25:AZ25"/>
    <mergeCell ref="BA25:BF25"/>
    <mergeCell ref="P19:X19"/>
    <mergeCell ref="AF19:BE19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P17:X17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4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23</xdr:row>
                    <xdr:rowOff>200025</xdr:rowOff>
                  </from>
                  <to>
                    <xdr:col>78</xdr:col>
                    <xdr:colOff>66675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29</xdr:row>
                    <xdr:rowOff>9525</xdr:rowOff>
                  </from>
                  <to>
                    <xdr:col>59</xdr:col>
                    <xdr:colOff>9525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Drop Down 3">
              <controlPr defaultSize="0" autoLine="0" autoPict="0">
                <anchor moveWithCells="1">
                  <from>
                    <xdr:col>62</xdr:col>
                    <xdr:colOff>9525</xdr:colOff>
                    <xdr:row>16</xdr:row>
                    <xdr:rowOff>0</xdr:rowOff>
                  </from>
                  <to>
                    <xdr:col>70</xdr:col>
                    <xdr:colOff>19050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7" name="Button 5">
              <controlPr defaultSize="0" print="0" autoFill="0" autoPict="0">
                <anchor moveWithCells="1" sizeWithCells="1">
                  <from>
                    <xdr:col>66</xdr:col>
                    <xdr:colOff>47625</xdr:colOff>
                    <xdr:row>45</xdr:row>
                    <xdr:rowOff>161925</xdr:rowOff>
                  </from>
                  <to>
                    <xdr:col>71</xdr:col>
                    <xdr:colOff>161925</xdr:colOff>
                    <xdr:row>48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92"/>
  <sheetViews>
    <sheetView view="pageBreakPreview" zoomScale="85" zoomScaleNormal="130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6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9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95"/>
      <c r="BM4" s="295"/>
      <c r="BN4" s="295"/>
      <c r="BO4" s="295"/>
      <c r="BP4" s="295"/>
      <c r="BQ4" s="295"/>
      <c r="BR4" s="295"/>
      <c r="BS4" s="295"/>
      <c r="BT4" s="295"/>
      <c r="BU4" s="295"/>
      <c r="BV4" s="295"/>
      <c r="BW4" s="295"/>
      <c r="BX4" s="295"/>
      <c r="BY4" s="295"/>
      <c r="BZ4" s="295"/>
      <c r="CA4" s="295"/>
      <c r="CB4" s="295"/>
      <c r="CC4" s="295"/>
      <c r="CD4" s="296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782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82" ht="13.5" customHeight="1">
      <c r="A8" s="11"/>
      <c r="D8" s="178" t="s">
        <v>783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 t="s">
        <v>490</v>
      </c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784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 t="s">
        <v>152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762</v>
      </c>
      <c r="M18" s="186"/>
      <c r="N18" s="186"/>
      <c r="O18" s="186"/>
      <c r="P18" s="82"/>
      <c r="Q18" s="82"/>
      <c r="R18" s="436"/>
      <c r="S18" s="436"/>
      <c r="T18" s="436"/>
      <c r="U18" s="436"/>
      <c r="V18" s="436"/>
      <c r="W18" s="436"/>
      <c r="X18" s="436"/>
      <c r="Y18" s="436"/>
      <c r="Z18" s="436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853</v>
      </c>
      <c r="M20" s="186"/>
      <c r="N20" s="186"/>
      <c r="O20" s="186"/>
      <c r="P20" s="186"/>
      <c r="Q20" s="186"/>
      <c r="R20" s="436"/>
      <c r="S20" s="436"/>
      <c r="T20" s="436"/>
      <c r="U20" s="436"/>
      <c r="V20" s="436"/>
      <c r="W20" s="436"/>
      <c r="X20" s="436"/>
      <c r="Y20" s="436"/>
      <c r="Z20" s="43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187" t="s">
        <v>854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54" t="s">
        <v>258</v>
      </c>
      <c r="L27" s="454" t="s">
        <v>855</v>
      </c>
      <c r="M27" s="454"/>
      <c r="N27" s="454"/>
      <c r="O27" s="454"/>
      <c r="P27" s="454" t="s">
        <v>856</v>
      </c>
      <c r="Q27" s="454"/>
      <c r="R27" s="454"/>
      <c r="S27" s="454"/>
      <c r="T27" s="454"/>
      <c r="U27" s="454" t="s">
        <v>751</v>
      </c>
      <c r="V27" s="454"/>
      <c r="W27" s="454"/>
      <c r="X27" s="454"/>
      <c r="Y27" s="454" t="s">
        <v>766</v>
      </c>
      <c r="Z27" s="454"/>
      <c r="AA27" s="454"/>
      <c r="AB27" s="454"/>
      <c r="AC27" s="454"/>
      <c r="AD27" s="454" t="s">
        <v>767</v>
      </c>
      <c r="AE27" s="454"/>
      <c r="AF27" s="454"/>
      <c r="AG27" s="454"/>
      <c r="AH27" s="454"/>
      <c r="AI27" s="454"/>
      <c r="AJ27" s="454" t="s">
        <v>768</v>
      </c>
      <c r="AK27" s="454"/>
      <c r="AL27" s="454"/>
      <c r="AM27" s="454"/>
      <c r="AN27" s="454" t="s">
        <v>769</v>
      </c>
      <c r="AO27" s="454"/>
      <c r="AP27" s="454"/>
      <c r="AQ27" s="454"/>
      <c r="AR27" s="454"/>
      <c r="AS27" s="454"/>
      <c r="AT27" s="454" t="s">
        <v>770</v>
      </c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454"/>
      <c r="BF27" s="454"/>
      <c r="BG27" s="454"/>
      <c r="BH27" s="454"/>
      <c r="BI27" s="454"/>
      <c r="BJ27" s="454"/>
      <c r="BK27" s="454"/>
      <c r="BL27" s="454"/>
      <c r="BM27" s="454"/>
      <c r="BN27" s="454"/>
      <c r="BO27" s="454"/>
      <c r="BP27" s="454"/>
      <c r="BQ27" s="454"/>
      <c r="BR27" s="454"/>
      <c r="BS27" s="454"/>
      <c r="BT27" s="454"/>
      <c r="BU27" s="454"/>
      <c r="BV27" s="454" t="s">
        <v>771</v>
      </c>
      <c r="BW27" s="454"/>
      <c r="BX27" s="454"/>
      <c r="BY27" s="454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454"/>
      <c r="L28" s="454"/>
      <c r="M28" s="454"/>
      <c r="N28" s="454"/>
      <c r="O28" s="454"/>
      <c r="P28" s="454"/>
      <c r="Q28" s="454"/>
      <c r="R28" s="454"/>
      <c r="S28" s="454"/>
      <c r="T28" s="454"/>
      <c r="U28" s="454"/>
      <c r="V28" s="454"/>
      <c r="W28" s="454"/>
      <c r="X28" s="454"/>
      <c r="Y28" s="454"/>
      <c r="Z28" s="454"/>
      <c r="AA28" s="454"/>
      <c r="AB28" s="454"/>
      <c r="AC28" s="454"/>
      <c r="AD28" s="454" t="s">
        <v>772</v>
      </c>
      <c r="AE28" s="454"/>
      <c r="AF28" s="454"/>
      <c r="AG28" s="454" t="s">
        <v>773</v>
      </c>
      <c r="AH28" s="454"/>
      <c r="AI28" s="454"/>
      <c r="AJ28" s="454"/>
      <c r="AK28" s="454"/>
      <c r="AL28" s="454"/>
      <c r="AM28" s="454"/>
      <c r="AN28" s="454"/>
      <c r="AO28" s="454"/>
      <c r="AP28" s="454"/>
      <c r="AQ28" s="454"/>
      <c r="AR28" s="454"/>
      <c r="AS28" s="454"/>
      <c r="AT28" s="454" t="s">
        <v>774</v>
      </c>
      <c r="AU28" s="455"/>
      <c r="AV28" s="455"/>
      <c r="AW28" s="455"/>
      <c r="AX28" s="455"/>
      <c r="AY28" s="455"/>
      <c r="AZ28" s="454" t="s">
        <v>775</v>
      </c>
      <c r="BA28" s="455"/>
      <c r="BB28" s="455"/>
      <c r="BC28" s="455"/>
      <c r="BD28" s="455"/>
      <c r="BE28" s="454" t="s">
        <v>776</v>
      </c>
      <c r="BF28" s="455"/>
      <c r="BG28" s="455"/>
      <c r="BH28" s="455"/>
      <c r="BI28" s="455"/>
      <c r="BJ28" s="455"/>
      <c r="BK28" s="454" t="s">
        <v>769</v>
      </c>
      <c r="BL28" s="455"/>
      <c r="BM28" s="455"/>
      <c r="BN28" s="455"/>
      <c r="BO28" s="455"/>
      <c r="BP28" s="454" t="s">
        <v>777</v>
      </c>
      <c r="BQ28" s="454"/>
      <c r="BR28" s="454"/>
      <c r="BS28" s="454" t="s">
        <v>769</v>
      </c>
      <c r="BT28" s="454"/>
      <c r="BU28" s="454"/>
      <c r="BV28" s="454"/>
      <c r="BW28" s="454"/>
      <c r="BX28" s="454"/>
      <c r="BY28" s="454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99">
        <v>1</v>
      </c>
      <c r="L29" s="463"/>
      <c r="M29" s="463"/>
      <c r="N29" s="463"/>
      <c r="O29" s="463"/>
      <c r="P29" s="475"/>
      <c r="Q29" s="475"/>
      <c r="R29" s="475"/>
      <c r="S29" s="475"/>
      <c r="T29" s="475"/>
      <c r="U29" s="463"/>
      <c r="V29" s="463"/>
      <c r="W29" s="463"/>
      <c r="X29" s="463"/>
      <c r="Y29" s="463"/>
      <c r="Z29" s="463"/>
      <c r="AA29" s="463"/>
      <c r="AB29" s="463"/>
      <c r="AC29" s="463"/>
      <c r="AD29" s="463"/>
      <c r="AE29" s="463"/>
      <c r="AF29" s="463"/>
      <c r="AG29" s="463"/>
      <c r="AH29" s="463"/>
      <c r="AI29" s="463"/>
      <c r="AJ29" s="463"/>
      <c r="AK29" s="463"/>
      <c r="AL29" s="463"/>
      <c r="AM29" s="463"/>
      <c r="AN29" s="463"/>
      <c r="AO29" s="463"/>
      <c r="AP29" s="463"/>
      <c r="AQ29" s="463"/>
      <c r="AR29" s="463"/>
      <c r="AS29" s="463"/>
      <c r="AT29" s="463"/>
      <c r="AU29" s="463"/>
      <c r="AV29" s="463"/>
      <c r="AW29" s="463"/>
      <c r="AX29" s="463"/>
      <c r="AY29" s="463"/>
      <c r="AZ29" s="463"/>
      <c r="BA29" s="463"/>
      <c r="BB29" s="463"/>
      <c r="BC29" s="463"/>
      <c r="BD29" s="463"/>
      <c r="BE29" s="463"/>
      <c r="BF29" s="463"/>
      <c r="BG29" s="463"/>
      <c r="BH29" s="463"/>
      <c r="BI29" s="463"/>
      <c r="BJ29" s="463"/>
      <c r="BK29" s="463"/>
      <c r="BL29" s="463"/>
      <c r="BM29" s="463"/>
      <c r="BN29" s="463"/>
      <c r="BO29" s="463"/>
      <c r="BP29" s="463"/>
      <c r="BQ29" s="463"/>
      <c r="BR29" s="463"/>
      <c r="BS29" s="463"/>
      <c r="BT29" s="463"/>
      <c r="BU29" s="463"/>
      <c r="BV29" s="456"/>
      <c r="BW29" s="456"/>
      <c r="BX29" s="456"/>
      <c r="BY29" s="456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29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29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29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1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 t="s">
        <v>50</v>
      </c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CD45" s="13"/>
    </row>
    <row r="46" spans="1:8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</row>
    <row r="47" spans="1:82">
      <c r="A47" s="11"/>
      <c r="CD47" s="13"/>
    </row>
    <row r="48" spans="1:82">
      <c r="A48" s="11"/>
      <c r="CD48" s="13"/>
    </row>
    <row r="49" spans="1:82">
      <c r="A49" s="14"/>
      <c r="B49" s="15"/>
      <c r="C49" s="193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5"/>
      <c r="O49" s="196"/>
      <c r="P49" s="197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6"/>
    </row>
    <row r="50" spans="1:82">
      <c r="A50" s="473" t="s">
        <v>15</v>
      </c>
      <c r="B50" s="474"/>
      <c r="C50" s="294" t="s">
        <v>16</v>
      </c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6"/>
      <c r="O50" s="294" t="s">
        <v>17</v>
      </c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295"/>
      <c r="BG50" s="295"/>
      <c r="BH50" s="295"/>
      <c r="BI50" s="295"/>
      <c r="BJ50" s="295"/>
      <c r="BK50" s="295"/>
      <c r="BL50" s="295"/>
      <c r="BM50" s="295"/>
      <c r="BN50" s="295"/>
      <c r="BO50" s="295"/>
      <c r="BP50" s="295"/>
      <c r="BQ50" s="295"/>
      <c r="BR50" s="295"/>
      <c r="BS50" s="295"/>
      <c r="BT50" s="295"/>
      <c r="BU50" s="295"/>
      <c r="BV50" s="295"/>
      <c r="BW50" s="295"/>
      <c r="BX50" s="295"/>
      <c r="BY50" s="295"/>
      <c r="BZ50" s="295"/>
      <c r="CA50" s="295"/>
      <c r="CB50" s="295"/>
      <c r="CC50" s="295"/>
      <c r="CD50" s="296"/>
    </row>
    <row r="51" spans="1:82">
      <c r="A51" s="94">
        <v>1</v>
      </c>
      <c r="B51" s="95"/>
      <c r="C51" s="294" t="s">
        <v>16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200"/>
      <c r="O51" s="201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200"/>
    </row>
    <row r="52" spans="1:82">
      <c r="A52" s="96"/>
      <c r="B52" s="97"/>
      <c r="C52" s="193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5"/>
      <c r="O52" s="196"/>
      <c r="P52" s="197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5"/>
    </row>
    <row r="53" spans="1:82">
      <c r="A53" s="96"/>
      <c r="B53" s="97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5"/>
    </row>
    <row r="54" spans="1:82">
      <c r="A54" s="96"/>
      <c r="B54" s="97"/>
      <c r="C54" s="202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4"/>
      <c r="O54" s="205"/>
      <c r="P54" s="206"/>
      <c r="Q54" s="4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03"/>
      <c r="BM54" s="203"/>
      <c r="BN54" s="203"/>
      <c r="BO54" s="203"/>
      <c r="BP54" s="203"/>
      <c r="BQ54" s="203"/>
      <c r="BR54" s="203"/>
      <c r="BS54" s="203"/>
      <c r="BT54" s="203"/>
      <c r="BU54" s="203"/>
      <c r="BV54" s="203"/>
      <c r="BW54" s="203"/>
      <c r="BX54" s="203"/>
      <c r="BY54" s="203"/>
      <c r="BZ54" s="203"/>
      <c r="CA54" s="203"/>
      <c r="CB54" s="203"/>
      <c r="CC54" s="203"/>
      <c r="CD54" s="195"/>
    </row>
    <row r="55" spans="1:82">
      <c r="A55" s="96"/>
      <c r="B55" s="97"/>
      <c r="C55" s="202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4"/>
      <c r="O55" s="205"/>
      <c r="P55" s="198"/>
      <c r="Q55" s="4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3"/>
      <c r="BJ55" s="203"/>
      <c r="BK55" s="203"/>
      <c r="BL55" s="203"/>
      <c r="BM55" s="203"/>
      <c r="BN55" s="203"/>
      <c r="BO55" s="203"/>
      <c r="BP55" s="203"/>
      <c r="BQ55" s="203"/>
      <c r="BR55" s="203"/>
      <c r="BS55" s="203"/>
      <c r="BT55" s="203"/>
      <c r="BU55" s="203"/>
      <c r="BV55" s="203"/>
      <c r="BW55" s="203"/>
      <c r="BX55" s="203"/>
      <c r="BY55" s="203"/>
      <c r="BZ55" s="203"/>
      <c r="CA55" s="203"/>
      <c r="CB55" s="203"/>
      <c r="CC55" s="203"/>
      <c r="CD55" s="195"/>
    </row>
    <row r="56" spans="1:82">
      <c r="A56" s="96"/>
      <c r="B56" s="97"/>
      <c r="C56" s="202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4"/>
      <c r="O56" s="205"/>
      <c r="P56" s="198"/>
      <c r="Q56" s="4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7"/>
      <c r="AM56" s="207"/>
      <c r="AN56" s="207"/>
      <c r="AO56" s="207"/>
      <c r="AP56" s="207"/>
      <c r="AQ56" s="207"/>
      <c r="AR56" s="203"/>
      <c r="AS56" s="203"/>
      <c r="AT56" s="203"/>
      <c r="AU56" s="203"/>
      <c r="AV56" s="203"/>
      <c r="AW56" s="203"/>
      <c r="AX56" s="203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03"/>
      <c r="BM56" s="203"/>
      <c r="BN56" s="203"/>
      <c r="BO56" s="203"/>
      <c r="BP56" s="203"/>
      <c r="BQ56" s="203"/>
      <c r="BR56" s="203"/>
      <c r="BS56" s="203"/>
      <c r="BT56" s="203"/>
      <c r="BU56" s="203"/>
      <c r="BV56" s="203"/>
      <c r="BW56" s="203"/>
      <c r="BX56" s="203"/>
      <c r="BY56" s="203"/>
      <c r="BZ56" s="203"/>
      <c r="CA56" s="203"/>
      <c r="CB56" s="203"/>
      <c r="CC56" s="203"/>
      <c r="CD56" s="195"/>
    </row>
    <row r="57" spans="1:82">
      <c r="A57" s="96"/>
      <c r="B57" s="97"/>
      <c r="C57" s="202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4"/>
      <c r="O57" s="205"/>
      <c r="P57" s="198"/>
      <c r="Q57" s="4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  <c r="BJ57" s="203"/>
      <c r="BK57" s="203"/>
      <c r="BL57" s="203"/>
      <c r="BM57" s="203"/>
      <c r="BN57" s="203"/>
      <c r="BO57" s="203"/>
      <c r="BP57" s="203"/>
      <c r="BQ57" s="203"/>
      <c r="BR57" s="203"/>
      <c r="BS57" s="203"/>
      <c r="BT57" s="203"/>
      <c r="BU57" s="203"/>
      <c r="BV57" s="203"/>
      <c r="BW57" s="203"/>
      <c r="BX57" s="203"/>
      <c r="BY57" s="203"/>
      <c r="BZ57" s="203"/>
      <c r="CA57" s="203"/>
      <c r="CB57" s="203"/>
      <c r="CC57" s="203"/>
      <c r="CD57" s="204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194"/>
      <c r="M58" s="194"/>
      <c r="N58" s="195"/>
      <c r="O58" s="205"/>
      <c r="P58" s="198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204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194"/>
      <c r="M59" s="194"/>
      <c r="N59" s="195"/>
      <c r="O59" s="205"/>
      <c r="P59" s="198"/>
      <c r="Q59" s="207"/>
      <c r="R59" s="207"/>
      <c r="S59" s="207"/>
      <c r="T59" s="203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204"/>
    </row>
    <row r="60" spans="1:82">
      <c r="A60" s="96"/>
      <c r="B60" s="97"/>
      <c r="C60" s="193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5"/>
      <c r="O60" s="205"/>
      <c r="P60" s="198"/>
      <c r="Q60" s="207"/>
      <c r="R60" s="207"/>
      <c r="S60" s="207"/>
      <c r="T60" s="203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204"/>
    </row>
    <row r="61" spans="1:82">
      <c r="A61" s="96"/>
      <c r="B61" s="97"/>
      <c r="C61" s="193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5"/>
      <c r="O61" s="205"/>
      <c r="P61" s="198"/>
      <c r="Q61" s="207"/>
      <c r="R61" s="207"/>
      <c r="S61" s="207"/>
      <c r="T61" s="203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193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5"/>
      <c r="O62" s="205"/>
      <c r="P62" s="198"/>
      <c r="Q62" s="207"/>
      <c r="R62" s="207"/>
      <c r="S62" s="207"/>
      <c r="T62" s="203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193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208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10"/>
      <c r="O92" s="211"/>
      <c r="P92" s="212"/>
      <c r="Q92" s="213"/>
      <c r="R92" s="213"/>
      <c r="S92" s="213"/>
      <c r="T92" s="214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4"/>
      <c r="BY92" s="214"/>
      <c r="BZ92" s="214"/>
      <c r="CA92" s="214"/>
      <c r="CB92" s="214"/>
      <c r="CC92" s="214"/>
      <c r="CD92" s="204"/>
    </row>
  </sheetData>
  <mergeCells count="59">
    <mergeCell ref="BV29:BY29"/>
    <mergeCell ref="A50:B50"/>
    <mergeCell ref="AT29:AY29"/>
    <mergeCell ref="AZ29:BD29"/>
    <mergeCell ref="BE29:BJ29"/>
    <mergeCell ref="BK29:BO29"/>
    <mergeCell ref="BP29:BR29"/>
    <mergeCell ref="BS29:BU29"/>
    <mergeCell ref="AG29:AI29"/>
    <mergeCell ref="AJ29:AM29"/>
    <mergeCell ref="AN29:AS29"/>
    <mergeCell ref="AJ27:AM28"/>
    <mergeCell ref="AN27:AS28"/>
    <mergeCell ref="L29:O29"/>
    <mergeCell ref="P29:T29"/>
    <mergeCell ref="U29:X29"/>
    <mergeCell ref="Y29:AC29"/>
    <mergeCell ref="AD29:AF29"/>
    <mergeCell ref="BV27:BY28"/>
    <mergeCell ref="AD28:AF28"/>
    <mergeCell ref="AG28:AI28"/>
    <mergeCell ref="AT28:AY28"/>
    <mergeCell ref="AZ28:BD28"/>
    <mergeCell ref="BE28:BJ28"/>
    <mergeCell ref="BK28:BO28"/>
    <mergeCell ref="AD27:AI27"/>
    <mergeCell ref="BP28:BR28"/>
    <mergeCell ref="BS28:BU28"/>
    <mergeCell ref="AT27:BU27"/>
    <mergeCell ref="K27:K28"/>
    <mergeCell ref="L27:O28"/>
    <mergeCell ref="P27:T28"/>
    <mergeCell ref="U27:X28"/>
    <mergeCell ref="Y27:AC28"/>
    <mergeCell ref="R20:Z20"/>
    <mergeCell ref="A4:J5"/>
    <mergeCell ref="K4:T4"/>
    <mergeCell ref="U4:AJ4"/>
    <mergeCell ref="AK4:AU4"/>
    <mergeCell ref="A7:CD7"/>
    <mergeCell ref="BC10:BH11"/>
    <mergeCell ref="BL10:BP11"/>
    <mergeCell ref="BQ10:CC11"/>
    <mergeCell ref="R18:Z18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48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5713" r:id="rId4" name="Scroll Bar 1">
              <controlPr defaultSize="0" autoPict="0">
                <anchor moveWithCells="1">
                  <from>
                    <xdr:col>78</xdr:col>
                    <xdr:colOff>19050</xdr:colOff>
                    <xdr:row>26</xdr:row>
                    <xdr:rowOff>0</xdr:rowOff>
                  </from>
                  <to>
                    <xdr:col>78</xdr:col>
                    <xdr:colOff>133350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4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32</xdr:row>
                    <xdr:rowOff>142875</xdr:rowOff>
                  </from>
                  <to>
                    <xdr:col>72</xdr:col>
                    <xdr:colOff>152400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5" r:id="rId6" name="Button 3">
              <controlPr defaultSize="0" print="0" autoFill="0" autoPict="0">
                <anchor moveWithCells="1" sizeWithCells="1">
                  <from>
                    <xdr:col>68</xdr:col>
                    <xdr:colOff>200025</xdr:colOff>
                    <xdr:row>35</xdr:row>
                    <xdr:rowOff>28575</xdr:rowOff>
                  </from>
                  <to>
                    <xdr:col>78</xdr:col>
                    <xdr:colOff>133350</xdr:colOff>
                    <xdr:row>37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6" r:id="rId7" name="Button 4">
              <controlPr defaultSize="0" print="0" autoFill="0" autoPict="0">
                <anchor moveWithCells="1" sizeWithCells="1">
                  <from>
                    <xdr:col>10</xdr:col>
                    <xdr:colOff>28575</xdr:colOff>
                    <xdr:row>35</xdr:row>
                    <xdr:rowOff>47625</xdr:rowOff>
                  </from>
                  <to>
                    <xdr:col>19</xdr:col>
                    <xdr:colOff>47625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7" r:id="rId8" name="Button 5">
              <controlPr defaultSize="0" print="0" autoFill="0" autoPict="0">
                <anchor moveWithCells="1" sizeWithCells="1">
                  <from>
                    <xdr:col>21</xdr:col>
                    <xdr:colOff>0</xdr:colOff>
                    <xdr:row>35</xdr:row>
                    <xdr:rowOff>28575</xdr:rowOff>
                  </from>
                  <to>
                    <xdr:col>30</xdr:col>
                    <xdr:colOff>38100</xdr:colOff>
                    <xdr:row>37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8" r:id="rId9" name="Button 6">
              <controlPr defaultSize="0" print="0" autoFill="0" autoPict="0">
                <anchor moveWithCells="1" sizeWithCells="1">
                  <from>
                    <xdr:col>31</xdr:col>
                    <xdr:colOff>152400</xdr:colOff>
                    <xdr:row>35</xdr:row>
                    <xdr:rowOff>38100</xdr:rowOff>
                  </from>
                  <to>
                    <xdr:col>41</xdr:col>
                    <xdr:colOff>19050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9" r:id="rId10" name="Button 7">
              <controlPr defaultSize="0" print="0" autoFill="0" autoPict="0">
                <anchor moveWithCells="1" sizeWithCells="1">
                  <from>
                    <xdr:col>69</xdr:col>
                    <xdr:colOff>133350</xdr:colOff>
                    <xdr:row>21</xdr:row>
                    <xdr:rowOff>200025</xdr:rowOff>
                  </from>
                  <to>
                    <xdr:col>78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O103"/>
  <sheetViews>
    <sheetView showGridLines="0" view="pageBreakPreview" zoomScale="85" zoomScaleNormal="130" zoomScaleSheetLayoutView="85" workbookViewId="0">
      <selection activeCell="AI27" sqref="AI27:AL27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5" width="3.375" style="4" customWidth="1"/>
    <col min="66" max="66" width="2.375" style="4" customWidth="1"/>
    <col min="67" max="74" width="2.625" style="4" customWidth="1"/>
    <col min="75" max="75" width="3.375" style="4" customWidth="1"/>
    <col min="76" max="16384" width="2.25" style="4"/>
  </cols>
  <sheetData>
    <row r="1" spans="1:93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6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O1" s="178"/>
    </row>
    <row r="2" spans="1:93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9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O2" s="178"/>
    </row>
    <row r="3" spans="1:9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O3" s="178"/>
    </row>
    <row r="4" spans="1:93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95"/>
      <c r="BM4" s="295"/>
      <c r="BN4" s="295"/>
      <c r="BO4" s="295"/>
      <c r="BP4" s="295"/>
      <c r="BQ4" s="295"/>
      <c r="BR4" s="295"/>
      <c r="BS4" s="295"/>
      <c r="BT4" s="295"/>
      <c r="BU4" s="295"/>
      <c r="BV4" s="295"/>
      <c r="BW4" s="295"/>
      <c r="BX4" s="295"/>
      <c r="BY4" s="295"/>
      <c r="BZ4" s="295"/>
      <c r="CA4" s="295"/>
      <c r="CB4" s="295"/>
      <c r="CC4" s="295"/>
      <c r="CD4" s="296"/>
    </row>
    <row r="5" spans="1:93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857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93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93" ht="13.5" customHeight="1">
      <c r="A8" s="11"/>
      <c r="D8" s="178" t="s">
        <v>858</v>
      </c>
      <c r="CD8" s="13"/>
    </row>
    <row r="9" spans="1:93">
      <c r="A9" s="11"/>
      <c r="CD9" s="13"/>
    </row>
    <row r="10" spans="1:93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/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9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9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9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859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9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93">
      <c r="A15" s="11"/>
      <c r="D15" s="82"/>
      <c r="E15" s="82"/>
      <c r="G15" s="82"/>
      <c r="H15" s="82"/>
      <c r="I15" s="82"/>
      <c r="J15" s="82"/>
      <c r="K15" s="181" t="s">
        <v>860</v>
      </c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93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ht="15.75">
      <c r="A17" s="11"/>
      <c r="D17" s="82"/>
      <c r="E17" s="82"/>
      <c r="F17" s="82"/>
      <c r="G17" s="82"/>
      <c r="H17" s="82"/>
      <c r="I17" s="82"/>
      <c r="J17" s="82"/>
      <c r="K17" s="82"/>
      <c r="L17" s="181" t="s">
        <v>853</v>
      </c>
      <c r="M17" s="82"/>
      <c r="N17" s="82"/>
      <c r="O17" s="82"/>
      <c r="P17" s="82"/>
      <c r="Q17" s="436"/>
      <c r="R17" s="436"/>
      <c r="S17" s="436"/>
      <c r="T17" s="436"/>
      <c r="U17" s="436"/>
      <c r="V17" s="436"/>
      <c r="W17" s="436"/>
      <c r="X17" s="436"/>
      <c r="Y17" s="436"/>
      <c r="Z17" s="82"/>
      <c r="AA17" s="82"/>
      <c r="AB17" s="82"/>
      <c r="AC17" s="82"/>
      <c r="AD17" s="82"/>
      <c r="AE17" s="82"/>
      <c r="AF17" s="185" t="s">
        <v>762</v>
      </c>
      <c r="AG17" s="82"/>
      <c r="AH17" s="82"/>
      <c r="AI17" s="476"/>
      <c r="AJ17" s="476"/>
      <c r="AK17" s="476"/>
      <c r="AL17" s="476"/>
      <c r="AM17" s="476"/>
      <c r="AN17" s="476"/>
      <c r="AO17" s="476"/>
      <c r="AP17" s="476"/>
      <c r="AQ17" s="476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G17" s="178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1"/>
      <c r="M18" s="82"/>
      <c r="N18" s="82"/>
      <c r="O18" s="82"/>
      <c r="P18" s="312"/>
      <c r="Q18" s="312"/>
      <c r="R18" s="312"/>
      <c r="S18" s="312"/>
      <c r="T18" s="312"/>
      <c r="U18" s="312"/>
      <c r="V18" s="312"/>
      <c r="W18" s="312"/>
      <c r="X18" s="31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185"/>
      <c r="M19" s="186"/>
      <c r="N19" s="186"/>
      <c r="O19" s="186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CD20" s="13"/>
    </row>
    <row r="21" spans="1:82">
      <c r="A21" s="11"/>
      <c r="D21" s="82"/>
      <c r="E21" s="82"/>
      <c r="F21" s="82"/>
      <c r="G21" s="82"/>
      <c r="H21" s="82"/>
      <c r="I21" s="82"/>
      <c r="J21" s="82"/>
      <c r="K21" s="181" t="s">
        <v>861</v>
      </c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CD21" s="13"/>
    </row>
    <row r="22" spans="1:82">
      <c r="A22" s="11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CD22" s="13"/>
    </row>
    <row r="23" spans="1:82" ht="15.75">
      <c r="A23" s="11"/>
      <c r="D23" s="82"/>
      <c r="E23" s="82"/>
      <c r="F23" s="82"/>
      <c r="G23" s="82"/>
      <c r="H23" s="82"/>
      <c r="I23" s="82"/>
      <c r="J23" s="82"/>
      <c r="K23" s="82"/>
      <c r="L23" s="181" t="s">
        <v>862</v>
      </c>
      <c r="M23" s="82"/>
      <c r="N23" s="82"/>
      <c r="O23" s="82"/>
      <c r="P23" s="82"/>
      <c r="Q23" s="436"/>
      <c r="R23" s="436"/>
      <c r="S23" s="436"/>
      <c r="T23" s="436"/>
      <c r="U23" s="436"/>
      <c r="V23" s="436"/>
      <c r="W23" s="436"/>
      <c r="X23" s="436"/>
      <c r="Y23" s="436"/>
      <c r="Z23" s="82"/>
      <c r="AA23" s="82"/>
      <c r="AB23" s="82"/>
      <c r="AC23" s="82"/>
      <c r="AD23" s="82"/>
      <c r="AE23" s="82"/>
      <c r="AF23" s="181" t="s">
        <v>863</v>
      </c>
      <c r="AG23" s="82"/>
      <c r="AH23" s="82"/>
      <c r="AI23" s="82"/>
      <c r="AJ23" s="450">
        <v>44089</v>
      </c>
      <c r="AK23" s="451"/>
      <c r="AL23" s="451"/>
      <c r="AM23" s="451"/>
      <c r="AN23" s="451"/>
      <c r="AO23" s="451"/>
      <c r="AP23" s="451"/>
      <c r="AQ23" s="451"/>
      <c r="AR23" s="452"/>
      <c r="AS23" s="82"/>
      <c r="AT23" s="82"/>
      <c r="AU23" s="82"/>
      <c r="AV23" s="82"/>
      <c r="AW23" s="82"/>
      <c r="AX23" s="82"/>
      <c r="AY23" s="82"/>
      <c r="AZ23" s="181" t="s">
        <v>864</v>
      </c>
      <c r="BA23" s="82"/>
      <c r="BB23" s="82"/>
      <c r="BC23" s="82"/>
      <c r="BD23" s="82"/>
      <c r="BE23" s="450">
        <v>44089</v>
      </c>
      <c r="BF23" s="451"/>
      <c r="BG23" s="451"/>
      <c r="BH23" s="451"/>
      <c r="BI23" s="451"/>
      <c r="BJ23" s="451"/>
      <c r="BK23" s="451"/>
      <c r="BL23" s="451"/>
      <c r="BM23" s="452"/>
      <c r="BN23" s="82"/>
      <c r="BO23" s="82"/>
      <c r="BP23" s="82"/>
      <c r="BQ23" s="82"/>
      <c r="BR23" s="82"/>
      <c r="BS23" s="82"/>
      <c r="CD23" s="13"/>
    </row>
    <row r="24" spans="1:82">
      <c r="A24" s="11"/>
      <c r="D24" s="82"/>
      <c r="E24" s="82"/>
      <c r="F24" s="82"/>
      <c r="G24" s="82"/>
      <c r="H24" s="82"/>
      <c r="I24" s="82"/>
      <c r="J24" s="82"/>
      <c r="K24" s="82"/>
      <c r="L24" s="185"/>
      <c r="M24" s="186"/>
      <c r="N24" s="186"/>
      <c r="O24" s="186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82"/>
      <c r="K25" s="178" t="s">
        <v>865</v>
      </c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453" t="s">
        <v>258</v>
      </c>
      <c r="L26" s="453" t="s">
        <v>878</v>
      </c>
      <c r="M26" s="453"/>
      <c r="N26" s="453"/>
      <c r="O26" s="453"/>
      <c r="P26" s="453"/>
      <c r="Q26" s="453" t="s">
        <v>880</v>
      </c>
      <c r="R26" s="453"/>
      <c r="S26" s="453"/>
      <c r="T26" s="453"/>
      <c r="U26" s="453" t="s">
        <v>882</v>
      </c>
      <c r="V26" s="453"/>
      <c r="W26" s="453"/>
      <c r="X26" s="453" t="s">
        <v>884</v>
      </c>
      <c r="Y26" s="453"/>
      <c r="Z26" s="453"/>
      <c r="AA26" s="454" t="s">
        <v>886</v>
      </c>
      <c r="AB26" s="454"/>
      <c r="AC26" s="454"/>
      <c r="AD26" s="454"/>
      <c r="AE26" s="454"/>
      <c r="AF26" s="454"/>
      <c r="AG26" s="454"/>
      <c r="AH26" s="454"/>
      <c r="AI26" s="454"/>
      <c r="AJ26" s="454"/>
      <c r="AK26" s="454"/>
      <c r="AL26" s="454"/>
      <c r="AM26" s="453" t="s">
        <v>771</v>
      </c>
      <c r="AN26" s="453"/>
      <c r="AO26" s="453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53"/>
      <c r="L27" s="453"/>
      <c r="M27" s="453"/>
      <c r="N27" s="453"/>
      <c r="O27" s="453"/>
      <c r="P27" s="453"/>
      <c r="Q27" s="453"/>
      <c r="R27" s="453"/>
      <c r="S27" s="453"/>
      <c r="T27" s="453"/>
      <c r="U27" s="453"/>
      <c r="V27" s="453"/>
      <c r="W27" s="453"/>
      <c r="X27" s="453"/>
      <c r="Y27" s="453"/>
      <c r="Z27" s="453"/>
      <c r="AA27" s="454" t="s">
        <v>888</v>
      </c>
      <c r="AB27" s="454"/>
      <c r="AC27" s="454"/>
      <c r="AD27" s="454"/>
      <c r="AE27" s="454" t="s">
        <v>890</v>
      </c>
      <c r="AF27" s="454"/>
      <c r="AG27" s="454"/>
      <c r="AH27" s="454"/>
      <c r="AI27" s="453" t="s">
        <v>888</v>
      </c>
      <c r="AJ27" s="453"/>
      <c r="AK27" s="453"/>
      <c r="AL27" s="453"/>
      <c r="AM27" s="453"/>
      <c r="AN27" s="453"/>
      <c r="AO27" s="453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6.5" customHeight="1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99">
        <v>1</v>
      </c>
      <c r="L28" s="477"/>
      <c r="M28" s="477"/>
      <c r="N28" s="477"/>
      <c r="O28" s="477"/>
      <c r="P28" s="477"/>
      <c r="Q28" s="478"/>
      <c r="R28" s="478"/>
      <c r="S28" s="478"/>
      <c r="T28" s="478"/>
      <c r="U28" s="479"/>
      <c r="V28" s="479"/>
      <c r="W28" s="479"/>
      <c r="X28" s="480"/>
      <c r="Y28" s="480"/>
      <c r="Z28" s="480"/>
      <c r="AA28" s="481"/>
      <c r="AB28" s="482"/>
      <c r="AC28" s="482"/>
      <c r="AD28" s="483"/>
      <c r="AE28" s="463"/>
      <c r="AF28" s="463"/>
      <c r="AG28" s="463"/>
      <c r="AH28" s="463"/>
      <c r="AI28" s="480"/>
      <c r="AJ28" s="480"/>
      <c r="AK28" s="480"/>
      <c r="AL28" s="480"/>
      <c r="AM28" s="481"/>
      <c r="AN28" s="482"/>
      <c r="AO28" s="483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ht="16.5" customHeight="1">
      <c r="A29" s="11"/>
      <c r="B29" s="82"/>
      <c r="C29" s="82"/>
      <c r="D29" s="82"/>
      <c r="E29" s="82"/>
      <c r="F29" s="82"/>
      <c r="G29" s="82"/>
      <c r="H29" s="82"/>
      <c r="I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ht="16.5" customHeight="1">
      <c r="A30" s="11"/>
      <c r="B30" s="82"/>
      <c r="C30" s="82"/>
      <c r="D30" s="82"/>
      <c r="E30" s="82"/>
      <c r="F30" s="82"/>
      <c r="G30" s="82"/>
      <c r="H30" s="82"/>
      <c r="I30" s="82"/>
      <c r="J30" s="187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6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ht="15.7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29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J34" s="82"/>
      <c r="BK34" s="181" t="s">
        <v>778</v>
      </c>
      <c r="BL34" s="82"/>
      <c r="BM34" s="82"/>
      <c r="BN34" s="436"/>
      <c r="BO34" s="436"/>
      <c r="BP34" s="436"/>
      <c r="BQ34" s="436"/>
      <c r="BR34" s="436"/>
      <c r="BS34" s="436"/>
      <c r="BT34" s="436"/>
      <c r="BU34" s="436"/>
      <c r="BV34" s="436"/>
      <c r="CD34" s="13"/>
    </row>
    <row r="35" spans="1:82" ht="15.7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29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J35" s="82"/>
      <c r="BK35" s="181" t="s">
        <v>866</v>
      </c>
      <c r="BL35" s="82"/>
      <c r="BM35" s="82"/>
      <c r="BN35" s="436"/>
      <c r="BO35" s="436"/>
      <c r="BP35" s="436"/>
      <c r="BQ35" s="436"/>
      <c r="BR35" s="436"/>
      <c r="BS35" s="436"/>
      <c r="BT35" s="436"/>
      <c r="BU35" s="436"/>
      <c r="BV35" s="436"/>
      <c r="CD35" s="13"/>
    </row>
    <row r="36" spans="1:82" ht="15.7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29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J36" s="82"/>
      <c r="BK36" s="181" t="s">
        <v>780</v>
      </c>
      <c r="BL36" s="82"/>
      <c r="BM36" s="82"/>
      <c r="BN36" s="436"/>
      <c r="BO36" s="436"/>
      <c r="BP36" s="436"/>
      <c r="BQ36" s="436"/>
      <c r="BR36" s="436"/>
      <c r="BS36" s="436"/>
      <c r="BT36" s="436"/>
      <c r="BU36" s="436"/>
      <c r="BV36" s="436"/>
      <c r="CD36" s="13"/>
    </row>
    <row r="37" spans="1:82" ht="15.7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78" t="s">
        <v>876</v>
      </c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J37" s="82"/>
      <c r="BK37" s="181"/>
      <c r="BL37" s="82"/>
      <c r="BM37" s="82"/>
      <c r="BN37" s="312"/>
      <c r="BO37" s="312"/>
      <c r="BP37" s="312"/>
      <c r="BQ37" s="312"/>
      <c r="BR37" s="312"/>
      <c r="BS37" s="312"/>
      <c r="BT37" s="312"/>
      <c r="BU37" s="312"/>
      <c r="BV37" s="312"/>
      <c r="CD37" s="13"/>
    </row>
    <row r="38" spans="1:82" ht="15.7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453" t="s">
        <v>258</v>
      </c>
      <c r="L38" s="454" t="s">
        <v>766</v>
      </c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454"/>
      <c r="AB38" s="454"/>
      <c r="AC38" s="454"/>
      <c r="AD38" s="454"/>
      <c r="AE38" s="454"/>
      <c r="AF38" s="454"/>
      <c r="AG38" s="454"/>
      <c r="AH38" s="454"/>
      <c r="AI38" s="454"/>
      <c r="AJ38" s="454"/>
      <c r="AK38" s="454"/>
      <c r="AL38" s="454"/>
      <c r="AM38" s="484" t="s">
        <v>867</v>
      </c>
      <c r="AN38" s="453"/>
      <c r="AO38" s="453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J38" s="82"/>
      <c r="BK38" s="181"/>
      <c r="BL38" s="82"/>
      <c r="BM38" s="82"/>
      <c r="BN38" s="312"/>
      <c r="BO38" s="312"/>
      <c r="BP38" s="312"/>
      <c r="BQ38" s="312"/>
      <c r="BR38" s="312"/>
      <c r="BS38" s="312"/>
      <c r="BT38" s="312"/>
      <c r="BU38" s="312"/>
      <c r="BV38" s="312"/>
      <c r="CD38" s="13"/>
    </row>
    <row r="39" spans="1:82" ht="15.7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453"/>
      <c r="L39" s="454" t="s">
        <v>868</v>
      </c>
      <c r="M39" s="454"/>
      <c r="N39" s="454"/>
      <c r="O39" s="454"/>
      <c r="P39" s="454"/>
      <c r="Q39" s="454"/>
      <c r="R39" s="454" t="s">
        <v>869</v>
      </c>
      <c r="S39" s="454"/>
      <c r="T39" s="454"/>
      <c r="U39" s="454"/>
      <c r="V39" s="454"/>
      <c r="W39" s="454" t="s">
        <v>870</v>
      </c>
      <c r="X39" s="454"/>
      <c r="Y39" s="454"/>
      <c r="Z39" s="454"/>
      <c r="AA39" s="454"/>
      <c r="AB39" s="454"/>
      <c r="AC39" s="454"/>
      <c r="AD39" s="454"/>
      <c r="AE39" s="454"/>
      <c r="AF39" s="454"/>
      <c r="AG39" s="454"/>
      <c r="AH39" s="454"/>
      <c r="AI39" s="454"/>
      <c r="AJ39" s="454"/>
      <c r="AK39" s="454"/>
      <c r="AL39" s="454"/>
      <c r="AM39" s="453"/>
      <c r="AN39" s="453"/>
      <c r="AO39" s="453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J39" s="82"/>
      <c r="BK39" s="181"/>
      <c r="BL39" s="82"/>
      <c r="BM39" s="82"/>
      <c r="BN39" s="312"/>
      <c r="BO39" s="312"/>
      <c r="BP39" s="312"/>
      <c r="BQ39" s="312"/>
      <c r="BR39" s="312"/>
      <c r="BS39" s="312"/>
      <c r="BT39" s="312"/>
      <c r="BU39" s="312"/>
      <c r="BV39" s="312"/>
      <c r="CD39" s="13"/>
    </row>
    <row r="40" spans="1:82" ht="15.7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299">
        <v>1</v>
      </c>
      <c r="L40" s="463"/>
      <c r="M40" s="463"/>
      <c r="N40" s="463"/>
      <c r="O40" s="463"/>
      <c r="P40" s="463"/>
      <c r="Q40" s="463"/>
      <c r="R40" s="463"/>
      <c r="S40" s="463"/>
      <c r="T40" s="463"/>
      <c r="U40" s="463"/>
      <c r="V40" s="463"/>
      <c r="W40" s="463"/>
      <c r="X40" s="463"/>
      <c r="Y40" s="463"/>
      <c r="Z40" s="463"/>
      <c r="AA40" s="463"/>
      <c r="AB40" s="463"/>
      <c r="AC40" s="463"/>
      <c r="AD40" s="463"/>
      <c r="AE40" s="463"/>
      <c r="AF40" s="463"/>
      <c r="AG40" s="463"/>
      <c r="AH40" s="463"/>
      <c r="AI40" s="463"/>
      <c r="AJ40" s="463"/>
      <c r="AK40" s="463"/>
      <c r="AL40" s="463"/>
      <c r="AM40" s="456"/>
      <c r="AN40" s="456"/>
      <c r="AO40" s="456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J40" s="82"/>
      <c r="BK40" s="181"/>
      <c r="BL40" s="82"/>
      <c r="BM40" s="82"/>
      <c r="BN40" s="312"/>
      <c r="BO40" s="312"/>
      <c r="BP40" s="312"/>
      <c r="BQ40" s="312"/>
      <c r="BR40" s="312"/>
      <c r="BS40" s="312"/>
      <c r="BT40" s="312"/>
      <c r="BU40" s="312"/>
      <c r="BV40" s="312"/>
      <c r="CD40" s="13"/>
    </row>
    <row r="41" spans="1:82" ht="15.75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298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J41" s="82"/>
      <c r="BK41" s="181"/>
      <c r="BL41" s="82"/>
      <c r="BM41" s="82"/>
      <c r="BN41" s="312"/>
      <c r="BO41" s="312"/>
      <c r="BP41" s="312"/>
      <c r="BQ41" s="312"/>
      <c r="BR41" s="312"/>
      <c r="BS41" s="312"/>
      <c r="BT41" s="312"/>
      <c r="BU41" s="312"/>
      <c r="BV41" s="31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298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298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J43" s="82"/>
      <c r="BL43" s="82"/>
      <c r="BM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298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J44" s="82"/>
      <c r="BL44" s="82"/>
      <c r="BM44" s="82"/>
      <c r="CD44" s="13"/>
    </row>
    <row r="45" spans="1:82" ht="15.7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298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J45" s="82"/>
      <c r="BK45" s="178" t="s">
        <v>780</v>
      </c>
      <c r="BL45" s="82"/>
      <c r="BM45" s="82"/>
      <c r="BN45" s="436"/>
      <c r="BO45" s="436"/>
      <c r="BP45" s="436"/>
      <c r="BQ45" s="436"/>
      <c r="BR45" s="436"/>
      <c r="BS45" s="436"/>
      <c r="BT45" s="436"/>
      <c r="BU45" s="436"/>
      <c r="BV45" s="436"/>
      <c r="CD45" s="13"/>
    </row>
    <row r="46" spans="1:82" ht="15.7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298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J46" s="82"/>
      <c r="BK46" s="178" t="s">
        <v>871</v>
      </c>
      <c r="BL46" s="82"/>
      <c r="BM46" s="82"/>
      <c r="BN46" s="436"/>
      <c r="BO46" s="436"/>
      <c r="BP46" s="436"/>
      <c r="BQ46" s="436"/>
      <c r="BR46" s="436"/>
      <c r="BS46" s="436"/>
      <c r="BT46" s="436"/>
      <c r="BU46" s="436"/>
      <c r="BV46" s="436"/>
      <c r="CD46" s="13"/>
    </row>
    <row r="47" spans="1:82" ht="13.5" customHeight="1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298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298"/>
      <c r="L48" s="181" t="s">
        <v>781</v>
      </c>
      <c r="M48" s="82"/>
      <c r="N48" s="82"/>
      <c r="O48" s="464"/>
      <c r="P48" s="465"/>
      <c r="Q48" s="465"/>
      <c r="R48" s="465"/>
      <c r="S48" s="465"/>
      <c r="T48" s="465"/>
      <c r="U48" s="465"/>
      <c r="V48" s="465"/>
      <c r="W48" s="465"/>
      <c r="X48" s="465"/>
      <c r="Y48" s="465"/>
      <c r="Z48" s="465"/>
      <c r="AA48" s="465"/>
      <c r="AB48" s="465"/>
      <c r="AC48" s="466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467"/>
      <c r="P49" s="468"/>
      <c r="Q49" s="468"/>
      <c r="R49" s="468"/>
      <c r="S49" s="468"/>
      <c r="T49" s="468"/>
      <c r="U49" s="468"/>
      <c r="V49" s="468"/>
      <c r="W49" s="468"/>
      <c r="X49" s="468"/>
      <c r="Y49" s="468"/>
      <c r="Z49" s="468"/>
      <c r="AA49" s="468"/>
      <c r="AB49" s="468"/>
      <c r="AC49" s="469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470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471"/>
      <c r="AA50" s="471"/>
      <c r="AB50" s="471"/>
      <c r="AC50" s="47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CD50" s="13"/>
    </row>
    <row r="51" spans="1:82">
      <c r="A51" s="1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CD51" s="13"/>
    </row>
    <row r="52" spans="1:82">
      <c r="A52" s="1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CD52" s="13"/>
    </row>
    <row r="53" spans="1:82">
      <c r="A53" s="1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CD53" s="13"/>
    </row>
    <row r="54" spans="1:8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CD54" s="13"/>
    </row>
    <row r="55" spans="1:82">
      <c r="A55" s="11"/>
      <c r="B55" s="82"/>
      <c r="C55" s="82"/>
      <c r="D55" s="82"/>
      <c r="E55" s="82"/>
      <c r="F55" s="82"/>
      <c r="G55" s="82"/>
      <c r="H55" s="82"/>
      <c r="I55" s="82"/>
      <c r="J55" s="82"/>
      <c r="K55" s="82" t="s">
        <v>50</v>
      </c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CD55" s="13"/>
    </row>
    <row r="56" spans="1:82">
      <c r="A56" s="11"/>
      <c r="CD56" s="13"/>
    </row>
    <row r="57" spans="1:8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</row>
    <row r="58" spans="1:82">
      <c r="A58" s="11"/>
      <c r="CD58" s="13"/>
    </row>
    <row r="59" spans="1:82">
      <c r="A59" s="11"/>
      <c r="CD59" s="13"/>
    </row>
    <row r="60" spans="1:82">
      <c r="A60" s="14"/>
      <c r="B60" s="15"/>
      <c r="C60" s="193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5"/>
      <c r="O60" s="208"/>
      <c r="P60" s="313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6"/>
    </row>
    <row r="61" spans="1:82">
      <c r="A61" s="473" t="s">
        <v>15</v>
      </c>
      <c r="B61" s="474"/>
      <c r="C61" s="294" t="s">
        <v>16</v>
      </c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6"/>
      <c r="O61" s="294" t="s">
        <v>17</v>
      </c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95"/>
      <c r="BM61" s="295"/>
      <c r="BN61" s="295"/>
      <c r="BO61" s="295"/>
      <c r="BP61" s="295"/>
      <c r="BQ61" s="295"/>
      <c r="BR61" s="295"/>
      <c r="BS61" s="295"/>
      <c r="BT61" s="295"/>
      <c r="BU61" s="295"/>
      <c r="BV61" s="295"/>
      <c r="BW61" s="295"/>
      <c r="BX61" s="295"/>
      <c r="BY61" s="295"/>
      <c r="BZ61" s="295"/>
      <c r="CA61" s="295"/>
      <c r="CB61" s="295"/>
      <c r="CC61" s="295"/>
      <c r="CD61" s="296"/>
    </row>
    <row r="62" spans="1:82">
      <c r="A62" s="94">
        <v>1</v>
      </c>
      <c r="B62" s="95"/>
      <c r="C62" s="294" t="s">
        <v>16</v>
      </c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200"/>
      <c r="O62" s="201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199"/>
      <c r="CC62" s="199"/>
      <c r="CD62" s="200"/>
    </row>
    <row r="63" spans="1:82">
      <c r="A63" s="96"/>
      <c r="B63" s="97"/>
      <c r="C63" s="193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5"/>
      <c r="O63" s="196"/>
      <c r="P63" s="197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5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196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5"/>
    </row>
    <row r="65" spans="1:82">
      <c r="A65" s="96"/>
      <c r="B65" s="97"/>
      <c r="C65" s="202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4"/>
      <c r="O65" s="205"/>
      <c r="P65" s="206"/>
      <c r="Q65" s="4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195"/>
    </row>
    <row r="66" spans="1:82">
      <c r="A66" s="96"/>
      <c r="B66" s="97"/>
      <c r="C66" s="202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4"/>
      <c r="O66" s="205"/>
      <c r="P66" s="198"/>
      <c r="Q66" s="4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195"/>
    </row>
    <row r="67" spans="1:82">
      <c r="A67" s="96"/>
      <c r="B67" s="97"/>
      <c r="C67" s="202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4"/>
      <c r="O67" s="205"/>
      <c r="P67" s="198"/>
      <c r="Q67" s="4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195"/>
    </row>
    <row r="68" spans="1:82">
      <c r="A68" s="96"/>
      <c r="B68" s="97"/>
      <c r="C68" s="202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4"/>
      <c r="O68" s="205"/>
      <c r="P68" s="198"/>
      <c r="Q68" s="4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202"/>
      <c r="D69" s="203"/>
      <c r="E69" s="203"/>
      <c r="F69" s="203"/>
      <c r="G69" s="203"/>
      <c r="H69" s="203"/>
      <c r="I69" s="203"/>
      <c r="J69" s="203"/>
      <c r="K69" s="203"/>
      <c r="L69" s="194"/>
      <c r="M69" s="194"/>
      <c r="N69" s="195"/>
      <c r="O69" s="205"/>
      <c r="P69" s="198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202"/>
      <c r="D70" s="203"/>
      <c r="E70" s="203"/>
      <c r="F70" s="203"/>
      <c r="G70" s="203"/>
      <c r="H70" s="203"/>
      <c r="I70" s="203"/>
      <c r="J70" s="203"/>
      <c r="K70" s="203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193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5"/>
      <c r="O97" s="205"/>
      <c r="P97" s="198"/>
      <c r="Q97" s="207"/>
      <c r="R97" s="207"/>
      <c r="S97" s="207"/>
      <c r="T97" s="203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203"/>
      <c r="BL97" s="203"/>
      <c r="BM97" s="203"/>
      <c r="BN97" s="203"/>
      <c r="BO97" s="203"/>
      <c r="BP97" s="203"/>
      <c r="BQ97" s="203"/>
      <c r="BR97" s="203"/>
      <c r="BS97" s="203"/>
      <c r="BT97" s="203"/>
      <c r="BU97" s="203"/>
      <c r="BV97" s="203"/>
      <c r="BW97" s="203"/>
      <c r="BX97" s="203"/>
      <c r="BY97" s="203"/>
      <c r="BZ97" s="203"/>
      <c r="CA97" s="203"/>
      <c r="CB97" s="203"/>
      <c r="CC97" s="203"/>
      <c r="CD97" s="204"/>
    </row>
    <row r="98" spans="1:82">
      <c r="A98" s="96"/>
      <c r="B98" s="97"/>
      <c r="C98" s="193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5"/>
      <c r="O98" s="205"/>
      <c r="P98" s="198"/>
      <c r="Q98" s="207"/>
      <c r="R98" s="207"/>
      <c r="S98" s="207"/>
      <c r="T98" s="203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3"/>
      <c r="AS98" s="203"/>
      <c r="AT98" s="203"/>
      <c r="AU98" s="203"/>
      <c r="AV98" s="203"/>
      <c r="AW98" s="203"/>
      <c r="AX98" s="203"/>
      <c r="AY98" s="203"/>
      <c r="AZ98" s="203"/>
      <c r="BA98" s="203"/>
      <c r="BB98" s="203"/>
      <c r="BC98" s="203"/>
      <c r="BD98" s="203"/>
      <c r="BE98" s="203"/>
      <c r="BF98" s="203"/>
      <c r="BG98" s="203"/>
      <c r="BH98" s="203"/>
      <c r="BI98" s="203"/>
      <c r="BJ98" s="203"/>
      <c r="BK98" s="203"/>
      <c r="BL98" s="203"/>
      <c r="BM98" s="203"/>
      <c r="BN98" s="203"/>
      <c r="BO98" s="203"/>
      <c r="BP98" s="203"/>
      <c r="BQ98" s="203"/>
      <c r="BR98" s="203"/>
      <c r="BS98" s="203"/>
      <c r="BT98" s="203"/>
      <c r="BU98" s="203"/>
      <c r="BV98" s="203"/>
      <c r="BW98" s="203"/>
      <c r="BX98" s="203"/>
      <c r="BY98" s="203"/>
      <c r="BZ98" s="203"/>
      <c r="CA98" s="203"/>
      <c r="CB98" s="203"/>
      <c r="CC98" s="203"/>
      <c r="CD98" s="204"/>
    </row>
    <row r="99" spans="1:82">
      <c r="A99" s="96"/>
      <c r="B99" s="97"/>
      <c r="C99" s="193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5"/>
      <c r="O99" s="205"/>
      <c r="P99" s="198"/>
      <c r="Q99" s="207"/>
      <c r="R99" s="207"/>
      <c r="S99" s="207"/>
      <c r="T99" s="203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207"/>
      <c r="AN99" s="207"/>
      <c r="AO99" s="207"/>
      <c r="AP99" s="207"/>
      <c r="AQ99" s="207"/>
      <c r="AR99" s="203"/>
      <c r="AS99" s="203"/>
      <c r="AT99" s="203"/>
      <c r="AU99" s="203"/>
      <c r="AV99" s="203"/>
      <c r="AW99" s="203"/>
      <c r="AX99" s="203"/>
      <c r="AY99" s="203"/>
      <c r="AZ99" s="203"/>
      <c r="BA99" s="203"/>
      <c r="BB99" s="203"/>
      <c r="BC99" s="203"/>
      <c r="BD99" s="203"/>
      <c r="BE99" s="203"/>
      <c r="BF99" s="203"/>
      <c r="BG99" s="203"/>
      <c r="BH99" s="203"/>
      <c r="BI99" s="203"/>
      <c r="BJ99" s="203"/>
      <c r="BK99" s="203"/>
      <c r="BL99" s="203"/>
      <c r="BM99" s="203"/>
      <c r="BN99" s="203"/>
      <c r="BO99" s="203"/>
      <c r="BP99" s="203"/>
      <c r="BQ99" s="203"/>
      <c r="BR99" s="203"/>
      <c r="BS99" s="203"/>
      <c r="BT99" s="203"/>
      <c r="BU99" s="203"/>
      <c r="BV99" s="203"/>
      <c r="BW99" s="203"/>
      <c r="BX99" s="203"/>
      <c r="BY99" s="203"/>
      <c r="BZ99" s="203"/>
      <c r="CA99" s="203"/>
      <c r="CB99" s="203"/>
      <c r="CC99" s="203"/>
      <c r="CD99" s="204"/>
    </row>
    <row r="100" spans="1:82">
      <c r="A100" s="96"/>
      <c r="B100" s="97"/>
      <c r="C100" s="193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5"/>
      <c r="O100" s="205"/>
      <c r="P100" s="198"/>
      <c r="Q100" s="207"/>
      <c r="R100" s="207"/>
      <c r="S100" s="207"/>
      <c r="T100" s="203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207"/>
      <c r="AM100" s="207"/>
      <c r="AN100" s="207"/>
      <c r="AO100" s="207"/>
      <c r="AP100" s="207"/>
      <c r="AQ100" s="207"/>
      <c r="AR100" s="203"/>
      <c r="AS100" s="203"/>
      <c r="AT100" s="203"/>
      <c r="AU100" s="203"/>
      <c r="AV100" s="203"/>
      <c r="AW100" s="203"/>
      <c r="AX100" s="203"/>
      <c r="AY100" s="203"/>
      <c r="AZ100" s="203"/>
      <c r="BA100" s="203"/>
      <c r="BB100" s="203"/>
      <c r="BC100" s="203"/>
      <c r="BD100" s="203"/>
      <c r="BE100" s="203"/>
      <c r="BF100" s="203"/>
      <c r="BG100" s="203"/>
      <c r="BH100" s="203"/>
      <c r="BI100" s="203"/>
      <c r="BJ100" s="203"/>
      <c r="BK100" s="203"/>
      <c r="BL100" s="203"/>
      <c r="BM100" s="203"/>
      <c r="BN100" s="203"/>
      <c r="BO100" s="203"/>
      <c r="BP100" s="203"/>
      <c r="BQ100" s="203"/>
      <c r="BR100" s="203"/>
      <c r="BS100" s="203"/>
      <c r="BT100" s="203"/>
      <c r="BU100" s="203"/>
      <c r="BV100" s="203"/>
      <c r="BW100" s="203"/>
      <c r="BX100" s="203"/>
      <c r="BY100" s="203"/>
      <c r="BZ100" s="203"/>
      <c r="CA100" s="203"/>
      <c r="CB100" s="203"/>
      <c r="CC100" s="203"/>
      <c r="CD100" s="204"/>
    </row>
    <row r="101" spans="1:82">
      <c r="A101" s="96"/>
      <c r="B101" s="97"/>
      <c r="C101" s="193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5"/>
      <c r="O101" s="205"/>
      <c r="P101" s="198"/>
      <c r="Q101" s="207"/>
      <c r="R101" s="207"/>
      <c r="S101" s="207"/>
      <c r="T101" s="203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3"/>
      <c r="AS101" s="203"/>
      <c r="AT101" s="203"/>
      <c r="AU101" s="203"/>
      <c r="AV101" s="203"/>
      <c r="AW101" s="203"/>
      <c r="AX101" s="203"/>
      <c r="AY101" s="203"/>
      <c r="AZ101" s="203"/>
      <c r="BA101" s="203"/>
      <c r="BB101" s="203"/>
      <c r="BC101" s="203"/>
      <c r="BD101" s="203"/>
      <c r="BE101" s="203"/>
      <c r="BF101" s="203"/>
      <c r="BG101" s="203"/>
      <c r="BH101" s="203"/>
      <c r="BI101" s="203"/>
      <c r="BJ101" s="203"/>
      <c r="BK101" s="203"/>
      <c r="BL101" s="203"/>
      <c r="BM101" s="203"/>
      <c r="BN101" s="203"/>
      <c r="BO101" s="203"/>
      <c r="BP101" s="203"/>
      <c r="BQ101" s="203"/>
      <c r="BR101" s="203"/>
      <c r="BS101" s="203"/>
      <c r="BT101" s="203"/>
      <c r="BU101" s="203"/>
      <c r="BV101" s="203"/>
      <c r="BW101" s="203"/>
      <c r="BX101" s="203"/>
      <c r="BY101" s="203"/>
      <c r="BZ101" s="203"/>
      <c r="CA101" s="203"/>
      <c r="CB101" s="203"/>
      <c r="CC101" s="203"/>
      <c r="CD101" s="204"/>
    </row>
    <row r="102" spans="1:82">
      <c r="A102" s="96"/>
      <c r="B102" s="97"/>
      <c r="C102" s="193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5"/>
      <c r="O102" s="205"/>
      <c r="P102" s="198"/>
      <c r="Q102" s="207"/>
      <c r="R102" s="207"/>
      <c r="S102" s="207"/>
      <c r="T102" s="203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3"/>
      <c r="AS102" s="203"/>
      <c r="AT102" s="203"/>
      <c r="AU102" s="203"/>
      <c r="AV102" s="203"/>
      <c r="AW102" s="203"/>
      <c r="AX102" s="203"/>
      <c r="AY102" s="203"/>
      <c r="AZ102" s="203"/>
      <c r="BA102" s="203"/>
      <c r="BB102" s="203"/>
      <c r="BC102" s="203"/>
      <c r="BD102" s="203"/>
      <c r="BE102" s="203"/>
      <c r="BF102" s="203"/>
      <c r="BG102" s="203"/>
      <c r="BH102" s="203"/>
      <c r="BI102" s="203"/>
      <c r="BJ102" s="203"/>
      <c r="BK102" s="203"/>
      <c r="BL102" s="203"/>
      <c r="BM102" s="203"/>
      <c r="BN102" s="203"/>
      <c r="BO102" s="203"/>
      <c r="BP102" s="203"/>
      <c r="BQ102" s="203"/>
      <c r="BR102" s="203"/>
      <c r="BS102" s="203"/>
      <c r="BT102" s="203"/>
      <c r="BU102" s="203"/>
      <c r="BV102" s="203"/>
      <c r="BW102" s="203"/>
      <c r="BX102" s="203"/>
      <c r="BY102" s="203"/>
      <c r="BZ102" s="203"/>
      <c r="CA102" s="203"/>
      <c r="CB102" s="203"/>
      <c r="CC102" s="203"/>
      <c r="CD102" s="204"/>
    </row>
    <row r="103" spans="1:82">
      <c r="A103" s="96"/>
      <c r="B103" s="97"/>
      <c r="C103" s="208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10"/>
      <c r="O103" s="211"/>
      <c r="P103" s="212"/>
      <c r="Q103" s="213"/>
      <c r="R103" s="213"/>
      <c r="S103" s="213"/>
      <c r="T103" s="214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04"/>
    </row>
  </sheetData>
  <mergeCells count="63">
    <mergeCell ref="O48:AC50"/>
    <mergeCell ref="A61:B61"/>
    <mergeCell ref="L40:Q40"/>
    <mergeCell ref="R40:V40"/>
    <mergeCell ref="W40:AL40"/>
    <mergeCell ref="AM40:AO40"/>
    <mergeCell ref="BN45:BV45"/>
    <mergeCell ref="BN46:BV46"/>
    <mergeCell ref="AM28:AO28"/>
    <mergeCell ref="BN34:BV34"/>
    <mergeCell ref="BN35:BV35"/>
    <mergeCell ref="BN36:BV36"/>
    <mergeCell ref="AE28:AH28"/>
    <mergeCell ref="AI28:AL28"/>
    <mergeCell ref="K38:K39"/>
    <mergeCell ref="L38:AL38"/>
    <mergeCell ref="AM38:AO39"/>
    <mergeCell ref="L39:Q39"/>
    <mergeCell ref="R39:V39"/>
    <mergeCell ref="W39:AL39"/>
    <mergeCell ref="L28:P28"/>
    <mergeCell ref="Q28:T28"/>
    <mergeCell ref="U28:W28"/>
    <mergeCell ref="X28:Z28"/>
    <mergeCell ref="AA28:AD28"/>
    <mergeCell ref="Q23:Y23"/>
    <mergeCell ref="AJ23:AR23"/>
    <mergeCell ref="BE23:BM23"/>
    <mergeCell ref="K26:K27"/>
    <mergeCell ref="L26:P27"/>
    <mergeCell ref="Q26:T27"/>
    <mergeCell ref="U26:W27"/>
    <mergeCell ref="X26:Z27"/>
    <mergeCell ref="AA26:AL26"/>
    <mergeCell ref="AM26:AO27"/>
    <mergeCell ref="AA27:AD27"/>
    <mergeCell ref="AE27:AH27"/>
    <mergeCell ref="AI27:AL27"/>
    <mergeCell ref="A7:CD7"/>
    <mergeCell ref="BC10:BH11"/>
    <mergeCell ref="BL10:BP11"/>
    <mergeCell ref="BQ10:CC11"/>
    <mergeCell ref="Q17:Y17"/>
    <mergeCell ref="AI17:AQ1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737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25</xdr:row>
                    <xdr:rowOff>200025</xdr:rowOff>
                  </from>
                  <to>
                    <xdr:col>78</xdr:col>
                    <xdr:colOff>114300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3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31</xdr:row>
                    <xdr:rowOff>9525</xdr:rowOff>
                  </from>
                  <to>
                    <xdr:col>59</xdr:col>
                    <xdr:colOff>9525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39" r:id="rId6" name="Scroll Bar 3">
              <controlPr defaultSize="0" autoPict="0">
                <anchor moveWithCells="1">
                  <from>
                    <xdr:col>77</xdr:col>
                    <xdr:colOff>133350</xdr:colOff>
                    <xdr:row>37</xdr:row>
                    <xdr:rowOff>19050</xdr:rowOff>
                  </from>
                  <to>
                    <xdr:col>78</xdr:col>
                    <xdr:colOff>104775</xdr:colOff>
                    <xdr:row>42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0" r:id="rId7" name="Button 4">
              <controlPr defaultSize="0" print="0" autoFill="0" autoPict="0">
                <anchor moveWithCells="1" sizeWithCells="1">
                  <from>
                    <xdr:col>66</xdr:col>
                    <xdr:colOff>47625</xdr:colOff>
                    <xdr:row>51</xdr:row>
                    <xdr:rowOff>0</xdr:rowOff>
                  </from>
                  <to>
                    <xdr:col>71</xdr:col>
                    <xdr:colOff>161925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1" r:id="rId8" name="Button 5">
              <controlPr defaultSize="0" print="0" autoFill="0" autoPict="0">
                <anchor moveWithCells="1" sizeWithCells="1">
                  <from>
                    <xdr:col>64</xdr:col>
                    <xdr:colOff>180975</xdr:colOff>
                    <xdr:row>18</xdr:row>
                    <xdr:rowOff>28575</xdr:rowOff>
                  </from>
                  <to>
                    <xdr:col>73</xdr:col>
                    <xdr:colOff>190500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2" r:id="rId9" name="Scroll Bar 6">
              <controlPr defaultSize="0" autoPict="0">
                <anchor moveWithCells="1">
                  <from>
                    <xdr:col>10</xdr:col>
                    <xdr:colOff>9525</xdr:colOff>
                    <xdr:row>41</xdr:row>
                    <xdr:rowOff>161925</xdr:rowOff>
                  </from>
                  <to>
                    <xdr:col>59</xdr:col>
                    <xdr:colOff>38100</xdr:colOff>
                    <xdr:row>42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97"/>
  <sheetViews>
    <sheetView view="pageBreakPreview" zoomScale="85" zoomScaleNormal="130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6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9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95"/>
      <c r="BM4" s="295"/>
      <c r="BN4" s="295"/>
      <c r="BO4" s="295"/>
      <c r="BP4" s="295"/>
      <c r="BQ4" s="295"/>
      <c r="BR4" s="295"/>
      <c r="BS4" s="295"/>
      <c r="BT4" s="295"/>
      <c r="BU4" s="295"/>
      <c r="BV4" s="295"/>
      <c r="BW4" s="295"/>
      <c r="BX4" s="295"/>
      <c r="BY4" s="295"/>
      <c r="BZ4" s="295"/>
      <c r="CA4" s="295"/>
      <c r="CB4" s="295"/>
      <c r="CC4" s="295"/>
      <c r="CD4" s="296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872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82" ht="13.5" customHeight="1">
      <c r="A8" s="11"/>
      <c r="D8" s="178" t="s">
        <v>873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 t="s">
        <v>490</v>
      </c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874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 t="s">
        <v>152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762</v>
      </c>
      <c r="M18" s="186"/>
      <c r="N18" s="186"/>
      <c r="O18" s="186"/>
      <c r="P18" s="82"/>
      <c r="Q18" s="82"/>
      <c r="R18" s="436"/>
      <c r="S18" s="436"/>
      <c r="T18" s="436"/>
      <c r="U18" s="436"/>
      <c r="V18" s="436"/>
      <c r="W18" s="436"/>
      <c r="X18" s="436"/>
      <c r="Y18" s="436"/>
      <c r="Z18" s="436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877</v>
      </c>
      <c r="M20" s="186"/>
      <c r="N20" s="186"/>
      <c r="O20" s="186"/>
      <c r="P20" s="186"/>
      <c r="Q20" s="186"/>
      <c r="R20" s="436"/>
      <c r="S20" s="436"/>
      <c r="T20" s="436"/>
      <c r="U20" s="436"/>
      <c r="V20" s="436"/>
      <c r="W20" s="436"/>
      <c r="X20" s="436"/>
      <c r="Y20" s="436"/>
      <c r="Z20" s="43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187" t="s">
        <v>854</v>
      </c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54" t="s">
        <v>258</v>
      </c>
      <c r="L27" s="454" t="s">
        <v>875</v>
      </c>
      <c r="M27" s="454"/>
      <c r="N27" s="454"/>
      <c r="O27" s="454"/>
      <c r="P27" s="454" t="s">
        <v>856</v>
      </c>
      <c r="Q27" s="454"/>
      <c r="R27" s="454"/>
      <c r="S27" s="454"/>
      <c r="T27" s="454"/>
      <c r="U27" s="454" t="s">
        <v>879</v>
      </c>
      <c r="V27" s="454"/>
      <c r="W27" s="454"/>
      <c r="X27" s="454"/>
      <c r="Y27" s="454" t="s">
        <v>881</v>
      </c>
      <c r="Z27" s="454"/>
      <c r="AA27" s="454"/>
      <c r="AB27" s="454"/>
      <c r="AC27" s="454"/>
      <c r="AD27" s="454" t="s">
        <v>883</v>
      </c>
      <c r="AE27" s="454"/>
      <c r="AF27" s="454"/>
      <c r="AG27" s="454" t="s">
        <v>885</v>
      </c>
      <c r="AH27" s="454"/>
      <c r="AI27" s="454"/>
      <c r="AJ27" s="454" t="s">
        <v>887</v>
      </c>
      <c r="AK27" s="454"/>
      <c r="AL27" s="454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 t="s">
        <v>893</v>
      </c>
      <c r="AW27" s="454"/>
      <c r="AX27" s="454"/>
      <c r="AY27" s="454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454"/>
      <c r="L28" s="454"/>
      <c r="M28" s="454"/>
      <c r="N28" s="454"/>
      <c r="O28" s="454"/>
      <c r="P28" s="454"/>
      <c r="Q28" s="454"/>
      <c r="R28" s="454"/>
      <c r="S28" s="454"/>
      <c r="T28" s="454"/>
      <c r="U28" s="454"/>
      <c r="V28" s="454"/>
      <c r="W28" s="454"/>
      <c r="X28" s="454"/>
      <c r="Y28" s="454"/>
      <c r="Z28" s="454"/>
      <c r="AA28" s="454"/>
      <c r="AB28" s="454"/>
      <c r="AC28" s="454"/>
      <c r="AD28" s="454"/>
      <c r="AE28" s="454"/>
      <c r="AF28" s="454"/>
      <c r="AG28" s="454"/>
      <c r="AH28" s="454"/>
      <c r="AI28" s="454"/>
      <c r="AJ28" s="454" t="s">
        <v>889</v>
      </c>
      <c r="AK28" s="454"/>
      <c r="AL28" s="454"/>
      <c r="AM28" s="454"/>
      <c r="AN28" s="454" t="s">
        <v>891</v>
      </c>
      <c r="AO28" s="454"/>
      <c r="AP28" s="454"/>
      <c r="AQ28" s="454"/>
      <c r="AR28" s="454" t="s">
        <v>892</v>
      </c>
      <c r="AS28" s="454"/>
      <c r="AT28" s="454"/>
      <c r="AU28" s="454"/>
      <c r="AV28" s="454"/>
      <c r="AW28" s="454"/>
      <c r="AX28" s="454"/>
      <c r="AY28" s="454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99">
        <v>1</v>
      </c>
      <c r="L29" s="463"/>
      <c r="M29" s="463"/>
      <c r="N29" s="463"/>
      <c r="O29" s="463"/>
      <c r="P29" s="475"/>
      <c r="Q29" s="475"/>
      <c r="R29" s="475"/>
      <c r="S29" s="475"/>
      <c r="T29" s="475"/>
      <c r="U29" s="463"/>
      <c r="V29" s="463"/>
      <c r="W29" s="463"/>
      <c r="X29" s="463"/>
      <c r="Y29" s="463"/>
      <c r="Z29" s="463"/>
      <c r="AA29" s="463"/>
      <c r="AB29" s="463"/>
      <c r="AC29" s="463"/>
      <c r="AD29" s="485"/>
      <c r="AE29" s="486"/>
      <c r="AF29" s="487"/>
      <c r="AG29" s="485"/>
      <c r="AH29" s="486"/>
      <c r="AI29" s="487"/>
      <c r="AJ29" s="463"/>
      <c r="AK29" s="463"/>
      <c r="AL29" s="463"/>
      <c r="AM29" s="463"/>
      <c r="AN29" s="463"/>
      <c r="AO29" s="463"/>
      <c r="AP29" s="463"/>
      <c r="AQ29" s="463"/>
      <c r="AR29" s="463"/>
      <c r="AS29" s="463"/>
      <c r="AT29" s="463"/>
      <c r="AU29" s="463"/>
      <c r="AV29" s="463"/>
      <c r="AW29" s="463"/>
      <c r="AX29" s="463"/>
      <c r="AY29" s="463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29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29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29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29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453" t="s">
        <v>258</v>
      </c>
      <c r="L35" s="454" t="s">
        <v>766</v>
      </c>
      <c r="M35" s="454"/>
      <c r="N35" s="454"/>
      <c r="O35" s="454"/>
      <c r="P35" s="454"/>
      <c r="Q35" s="454"/>
      <c r="R35" s="454"/>
      <c r="S35" s="454"/>
      <c r="T35" s="454"/>
      <c r="U35" s="454"/>
      <c r="V35" s="454"/>
      <c r="W35" s="454"/>
      <c r="X35" s="454"/>
      <c r="Y35" s="454"/>
      <c r="Z35" s="454"/>
      <c r="AA35" s="454"/>
      <c r="AB35" s="454"/>
      <c r="AC35" s="454"/>
      <c r="AD35" s="454"/>
      <c r="AE35" s="454"/>
      <c r="AF35" s="454"/>
      <c r="AG35" s="454"/>
      <c r="AH35" s="454"/>
      <c r="AI35" s="454"/>
      <c r="AJ35" s="454"/>
      <c r="AK35" s="454"/>
      <c r="AL35" s="454"/>
      <c r="AM35" s="484" t="s">
        <v>867</v>
      </c>
      <c r="AN35" s="453"/>
      <c r="AO35" s="453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453"/>
      <c r="L36" s="454" t="s">
        <v>868</v>
      </c>
      <c r="M36" s="454"/>
      <c r="N36" s="454"/>
      <c r="O36" s="454"/>
      <c r="P36" s="454"/>
      <c r="Q36" s="454"/>
      <c r="R36" s="454" t="s">
        <v>869</v>
      </c>
      <c r="S36" s="454"/>
      <c r="T36" s="454"/>
      <c r="U36" s="454"/>
      <c r="V36" s="454"/>
      <c r="W36" s="454" t="s">
        <v>870</v>
      </c>
      <c r="X36" s="454"/>
      <c r="Y36" s="454"/>
      <c r="Z36" s="454"/>
      <c r="AA36" s="454"/>
      <c r="AB36" s="454"/>
      <c r="AC36" s="454"/>
      <c r="AD36" s="454"/>
      <c r="AE36" s="454"/>
      <c r="AF36" s="454"/>
      <c r="AG36" s="454"/>
      <c r="AH36" s="454"/>
      <c r="AI36" s="454"/>
      <c r="AJ36" s="454"/>
      <c r="AK36" s="454"/>
      <c r="AL36" s="454"/>
      <c r="AM36" s="453"/>
      <c r="AN36" s="453"/>
      <c r="AO36" s="453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311">
        <v>1</v>
      </c>
      <c r="L37" s="463"/>
      <c r="M37" s="463"/>
      <c r="N37" s="463"/>
      <c r="O37" s="463"/>
      <c r="P37" s="463"/>
      <c r="Q37" s="463"/>
      <c r="R37" s="463"/>
      <c r="S37" s="463"/>
      <c r="T37" s="463"/>
      <c r="U37" s="463"/>
      <c r="V37" s="463"/>
      <c r="W37" s="463"/>
      <c r="X37" s="463"/>
      <c r="Y37" s="463"/>
      <c r="Z37" s="463"/>
      <c r="AA37" s="463"/>
      <c r="AB37" s="463"/>
      <c r="AC37" s="463"/>
      <c r="AD37" s="463"/>
      <c r="AE37" s="463"/>
      <c r="AF37" s="463"/>
      <c r="AG37" s="463"/>
      <c r="AH37" s="463"/>
      <c r="AI37" s="463"/>
      <c r="AJ37" s="463"/>
      <c r="AK37" s="463"/>
      <c r="AL37" s="463"/>
      <c r="AM37" s="456"/>
      <c r="AN37" s="456"/>
      <c r="AO37" s="456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1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 t="s">
        <v>50</v>
      </c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CD50" s="13"/>
    </row>
    <row r="51" spans="1:8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</row>
    <row r="52" spans="1:82">
      <c r="A52" s="11"/>
      <c r="CD52" s="13"/>
    </row>
    <row r="53" spans="1:82">
      <c r="A53" s="11"/>
      <c r="CD53" s="13"/>
    </row>
    <row r="54" spans="1:82">
      <c r="A54" s="14"/>
      <c r="B54" s="15"/>
      <c r="C54" s="193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5"/>
      <c r="O54" s="196"/>
      <c r="P54" s="197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6"/>
    </row>
    <row r="55" spans="1:82">
      <c r="A55" s="473" t="s">
        <v>15</v>
      </c>
      <c r="B55" s="474"/>
      <c r="C55" s="294" t="s">
        <v>16</v>
      </c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6"/>
      <c r="O55" s="294" t="s">
        <v>17</v>
      </c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295"/>
      <c r="AW55" s="295"/>
      <c r="AX55" s="295"/>
      <c r="AY55" s="295"/>
      <c r="AZ55" s="295"/>
      <c r="BA55" s="295"/>
      <c r="BB55" s="295"/>
      <c r="BC55" s="295"/>
      <c r="BD55" s="295"/>
      <c r="BE55" s="295"/>
      <c r="BF55" s="295"/>
      <c r="BG55" s="295"/>
      <c r="BH55" s="295"/>
      <c r="BI55" s="295"/>
      <c r="BJ55" s="295"/>
      <c r="BK55" s="295"/>
      <c r="BL55" s="295"/>
      <c r="BM55" s="295"/>
      <c r="BN55" s="295"/>
      <c r="BO55" s="295"/>
      <c r="BP55" s="295"/>
      <c r="BQ55" s="295"/>
      <c r="BR55" s="295"/>
      <c r="BS55" s="295"/>
      <c r="BT55" s="295"/>
      <c r="BU55" s="295"/>
      <c r="BV55" s="295"/>
      <c r="BW55" s="295"/>
      <c r="BX55" s="295"/>
      <c r="BY55" s="295"/>
      <c r="BZ55" s="295"/>
      <c r="CA55" s="295"/>
      <c r="CB55" s="295"/>
      <c r="CC55" s="295"/>
      <c r="CD55" s="296"/>
    </row>
    <row r="56" spans="1:82">
      <c r="A56" s="94">
        <v>1</v>
      </c>
      <c r="B56" s="95"/>
      <c r="C56" s="294" t="s">
        <v>16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200"/>
      <c r="O56" s="201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200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7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206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208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10"/>
      <c r="O97" s="211"/>
      <c r="P97" s="212"/>
      <c r="Q97" s="213"/>
      <c r="R97" s="213"/>
      <c r="S97" s="213"/>
      <c r="T97" s="214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04"/>
    </row>
  </sheetData>
  <mergeCells count="58">
    <mergeCell ref="A55:B55"/>
    <mergeCell ref="K35:K36"/>
    <mergeCell ref="L35:AL35"/>
    <mergeCell ref="AM35:AO36"/>
    <mergeCell ref="L36:Q36"/>
    <mergeCell ref="R36:V36"/>
    <mergeCell ref="W36:AL36"/>
    <mergeCell ref="L37:Q37"/>
    <mergeCell ref="R37:V37"/>
    <mergeCell ref="AV27:AY28"/>
    <mergeCell ref="L29:O29"/>
    <mergeCell ref="P29:T29"/>
    <mergeCell ref="U29:X29"/>
    <mergeCell ref="Y29:AC29"/>
    <mergeCell ref="AD29:AF29"/>
    <mergeCell ref="AG29:AI29"/>
    <mergeCell ref="AJ29:AM29"/>
    <mergeCell ref="AV29:AY29"/>
    <mergeCell ref="K27:K28"/>
    <mergeCell ref="L27:O28"/>
    <mergeCell ref="P27:T28"/>
    <mergeCell ref="U27:X28"/>
    <mergeCell ref="Y27:AC28"/>
    <mergeCell ref="R20:Z20"/>
    <mergeCell ref="A4:J5"/>
    <mergeCell ref="K4:T4"/>
    <mergeCell ref="U4:AJ4"/>
    <mergeCell ref="AK4:AU4"/>
    <mergeCell ref="A7:CD7"/>
    <mergeCell ref="BC10:BH11"/>
    <mergeCell ref="BL10:BP11"/>
    <mergeCell ref="BQ10:CC11"/>
    <mergeCell ref="R18:Z18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W37:AL37"/>
    <mergeCell ref="AM37:AO37"/>
    <mergeCell ref="AD27:AF28"/>
    <mergeCell ref="AG27:AI28"/>
    <mergeCell ref="AJ28:AM28"/>
    <mergeCell ref="AN28:AQ28"/>
    <mergeCell ref="AJ27:AU27"/>
    <mergeCell ref="AR28:AU28"/>
    <mergeCell ref="AN29:AQ29"/>
    <mergeCell ref="AR29:AU29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3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Scroll Bar 1">
              <controlPr defaultSize="0" autoPict="0">
                <anchor moveWithCells="1">
                  <from>
                    <xdr:col>78</xdr:col>
                    <xdr:colOff>19050</xdr:colOff>
                    <xdr:row>26</xdr:row>
                    <xdr:rowOff>0</xdr:rowOff>
                  </from>
                  <to>
                    <xdr:col>78</xdr:col>
                    <xdr:colOff>142875</xdr:colOff>
                    <xdr:row>33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32</xdr:row>
                    <xdr:rowOff>142875</xdr:rowOff>
                  </from>
                  <to>
                    <xdr:col>72</xdr:col>
                    <xdr:colOff>152400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3" r:id="rId6" name="Button 3">
              <controlPr defaultSize="0" print="0" autoFill="0" autoPict="0">
                <anchor moveWithCells="1" sizeWithCells="1">
                  <from>
                    <xdr:col>68</xdr:col>
                    <xdr:colOff>200025</xdr:colOff>
                    <xdr:row>40</xdr:row>
                    <xdr:rowOff>28575</xdr:rowOff>
                  </from>
                  <to>
                    <xdr:col>78</xdr:col>
                    <xdr:colOff>133350</xdr:colOff>
                    <xdr:row>42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4" r:id="rId7" name="Button 4">
              <controlPr defaultSize="0" print="0" autoFill="0" autoPict="0">
                <anchor moveWithCells="1" sizeWithCells="1">
                  <from>
                    <xdr:col>10</xdr:col>
                    <xdr:colOff>28575</xdr:colOff>
                    <xdr:row>40</xdr:row>
                    <xdr:rowOff>47625</xdr:rowOff>
                  </from>
                  <to>
                    <xdr:col>19</xdr:col>
                    <xdr:colOff>47625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5" r:id="rId8" name="Button 5">
              <controlPr defaultSize="0" print="0" autoFill="0" autoPict="0">
                <anchor moveWithCells="1" sizeWithCells="1">
                  <from>
                    <xdr:col>21</xdr:col>
                    <xdr:colOff>0</xdr:colOff>
                    <xdr:row>40</xdr:row>
                    <xdr:rowOff>28575</xdr:rowOff>
                  </from>
                  <to>
                    <xdr:col>30</xdr:col>
                    <xdr:colOff>38100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6" r:id="rId9" name="Button 6">
              <controlPr defaultSize="0" print="0" autoFill="0" autoPict="0">
                <anchor moveWithCells="1" sizeWithCells="1">
                  <from>
                    <xdr:col>31</xdr:col>
                    <xdr:colOff>152400</xdr:colOff>
                    <xdr:row>40</xdr:row>
                    <xdr:rowOff>38100</xdr:rowOff>
                  </from>
                  <to>
                    <xdr:col>41</xdr:col>
                    <xdr:colOff>19050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7" r:id="rId10" name="Button 7">
              <controlPr defaultSize="0" print="0" autoFill="0" autoPict="0">
                <anchor moveWithCells="1" sizeWithCells="1">
                  <from>
                    <xdr:col>69</xdr:col>
                    <xdr:colOff>133350</xdr:colOff>
                    <xdr:row>21</xdr:row>
                    <xdr:rowOff>200025</xdr:rowOff>
                  </from>
                  <to>
                    <xdr:col>78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8" r:id="rId11" name="Scroll Bar 8">
              <controlPr defaultSize="0" autoPict="0">
                <anchor moveWithCells="1">
                  <from>
                    <xdr:col>9</xdr:col>
                    <xdr:colOff>161925</xdr:colOff>
                    <xdr:row>38</xdr:row>
                    <xdr:rowOff>123825</xdr:rowOff>
                  </from>
                  <to>
                    <xdr:col>72</xdr:col>
                    <xdr:colOff>161925</xdr:colOff>
                    <xdr:row>39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9" r:id="rId12" name="Scroll Bar 9">
              <controlPr defaultSize="0" autoPict="0">
                <anchor moveWithCells="1">
                  <from>
                    <xdr:col>78</xdr:col>
                    <xdr:colOff>19050</xdr:colOff>
                    <xdr:row>34</xdr:row>
                    <xdr:rowOff>0</xdr:rowOff>
                  </from>
                  <to>
                    <xdr:col>78</xdr:col>
                    <xdr:colOff>133350</xdr:colOff>
                    <xdr:row>39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205"/>
  <sheetViews>
    <sheetView showGridLines="0" zoomScaleNormal="100" zoomScaleSheetLayoutView="85" workbookViewId="0">
      <selection activeCell="AQ33" sqref="AQ33"/>
    </sheetView>
  </sheetViews>
  <sheetFormatPr defaultColWidth="2.25" defaultRowHeight="13.5"/>
  <cols>
    <col min="1" max="10" width="2.25" style="4"/>
    <col min="11" max="11" width="2.5" style="4" bestFit="1" customWidth="1"/>
    <col min="12" max="22" width="2.25" style="4"/>
    <col min="23" max="23" width="3.125" style="4" customWidth="1"/>
    <col min="24" max="34" width="2.25" style="4"/>
    <col min="35" max="36" width="3" style="4" customWidth="1"/>
    <col min="37" max="51" width="2.25" style="4"/>
    <col min="52" max="52" width="2.5" style="4" customWidth="1"/>
    <col min="53" max="53" width="2.25" style="4"/>
    <col min="54" max="54" width="3.25" style="4" customWidth="1"/>
    <col min="55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6.25" style="4" customWidth="1"/>
    <col min="65" max="75" width="3.625" style="4" customWidth="1"/>
    <col min="76" max="77" width="1.375" style="4" customWidth="1"/>
    <col min="78" max="79" width="1.75" style="4" customWidth="1"/>
    <col min="80" max="80" width="2.25" style="4" customWidth="1"/>
    <col min="81" max="81" width="1.375" style="4" customWidth="1"/>
    <col min="82" max="82" width="2.25" style="4"/>
    <col min="83" max="83" width="1.75" style="4" customWidth="1"/>
    <col min="84" max="84" width="11.125" style="4" customWidth="1"/>
    <col min="85" max="85" width="14.375" style="4" customWidth="1"/>
    <col min="86" max="86" width="12.125" style="4" customWidth="1"/>
    <col min="87" max="87" width="13.375" style="4" customWidth="1"/>
    <col min="88" max="88" width="12.625" style="4" customWidth="1"/>
    <col min="89" max="89" width="16.125" style="4" customWidth="1"/>
    <col min="90" max="90" width="17.5" style="4" customWidth="1"/>
    <col min="91" max="91" width="10.375" style="4" bestFit="1" customWidth="1"/>
    <col min="92" max="92" width="11.25" style="4" customWidth="1"/>
    <col min="93" max="93" width="10.375" style="4" bestFit="1" customWidth="1"/>
    <col min="94" max="94" width="14.75" style="4" customWidth="1"/>
    <col min="95" max="95" width="9.75" style="4" customWidth="1"/>
    <col min="96" max="96" width="11.875" style="4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</row>
    <row r="2" spans="1:104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</row>
    <row r="4" spans="1:104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</row>
    <row r="5" spans="1:104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290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</row>
    <row r="6" spans="1:104" ht="24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</row>
    <row r="7" spans="1:104" s="10" customFormat="1" ht="24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</row>
    <row r="8" spans="1:104" ht="13.5" customHeight="1">
      <c r="A8" s="11"/>
      <c r="B8" s="12"/>
      <c r="C8" s="12"/>
      <c r="D8" s="18" t="s">
        <v>483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04">
        <v>44089</v>
      </c>
      <c r="Q18" s="505"/>
      <c r="R18" s="505"/>
      <c r="S18" s="505"/>
      <c r="T18" s="505"/>
      <c r="U18" s="505"/>
      <c r="V18" s="505"/>
      <c r="W18" s="505"/>
      <c r="X18" s="506"/>
      <c r="Y18" s="80"/>
      <c r="Z18" s="80"/>
      <c r="AA18" s="80"/>
      <c r="AB18" s="80"/>
      <c r="AC18" s="80"/>
      <c r="AD18" s="112" t="s">
        <v>287</v>
      </c>
      <c r="AE18" s="80"/>
      <c r="AF18" s="80"/>
      <c r="AH18" s="504">
        <v>44104</v>
      </c>
      <c r="AI18" s="505"/>
      <c r="AJ18" s="505"/>
      <c r="AK18" s="505"/>
      <c r="AL18" s="505"/>
      <c r="AM18" s="505"/>
      <c r="AN18" s="505"/>
      <c r="AO18" s="505"/>
      <c r="AP18" s="50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5" t="s">
        <v>335</v>
      </c>
      <c r="M20" s="236"/>
      <c r="N20" s="236"/>
      <c r="O20" s="236"/>
      <c r="P20" s="436" t="s">
        <v>503</v>
      </c>
      <c r="Q20" s="436"/>
      <c r="R20" s="436"/>
      <c r="S20" s="436"/>
      <c r="T20" s="436"/>
      <c r="U20" s="436"/>
      <c r="V20" s="436"/>
      <c r="W20" s="436"/>
      <c r="X20" s="436"/>
      <c r="Y20" s="436"/>
      <c r="Z20" s="436"/>
      <c r="AD20" s="185" t="s">
        <v>542</v>
      </c>
      <c r="AF20" s="82"/>
      <c r="AG20" s="82"/>
      <c r="AH20" s="436" t="s">
        <v>256</v>
      </c>
      <c r="AI20" s="436"/>
      <c r="AJ20" s="436"/>
      <c r="AK20" s="436"/>
      <c r="AL20" s="436"/>
      <c r="AM20" s="436"/>
      <c r="AN20" s="436"/>
      <c r="AO20" s="436"/>
      <c r="AP20" s="436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2"/>
      <c r="L24" s="82"/>
      <c r="M24" s="185"/>
      <c r="N24" s="186"/>
      <c r="O24" s="186"/>
      <c r="P24" s="186"/>
      <c r="Q24" s="186"/>
      <c r="R24" s="186"/>
      <c r="S24" s="186"/>
      <c r="T24" s="186"/>
      <c r="U24" s="185" t="s">
        <v>591</v>
      </c>
      <c r="V24" s="186"/>
      <c r="W24" s="186"/>
      <c r="X24" s="186"/>
      <c r="Y24" s="186"/>
      <c r="Z24" s="186"/>
      <c r="AA24" s="82"/>
      <c r="AB24" s="82"/>
      <c r="AC24" s="82"/>
      <c r="AD24" s="82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1" t="s">
        <v>592</v>
      </c>
      <c r="AP24" s="82"/>
      <c r="AQ24" s="82"/>
      <c r="AR24" s="82"/>
      <c r="AS24" s="82"/>
      <c r="AT24" s="436">
        <v>202009</v>
      </c>
      <c r="AU24" s="436"/>
      <c r="AV24" s="436"/>
      <c r="AW24" s="436"/>
      <c r="AX24" s="436"/>
      <c r="AY24" s="436"/>
      <c r="AZ24" s="436"/>
      <c r="BA24" s="436"/>
      <c r="BB24" s="436"/>
      <c r="BC24" s="82"/>
      <c r="BD24" s="8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6" t="s">
        <v>258</v>
      </c>
      <c r="L27" s="496" t="s">
        <v>556</v>
      </c>
      <c r="M27" s="496"/>
      <c r="N27" s="496"/>
      <c r="O27" s="496"/>
      <c r="P27" s="496"/>
      <c r="Q27" s="496" t="s">
        <v>557</v>
      </c>
      <c r="R27" s="496"/>
      <c r="S27" s="496"/>
      <c r="T27" s="496"/>
      <c r="U27" s="496"/>
      <c r="V27" s="496" t="s">
        <v>558</v>
      </c>
      <c r="W27" s="496"/>
      <c r="X27" s="496"/>
      <c r="Y27" s="496"/>
      <c r="Z27" s="496"/>
      <c r="AA27" s="496" t="s">
        <v>540</v>
      </c>
      <c r="AB27" s="496"/>
      <c r="AC27" s="496"/>
      <c r="AD27" s="496" t="s">
        <v>316</v>
      </c>
      <c r="AE27" s="503"/>
      <c r="AF27" s="503"/>
      <c r="AG27" s="503"/>
      <c r="AH27" s="503"/>
      <c r="AI27" s="503"/>
      <c r="AJ27" s="503"/>
      <c r="AK27" s="503"/>
      <c r="AL27" s="496" t="s">
        <v>539</v>
      </c>
      <c r="AM27" s="496"/>
      <c r="AN27" s="496"/>
      <c r="AO27" s="496"/>
      <c r="AP27" s="491" t="s">
        <v>425</v>
      </c>
      <c r="AQ27" s="491"/>
      <c r="AR27" s="491"/>
      <c r="AS27" s="491"/>
      <c r="AT27" s="491"/>
      <c r="AU27" s="496" t="s">
        <v>323</v>
      </c>
      <c r="AV27" s="496"/>
      <c r="AW27" s="496"/>
      <c r="AX27" s="496"/>
      <c r="AY27" s="496"/>
      <c r="AZ27" s="496" t="s">
        <v>319</v>
      </c>
      <c r="BA27" s="496"/>
      <c r="BB27" s="491" t="s">
        <v>324</v>
      </c>
      <c r="BC27" s="491"/>
      <c r="BD27" s="491"/>
      <c r="BE27" s="491"/>
      <c r="BF27" s="491"/>
      <c r="BG27" s="491" t="s">
        <v>559</v>
      </c>
      <c r="BH27" s="491"/>
      <c r="BI27" s="491"/>
      <c r="BJ27" s="491"/>
      <c r="BK27" s="491"/>
      <c r="BL27" s="498" t="s">
        <v>560</v>
      </c>
      <c r="BM27" s="499"/>
      <c r="BN27" s="491" t="s">
        <v>561</v>
      </c>
      <c r="BO27" s="491"/>
      <c r="BP27" s="491"/>
      <c r="BQ27" s="491"/>
      <c r="BR27" s="491" t="s">
        <v>562</v>
      </c>
      <c r="BS27" s="491"/>
      <c r="BT27" s="491"/>
      <c r="BU27" s="491"/>
      <c r="BV27" s="496" t="s">
        <v>563</v>
      </c>
      <c r="BW27" s="496"/>
      <c r="BX27" s="496"/>
      <c r="BY27" s="12"/>
      <c r="BZ27" s="12"/>
      <c r="CA27" s="12"/>
      <c r="CB27" s="12"/>
      <c r="CC27" s="12"/>
      <c r="CD27" s="13"/>
      <c r="CF27" s="262" t="s">
        <v>564</v>
      </c>
      <c r="CG27" s="262" t="s">
        <v>565</v>
      </c>
      <c r="CH27" s="262" t="s">
        <v>327</v>
      </c>
      <c r="CI27" s="262" t="s">
        <v>566</v>
      </c>
      <c r="CJ27" s="262" t="s">
        <v>567</v>
      </c>
      <c r="CK27" s="262" t="s">
        <v>326</v>
      </c>
      <c r="CL27" s="262" t="s">
        <v>568</v>
      </c>
      <c r="CP27" s="143"/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227">
        <v>1</v>
      </c>
      <c r="L28" s="475">
        <v>44097</v>
      </c>
      <c r="M28" s="475"/>
      <c r="N28" s="475"/>
      <c r="O28" s="475"/>
      <c r="P28" s="475"/>
      <c r="Q28" s="475">
        <v>44120</v>
      </c>
      <c r="R28" s="475"/>
      <c r="S28" s="475"/>
      <c r="T28" s="475"/>
      <c r="U28" s="475"/>
      <c r="V28" s="493">
        <v>44075</v>
      </c>
      <c r="W28" s="493"/>
      <c r="X28" s="493"/>
      <c r="Y28" s="493"/>
      <c r="Z28" s="493"/>
      <c r="AA28" s="492" t="s">
        <v>541</v>
      </c>
      <c r="AB28" s="492"/>
      <c r="AC28" s="492"/>
      <c r="AD28" s="492" t="s">
        <v>317</v>
      </c>
      <c r="AE28" s="463"/>
      <c r="AF28" s="463"/>
      <c r="AG28" s="463"/>
      <c r="AH28" s="463"/>
      <c r="AI28" s="463"/>
      <c r="AJ28" s="463"/>
      <c r="AK28" s="463"/>
      <c r="AL28" s="492" t="s">
        <v>318</v>
      </c>
      <c r="AM28" s="463"/>
      <c r="AN28" s="463"/>
      <c r="AO28" s="463"/>
      <c r="AP28" s="492" t="s">
        <v>322</v>
      </c>
      <c r="AQ28" s="463"/>
      <c r="AR28" s="463"/>
      <c r="AS28" s="463"/>
      <c r="AT28" s="463"/>
      <c r="AU28" s="488">
        <v>750000</v>
      </c>
      <c r="AV28" s="494"/>
      <c r="AW28" s="494"/>
      <c r="AX28" s="494"/>
      <c r="AY28" s="489"/>
      <c r="AZ28" s="500">
        <v>1</v>
      </c>
      <c r="BA28" s="501"/>
      <c r="BB28" s="488">
        <f>AU28*AZ28</f>
        <v>750000</v>
      </c>
      <c r="BC28" s="494"/>
      <c r="BD28" s="494"/>
      <c r="BE28" s="494"/>
      <c r="BF28" s="489"/>
      <c r="BG28" s="488">
        <v>5000</v>
      </c>
      <c r="BH28" s="494"/>
      <c r="BI28" s="494"/>
      <c r="BJ28" s="494"/>
      <c r="BK28" s="489"/>
      <c r="BL28" s="488">
        <v>10</v>
      </c>
      <c r="BM28" s="489"/>
      <c r="BN28" s="490">
        <f>BG28*BL28</f>
        <v>50000</v>
      </c>
      <c r="BO28" s="490"/>
      <c r="BP28" s="490"/>
      <c r="BQ28" s="490"/>
      <c r="BR28" s="502">
        <f>BB28+BN28</f>
        <v>800000</v>
      </c>
      <c r="BS28" s="456"/>
      <c r="BT28" s="456"/>
      <c r="BU28" s="456"/>
      <c r="BV28" s="497">
        <v>0.1</v>
      </c>
      <c r="BW28" s="492"/>
      <c r="BX28" s="492"/>
      <c r="BY28" s="12"/>
      <c r="BZ28" s="12"/>
      <c r="CA28" s="12"/>
      <c r="CB28" s="12"/>
      <c r="CC28" s="12"/>
      <c r="CD28" s="13"/>
      <c r="CF28" s="264">
        <f>BR28*BV28</f>
        <v>80000</v>
      </c>
      <c r="CG28" s="264">
        <f>BR28+CF28</f>
        <v>880000</v>
      </c>
      <c r="CH28" s="265">
        <v>44155</v>
      </c>
      <c r="CI28" s="264">
        <v>875000</v>
      </c>
      <c r="CJ28" s="265">
        <v>44154</v>
      </c>
      <c r="CK28" s="264">
        <f>CG28-CI28</f>
        <v>5000</v>
      </c>
      <c r="CL28" s="263"/>
      <c r="CP28" s="143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261" t="s">
        <v>573</v>
      </c>
      <c r="M29" s="80"/>
      <c r="N29" s="80"/>
      <c r="O29" s="80"/>
      <c r="P29" s="80"/>
      <c r="Q29" s="261" t="s">
        <v>573</v>
      </c>
      <c r="R29" s="80"/>
      <c r="S29" s="80"/>
      <c r="T29" s="80"/>
      <c r="U29" s="80"/>
      <c r="V29" s="81" t="s">
        <v>574</v>
      </c>
      <c r="W29" s="80"/>
      <c r="X29" s="80"/>
      <c r="Y29" s="80"/>
      <c r="Z29" s="80"/>
      <c r="AA29" s="261" t="s">
        <v>573</v>
      </c>
      <c r="AB29" s="80"/>
      <c r="AC29" s="80"/>
      <c r="AD29" s="261" t="s">
        <v>573</v>
      </c>
      <c r="AE29" s="80"/>
      <c r="AF29" s="80"/>
      <c r="AG29" s="80"/>
      <c r="AH29" s="80"/>
      <c r="AI29" s="80"/>
      <c r="AJ29" s="80"/>
      <c r="AK29" s="80"/>
      <c r="AL29" s="261" t="s">
        <v>573</v>
      </c>
      <c r="AM29" s="80"/>
      <c r="AN29" s="80"/>
      <c r="AO29" s="80"/>
      <c r="AP29" s="81" t="s">
        <v>574</v>
      </c>
      <c r="AQ29" s="80"/>
      <c r="AR29" s="80"/>
      <c r="AS29" s="80"/>
      <c r="AT29" s="80"/>
      <c r="AU29" s="81" t="s">
        <v>573</v>
      </c>
      <c r="AV29" s="80"/>
      <c r="AW29" s="80"/>
      <c r="AX29" s="80"/>
      <c r="AY29" s="80"/>
      <c r="AZ29" s="81" t="s">
        <v>573</v>
      </c>
      <c r="BB29" s="81" t="s">
        <v>576</v>
      </c>
      <c r="BC29" s="12"/>
      <c r="BD29" s="12"/>
      <c r="BE29" s="12"/>
      <c r="BF29" s="12"/>
      <c r="BG29" s="81" t="s">
        <v>573</v>
      </c>
      <c r="BH29" s="12"/>
      <c r="BI29" s="12"/>
      <c r="BJ29" s="12"/>
      <c r="BK29" s="12"/>
      <c r="BL29" s="81" t="s">
        <v>573</v>
      </c>
      <c r="BM29" s="12"/>
      <c r="BN29" s="81" t="s">
        <v>576</v>
      </c>
      <c r="BO29" s="12"/>
      <c r="BP29" s="12"/>
      <c r="BQ29" s="12"/>
      <c r="BR29" s="81" t="s">
        <v>576</v>
      </c>
      <c r="BS29" s="12"/>
      <c r="BT29" s="12"/>
      <c r="BU29" s="12"/>
      <c r="BV29" s="81" t="s">
        <v>573</v>
      </c>
      <c r="BW29" s="12"/>
      <c r="BX29" s="12"/>
      <c r="BY29" s="12"/>
      <c r="BZ29" s="12"/>
      <c r="CA29" s="12"/>
      <c r="CB29" s="12"/>
      <c r="CC29" s="12"/>
      <c r="CD29" s="13"/>
      <c r="CF29" s="81" t="s">
        <v>576</v>
      </c>
      <c r="CG29" s="81" t="s">
        <v>576</v>
      </c>
      <c r="CH29" s="81" t="s">
        <v>573</v>
      </c>
      <c r="CI29" s="261" t="s">
        <v>574</v>
      </c>
      <c r="CJ29" s="261" t="s">
        <v>574</v>
      </c>
      <c r="CK29" s="18" t="s">
        <v>576</v>
      </c>
      <c r="CP29" s="143"/>
    </row>
    <row r="30" spans="1:104" ht="13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G30" s="80"/>
      <c r="CH30" s="80"/>
      <c r="CI30" s="80"/>
      <c r="CJ30" s="80"/>
      <c r="CK30" s="80"/>
      <c r="CP30" s="143"/>
    </row>
    <row r="31" spans="1:104" ht="1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BB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G31" s="80"/>
      <c r="CH31" s="80"/>
      <c r="CI31" s="80"/>
      <c r="CJ31" s="80"/>
      <c r="CK31" s="80"/>
      <c r="CP31" s="143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261"/>
      <c r="M33" s="80"/>
      <c r="N33" s="80"/>
      <c r="O33" s="80"/>
      <c r="P33" s="80"/>
      <c r="Q33" s="261"/>
      <c r="R33" s="80"/>
      <c r="S33" s="80"/>
      <c r="T33" s="80"/>
      <c r="U33" s="80"/>
      <c r="V33" s="81"/>
      <c r="W33" s="80"/>
      <c r="X33" s="80"/>
      <c r="Y33" s="80"/>
      <c r="Z33" s="80"/>
      <c r="AA33" s="261"/>
      <c r="AB33" s="80"/>
      <c r="AC33" s="80"/>
      <c r="AD33" s="261"/>
      <c r="AE33" s="80"/>
      <c r="AF33" s="80"/>
      <c r="AG33" s="80"/>
      <c r="AH33" s="80"/>
      <c r="AI33" s="80"/>
      <c r="AJ33" s="80"/>
      <c r="AK33" s="80"/>
      <c r="AL33" s="261"/>
      <c r="AM33" s="80"/>
      <c r="AN33" s="80"/>
      <c r="AO33" s="80"/>
      <c r="AP33" s="81"/>
      <c r="AQ33" s="80"/>
      <c r="AR33" s="80"/>
      <c r="AS33" s="80"/>
      <c r="AT33" s="80"/>
      <c r="AU33" s="81"/>
      <c r="AV33" s="80"/>
      <c r="AW33" s="80"/>
      <c r="AX33" s="80"/>
      <c r="AY33" s="80"/>
      <c r="AZ33" s="81"/>
      <c r="BB33" s="81"/>
      <c r="BC33" s="12"/>
      <c r="BD33" s="12"/>
      <c r="BE33" s="12"/>
      <c r="BF33" s="12"/>
      <c r="BG33" s="81"/>
      <c r="BH33" s="12"/>
      <c r="BI33" s="12"/>
      <c r="BJ33" s="12"/>
      <c r="BK33" s="12"/>
      <c r="BL33" s="81"/>
      <c r="BM33" s="12"/>
      <c r="BN33" s="81"/>
      <c r="BO33" s="12"/>
      <c r="BP33" s="12"/>
      <c r="BQ33" s="12"/>
      <c r="BR33" s="81"/>
      <c r="BS33" s="12"/>
      <c r="BT33" s="12"/>
      <c r="BU33" s="12"/>
      <c r="BV33" s="81"/>
      <c r="BW33" s="12"/>
      <c r="BX33" s="12"/>
      <c r="BY33" s="12"/>
      <c r="BZ33" s="12"/>
      <c r="CA33" s="12"/>
      <c r="CB33" s="12"/>
      <c r="CC33" s="12"/>
      <c r="CD33" s="13"/>
      <c r="CF33" s="81"/>
      <c r="CG33" s="81"/>
      <c r="CH33" s="81"/>
      <c r="CI33" s="261"/>
      <c r="CJ33" s="261"/>
      <c r="CK33" s="18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G34" s="80"/>
      <c r="CH34" s="80"/>
      <c r="CI34" s="80"/>
      <c r="CJ34" s="80"/>
      <c r="CK34" s="80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BB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G35" s="80"/>
      <c r="CH35" s="80"/>
      <c r="CI35" s="80"/>
      <c r="CJ35" s="80"/>
      <c r="CK35" s="80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F36" s="81" t="s">
        <v>580</v>
      </c>
      <c r="CG36" s="80"/>
      <c r="CH36" s="80"/>
      <c r="CI36" s="80"/>
      <c r="CJ36" s="80"/>
      <c r="CK36" s="80"/>
      <c r="CP36" s="143"/>
    </row>
    <row r="37" spans="1:94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259"/>
      <c r="BA37" s="80"/>
      <c r="BB37" s="80"/>
      <c r="BC37" s="12"/>
      <c r="BD37" s="12"/>
      <c r="BE37" s="25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F37" s="81" t="s">
        <v>569</v>
      </c>
      <c r="CG37" s="80"/>
      <c r="CH37" s="80"/>
      <c r="CI37" s="80"/>
      <c r="CJ37" s="80"/>
      <c r="CK37" s="80"/>
      <c r="CP37" s="143"/>
    </row>
    <row r="38" spans="1:94" ht="16.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259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F38" s="81" t="s">
        <v>570</v>
      </c>
      <c r="CG38" s="80"/>
      <c r="CH38" s="80"/>
      <c r="CI38" s="80"/>
      <c r="CJ38" s="80"/>
      <c r="CK38" s="80"/>
      <c r="CP38" s="143"/>
    </row>
    <row r="39" spans="1:94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259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F39" s="81" t="s">
        <v>571</v>
      </c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F40" s="81" t="s">
        <v>572</v>
      </c>
      <c r="CK40" s="12"/>
      <c r="CP40" s="143"/>
    </row>
    <row r="41" spans="1:94" ht="16.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259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259"/>
      <c r="BA41" s="80"/>
      <c r="BB41" s="80"/>
      <c r="BC41" s="12"/>
      <c r="BE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F41" s="261" t="s">
        <v>575</v>
      </c>
      <c r="CK41" s="12"/>
      <c r="CP41" s="143"/>
    </row>
    <row r="42" spans="1:94" ht="16.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259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259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259"/>
      <c r="BA43" s="80"/>
      <c r="BB43" s="80"/>
      <c r="BC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F43" s="261" t="s">
        <v>577</v>
      </c>
      <c r="CK43" s="12"/>
      <c r="CP43" s="143"/>
    </row>
    <row r="44" spans="1:94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26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258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F44" s="257" t="s">
        <v>578</v>
      </c>
      <c r="CK44" s="12"/>
      <c r="CP44" s="143"/>
    </row>
    <row r="45" spans="1:94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26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259"/>
      <c r="BA45" s="80"/>
      <c r="BB45" s="80"/>
      <c r="BC45" s="12"/>
      <c r="BD45" s="258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259"/>
      <c r="BA46" s="80"/>
      <c r="BB46" s="80"/>
      <c r="BC46" s="12"/>
      <c r="BD46" s="258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F46" s="261" t="s">
        <v>579</v>
      </c>
      <c r="CK46" s="12"/>
      <c r="CP46" s="143"/>
    </row>
    <row r="47" spans="1:94" ht="16.5">
      <c r="A47" s="11"/>
      <c r="B47" s="81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257"/>
      <c r="BA47" s="80"/>
      <c r="BB47" s="80"/>
      <c r="BC47" s="12"/>
      <c r="BD47" s="258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F47" s="257" t="s">
        <v>581</v>
      </c>
      <c r="CK47" s="12"/>
      <c r="CP47" s="143"/>
    </row>
    <row r="48" spans="1:94" ht="16.5">
      <c r="A48" s="11"/>
      <c r="B48" s="81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259"/>
      <c r="BA48" s="80"/>
      <c r="BB48" s="80"/>
      <c r="BC48" s="12"/>
      <c r="BD48" s="258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F48" s="257" t="s">
        <v>582</v>
      </c>
      <c r="CK48" s="12"/>
      <c r="CP48" s="143"/>
    </row>
    <row r="49" spans="1:94" ht="16.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F49" s="257" t="s">
        <v>583</v>
      </c>
      <c r="CK49" s="12"/>
      <c r="CP49" s="143"/>
    </row>
    <row r="50" spans="1:94" ht="16.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  <c r="CG50" s="261" t="s">
        <v>585</v>
      </c>
      <c r="CK50" s="12"/>
      <c r="CP50" s="143"/>
    </row>
    <row r="51" spans="1:94" ht="16.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  <c r="CH51" s="257" t="s">
        <v>584</v>
      </c>
      <c r="CK51" s="12"/>
      <c r="CP51" s="143"/>
    </row>
    <row r="52" spans="1:94" ht="16.5">
      <c r="A52" s="1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  <c r="CI52" s="257" t="s">
        <v>587</v>
      </c>
      <c r="CK52" s="12"/>
      <c r="CP52" s="143"/>
    </row>
    <row r="53" spans="1:94" ht="16.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  <c r="CI53" s="257" t="s">
        <v>588</v>
      </c>
      <c r="CK53" s="12"/>
      <c r="CP53" s="143"/>
    </row>
    <row r="54" spans="1:94" ht="16.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  <c r="CH54" s="257" t="s">
        <v>586</v>
      </c>
      <c r="CK54" s="12"/>
      <c r="CP54" s="143"/>
    </row>
    <row r="55" spans="1:94">
      <c r="A55" s="11"/>
      <c r="B55" s="80"/>
      <c r="C55" s="80"/>
      <c r="D55" s="80"/>
      <c r="E55" s="80"/>
      <c r="F55" s="80"/>
      <c r="G55" s="80"/>
      <c r="H55" s="80"/>
      <c r="I55" s="80"/>
      <c r="J55" s="80"/>
      <c r="K55" s="80" t="s">
        <v>50</v>
      </c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3"/>
      <c r="CK55" s="12"/>
      <c r="CP55" s="143"/>
    </row>
    <row r="56" spans="1:94" ht="16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  <c r="CG56" s="261" t="s">
        <v>589</v>
      </c>
      <c r="CK56" s="12"/>
      <c r="CP56" s="143"/>
    </row>
    <row r="57" spans="1:94" ht="16.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F57" s="257" t="s">
        <v>590</v>
      </c>
      <c r="CK57" s="12"/>
      <c r="CP57" s="143"/>
    </row>
    <row r="58" spans="1:94">
      <c r="A58" s="11"/>
      <c r="B58" s="12"/>
      <c r="CD58" s="13"/>
      <c r="CK58" s="12"/>
      <c r="CP58" s="143"/>
    </row>
    <row r="59" spans="1:94">
      <c r="A59" s="11"/>
      <c r="B59" s="12"/>
      <c r="CD59" s="13"/>
      <c r="CK59" s="12"/>
      <c r="CP59" s="143"/>
    </row>
    <row r="60" spans="1:94">
      <c r="A60" s="14"/>
      <c r="B60" s="15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16"/>
      <c r="CK60" s="12"/>
      <c r="CP60" s="143"/>
    </row>
    <row r="61" spans="1:94">
      <c r="A61" s="405" t="s">
        <v>15</v>
      </c>
      <c r="B61" s="406"/>
      <c r="C61" s="59" t="s">
        <v>16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59" t="s">
        <v>17</v>
      </c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1"/>
      <c r="CK61" s="12"/>
      <c r="CP61" s="143"/>
    </row>
    <row r="62" spans="1:94">
      <c r="A62" s="94">
        <v>1</v>
      </c>
      <c r="B62" s="95"/>
      <c r="C62" s="59" t="s">
        <v>16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/>
      <c r="O62" s="21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3"/>
      <c r="CK62" s="12"/>
      <c r="CP62" s="143"/>
    </row>
    <row r="63" spans="1:94" s="36" customFormat="1">
      <c r="A63" s="96"/>
      <c r="B63" s="97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4"/>
      <c r="P63" s="40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8"/>
      <c r="CK63" s="142"/>
      <c r="CP63" s="143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24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8"/>
      <c r="CK64" s="12"/>
      <c r="CP64" s="143"/>
    </row>
    <row r="65" spans="1:94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46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  <c r="CK65" s="12"/>
      <c r="CP65" s="143"/>
    </row>
    <row r="66" spans="1:94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28"/>
      <c r="CK66" s="12"/>
      <c r="CP66" s="143"/>
    </row>
    <row r="67" spans="1:94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  <c r="O67" s="41"/>
      <c r="P67" s="25"/>
      <c r="Q67" s="47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28"/>
      <c r="CK67" s="12"/>
      <c r="CP67" s="143"/>
    </row>
    <row r="68" spans="1:94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4"/>
      <c r="O68" s="41"/>
      <c r="P68" s="25"/>
      <c r="Q68" s="47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94">
      <c r="A69" s="96"/>
      <c r="B69" s="97"/>
      <c r="C69" s="45"/>
      <c r="D69" s="43"/>
      <c r="E69" s="43"/>
      <c r="F69" s="43"/>
      <c r="G69" s="43"/>
      <c r="H69" s="43"/>
      <c r="I69" s="43"/>
      <c r="J69" s="43"/>
      <c r="K69" s="43"/>
      <c r="L69" s="27"/>
      <c r="M69" s="27"/>
      <c r="N69" s="28"/>
      <c r="O69" s="41"/>
      <c r="P69" s="25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94">
      <c r="A70" s="96"/>
      <c r="B70" s="97"/>
      <c r="C70" s="45"/>
      <c r="D70" s="43"/>
      <c r="E70" s="43"/>
      <c r="F70" s="43"/>
      <c r="G70" s="43"/>
      <c r="H70" s="43"/>
      <c r="I70" s="43"/>
      <c r="J70" s="43"/>
      <c r="K70" s="43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94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94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94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94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94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94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94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94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94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94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  <c r="CK96" s="12"/>
    </row>
    <row r="97" spans="1:89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  <c r="CK97" s="12"/>
    </row>
    <row r="98" spans="1:89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K98" s="12"/>
    </row>
    <row r="99" spans="1:89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  <c r="CK99" s="12"/>
    </row>
    <row r="100" spans="1:89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  <c r="CK100" s="12"/>
    </row>
    <row r="101" spans="1:89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  <c r="CK101" s="12"/>
    </row>
    <row r="102" spans="1:89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K102" s="12"/>
    </row>
    <row r="103" spans="1:89">
      <c r="A103" s="96"/>
      <c r="B103" s="97"/>
      <c r="C103" s="69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72"/>
      <c r="P103" s="73"/>
      <c r="Q103" s="74"/>
      <c r="R103" s="74"/>
      <c r="S103" s="74"/>
      <c r="T103" s="50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44"/>
      <c r="CK103" s="12"/>
    </row>
    <row r="104" spans="1:89">
      <c r="CK104" s="12"/>
    </row>
    <row r="105" spans="1:89">
      <c r="CK105" s="12"/>
    </row>
    <row r="106" spans="1:89">
      <c r="CK106" s="12"/>
    </row>
    <row r="107" spans="1:89">
      <c r="CK107" s="12"/>
    </row>
    <row r="108" spans="1:89">
      <c r="CK108" s="12"/>
    </row>
    <row r="109" spans="1:89">
      <c r="CK109" s="12"/>
    </row>
    <row r="110" spans="1:89">
      <c r="CK110" s="12"/>
    </row>
    <row r="111" spans="1:89">
      <c r="CK111" s="12"/>
    </row>
    <row r="112" spans="1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  <row r="199" spans="89:89">
      <c r="CK199" s="12"/>
    </row>
    <row r="200" spans="89:89">
      <c r="CK200" s="12"/>
    </row>
    <row r="201" spans="89:89">
      <c r="CK201" s="12"/>
    </row>
    <row r="202" spans="89:89">
      <c r="CK202" s="12"/>
    </row>
    <row r="203" spans="89:89">
      <c r="CK203" s="12"/>
    </row>
    <row r="204" spans="89:89">
      <c r="CK204" s="12"/>
    </row>
    <row r="205" spans="89:89">
      <c r="CK205" s="12"/>
    </row>
  </sheetData>
  <mergeCells count="59">
    <mergeCell ref="AK5:AU5"/>
    <mergeCell ref="AV5:BK5"/>
    <mergeCell ref="AH20:AP20"/>
    <mergeCell ref="AP27:AT27"/>
    <mergeCell ref="BU2:CD2"/>
    <mergeCell ref="AD27:AK27"/>
    <mergeCell ref="AL27:AO27"/>
    <mergeCell ref="A7:CD7"/>
    <mergeCell ref="P18:X18"/>
    <mergeCell ref="AH18:AP18"/>
    <mergeCell ref="L27:P27"/>
    <mergeCell ref="BQ10:CC11"/>
    <mergeCell ref="Q27:U27"/>
    <mergeCell ref="V27:Z27"/>
    <mergeCell ref="AA27:AC27"/>
    <mergeCell ref="BL10:BP11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AK4:AU4"/>
    <mergeCell ref="AV4:BK4"/>
    <mergeCell ref="K5:T5"/>
    <mergeCell ref="U5:AJ5"/>
    <mergeCell ref="A4:J5"/>
    <mergeCell ref="K4:T4"/>
    <mergeCell ref="U4:AJ4"/>
    <mergeCell ref="BC10:BH11"/>
    <mergeCell ref="P20:Z20"/>
    <mergeCell ref="BR27:BU27"/>
    <mergeCell ref="BV27:BX27"/>
    <mergeCell ref="BV28:BX28"/>
    <mergeCell ref="AU27:AY27"/>
    <mergeCell ref="AZ27:BA27"/>
    <mergeCell ref="BB27:BF27"/>
    <mergeCell ref="BG27:BK27"/>
    <mergeCell ref="BL27:BM27"/>
    <mergeCell ref="AU28:AY28"/>
    <mergeCell ref="AZ28:BA28"/>
    <mergeCell ref="BR28:BU28"/>
    <mergeCell ref="AT24:BB24"/>
    <mergeCell ref="BB28:BF28"/>
    <mergeCell ref="AP28:AT28"/>
    <mergeCell ref="A61:B61"/>
    <mergeCell ref="L28:P28"/>
    <mergeCell ref="Q28:U28"/>
    <mergeCell ref="V28:Z28"/>
    <mergeCell ref="BG28:BK28"/>
    <mergeCell ref="BL28:BM28"/>
    <mergeCell ref="BN28:BQ28"/>
    <mergeCell ref="BN27:BQ27"/>
    <mergeCell ref="AA28:AC28"/>
    <mergeCell ref="AD28:AK28"/>
    <mergeCell ref="AL28:AO28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9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66</xdr:col>
                    <xdr:colOff>247650</xdr:colOff>
                    <xdr:row>18</xdr:row>
                    <xdr:rowOff>142875</xdr:rowOff>
                  </from>
                  <to>
                    <xdr:col>76</xdr:col>
                    <xdr:colOff>9525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90</xdr:col>
                    <xdr:colOff>19050</xdr:colOff>
                    <xdr:row>25</xdr:row>
                    <xdr:rowOff>200025</xdr:rowOff>
                  </from>
                  <to>
                    <xdr:col>90</xdr:col>
                    <xdr:colOff>133350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49</xdr:row>
                    <xdr:rowOff>0</xdr:rowOff>
                  </from>
                  <to>
                    <xdr:col>68</xdr:col>
                    <xdr:colOff>38100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50</xdr:row>
                    <xdr:rowOff>9525</xdr:rowOff>
                  </from>
                  <to>
                    <xdr:col>65</xdr:col>
                    <xdr:colOff>114300</xdr:colOff>
                    <xdr:row>52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50</xdr:row>
                    <xdr:rowOff>0</xdr:rowOff>
                  </from>
                  <to>
                    <xdr:col>76</xdr:col>
                    <xdr:colOff>133350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9" name="Button 12">
              <controlPr defaultSize="0" print="0" autoFill="0" autoPict="0">
                <anchor moveWithCells="1" sizeWithCells="1">
                  <from>
                    <xdr:col>12</xdr:col>
                    <xdr:colOff>9525</xdr:colOff>
                    <xdr:row>22</xdr:row>
                    <xdr:rowOff>95250</xdr:rowOff>
                  </from>
                  <to>
                    <xdr:col>19</xdr:col>
                    <xdr:colOff>9525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" name="Button 13">
              <controlPr defaultSize="0" print="0" autoFill="0" autoPict="0">
                <anchor moveWithCells="1" sizeWithCells="1">
                  <from>
                    <xdr:col>59</xdr:col>
                    <xdr:colOff>123825</xdr:colOff>
                    <xdr:row>22</xdr:row>
                    <xdr:rowOff>95250</xdr:rowOff>
                  </from>
                  <to>
                    <xdr:col>65</xdr:col>
                    <xdr:colOff>238125</xdr:colOff>
                    <xdr:row>24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DA198"/>
  <sheetViews>
    <sheetView showGridLines="0" topLeftCell="A7" zoomScale="90" zoomScaleNormal="90" zoomScaleSheetLayoutView="85" workbookViewId="0">
      <selection activeCell="BN36" sqref="BN3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4" width="2.25" style="4"/>
    <col min="85" max="87" width="11" style="4" customWidth="1"/>
    <col min="88" max="88" width="15.375" style="4" customWidth="1"/>
    <col min="89" max="89" width="15.125" style="4" bestFit="1" customWidth="1"/>
    <col min="90" max="90" width="14" style="4" customWidth="1"/>
    <col min="91" max="91" width="17.5" style="4" customWidth="1"/>
    <col min="92" max="92" width="13.875" style="4" customWidth="1"/>
    <col min="93" max="93" width="12.75" style="4" customWidth="1"/>
    <col min="94" max="94" width="13.75" style="4" customWidth="1"/>
    <col min="95" max="96" width="10.875" style="4" customWidth="1"/>
    <col min="97" max="97" width="11.5" style="4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5" width="15" style="4" bestFit="1" customWidth="1"/>
    <col min="106" max="16384" width="2.25" style="4"/>
  </cols>
  <sheetData>
    <row r="1" spans="1:105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8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  <c r="DA1" s="152" t="s">
        <v>507</v>
      </c>
    </row>
    <row r="2" spans="1:105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1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  <c r="DA2" s="156" t="s">
        <v>516</v>
      </c>
    </row>
    <row r="3" spans="1:105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  <c r="DA3" s="156" t="s">
        <v>517</v>
      </c>
    </row>
    <row r="4" spans="1:105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8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  <c r="DA4" s="156" t="s">
        <v>518</v>
      </c>
    </row>
    <row r="5" spans="1:105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505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  <c r="DA5" s="163" t="s">
        <v>519</v>
      </c>
    </row>
    <row r="6" spans="1:10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  <c r="DA6" s="163" t="s">
        <v>520</v>
      </c>
    </row>
    <row r="7" spans="1:105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  <c r="DA7" s="163" t="s">
        <v>521</v>
      </c>
    </row>
    <row r="8" spans="1:105" ht="13.5" customHeight="1">
      <c r="A8" s="11"/>
      <c r="B8" s="12"/>
      <c r="C8" s="12"/>
      <c r="D8" s="18" t="s">
        <v>506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  <c r="DA8" s="163" t="s">
        <v>508</v>
      </c>
    </row>
    <row r="9" spans="1:10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  <c r="DA9" s="163"/>
    </row>
    <row r="10" spans="1:10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</row>
    <row r="11" spans="1:10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</row>
    <row r="12" spans="1:105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  <c r="DA12" s="164"/>
    </row>
    <row r="13" spans="1:105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149</v>
      </c>
      <c r="K13" s="110"/>
      <c r="L13" s="110"/>
      <c r="M13" s="110"/>
      <c r="N13" s="81" t="s">
        <v>150</v>
      </c>
      <c r="O13" s="111" t="s">
        <v>504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  <c r="DA13" s="164"/>
    </row>
    <row r="14" spans="1:10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</row>
    <row r="15" spans="1:10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  <c r="DA15" s="164"/>
    </row>
    <row r="16" spans="1:10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509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  <c r="DA16" s="164"/>
    </row>
    <row r="17" spans="1:10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</row>
    <row r="18" spans="1:10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04">
        <v>44089</v>
      </c>
      <c r="Q18" s="505"/>
      <c r="R18" s="505"/>
      <c r="S18" s="505"/>
      <c r="T18" s="505"/>
      <c r="U18" s="505"/>
      <c r="V18" s="505"/>
      <c r="W18" s="505"/>
      <c r="X18" s="506"/>
      <c r="Y18" s="80"/>
      <c r="Z18" s="80"/>
      <c r="AA18" s="80"/>
      <c r="AB18" s="80"/>
      <c r="AC18" s="80"/>
      <c r="AD18" s="112" t="s">
        <v>287</v>
      </c>
      <c r="AE18" s="80"/>
      <c r="AF18" s="80"/>
      <c r="AH18" s="504">
        <v>44104</v>
      </c>
      <c r="AI18" s="505"/>
      <c r="AJ18" s="505"/>
      <c r="AK18" s="505"/>
      <c r="AL18" s="505"/>
      <c r="AM18" s="505"/>
      <c r="AN18" s="505"/>
      <c r="AO18" s="505"/>
      <c r="AP18" s="50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</row>
    <row r="19" spans="1:10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</row>
    <row r="20" spans="1:105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5" t="s">
        <v>513</v>
      </c>
      <c r="M20" s="236"/>
      <c r="N20" s="236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D20" s="185" t="s">
        <v>255</v>
      </c>
      <c r="AF20" s="82"/>
      <c r="AG20" s="82"/>
      <c r="AH20" s="436" t="s">
        <v>256</v>
      </c>
      <c r="AI20" s="436"/>
      <c r="AJ20" s="436"/>
      <c r="AK20" s="436"/>
      <c r="AL20" s="436"/>
      <c r="AM20" s="436"/>
      <c r="AN20" s="436"/>
      <c r="AO20" s="436"/>
      <c r="AP20" s="436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</row>
    <row r="21" spans="1:105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  <c r="DA21" s="164"/>
    </row>
    <row r="22" spans="1:10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</row>
    <row r="23" spans="1:10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  <c r="DA23" s="164"/>
    </row>
    <row r="24" spans="1:10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</row>
    <row r="25" spans="1:10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</row>
    <row r="26" spans="1:105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510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5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0" t="s">
        <v>258</v>
      </c>
      <c r="L27" s="507" t="s">
        <v>511</v>
      </c>
      <c r="M27" s="508"/>
      <c r="N27" s="509"/>
      <c r="O27" s="507" t="s">
        <v>514</v>
      </c>
      <c r="P27" s="508"/>
      <c r="Q27" s="508"/>
      <c r="R27" s="508"/>
      <c r="S27" s="508"/>
      <c r="T27" s="508"/>
      <c r="U27" s="509"/>
      <c r="V27" s="507" t="s">
        <v>265</v>
      </c>
      <c r="W27" s="508"/>
      <c r="X27" s="508"/>
      <c r="Y27" s="508"/>
      <c r="Z27" s="508"/>
      <c r="AA27" s="509"/>
      <c r="AB27" s="507" t="s">
        <v>522</v>
      </c>
      <c r="AC27" s="520"/>
      <c r="AD27" s="520"/>
      <c r="AE27" s="520"/>
      <c r="AF27" s="520"/>
      <c r="AG27" s="520"/>
      <c r="AH27" s="521"/>
      <c r="AI27" s="507" t="s">
        <v>523</v>
      </c>
      <c r="AJ27" s="508"/>
      <c r="AK27" s="508"/>
      <c r="AL27" s="508"/>
      <c r="AM27" s="508"/>
      <c r="AN27" s="509"/>
      <c r="AO27" s="507" t="s">
        <v>524</v>
      </c>
      <c r="AP27" s="508"/>
      <c r="AQ27" s="508"/>
      <c r="AR27" s="508"/>
      <c r="AS27" s="508"/>
      <c r="AT27" s="509"/>
      <c r="AU27" s="507" t="s">
        <v>525</v>
      </c>
      <c r="AV27" s="508"/>
      <c r="AW27" s="508"/>
      <c r="AX27" s="508"/>
      <c r="AY27" s="508"/>
      <c r="AZ27" s="509"/>
      <c r="BA27" s="507" t="s">
        <v>453</v>
      </c>
      <c r="BB27" s="508"/>
      <c r="BC27" s="508"/>
      <c r="BD27" s="508"/>
      <c r="BE27" s="508"/>
      <c r="BF27" s="509"/>
      <c r="BG27" s="498" t="s">
        <v>454</v>
      </c>
      <c r="BH27" s="519"/>
      <c r="BI27" s="499"/>
      <c r="BJ27" s="498" t="s">
        <v>461</v>
      </c>
      <c r="BK27" s="519"/>
      <c r="BL27" s="499"/>
      <c r="BM27" s="498" t="s">
        <v>462</v>
      </c>
      <c r="BN27" s="519"/>
      <c r="BO27" s="499"/>
      <c r="BP27" s="498" t="s">
        <v>526</v>
      </c>
      <c r="BQ27" s="519"/>
      <c r="BR27" s="499"/>
      <c r="BS27" s="498" t="s">
        <v>459</v>
      </c>
      <c r="BT27" s="519"/>
      <c r="BU27" s="499"/>
      <c r="BV27" s="530" t="s">
        <v>463</v>
      </c>
      <c r="BW27" s="531"/>
      <c r="BX27" s="531"/>
      <c r="BY27" s="531"/>
      <c r="BZ27" s="12"/>
      <c r="CA27" s="12"/>
      <c r="CB27" s="12"/>
      <c r="CC27" s="12"/>
      <c r="CD27" s="13"/>
      <c r="CG27" s="237" t="s">
        <v>533</v>
      </c>
      <c r="CH27" s="237" t="s">
        <v>534</v>
      </c>
      <c r="CI27" s="237" t="s">
        <v>527</v>
      </c>
      <c r="CJ27" s="238" t="s">
        <v>535</v>
      </c>
      <c r="CK27" s="240" t="s">
        <v>528</v>
      </c>
      <c r="CL27" s="240" t="s">
        <v>529</v>
      </c>
      <c r="CM27" s="240" t="s">
        <v>530</v>
      </c>
      <c r="CN27" s="240" t="s">
        <v>531</v>
      </c>
      <c r="CO27" s="243" t="s">
        <v>167</v>
      </c>
      <c r="CP27" s="244" t="s">
        <v>532</v>
      </c>
      <c r="CQ27" s="243" t="s">
        <v>167</v>
      </c>
      <c r="CR27" s="244" t="s">
        <v>532</v>
      </c>
      <c r="CS27" s="240" t="s">
        <v>332</v>
      </c>
    </row>
    <row r="28" spans="1:105">
      <c r="A28" s="11"/>
      <c r="B28" s="80"/>
      <c r="C28" s="80"/>
      <c r="D28" s="80"/>
      <c r="E28" s="80"/>
      <c r="F28" s="80"/>
      <c r="G28" s="80"/>
      <c r="H28" s="80"/>
      <c r="I28" s="80"/>
      <c r="K28" s="221">
        <v>1</v>
      </c>
      <c r="L28" s="525" t="s">
        <v>512</v>
      </c>
      <c r="M28" s="526"/>
      <c r="N28" s="527"/>
      <c r="O28" s="525" t="s">
        <v>515</v>
      </c>
      <c r="P28" s="528"/>
      <c r="Q28" s="528"/>
      <c r="R28" s="528"/>
      <c r="S28" s="528"/>
      <c r="T28" s="528"/>
      <c r="U28" s="529"/>
      <c r="V28" s="510" t="s">
        <v>256</v>
      </c>
      <c r="W28" s="511"/>
      <c r="X28" s="511"/>
      <c r="Y28" s="511"/>
      <c r="Z28" s="511"/>
      <c r="AA28" s="512"/>
      <c r="AB28" s="516">
        <v>700000</v>
      </c>
      <c r="AC28" s="517"/>
      <c r="AD28" s="517"/>
      <c r="AE28" s="517"/>
      <c r="AF28" s="517"/>
      <c r="AG28" s="517"/>
      <c r="AH28" s="518"/>
      <c r="AI28" s="516">
        <v>450000</v>
      </c>
      <c r="AJ28" s="517"/>
      <c r="AK28" s="517"/>
      <c r="AL28" s="517"/>
      <c r="AM28" s="517"/>
      <c r="AN28" s="517"/>
      <c r="AO28" s="516">
        <v>20000</v>
      </c>
      <c r="AP28" s="517"/>
      <c r="AQ28" s="517"/>
      <c r="AR28" s="517"/>
      <c r="AS28" s="517"/>
      <c r="AT28" s="518"/>
      <c r="AU28" s="516">
        <v>0</v>
      </c>
      <c r="AV28" s="517"/>
      <c r="AW28" s="517"/>
      <c r="AX28" s="517"/>
      <c r="AY28" s="517"/>
      <c r="AZ28" s="518"/>
      <c r="BA28" s="516">
        <v>8000</v>
      </c>
      <c r="BB28" s="517"/>
      <c r="BC28" s="517"/>
      <c r="BD28" s="517"/>
      <c r="BE28" s="517"/>
      <c r="BF28" s="518"/>
      <c r="BG28" s="522">
        <v>0</v>
      </c>
      <c r="BH28" s="523"/>
      <c r="BI28" s="524"/>
      <c r="BJ28" s="522">
        <v>0</v>
      </c>
      <c r="BK28" s="523"/>
      <c r="BL28" s="524"/>
      <c r="BM28" s="522">
        <v>30000</v>
      </c>
      <c r="BN28" s="523"/>
      <c r="BO28" s="524"/>
      <c r="BP28" s="513">
        <f>SUM(AI28:BO28)</f>
        <v>508000</v>
      </c>
      <c r="BQ28" s="514"/>
      <c r="BR28" s="515"/>
      <c r="BS28" s="513">
        <v>10000</v>
      </c>
      <c r="BT28" s="514"/>
      <c r="BU28" s="515"/>
      <c r="BV28" s="513">
        <v>10000</v>
      </c>
      <c r="BW28" s="514"/>
      <c r="BX28" s="515"/>
      <c r="BY28" s="12"/>
      <c r="BZ28" s="12"/>
      <c r="CA28" s="12"/>
      <c r="CB28" s="12"/>
      <c r="CC28" s="12"/>
      <c r="CD28" s="13"/>
      <c r="CG28" s="241">
        <v>5000</v>
      </c>
      <c r="CH28" s="241">
        <v>5000</v>
      </c>
      <c r="CI28" s="241">
        <v>5000</v>
      </c>
      <c r="CJ28" s="241">
        <v>5000</v>
      </c>
      <c r="CK28" s="239">
        <f>SUM(BS28:CJ28)</f>
        <v>40000</v>
      </c>
      <c r="CL28" s="239">
        <v>65000</v>
      </c>
      <c r="CM28" s="239">
        <f>BP28+CK28+CL28</f>
        <v>613000</v>
      </c>
      <c r="CN28" s="241">
        <f>AB28-CM28</f>
        <v>87000</v>
      </c>
      <c r="CO28" s="245" t="s">
        <v>536</v>
      </c>
      <c r="CP28" s="246">
        <v>44096</v>
      </c>
      <c r="CQ28" s="245" t="s">
        <v>537</v>
      </c>
      <c r="CR28" s="246">
        <v>44096</v>
      </c>
      <c r="CS28" s="242"/>
    </row>
    <row r="29" spans="1:10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5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>
      <c r="A51" s="11"/>
      <c r="B51" s="12"/>
      <c r="CD51" s="13"/>
      <c r="CK51" s="12"/>
      <c r="CP51" s="143"/>
    </row>
    <row r="52" spans="1:94">
      <c r="A52" s="11"/>
      <c r="B52" s="12"/>
      <c r="CD52" s="13"/>
      <c r="CK52" s="12"/>
      <c r="CP52" s="143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>
      <c r="A54" s="405" t="s">
        <v>15</v>
      </c>
      <c r="B54" s="406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55">
    <mergeCell ref="BV27:BY27"/>
    <mergeCell ref="BM28:BO28"/>
    <mergeCell ref="BP28:BR28"/>
    <mergeCell ref="BS28:BU28"/>
    <mergeCell ref="BJ27:BL27"/>
    <mergeCell ref="BM27:BO27"/>
    <mergeCell ref="BP27:BR27"/>
    <mergeCell ref="BS27:BU27"/>
    <mergeCell ref="A54:B54"/>
    <mergeCell ref="L27:N27"/>
    <mergeCell ref="L28:N28"/>
    <mergeCell ref="O27:U27"/>
    <mergeCell ref="O28:U28"/>
    <mergeCell ref="V27:AA27"/>
    <mergeCell ref="V28:AA28"/>
    <mergeCell ref="BV28:BX28"/>
    <mergeCell ref="AU28:AZ28"/>
    <mergeCell ref="BA28:BF28"/>
    <mergeCell ref="AU27:AZ27"/>
    <mergeCell ref="BA27:BF27"/>
    <mergeCell ref="BG27:BI27"/>
    <mergeCell ref="AB27:AH27"/>
    <mergeCell ref="AB28:AH28"/>
    <mergeCell ref="AI27:AN27"/>
    <mergeCell ref="AI28:AN28"/>
    <mergeCell ref="AO27:AT27"/>
    <mergeCell ref="AO28:AT28"/>
    <mergeCell ref="BG28:BI28"/>
    <mergeCell ref="BJ28:BL28"/>
    <mergeCell ref="AH20:AP20"/>
    <mergeCell ref="A7:CD7"/>
    <mergeCell ref="BC10:BH11"/>
    <mergeCell ref="BL10:BP11"/>
    <mergeCell ref="BQ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conditionalFormatting sqref="CI27">
    <cfRule type="expression" dxfId="2" priority="1">
      <formula>#REF!="精算済"</formula>
    </cfRule>
  </conditionalFormatting>
  <conditionalFormatting sqref="CG27">
    <cfRule type="expression" dxfId="1" priority="3">
      <formula>#REF!="精算済"</formula>
    </cfRule>
  </conditionalFormatting>
  <conditionalFormatting sqref="CH27">
    <cfRule type="expression" dxfId="0" priority="2">
      <formula>#REF!="精算済"</formula>
    </cfRule>
  </conditionalFormatting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Scroll Bar 2">
              <controlPr defaultSize="0" autoPict="0">
                <anchor moveWithCells="1">
                  <from>
                    <xdr:col>75</xdr:col>
                    <xdr:colOff>85725</xdr:colOff>
                    <xdr:row>27</xdr:row>
                    <xdr:rowOff>19050</xdr:rowOff>
                  </from>
                  <to>
                    <xdr:col>77</xdr:col>
                    <xdr:colOff>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9525</xdr:rowOff>
                  </from>
                  <to>
                    <xdr:col>76</xdr:col>
                    <xdr:colOff>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7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8" name="Drop Down 9">
              <controlPr defaultSize="0" autoLine="0" autoPict="0">
                <anchor moveWithCells="1">
                  <from>
                    <xdr:col>14</xdr:col>
                    <xdr:colOff>152400</xdr:colOff>
                    <xdr:row>19</xdr:row>
                    <xdr:rowOff>9525</xdr:rowOff>
                  </from>
                  <to>
                    <xdr:col>25</xdr:col>
                    <xdr:colOff>57150</xdr:colOff>
                    <xdr:row>20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96"/>
  <sheetViews>
    <sheetView topLeftCell="A4" zoomScale="90" zoomScaleNormal="90" zoomScaleSheetLayoutView="100" workbookViewId="0">
      <selection activeCell="AZ35" sqref="AZ35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3.875" style="4" customWidth="1"/>
    <col min="68" max="68" width="3.75" style="4" customWidth="1"/>
    <col min="69" max="69" width="3.875" style="4" customWidth="1"/>
    <col min="70" max="70" width="3.125" style="4" customWidth="1"/>
    <col min="71" max="75" width="3.375" style="4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70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>
      <c r="A2" s="391" t="s">
        <v>487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">
        <v>488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17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">
        <v>489</v>
      </c>
      <c r="BV2" s="374"/>
      <c r="BW2" s="374"/>
      <c r="BX2" s="374"/>
      <c r="BY2" s="374"/>
      <c r="BZ2" s="374"/>
      <c r="CA2" s="374"/>
      <c r="CB2" s="374"/>
      <c r="CC2" s="374"/>
      <c r="CD2" s="374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70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284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>
      <c r="A8" s="11"/>
      <c r="D8" s="178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 ht="13.5" customHeight="1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215"/>
      <c r="AU10" s="215"/>
      <c r="AV10" s="247"/>
      <c r="AW10" s="247"/>
      <c r="AX10" s="247"/>
      <c r="AY10" s="247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215"/>
      <c r="AU11" s="215"/>
      <c r="AV11" s="247"/>
      <c r="AW11" s="247"/>
      <c r="AX11" s="247"/>
      <c r="AY11" s="247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16"/>
      <c r="BH16" s="8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CD16" s="13"/>
      <c r="CO16" s="124" t="s">
        <v>212</v>
      </c>
    </row>
    <row r="17" spans="1:98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450">
        <v>44089</v>
      </c>
      <c r="Q18" s="451"/>
      <c r="R18" s="451"/>
      <c r="S18" s="451"/>
      <c r="T18" s="451"/>
      <c r="U18" s="451"/>
      <c r="V18" s="451"/>
      <c r="W18" s="451"/>
      <c r="X18" s="452"/>
      <c r="Y18" s="82"/>
      <c r="Z18" s="82"/>
      <c r="AA18" s="82"/>
      <c r="AB18" s="82"/>
      <c r="AC18" s="82"/>
      <c r="AD18" s="185" t="s">
        <v>287</v>
      </c>
      <c r="AE18" s="82"/>
      <c r="AF18" s="82"/>
      <c r="AH18" s="450">
        <v>44104</v>
      </c>
      <c r="AI18" s="451"/>
      <c r="AJ18" s="451"/>
      <c r="AK18" s="451"/>
      <c r="AL18" s="451"/>
      <c r="AM18" s="451"/>
      <c r="AN18" s="451"/>
      <c r="AO18" s="451"/>
      <c r="AP18" s="45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196</v>
      </c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 t="s">
        <v>255</v>
      </c>
      <c r="AF20" s="82"/>
      <c r="AG20" s="82"/>
      <c r="AH20" s="436" t="s">
        <v>256</v>
      </c>
      <c r="AI20" s="436"/>
      <c r="AJ20" s="436"/>
      <c r="AK20" s="436"/>
      <c r="AL20" s="436"/>
      <c r="AM20" s="436"/>
      <c r="AN20" s="436"/>
      <c r="AO20" s="436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188" t="s">
        <v>258</v>
      </c>
      <c r="L27" s="532" t="s">
        <v>1</v>
      </c>
      <c r="M27" s="532"/>
      <c r="N27" s="532"/>
      <c r="O27" s="532"/>
      <c r="P27" s="532"/>
      <c r="Q27" s="533" t="s">
        <v>259</v>
      </c>
      <c r="R27" s="533"/>
      <c r="S27" s="533"/>
      <c r="T27" s="533"/>
      <c r="U27" s="533"/>
      <c r="V27" s="533"/>
      <c r="W27" s="533"/>
      <c r="X27" s="533" t="s">
        <v>261</v>
      </c>
      <c r="Y27" s="533"/>
      <c r="Z27" s="533"/>
      <c r="AA27" s="533"/>
      <c r="AB27" s="533"/>
      <c r="AC27" s="533"/>
      <c r="AD27" s="533"/>
      <c r="AE27" s="533"/>
      <c r="AF27" s="532" t="s">
        <v>263</v>
      </c>
      <c r="AG27" s="503"/>
      <c r="AH27" s="503"/>
      <c r="AI27" s="503"/>
      <c r="AJ27" s="503"/>
      <c r="AK27" s="503"/>
      <c r="AL27" s="503"/>
      <c r="AM27" s="503"/>
      <c r="AN27" s="503"/>
      <c r="AO27" s="503"/>
      <c r="AP27" s="532" t="s">
        <v>265</v>
      </c>
      <c r="AQ27" s="503"/>
      <c r="AR27" s="503"/>
      <c r="AS27" s="503"/>
      <c r="AT27" s="503"/>
      <c r="AU27" s="503"/>
      <c r="AV27" s="503"/>
      <c r="AW27" s="532" t="s">
        <v>266</v>
      </c>
      <c r="AX27" s="503"/>
      <c r="AY27" s="503"/>
      <c r="AZ27" s="503"/>
      <c r="BA27" s="503"/>
      <c r="BB27" s="503"/>
      <c r="BC27" s="503"/>
      <c r="BD27" s="503"/>
      <c r="BE27" s="503"/>
      <c r="BF27" s="533" t="s">
        <v>268</v>
      </c>
      <c r="BG27" s="533"/>
      <c r="BH27" s="533"/>
      <c r="BI27" s="533"/>
      <c r="BJ27" s="533"/>
      <c r="BK27" s="533"/>
      <c r="BL27" s="532" t="s">
        <v>161</v>
      </c>
      <c r="BM27" s="503"/>
      <c r="BN27" s="503"/>
      <c r="BO27" s="503"/>
      <c r="BP27" s="532" t="s">
        <v>270</v>
      </c>
      <c r="BQ27" s="503"/>
      <c r="BR27" s="503"/>
      <c r="BS27" s="503"/>
      <c r="BT27" s="503"/>
      <c r="BU27" s="532" t="s">
        <v>271</v>
      </c>
      <c r="BV27" s="532"/>
      <c r="BW27" s="532"/>
      <c r="BX27" s="532"/>
      <c r="CD27" s="13"/>
      <c r="CE27" s="188" t="s">
        <v>428</v>
      </c>
      <c r="CF27" s="188" t="s">
        <v>325</v>
      </c>
      <c r="CG27" s="188" t="s">
        <v>426</v>
      </c>
      <c r="CH27" s="229" t="s">
        <v>468</v>
      </c>
      <c r="CI27" s="188" t="s">
        <v>469</v>
      </c>
      <c r="CJ27" s="188" t="s">
        <v>470</v>
      </c>
      <c r="CK27" s="188" t="s">
        <v>471</v>
      </c>
      <c r="CL27" s="188" t="s">
        <v>472</v>
      </c>
      <c r="CM27" s="188" t="s">
        <v>473</v>
      </c>
      <c r="CN27" s="188" t="s">
        <v>474</v>
      </c>
      <c r="CO27" s="188" t="s">
        <v>475</v>
      </c>
      <c r="CP27" s="188" t="s">
        <v>330</v>
      </c>
      <c r="CQ27" s="188" t="s">
        <v>328</v>
      </c>
      <c r="CR27" s="188" t="s">
        <v>476</v>
      </c>
      <c r="CS27" s="188" t="s">
        <v>331</v>
      </c>
      <c r="CT27" s="188" t="s">
        <v>332</v>
      </c>
    </row>
    <row r="28" spans="1:98">
      <c r="A28" s="11"/>
      <c r="B28" s="82"/>
      <c r="C28" s="82"/>
      <c r="D28" s="82"/>
      <c r="E28" s="82"/>
      <c r="F28" s="82"/>
      <c r="G28" s="82"/>
      <c r="H28" s="82"/>
      <c r="I28" s="82"/>
      <c r="K28" s="172">
        <v>1</v>
      </c>
      <c r="L28" s="457">
        <v>44090</v>
      </c>
      <c r="M28" s="457"/>
      <c r="N28" s="457"/>
      <c r="O28" s="457"/>
      <c r="P28" s="457"/>
      <c r="Q28" s="538" t="s">
        <v>260</v>
      </c>
      <c r="R28" s="538"/>
      <c r="S28" s="538"/>
      <c r="T28" s="538"/>
      <c r="U28" s="538"/>
      <c r="V28" s="538"/>
      <c r="W28" s="538"/>
      <c r="X28" s="538" t="s">
        <v>262</v>
      </c>
      <c r="Y28" s="538"/>
      <c r="Z28" s="538"/>
      <c r="AA28" s="538"/>
      <c r="AB28" s="538"/>
      <c r="AC28" s="538"/>
      <c r="AD28" s="538"/>
      <c r="AE28" s="538"/>
      <c r="AF28" s="460" t="s">
        <v>264</v>
      </c>
      <c r="AG28" s="461"/>
      <c r="AH28" s="461"/>
      <c r="AI28" s="461"/>
      <c r="AJ28" s="461"/>
      <c r="AK28" s="461"/>
      <c r="AL28" s="461"/>
      <c r="AM28" s="461"/>
      <c r="AN28" s="461"/>
      <c r="AO28" s="461"/>
      <c r="AP28" s="460" t="s">
        <v>256</v>
      </c>
      <c r="AQ28" s="461"/>
      <c r="AR28" s="461"/>
      <c r="AS28" s="461"/>
      <c r="AT28" s="461"/>
      <c r="AU28" s="461"/>
      <c r="AV28" s="461"/>
      <c r="AW28" s="460" t="s">
        <v>267</v>
      </c>
      <c r="AX28" s="461"/>
      <c r="AY28" s="461"/>
      <c r="AZ28" s="461"/>
      <c r="BA28" s="461"/>
      <c r="BB28" s="461"/>
      <c r="BC28" s="461"/>
      <c r="BD28" s="461"/>
      <c r="BE28" s="461"/>
      <c r="BF28" s="534">
        <v>1</v>
      </c>
      <c r="BG28" s="534"/>
      <c r="BH28" s="534"/>
      <c r="BI28" s="534"/>
      <c r="BJ28" s="534"/>
      <c r="BK28" s="534"/>
      <c r="BL28" s="535" t="s">
        <v>269</v>
      </c>
      <c r="BM28" s="536"/>
      <c r="BN28" s="536"/>
      <c r="BO28" s="536"/>
      <c r="BP28" s="537">
        <v>800000</v>
      </c>
      <c r="BQ28" s="537"/>
      <c r="BR28" s="537"/>
      <c r="BS28" s="537"/>
      <c r="BT28" s="537"/>
      <c r="BU28" s="539">
        <v>1</v>
      </c>
      <c r="BV28" s="540"/>
      <c r="BW28" s="540"/>
      <c r="BX28" s="540"/>
      <c r="CD28" s="13"/>
      <c r="CE28" s="189">
        <v>800000</v>
      </c>
      <c r="CF28" s="189">
        <v>80000</v>
      </c>
      <c r="CG28" s="189">
        <f>CE28+CF28</f>
        <v>880000</v>
      </c>
      <c r="CH28" s="233"/>
      <c r="CI28" s="190" t="s">
        <v>477</v>
      </c>
      <c r="CJ28" s="173">
        <v>44104</v>
      </c>
      <c r="CK28" s="190" t="s">
        <v>478</v>
      </c>
      <c r="CL28" s="173">
        <v>44090</v>
      </c>
      <c r="CM28" s="190" t="s">
        <v>479</v>
      </c>
      <c r="CN28" s="190" t="s">
        <v>480</v>
      </c>
      <c r="CO28" s="190" t="s">
        <v>481</v>
      </c>
      <c r="CP28" s="173">
        <v>44097</v>
      </c>
      <c r="CQ28" s="190" t="s">
        <v>478</v>
      </c>
      <c r="CR28" s="173">
        <v>44099</v>
      </c>
      <c r="CS28" s="190" t="s">
        <v>482</v>
      </c>
      <c r="CT28" s="172"/>
    </row>
    <row r="29" spans="1:98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192"/>
    </row>
    <row r="30" spans="1:98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  <c r="CI30" s="4" t="s">
        <v>544</v>
      </c>
      <c r="CJ30" s="4" t="s">
        <v>544</v>
      </c>
    </row>
    <row r="31" spans="1:98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3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G33" s="228" t="s">
        <v>426</v>
      </c>
      <c r="CH33" s="229" t="s">
        <v>468</v>
      </c>
      <c r="CI33" s="228" t="s">
        <v>469</v>
      </c>
      <c r="CJ33" s="228" t="s">
        <v>470</v>
      </c>
      <c r="CK33" s="228" t="s">
        <v>471</v>
      </c>
      <c r="CL33" s="228" t="s">
        <v>472</v>
      </c>
      <c r="CM33" s="228" t="s">
        <v>473</v>
      </c>
      <c r="CN33" s="228" t="s">
        <v>474</v>
      </c>
      <c r="CO33" s="228" t="s">
        <v>475</v>
      </c>
    </row>
    <row r="34" spans="1:93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  <c r="CG34" s="189">
        <f>CE34+CF34</f>
        <v>0</v>
      </c>
      <c r="CH34" s="233"/>
      <c r="CI34" s="230" t="s">
        <v>477</v>
      </c>
      <c r="CJ34" s="232">
        <v>44104</v>
      </c>
      <c r="CK34" s="230" t="s">
        <v>478</v>
      </c>
      <c r="CL34" s="232">
        <v>44090</v>
      </c>
      <c r="CM34" s="230" t="s">
        <v>479</v>
      </c>
      <c r="CN34" s="230" t="s">
        <v>480</v>
      </c>
      <c r="CO34" s="230" t="s">
        <v>481</v>
      </c>
    </row>
    <row r="35" spans="1:93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93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93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  <c r="CG37" s="4" t="s">
        <v>548</v>
      </c>
      <c r="CI37" s="4" t="s">
        <v>551</v>
      </c>
    </row>
    <row r="38" spans="1:93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3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G39" s="4" t="s">
        <v>546</v>
      </c>
    </row>
    <row r="40" spans="1:93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3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G41" s="4" t="s">
        <v>547</v>
      </c>
      <c r="CI41" s="4" t="s">
        <v>549</v>
      </c>
    </row>
    <row r="42" spans="1:93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  <c r="CI42" s="4" t="s">
        <v>550</v>
      </c>
    </row>
    <row r="43" spans="1:93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93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3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3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3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73" t="s">
        <v>15</v>
      </c>
      <c r="B54" s="474"/>
      <c r="C54" s="168" t="s">
        <v>16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70"/>
      <c r="O54" s="168" t="s">
        <v>17</v>
      </c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70"/>
    </row>
    <row r="55" spans="1:82">
      <c r="A55" s="94">
        <v>1</v>
      </c>
      <c r="B55" s="95"/>
      <c r="C55" s="16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H20:AO20"/>
    <mergeCell ref="L27:P27"/>
    <mergeCell ref="Q27:W27"/>
    <mergeCell ref="X27:AE27"/>
    <mergeCell ref="AF27:AO27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K2:CK3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BL16" sqref="BL16:BX1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334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</row>
    <row r="8" spans="1:82" ht="13.5" customHeight="1">
      <c r="A8" s="11"/>
      <c r="B8" s="12"/>
      <c r="C8" s="12"/>
      <c r="D8" s="18" t="s">
        <v>484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333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04">
        <v>44089</v>
      </c>
      <c r="Q18" s="505"/>
      <c r="R18" s="505"/>
      <c r="S18" s="505"/>
      <c r="T18" s="505"/>
      <c r="U18" s="505"/>
      <c r="V18" s="505"/>
      <c r="W18" s="505"/>
      <c r="X18" s="506"/>
      <c r="Y18" s="80"/>
      <c r="Z18" s="80"/>
      <c r="AA18" s="80"/>
      <c r="AB18" s="80"/>
      <c r="AC18" s="80"/>
      <c r="AD18" s="112" t="s">
        <v>287</v>
      </c>
      <c r="AE18" s="80"/>
      <c r="AF18" s="80"/>
      <c r="AH18" s="504">
        <v>44104</v>
      </c>
      <c r="AI18" s="505"/>
      <c r="AJ18" s="505"/>
      <c r="AK18" s="505"/>
      <c r="AL18" s="505"/>
      <c r="AM18" s="505"/>
      <c r="AN18" s="505"/>
      <c r="AO18" s="505"/>
      <c r="AP18" s="50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496" t="s">
        <v>1</v>
      </c>
      <c r="M27" s="496"/>
      <c r="N27" s="496"/>
      <c r="O27" s="496"/>
      <c r="P27" s="496"/>
      <c r="Q27" s="496" t="s">
        <v>337</v>
      </c>
      <c r="R27" s="503"/>
      <c r="S27" s="503"/>
      <c r="T27" s="503"/>
      <c r="U27" s="503"/>
      <c r="V27" s="503"/>
      <c r="W27" s="503"/>
      <c r="X27" s="496" t="s">
        <v>338</v>
      </c>
      <c r="Y27" s="503"/>
      <c r="Z27" s="503"/>
      <c r="AA27" s="503"/>
      <c r="AB27" s="503"/>
      <c r="AC27" s="503"/>
      <c r="AD27" s="503"/>
      <c r="AE27" s="503"/>
      <c r="AF27" s="496" t="s">
        <v>339</v>
      </c>
      <c r="AG27" s="503"/>
      <c r="AH27" s="503"/>
      <c r="AI27" s="503"/>
      <c r="AJ27" s="503"/>
      <c r="AK27" s="503"/>
      <c r="AL27" s="503"/>
      <c r="AM27" s="503"/>
      <c r="AN27" s="503"/>
      <c r="AO27" s="503"/>
      <c r="AP27" s="496" t="s">
        <v>340</v>
      </c>
      <c r="AQ27" s="503"/>
      <c r="AR27" s="503"/>
      <c r="AS27" s="503"/>
      <c r="AT27" s="503"/>
      <c r="AU27" s="503"/>
      <c r="AV27" s="503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457">
        <v>44090</v>
      </c>
      <c r="M28" s="457"/>
      <c r="N28" s="457"/>
      <c r="O28" s="457"/>
      <c r="P28" s="457"/>
      <c r="Q28" s="541">
        <v>500000</v>
      </c>
      <c r="R28" s="459"/>
      <c r="S28" s="459"/>
      <c r="T28" s="459"/>
      <c r="U28" s="459"/>
      <c r="V28" s="459"/>
      <c r="W28" s="459"/>
      <c r="X28" s="542"/>
      <c r="Y28" s="461"/>
      <c r="Z28" s="461"/>
      <c r="AA28" s="461"/>
      <c r="AB28" s="461"/>
      <c r="AC28" s="461"/>
      <c r="AD28" s="461"/>
      <c r="AE28" s="461"/>
      <c r="AF28" s="542"/>
      <c r="AG28" s="461"/>
      <c r="AH28" s="461"/>
      <c r="AI28" s="461"/>
      <c r="AJ28" s="461"/>
      <c r="AK28" s="461"/>
      <c r="AL28" s="461"/>
      <c r="AM28" s="461"/>
      <c r="AN28" s="461"/>
      <c r="AO28" s="461"/>
      <c r="AP28" s="541">
        <v>500000</v>
      </c>
      <c r="AQ28" s="459"/>
      <c r="AR28" s="459"/>
      <c r="AS28" s="459"/>
      <c r="AT28" s="459"/>
      <c r="AU28" s="459"/>
      <c r="AV28" s="459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405" t="s">
        <v>15</v>
      </c>
      <c r="B54" s="406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P28:AV28"/>
    <mergeCell ref="L27:P27"/>
    <mergeCell ref="Q27:W27"/>
    <mergeCell ref="X27:AE27"/>
    <mergeCell ref="AF27:AO27"/>
    <mergeCell ref="AP27:AV27"/>
    <mergeCell ref="A54:B54"/>
    <mergeCell ref="L28:P28"/>
    <mergeCell ref="Q28:W28"/>
    <mergeCell ref="X28:AE28"/>
    <mergeCell ref="AF28:AO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DG101"/>
  <sheetViews>
    <sheetView topLeftCell="A13" zoomScaleNormal="100" zoomScaleSheetLayoutView="85" workbookViewId="0">
      <selection activeCell="AR45" sqref="AR4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699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706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 t="s">
        <v>700</v>
      </c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CB18" s="12"/>
      <c r="CC18" s="12"/>
      <c r="CD18" s="13"/>
    </row>
    <row r="19" spans="1:82" ht="15.7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 t="s">
        <v>701</v>
      </c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 t="s">
        <v>702</v>
      </c>
      <c r="AQ19" s="82"/>
      <c r="AR19" s="82"/>
      <c r="AS19" s="82"/>
      <c r="AT19" s="82"/>
      <c r="AU19" s="436">
        <v>202009</v>
      </c>
      <c r="AV19" s="436"/>
      <c r="AW19" s="436"/>
      <c r="AX19" s="436"/>
      <c r="AY19" s="436"/>
      <c r="AZ19" s="436"/>
      <c r="BA19" s="436"/>
      <c r="BB19" s="436"/>
      <c r="BC19" s="436"/>
      <c r="BD19" s="82"/>
      <c r="BE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 t="s">
        <v>703</v>
      </c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CA27" s="12"/>
      <c r="CB27" s="12"/>
      <c r="CC27" s="12"/>
      <c r="CD27" s="13"/>
    </row>
    <row r="28" spans="1:82" ht="15.75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 t="s">
        <v>701</v>
      </c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1" t="s">
        <v>702</v>
      </c>
      <c r="AQ28" s="82"/>
      <c r="AR28" s="82"/>
      <c r="AS28" s="82"/>
      <c r="AT28" s="82"/>
      <c r="AU28" s="436">
        <v>202009</v>
      </c>
      <c r="AV28" s="436"/>
      <c r="AW28" s="436"/>
      <c r="AX28" s="436"/>
      <c r="AY28" s="436"/>
      <c r="AZ28" s="436"/>
      <c r="BA28" s="436"/>
      <c r="BB28" s="436"/>
      <c r="BC28" s="436"/>
      <c r="BD28" s="82"/>
      <c r="BE28" s="8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1" t="s">
        <v>704</v>
      </c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CA36" s="12"/>
      <c r="CB36" s="12"/>
      <c r="CC36" s="12"/>
      <c r="CD36" s="13"/>
    </row>
    <row r="37" spans="1:82" ht="15.7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 t="s">
        <v>701</v>
      </c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1" t="s">
        <v>702</v>
      </c>
      <c r="AQ37" s="82"/>
      <c r="AR37" s="82"/>
      <c r="AS37" s="82"/>
      <c r="AT37" s="82"/>
      <c r="AU37" s="436">
        <v>202009</v>
      </c>
      <c r="AV37" s="436"/>
      <c r="AW37" s="436"/>
      <c r="AX37" s="436"/>
      <c r="AY37" s="436"/>
      <c r="AZ37" s="436"/>
      <c r="BA37" s="436"/>
      <c r="BB37" s="436"/>
      <c r="BC37" s="436"/>
      <c r="BD37" s="82"/>
      <c r="BE37" s="8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 t="s">
        <v>705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7">
    <mergeCell ref="A59:B59"/>
    <mergeCell ref="AU19:BC19"/>
    <mergeCell ref="AU28:BC28"/>
    <mergeCell ref="AU37:BC37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2" r:id="rId4" name="Button 2">
              <controlPr defaultSize="0" print="0" autoFill="0" autoPict="0">
                <anchor moveWithCells="1" sizeWithCells="1">
                  <from>
                    <xdr:col>67</xdr:col>
                    <xdr:colOff>57150</xdr:colOff>
                    <xdr:row>20</xdr:row>
                    <xdr:rowOff>142875</xdr:rowOff>
                  </from>
                  <to>
                    <xdr:col>76</xdr:col>
                    <xdr:colOff>95250</xdr:colOff>
                    <xdr:row>22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5" name="Button 6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40</xdr:row>
                    <xdr:rowOff>104775</xdr:rowOff>
                  </from>
                  <to>
                    <xdr:col>76</xdr:col>
                    <xdr:colOff>104775</xdr:colOff>
                    <xdr:row>42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1" r:id="rId6" name="Button 11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17</xdr:row>
                    <xdr:rowOff>95250</xdr:rowOff>
                  </from>
                  <to>
                    <xdr:col>20</xdr:col>
                    <xdr:colOff>9525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2" r:id="rId7" name="Button 1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17</xdr:row>
                    <xdr:rowOff>95250</xdr:rowOff>
                  </from>
                  <to>
                    <xdr:col>76</xdr:col>
                    <xdr:colOff>66675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3" r:id="rId8" name="Button 13">
              <controlPr defaultSize="0" print="0" autoFill="0" autoPict="0">
                <anchor moveWithCells="1" sizeWithCells="1">
                  <from>
                    <xdr:col>67</xdr:col>
                    <xdr:colOff>57150</xdr:colOff>
                    <xdr:row>29</xdr:row>
                    <xdr:rowOff>142875</xdr:rowOff>
                  </from>
                  <to>
                    <xdr:col>76</xdr:col>
                    <xdr:colOff>95250</xdr:colOff>
                    <xdr:row>31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4" r:id="rId9" name="Button 14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26</xdr:row>
                    <xdr:rowOff>95250</xdr:rowOff>
                  </from>
                  <to>
                    <xdr:col>20</xdr:col>
                    <xdr:colOff>9525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5" r:id="rId10" name="Button 15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26</xdr:row>
                    <xdr:rowOff>95250</xdr:rowOff>
                  </from>
                  <to>
                    <xdr:col>76</xdr:col>
                    <xdr:colOff>66675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8" r:id="rId11" name="Button 18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35</xdr:row>
                    <xdr:rowOff>95250</xdr:rowOff>
                  </from>
                  <to>
                    <xdr:col>20</xdr:col>
                    <xdr:colOff>9525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9" r:id="rId12" name="Button 19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35</xdr:row>
                    <xdr:rowOff>95250</xdr:rowOff>
                  </from>
                  <to>
                    <xdr:col>76</xdr:col>
                    <xdr:colOff>66675</xdr:colOff>
                    <xdr:row>37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DG101"/>
  <sheetViews>
    <sheetView topLeftCell="A4" zoomScaleNormal="100" zoomScaleSheetLayoutView="85" workbookViewId="0">
      <selection activeCell="AX35" sqref="AX3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699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707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708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711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712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66"/>
      <c r="Z23" s="81" t="s">
        <v>714</v>
      </c>
      <c r="AA23" s="80"/>
      <c r="AB23" s="81" t="s">
        <v>713</v>
      </c>
      <c r="AC23" s="80"/>
      <c r="AD23" s="80"/>
      <c r="AE23" s="174"/>
      <c r="AF23" s="175"/>
      <c r="AG23" s="175"/>
      <c r="AH23" s="175"/>
      <c r="AI23" s="175"/>
      <c r="AJ23" s="175"/>
      <c r="AK23" s="175"/>
      <c r="AL23" s="175"/>
      <c r="AM23" s="166"/>
      <c r="AN23" s="81" t="s">
        <v>714</v>
      </c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715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216" t="s">
        <v>716</v>
      </c>
      <c r="M27" s="82"/>
      <c r="N27" s="82"/>
      <c r="O27" s="82"/>
      <c r="P27" s="82"/>
      <c r="Q27" s="174"/>
      <c r="R27" s="175"/>
      <c r="S27" s="175"/>
      <c r="T27" s="175"/>
      <c r="U27" s="175"/>
      <c r="V27" s="175"/>
      <c r="W27" s="175"/>
      <c r="X27" s="175"/>
      <c r="Y27" s="166"/>
      <c r="Z27" s="82"/>
      <c r="AA27" s="82"/>
      <c r="AB27" s="216" t="s">
        <v>717</v>
      </c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/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1" t="s">
        <v>718</v>
      </c>
      <c r="M30" s="80"/>
      <c r="N30" s="80"/>
      <c r="O30" s="80"/>
      <c r="P30" s="80"/>
      <c r="Q30" s="174"/>
      <c r="R30" s="175"/>
      <c r="S30" s="175"/>
      <c r="T30" s="175"/>
      <c r="U30" s="175"/>
      <c r="V30" s="175"/>
      <c r="W30" s="175"/>
      <c r="X30" s="175"/>
      <c r="Y30" s="166"/>
      <c r="Z30" s="81" t="s">
        <v>719</v>
      </c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59:B59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6" r:id="rId4" name="Button 2">
              <controlPr defaultSize="0" print="0" autoFill="0" autoPict="0">
                <anchor moveWithCells="1" sizeWithCells="1">
                  <from>
                    <xdr:col>67</xdr:col>
                    <xdr:colOff>180975</xdr:colOff>
                    <xdr:row>33</xdr:row>
                    <xdr:rowOff>28575</xdr:rowOff>
                  </from>
                  <to>
                    <xdr:col>77</xdr:col>
                    <xdr:colOff>47625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4" r:id="rId5" name="Option Button 10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114300</xdr:rowOff>
                  </from>
                  <to>
                    <xdr:col>22</xdr:col>
                    <xdr:colOff>9525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5" r:id="rId6" name="Option Button 11">
              <controlPr defaultSize="0" autoFill="0" autoLine="0" autoPict="0">
                <anchor moveWithCells="1">
                  <from>
                    <xdr:col>22</xdr:col>
                    <xdr:colOff>66675</xdr:colOff>
                    <xdr:row>23</xdr:row>
                    <xdr:rowOff>114300</xdr:rowOff>
                  </from>
                  <to>
                    <xdr:col>28</xdr:col>
                    <xdr:colOff>66675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68" t="s">
        <v>19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68" t="str">
        <f>表紙!O7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371">
        <v>1</v>
      </c>
      <c r="BJ2" s="372"/>
      <c r="BK2" s="373">
        <v>43952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6" t="s">
        <v>20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4" spans="1:82">
      <c r="A4" s="357" t="s">
        <v>1</v>
      </c>
      <c r="B4" s="357"/>
      <c r="C4" s="357"/>
      <c r="D4" s="357"/>
      <c r="E4" s="357"/>
      <c r="F4" s="357"/>
      <c r="G4" s="357"/>
      <c r="H4" s="357"/>
      <c r="I4" s="357"/>
      <c r="J4" s="357"/>
      <c r="K4" s="357" t="s">
        <v>6</v>
      </c>
      <c r="L4" s="357"/>
      <c r="M4" s="357"/>
      <c r="N4" s="357" t="s">
        <v>7</v>
      </c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7"/>
      <c r="AC4" s="357"/>
      <c r="AD4" s="357"/>
      <c r="AE4" s="357"/>
      <c r="AF4" s="357"/>
      <c r="AG4" s="357"/>
      <c r="AH4" s="357"/>
      <c r="AI4" s="357"/>
      <c r="AJ4" s="357"/>
      <c r="AK4" s="357"/>
      <c r="AL4" s="357"/>
      <c r="AM4" s="357"/>
      <c r="AN4" s="357"/>
      <c r="AO4" s="357"/>
      <c r="AP4" s="357"/>
      <c r="AQ4" s="357"/>
      <c r="AR4" s="357"/>
      <c r="AS4" s="357"/>
      <c r="AT4" s="357"/>
      <c r="AU4" s="357"/>
      <c r="AV4" s="357"/>
      <c r="AW4" s="357"/>
      <c r="AX4" s="357"/>
      <c r="AY4" s="357"/>
      <c r="AZ4" s="357"/>
      <c r="BA4" s="357"/>
      <c r="BB4" s="357"/>
      <c r="BC4" s="357"/>
      <c r="BD4" s="357"/>
      <c r="BE4" s="357"/>
      <c r="BF4" s="357"/>
      <c r="BG4" s="357"/>
      <c r="BH4" s="357"/>
      <c r="BI4" s="357"/>
      <c r="BJ4" s="357"/>
      <c r="BK4" s="357"/>
      <c r="BL4" s="357"/>
      <c r="BM4" s="357"/>
      <c r="BN4" s="357"/>
      <c r="BO4" s="357"/>
      <c r="BP4" s="357"/>
      <c r="BQ4" s="357"/>
      <c r="BR4" s="357"/>
      <c r="BS4" s="357"/>
      <c r="BT4" s="357"/>
      <c r="BU4" s="357" t="s">
        <v>8</v>
      </c>
      <c r="BV4" s="357"/>
      <c r="BW4" s="357"/>
      <c r="BX4" s="357"/>
      <c r="BY4" s="357"/>
      <c r="BZ4" s="357" t="s">
        <v>9</v>
      </c>
      <c r="CA4" s="357"/>
      <c r="CB4" s="357"/>
      <c r="CC4" s="357"/>
      <c r="CD4" s="357"/>
    </row>
    <row r="5" spans="1:82">
      <c r="A5" s="358">
        <v>43952</v>
      </c>
      <c r="B5" s="359"/>
      <c r="C5" s="359"/>
      <c r="D5" s="359"/>
      <c r="E5" s="359"/>
      <c r="F5" s="359"/>
      <c r="G5" s="359"/>
      <c r="H5" s="359"/>
      <c r="I5" s="359"/>
      <c r="J5" s="359"/>
      <c r="K5" s="360">
        <v>1</v>
      </c>
      <c r="L5" s="360"/>
      <c r="M5" s="360"/>
      <c r="N5" s="375" t="s">
        <v>14</v>
      </c>
      <c r="O5" s="361"/>
      <c r="P5" s="361"/>
      <c r="Q5" s="361"/>
      <c r="R5" s="361"/>
      <c r="S5" s="361"/>
      <c r="T5" s="361"/>
      <c r="U5" s="361"/>
      <c r="V5" s="361"/>
      <c r="W5" s="361"/>
      <c r="X5" s="361"/>
      <c r="Y5" s="361"/>
      <c r="Z5" s="361"/>
      <c r="AA5" s="361"/>
      <c r="AB5" s="361"/>
      <c r="AC5" s="361"/>
      <c r="AD5" s="361"/>
      <c r="AE5" s="361"/>
      <c r="AF5" s="361"/>
      <c r="AG5" s="361"/>
      <c r="AH5" s="361"/>
      <c r="AI5" s="361"/>
      <c r="AJ5" s="361"/>
      <c r="AK5" s="361"/>
      <c r="AL5" s="361"/>
      <c r="AM5" s="361"/>
      <c r="AN5" s="361"/>
      <c r="AO5" s="361"/>
      <c r="AP5" s="361"/>
      <c r="AQ5" s="361"/>
      <c r="AR5" s="361"/>
      <c r="AS5" s="361"/>
      <c r="AT5" s="361"/>
      <c r="AU5" s="361"/>
      <c r="AV5" s="361"/>
      <c r="AW5" s="361"/>
      <c r="AX5" s="361"/>
      <c r="AY5" s="361"/>
      <c r="AZ5" s="361"/>
      <c r="BA5" s="361"/>
      <c r="BB5" s="361"/>
      <c r="BC5" s="361"/>
      <c r="BD5" s="361"/>
      <c r="BE5" s="361"/>
      <c r="BF5" s="361"/>
      <c r="BG5" s="361"/>
      <c r="BH5" s="361"/>
      <c r="BI5" s="361"/>
      <c r="BJ5" s="361"/>
      <c r="BK5" s="361"/>
      <c r="BL5" s="361"/>
      <c r="BM5" s="361"/>
      <c r="BN5" s="361"/>
      <c r="BO5" s="361"/>
      <c r="BP5" s="361"/>
      <c r="BQ5" s="361"/>
      <c r="BR5" s="361"/>
      <c r="BS5" s="361"/>
      <c r="BT5" s="361"/>
      <c r="BU5" s="361"/>
      <c r="BV5" s="361"/>
      <c r="BW5" s="361"/>
      <c r="BX5" s="361"/>
      <c r="BY5" s="361"/>
      <c r="BZ5" s="361"/>
      <c r="CA5" s="361"/>
      <c r="CB5" s="361"/>
      <c r="CC5" s="361"/>
      <c r="CD5" s="361"/>
    </row>
    <row r="6" spans="1:82">
      <c r="A6" s="333"/>
      <c r="B6" s="334"/>
      <c r="C6" s="334"/>
      <c r="D6" s="334"/>
      <c r="E6" s="334"/>
      <c r="F6" s="334"/>
      <c r="G6" s="334"/>
      <c r="H6" s="334"/>
      <c r="I6" s="334"/>
      <c r="J6" s="334"/>
      <c r="K6" s="335"/>
      <c r="L6" s="335"/>
      <c r="M6" s="335"/>
      <c r="N6" s="386"/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7"/>
      <c r="AA6" s="387"/>
      <c r="AB6" s="387"/>
      <c r="AC6" s="387"/>
      <c r="AD6" s="387"/>
      <c r="AE6" s="387"/>
      <c r="AF6" s="387"/>
      <c r="AG6" s="387"/>
      <c r="AH6" s="387"/>
      <c r="AI6" s="387"/>
      <c r="AJ6" s="387"/>
      <c r="AK6" s="387"/>
      <c r="AL6" s="387"/>
      <c r="AM6" s="387"/>
      <c r="AN6" s="387"/>
      <c r="AO6" s="387"/>
      <c r="AP6" s="387"/>
      <c r="AQ6" s="387"/>
      <c r="AR6" s="387"/>
      <c r="AS6" s="387"/>
      <c r="AT6" s="387"/>
      <c r="AU6" s="387"/>
      <c r="AV6" s="387"/>
      <c r="AW6" s="387"/>
      <c r="AX6" s="387"/>
      <c r="AY6" s="387"/>
      <c r="AZ6" s="387"/>
      <c r="BA6" s="387"/>
      <c r="BB6" s="387"/>
      <c r="BC6" s="387"/>
      <c r="BD6" s="387"/>
      <c r="BE6" s="387"/>
      <c r="BF6" s="387"/>
      <c r="BG6" s="387"/>
      <c r="BH6" s="387"/>
      <c r="BI6" s="387"/>
      <c r="BJ6" s="387"/>
      <c r="BK6" s="387"/>
      <c r="BL6" s="387"/>
      <c r="BM6" s="387"/>
      <c r="BN6" s="387"/>
      <c r="BO6" s="387"/>
      <c r="BP6" s="387"/>
      <c r="BQ6" s="387"/>
      <c r="BR6" s="387"/>
      <c r="BS6" s="387"/>
      <c r="BT6" s="387"/>
      <c r="BU6" s="336"/>
      <c r="BV6" s="336"/>
      <c r="BW6" s="336"/>
      <c r="BX6" s="336"/>
      <c r="BY6" s="336"/>
      <c r="BZ6" s="336"/>
      <c r="CA6" s="336"/>
      <c r="CB6" s="336"/>
      <c r="CC6" s="336"/>
      <c r="CD6" s="336"/>
    </row>
    <row r="7" spans="1:82">
      <c r="A7" s="333"/>
      <c r="B7" s="334"/>
      <c r="C7" s="334"/>
      <c r="D7" s="334"/>
      <c r="E7" s="334"/>
      <c r="F7" s="334"/>
      <c r="G7" s="334"/>
      <c r="H7" s="334"/>
      <c r="I7" s="334"/>
      <c r="J7" s="334"/>
      <c r="K7" s="335"/>
      <c r="L7" s="335"/>
      <c r="M7" s="335"/>
      <c r="N7" s="362"/>
      <c r="O7" s="363"/>
      <c r="P7" s="363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63"/>
      <c r="AB7" s="363"/>
      <c r="AC7" s="363"/>
      <c r="AD7" s="363"/>
      <c r="AE7" s="363"/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V7" s="363"/>
      <c r="AW7" s="363"/>
      <c r="AX7" s="363"/>
      <c r="AY7" s="363"/>
      <c r="AZ7" s="363"/>
      <c r="BA7" s="363"/>
      <c r="BB7" s="363"/>
      <c r="BC7" s="363"/>
      <c r="BD7" s="363"/>
      <c r="BE7" s="363"/>
      <c r="BF7" s="363"/>
      <c r="BG7" s="363"/>
      <c r="BH7" s="363"/>
      <c r="BI7" s="363"/>
      <c r="BJ7" s="363"/>
      <c r="BK7" s="363"/>
      <c r="BL7" s="363"/>
      <c r="BM7" s="363"/>
      <c r="BN7" s="363"/>
      <c r="BO7" s="363"/>
      <c r="BP7" s="363"/>
      <c r="BQ7" s="363"/>
      <c r="BR7" s="363"/>
      <c r="BS7" s="363"/>
      <c r="BT7" s="363"/>
      <c r="BU7" s="336"/>
      <c r="BV7" s="336"/>
      <c r="BW7" s="336"/>
      <c r="BX7" s="336"/>
      <c r="BY7" s="336"/>
      <c r="BZ7" s="336"/>
      <c r="CA7" s="336"/>
      <c r="CB7" s="336"/>
      <c r="CC7" s="336"/>
      <c r="CD7" s="336"/>
    </row>
    <row r="8" spans="1:82">
      <c r="A8" s="333"/>
      <c r="B8" s="334"/>
      <c r="C8" s="334"/>
      <c r="D8" s="334"/>
      <c r="E8" s="334"/>
      <c r="F8" s="334"/>
      <c r="G8" s="334"/>
      <c r="H8" s="334"/>
      <c r="I8" s="334"/>
      <c r="J8" s="334"/>
      <c r="K8" s="335"/>
      <c r="L8" s="335"/>
      <c r="M8" s="335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3"/>
      <c r="Z8" s="363"/>
      <c r="AA8" s="363"/>
      <c r="AB8" s="363"/>
      <c r="AC8" s="363"/>
      <c r="AD8" s="363"/>
      <c r="AE8" s="363"/>
      <c r="AF8" s="363"/>
      <c r="AG8" s="363"/>
      <c r="AH8" s="363"/>
      <c r="AI8" s="363"/>
      <c r="AJ8" s="363"/>
      <c r="AK8" s="363"/>
      <c r="AL8" s="363"/>
      <c r="AM8" s="363"/>
      <c r="AN8" s="363"/>
      <c r="AO8" s="363"/>
      <c r="AP8" s="363"/>
      <c r="AQ8" s="363"/>
      <c r="AR8" s="363"/>
      <c r="AS8" s="363"/>
      <c r="AT8" s="363"/>
      <c r="AU8" s="363"/>
      <c r="AV8" s="363"/>
      <c r="AW8" s="363"/>
      <c r="AX8" s="363"/>
      <c r="AY8" s="363"/>
      <c r="AZ8" s="363"/>
      <c r="BA8" s="363"/>
      <c r="BB8" s="363"/>
      <c r="BC8" s="363"/>
      <c r="BD8" s="363"/>
      <c r="BE8" s="363"/>
      <c r="BF8" s="363"/>
      <c r="BG8" s="363"/>
      <c r="BH8" s="363"/>
      <c r="BI8" s="363"/>
      <c r="BJ8" s="363"/>
      <c r="BK8" s="363"/>
      <c r="BL8" s="363"/>
      <c r="BM8" s="363"/>
      <c r="BN8" s="363"/>
      <c r="BO8" s="363"/>
      <c r="BP8" s="363"/>
      <c r="BQ8" s="363"/>
      <c r="BR8" s="363"/>
      <c r="BS8" s="363"/>
      <c r="BT8" s="363"/>
      <c r="BU8" s="336"/>
      <c r="BV8" s="336"/>
      <c r="BW8" s="336"/>
      <c r="BX8" s="336"/>
      <c r="BY8" s="336"/>
      <c r="BZ8" s="336"/>
      <c r="CA8" s="336"/>
      <c r="CB8" s="336"/>
      <c r="CC8" s="336"/>
      <c r="CD8" s="336"/>
    </row>
    <row r="9" spans="1:82">
      <c r="A9" s="333"/>
      <c r="B9" s="334"/>
      <c r="C9" s="334"/>
      <c r="D9" s="334"/>
      <c r="E9" s="334"/>
      <c r="F9" s="334"/>
      <c r="G9" s="334"/>
      <c r="H9" s="334"/>
      <c r="I9" s="334"/>
      <c r="J9" s="334"/>
      <c r="K9" s="335"/>
      <c r="L9" s="335"/>
      <c r="M9" s="335"/>
      <c r="N9" s="363"/>
      <c r="O9" s="336"/>
      <c r="P9" s="336"/>
      <c r="Q9" s="336"/>
      <c r="R9" s="336"/>
      <c r="S9" s="336"/>
      <c r="T9" s="336"/>
      <c r="U9" s="336"/>
      <c r="V9" s="336"/>
      <c r="W9" s="336"/>
      <c r="X9" s="336"/>
      <c r="Y9" s="336"/>
      <c r="Z9" s="336"/>
      <c r="AA9" s="336"/>
      <c r="AB9" s="336"/>
      <c r="AC9" s="336"/>
      <c r="AD9" s="336"/>
      <c r="AE9" s="336"/>
      <c r="AF9" s="336"/>
      <c r="AG9" s="336"/>
      <c r="AH9" s="336"/>
      <c r="AI9" s="336"/>
      <c r="AJ9" s="336"/>
      <c r="AK9" s="336"/>
      <c r="AL9" s="336"/>
      <c r="AM9" s="336"/>
      <c r="AN9" s="336"/>
      <c r="AO9" s="336"/>
      <c r="AP9" s="336"/>
      <c r="AQ9" s="336"/>
      <c r="AR9" s="336"/>
      <c r="AS9" s="336"/>
      <c r="AT9" s="336"/>
      <c r="AU9" s="336"/>
      <c r="AV9" s="336"/>
      <c r="AW9" s="336"/>
      <c r="AX9" s="336"/>
      <c r="AY9" s="336"/>
      <c r="AZ9" s="336"/>
      <c r="BA9" s="336"/>
      <c r="BB9" s="336"/>
      <c r="BC9" s="336"/>
      <c r="BD9" s="336"/>
      <c r="BE9" s="336"/>
      <c r="BF9" s="336"/>
      <c r="BG9" s="336"/>
      <c r="BH9" s="336"/>
      <c r="BI9" s="336"/>
      <c r="BJ9" s="336"/>
      <c r="BK9" s="336"/>
      <c r="BL9" s="336"/>
      <c r="BM9" s="336"/>
      <c r="BN9" s="336"/>
      <c r="BO9" s="336"/>
      <c r="BP9" s="336"/>
      <c r="BQ9" s="336"/>
      <c r="BR9" s="336"/>
      <c r="BS9" s="336"/>
      <c r="BT9" s="336"/>
      <c r="BU9" s="336"/>
      <c r="BV9" s="336"/>
      <c r="BW9" s="336"/>
      <c r="BX9" s="336"/>
      <c r="BY9" s="336"/>
      <c r="BZ9" s="336"/>
      <c r="CA9" s="336"/>
      <c r="CB9" s="336"/>
      <c r="CC9" s="336"/>
      <c r="CD9" s="336"/>
    </row>
    <row r="10" spans="1:82">
      <c r="A10" s="333"/>
      <c r="B10" s="334"/>
      <c r="C10" s="334"/>
      <c r="D10" s="334"/>
      <c r="E10" s="334"/>
      <c r="F10" s="334"/>
      <c r="G10" s="334"/>
      <c r="H10" s="334"/>
      <c r="I10" s="334"/>
      <c r="J10" s="334"/>
      <c r="K10" s="335"/>
      <c r="L10" s="335"/>
      <c r="M10" s="335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  <c r="AA10" s="336"/>
      <c r="AB10" s="336"/>
      <c r="AC10" s="336"/>
      <c r="AD10" s="336"/>
      <c r="AE10" s="336"/>
      <c r="AF10" s="336"/>
      <c r="AG10" s="336"/>
      <c r="AH10" s="336"/>
      <c r="AI10" s="336"/>
      <c r="AJ10" s="336"/>
      <c r="AK10" s="336"/>
      <c r="AL10" s="336"/>
      <c r="AM10" s="336"/>
      <c r="AN10" s="336"/>
      <c r="AO10" s="336"/>
      <c r="AP10" s="336"/>
      <c r="AQ10" s="336"/>
      <c r="AR10" s="336"/>
      <c r="AS10" s="336"/>
      <c r="AT10" s="336"/>
      <c r="AU10" s="336"/>
      <c r="AV10" s="336"/>
      <c r="AW10" s="336"/>
      <c r="AX10" s="336"/>
      <c r="AY10" s="336"/>
      <c r="AZ10" s="336"/>
      <c r="BA10" s="336"/>
      <c r="BB10" s="336"/>
      <c r="BC10" s="336"/>
      <c r="BD10" s="336"/>
      <c r="BE10" s="336"/>
      <c r="BF10" s="336"/>
      <c r="BG10" s="336"/>
      <c r="BH10" s="336"/>
      <c r="BI10" s="336"/>
      <c r="BJ10" s="336"/>
      <c r="BK10" s="336"/>
      <c r="BL10" s="336"/>
      <c r="BM10" s="336"/>
      <c r="BN10" s="336"/>
      <c r="BO10" s="336"/>
      <c r="BP10" s="336"/>
      <c r="BQ10" s="336"/>
      <c r="BR10" s="336"/>
      <c r="BS10" s="336"/>
      <c r="BT10" s="336"/>
      <c r="BU10" s="336"/>
      <c r="BV10" s="336"/>
      <c r="BW10" s="336"/>
      <c r="BX10" s="336"/>
      <c r="BY10" s="336"/>
      <c r="BZ10" s="336"/>
      <c r="CA10" s="336"/>
      <c r="CB10" s="336"/>
      <c r="CC10" s="336"/>
      <c r="CD10" s="336"/>
    </row>
    <row r="11" spans="1:82">
      <c r="A11" s="333"/>
      <c r="B11" s="334"/>
      <c r="C11" s="334"/>
      <c r="D11" s="334"/>
      <c r="E11" s="334"/>
      <c r="F11" s="334"/>
      <c r="G11" s="334"/>
      <c r="H11" s="334"/>
      <c r="I11" s="334"/>
      <c r="J11" s="334"/>
      <c r="K11" s="335"/>
      <c r="L11" s="335"/>
      <c r="M11" s="335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  <c r="AA11" s="336"/>
      <c r="AB11" s="336"/>
      <c r="AC11" s="336"/>
      <c r="AD11" s="336"/>
      <c r="AE11" s="336"/>
      <c r="AF11" s="336"/>
      <c r="AG11" s="336"/>
      <c r="AH11" s="336"/>
      <c r="AI11" s="336"/>
      <c r="AJ11" s="336"/>
      <c r="AK11" s="336"/>
      <c r="AL11" s="336"/>
      <c r="AM11" s="336"/>
      <c r="AN11" s="336"/>
      <c r="AO11" s="336"/>
      <c r="AP11" s="336"/>
      <c r="AQ11" s="336"/>
      <c r="AR11" s="336"/>
      <c r="AS11" s="336"/>
      <c r="AT11" s="336"/>
      <c r="AU11" s="336"/>
      <c r="AV11" s="336"/>
      <c r="AW11" s="336"/>
      <c r="AX11" s="336"/>
      <c r="AY11" s="336"/>
      <c r="AZ11" s="336"/>
      <c r="BA11" s="336"/>
      <c r="BB11" s="336"/>
      <c r="BC11" s="336"/>
      <c r="BD11" s="336"/>
      <c r="BE11" s="336"/>
      <c r="BF11" s="336"/>
      <c r="BG11" s="336"/>
      <c r="BH11" s="336"/>
      <c r="BI11" s="336"/>
      <c r="BJ11" s="336"/>
      <c r="BK11" s="336"/>
      <c r="BL11" s="336"/>
      <c r="BM11" s="336"/>
      <c r="BN11" s="336"/>
      <c r="BO11" s="336"/>
      <c r="BP11" s="336"/>
      <c r="BQ11" s="336"/>
      <c r="BR11" s="336"/>
      <c r="BS11" s="336"/>
      <c r="BT11" s="336"/>
      <c r="BU11" s="336"/>
      <c r="BV11" s="336"/>
      <c r="BW11" s="336"/>
      <c r="BX11" s="336"/>
      <c r="BY11" s="336"/>
      <c r="BZ11" s="336"/>
      <c r="CA11" s="336"/>
      <c r="CB11" s="336"/>
      <c r="CC11" s="336"/>
      <c r="CD11" s="336"/>
    </row>
    <row r="12" spans="1:82">
      <c r="A12" s="333"/>
      <c r="B12" s="334"/>
      <c r="C12" s="334"/>
      <c r="D12" s="334"/>
      <c r="E12" s="334"/>
      <c r="F12" s="334"/>
      <c r="G12" s="334"/>
      <c r="H12" s="334"/>
      <c r="I12" s="334"/>
      <c r="J12" s="334"/>
      <c r="K12" s="335"/>
      <c r="L12" s="335"/>
      <c r="M12" s="335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6"/>
      <c r="AI12" s="336"/>
      <c r="AJ12" s="336"/>
      <c r="AK12" s="336"/>
      <c r="AL12" s="336"/>
      <c r="AM12" s="336"/>
      <c r="AN12" s="336"/>
      <c r="AO12" s="336"/>
      <c r="AP12" s="336"/>
      <c r="AQ12" s="336"/>
      <c r="AR12" s="336"/>
      <c r="AS12" s="336"/>
      <c r="AT12" s="336"/>
      <c r="AU12" s="336"/>
      <c r="AV12" s="336"/>
      <c r="AW12" s="336"/>
      <c r="AX12" s="336"/>
      <c r="AY12" s="336"/>
      <c r="AZ12" s="336"/>
      <c r="BA12" s="336"/>
      <c r="BB12" s="336"/>
      <c r="BC12" s="336"/>
      <c r="BD12" s="336"/>
      <c r="BE12" s="336"/>
      <c r="BF12" s="336"/>
      <c r="BG12" s="336"/>
      <c r="BH12" s="336"/>
      <c r="BI12" s="336"/>
      <c r="BJ12" s="336"/>
      <c r="BK12" s="336"/>
      <c r="BL12" s="336"/>
      <c r="BM12" s="336"/>
      <c r="BN12" s="336"/>
      <c r="BO12" s="336"/>
      <c r="BP12" s="336"/>
      <c r="BQ12" s="336"/>
      <c r="BR12" s="336"/>
      <c r="BS12" s="336"/>
      <c r="BT12" s="336"/>
      <c r="BU12" s="336"/>
      <c r="BV12" s="336"/>
      <c r="BW12" s="336"/>
      <c r="BX12" s="336"/>
      <c r="BY12" s="336"/>
      <c r="BZ12" s="336"/>
      <c r="CA12" s="336"/>
      <c r="CB12" s="336"/>
      <c r="CC12" s="336"/>
      <c r="CD12" s="336"/>
    </row>
    <row r="13" spans="1:82">
      <c r="A13" s="333"/>
      <c r="B13" s="334"/>
      <c r="C13" s="334"/>
      <c r="D13" s="334"/>
      <c r="E13" s="334"/>
      <c r="F13" s="334"/>
      <c r="G13" s="334"/>
      <c r="H13" s="334"/>
      <c r="I13" s="334"/>
      <c r="J13" s="334"/>
      <c r="K13" s="335"/>
      <c r="L13" s="335"/>
      <c r="M13" s="335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  <c r="AA13" s="336"/>
      <c r="AB13" s="336"/>
      <c r="AC13" s="336"/>
      <c r="AD13" s="336"/>
      <c r="AE13" s="336"/>
      <c r="AF13" s="336"/>
      <c r="AG13" s="336"/>
      <c r="AH13" s="336"/>
      <c r="AI13" s="336"/>
      <c r="AJ13" s="336"/>
      <c r="AK13" s="336"/>
      <c r="AL13" s="336"/>
      <c r="AM13" s="336"/>
      <c r="AN13" s="336"/>
      <c r="AO13" s="336"/>
      <c r="AP13" s="336"/>
      <c r="AQ13" s="336"/>
      <c r="AR13" s="336"/>
      <c r="AS13" s="336"/>
      <c r="AT13" s="336"/>
      <c r="AU13" s="336"/>
      <c r="AV13" s="336"/>
      <c r="AW13" s="336"/>
      <c r="AX13" s="336"/>
      <c r="AY13" s="336"/>
      <c r="AZ13" s="336"/>
      <c r="BA13" s="336"/>
      <c r="BB13" s="336"/>
      <c r="BC13" s="336"/>
      <c r="BD13" s="336"/>
      <c r="BE13" s="336"/>
      <c r="BF13" s="336"/>
      <c r="BG13" s="336"/>
      <c r="BH13" s="336"/>
      <c r="BI13" s="336"/>
      <c r="BJ13" s="336"/>
      <c r="BK13" s="336"/>
      <c r="BL13" s="336"/>
      <c r="BM13" s="336"/>
      <c r="BN13" s="336"/>
      <c r="BO13" s="336"/>
      <c r="BP13" s="336"/>
      <c r="BQ13" s="336"/>
      <c r="BR13" s="336"/>
      <c r="BS13" s="336"/>
      <c r="BT13" s="336"/>
      <c r="BU13" s="336"/>
      <c r="BV13" s="336"/>
      <c r="BW13" s="336"/>
      <c r="BX13" s="336"/>
      <c r="BY13" s="336"/>
      <c r="BZ13" s="336"/>
      <c r="CA13" s="336"/>
      <c r="CB13" s="336"/>
      <c r="CC13" s="336"/>
      <c r="CD13" s="336"/>
    </row>
    <row r="14" spans="1:82">
      <c r="A14" s="333"/>
      <c r="B14" s="334"/>
      <c r="C14" s="334"/>
      <c r="D14" s="334"/>
      <c r="E14" s="334"/>
      <c r="F14" s="334"/>
      <c r="G14" s="334"/>
      <c r="H14" s="334"/>
      <c r="I14" s="334"/>
      <c r="J14" s="334"/>
      <c r="K14" s="335"/>
      <c r="L14" s="335"/>
      <c r="M14" s="335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6"/>
      <c r="AA14" s="336"/>
      <c r="AB14" s="336"/>
      <c r="AC14" s="336"/>
      <c r="AD14" s="336"/>
      <c r="AE14" s="336"/>
      <c r="AF14" s="336"/>
      <c r="AG14" s="336"/>
      <c r="AH14" s="336"/>
      <c r="AI14" s="336"/>
      <c r="AJ14" s="336"/>
      <c r="AK14" s="336"/>
      <c r="AL14" s="336"/>
      <c r="AM14" s="336"/>
      <c r="AN14" s="336"/>
      <c r="AO14" s="336"/>
      <c r="AP14" s="336"/>
      <c r="AQ14" s="336"/>
      <c r="AR14" s="336"/>
      <c r="AS14" s="336"/>
      <c r="AT14" s="336"/>
      <c r="AU14" s="336"/>
      <c r="AV14" s="336"/>
      <c r="AW14" s="336"/>
      <c r="AX14" s="336"/>
      <c r="AY14" s="336"/>
      <c r="AZ14" s="336"/>
      <c r="BA14" s="336"/>
      <c r="BB14" s="336"/>
      <c r="BC14" s="336"/>
      <c r="BD14" s="336"/>
      <c r="BE14" s="336"/>
      <c r="BF14" s="336"/>
      <c r="BG14" s="336"/>
      <c r="BH14" s="336"/>
      <c r="BI14" s="336"/>
      <c r="BJ14" s="336"/>
      <c r="BK14" s="336"/>
      <c r="BL14" s="336"/>
      <c r="BM14" s="336"/>
      <c r="BN14" s="336"/>
      <c r="BO14" s="336"/>
      <c r="BP14" s="336"/>
      <c r="BQ14" s="336"/>
      <c r="BR14" s="336"/>
      <c r="BS14" s="336"/>
      <c r="BT14" s="336"/>
      <c r="BU14" s="336"/>
      <c r="BV14" s="336"/>
      <c r="BW14" s="336"/>
      <c r="BX14" s="336"/>
      <c r="BY14" s="336"/>
      <c r="BZ14" s="336"/>
      <c r="CA14" s="336"/>
      <c r="CB14" s="336"/>
      <c r="CC14" s="336"/>
      <c r="CD14" s="336"/>
    </row>
    <row r="15" spans="1:82">
      <c r="A15" s="333"/>
      <c r="B15" s="334"/>
      <c r="C15" s="334"/>
      <c r="D15" s="334"/>
      <c r="E15" s="334"/>
      <c r="F15" s="334"/>
      <c r="G15" s="334"/>
      <c r="H15" s="334"/>
      <c r="I15" s="334"/>
      <c r="J15" s="334"/>
      <c r="K15" s="335"/>
      <c r="L15" s="335"/>
      <c r="M15" s="335"/>
      <c r="N15" s="336"/>
      <c r="O15" s="336"/>
      <c r="P15" s="336"/>
      <c r="Q15" s="336"/>
      <c r="R15" s="336"/>
      <c r="S15" s="336"/>
      <c r="T15" s="336"/>
      <c r="U15" s="336"/>
      <c r="V15" s="336"/>
      <c r="W15" s="336"/>
      <c r="X15" s="336"/>
      <c r="Y15" s="336"/>
      <c r="Z15" s="336"/>
      <c r="AA15" s="336"/>
      <c r="AB15" s="336"/>
      <c r="AC15" s="336"/>
      <c r="AD15" s="336"/>
      <c r="AE15" s="336"/>
      <c r="AF15" s="336"/>
      <c r="AG15" s="336"/>
      <c r="AH15" s="336"/>
      <c r="AI15" s="336"/>
      <c r="AJ15" s="336"/>
      <c r="AK15" s="336"/>
      <c r="AL15" s="336"/>
      <c r="AM15" s="336"/>
      <c r="AN15" s="336"/>
      <c r="AO15" s="336"/>
      <c r="AP15" s="336"/>
      <c r="AQ15" s="336"/>
      <c r="AR15" s="336"/>
      <c r="AS15" s="336"/>
      <c r="AT15" s="336"/>
      <c r="AU15" s="336"/>
      <c r="AV15" s="336"/>
      <c r="AW15" s="336"/>
      <c r="AX15" s="336"/>
      <c r="AY15" s="336"/>
      <c r="AZ15" s="336"/>
      <c r="BA15" s="336"/>
      <c r="BB15" s="336"/>
      <c r="BC15" s="336"/>
      <c r="BD15" s="336"/>
      <c r="BE15" s="336"/>
      <c r="BF15" s="336"/>
      <c r="BG15" s="336"/>
      <c r="BH15" s="336"/>
      <c r="BI15" s="336"/>
      <c r="BJ15" s="336"/>
      <c r="BK15" s="336"/>
      <c r="BL15" s="336"/>
      <c r="BM15" s="336"/>
      <c r="BN15" s="336"/>
      <c r="BO15" s="336"/>
      <c r="BP15" s="336"/>
      <c r="BQ15" s="336"/>
      <c r="BR15" s="336"/>
      <c r="BS15" s="336"/>
      <c r="BT15" s="336"/>
      <c r="BU15" s="336"/>
      <c r="BV15" s="336"/>
      <c r="BW15" s="336"/>
      <c r="BX15" s="336"/>
      <c r="BY15" s="336"/>
      <c r="BZ15" s="336"/>
      <c r="CA15" s="336"/>
      <c r="CB15" s="336"/>
      <c r="CC15" s="336"/>
      <c r="CD15" s="336"/>
    </row>
    <row r="16" spans="1:82">
      <c r="A16" s="333"/>
      <c r="B16" s="334"/>
      <c r="C16" s="334"/>
      <c r="D16" s="334"/>
      <c r="E16" s="334"/>
      <c r="F16" s="334"/>
      <c r="G16" s="334"/>
      <c r="H16" s="334"/>
      <c r="I16" s="334"/>
      <c r="J16" s="334"/>
      <c r="K16" s="335"/>
      <c r="L16" s="335"/>
      <c r="M16" s="335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  <c r="AA16" s="336"/>
      <c r="AB16" s="336"/>
      <c r="AC16" s="336"/>
      <c r="AD16" s="336"/>
      <c r="AE16" s="336"/>
      <c r="AF16" s="336"/>
      <c r="AG16" s="336"/>
      <c r="AH16" s="336"/>
      <c r="AI16" s="336"/>
      <c r="AJ16" s="336"/>
      <c r="AK16" s="336"/>
      <c r="AL16" s="336"/>
      <c r="AM16" s="336"/>
      <c r="AN16" s="336"/>
      <c r="AO16" s="336"/>
      <c r="AP16" s="336"/>
      <c r="AQ16" s="336"/>
      <c r="AR16" s="336"/>
      <c r="AS16" s="336"/>
      <c r="AT16" s="336"/>
      <c r="AU16" s="336"/>
      <c r="AV16" s="336"/>
      <c r="AW16" s="336"/>
      <c r="AX16" s="336"/>
      <c r="AY16" s="336"/>
      <c r="AZ16" s="336"/>
      <c r="BA16" s="336"/>
      <c r="BB16" s="336"/>
      <c r="BC16" s="336"/>
      <c r="BD16" s="336"/>
      <c r="BE16" s="336"/>
      <c r="BF16" s="336"/>
      <c r="BG16" s="336"/>
      <c r="BH16" s="336"/>
      <c r="BI16" s="336"/>
      <c r="BJ16" s="336"/>
      <c r="BK16" s="336"/>
      <c r="BL16" s="336"/>
      <c r="BM16" s="336"/>
      <c r="BN16" s="336"/>
      <c r="BO16" s="336"/>
      <c r="BP16" s="336"/>
      <c r="BQ16" s="336"/>
      <c r="BR16" s="336"/>
      <c r="BS16" s="336"/>
      <c r="BT16" s="336"/>
      <c r="BU16" s="336"/>
      <c r="BV16" s="336"/>
      <c r="BW16" s="336"/>
      <c r="BX16" s="336"/>
      <c r="BY16" s="336"/>
      <c r="BZ16" s="336"/>
      <c r="CA16" s="336"/>
      <c r="CB16" s="336"/>
      <c r="CC16" s="336"/>
      <c r="CD16" s="336"/>
    </row>
    <row r="17" spans="1:82">
      <c r="A17" s="333"/>
      <c r="B17" s="334"/>
      <c r="C17" s="334"/>
      <c r="D17" s="334"/>
      <c r="E17" s="334"/>
      <c r="F17" s="334"/>
      <c r="G17" s="334"/>
      <c r="H17" s="334"/>
      <c r="I17" s="334"/>
      <c r="J17" s="334"/>
      <c r="K17" s="335"/>
      <c r="L17" s="335"/>
      <c r="M17" s="335"/>
      <c r="N17" s="336"/>
      <c r="O17" s="336"/>
      <c r="P17" s="336"/>
      <c r="Q17" s="336"/>
      <c r="R17" s="336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336"/>
      <c r="AE17" s="336"/>
      <c r="AF17" s="336"/>
      <c r="AG17" s="336"/>
      <c r="AH17" s="336"/>
      <c r="AI17" s="336"/>
      <c r="AJ17" s="336"/>
      <c r="AK17" s="336"/>
      <c r="AL17" s="336"/>
      <c r="AM17" s="336"/>
      <c r="AN17" s="336"/>
      <c r="AO17" s="336"/>
      <c r="AP17" s="336"/>
      <c r="AQ17" s="336"/>
      <c r="AR17" s="336"/>
      <c r="AS17" s="336"/>
      <c r="AT17" s="336"/>
      <c r="AU17" s="336"/>
      <c r="AV17" s="336"/>
      <c r="AW17" s="336"/>
      <c r="AX17" s="336"/>
      <c r="AY17" s="336"/>
      <c r="AZ17" s="336"/>
      <c r="BA17" s="336"/>
      <c r="BB17" s="336"/>
      <c r="BC17" s="336"/>
      <c r="BD17" s="336"/>
      <c r="BE17" s="336"/>
      <c r="BF17" s="336"/>
      <c r="BG17" s="336"/>
      <c r="BH17" s="336"/>
      <c r="BI17" s="336"/>
      <c r="BJ17" s="336"/>
      <c r="BK17" s="336"/>
      <c r="BL17" s="336"/>
      <c r="BM17" s="336"/>
      <c r="BN17" s="336"/>
      <c r="BO17" s="336"/>
      <c r="BP17" s="336"/>
      <c r="BQ17" s="336"/>
      <c r="BR17" s="336"/>
      <c r="BS17" s="336"/>
      <c r="BT17" s="336"/>
      <c r="BU17" s="336"/>
      <c r="BV17" s="336"/>
      <c r="BW17" s="336"/>
      <c r="BX17" s="336"/>
      <c r="BY17" s="336"/>
      <c r="BZ17" s="336"/>
      <c r="CA17" s="336"/>
      <c r="CB17" s="336"/>
      <c r="CC17" s="336"/>
      <c r="CD17" s="336"/>
    </row>
    <row r="18" spans="1:82">
      <c r="A18" s="353"/>
      <c r="B18" s="354"/>
      <c r="C18" s="354"/>
      <c r="D18" s="354"/>
      <c r="E18" s="354"/>
      <c r="F18" s="354"/>
      <c r="G18" s="354"/>
      <c r="H18" s="354"/>
      <c r="I18" s="354"/>
      <c r="J18" s="354"/>
      <c r="K18" s="355"/>
      <c r="L18" s="355"/>
      <c r="M18" s="355"/>
      <c r="N18" s="356"/>
      <c r="O18" s="356"/>
      <c r="P18" s="356"/>
      <c r="Q18" s="356"/>
      <c r="R18" s="356"/>
      <c r="S18" s="356"/>
      <c r="T18" s="356"/>
      <c r="U18" s="356"/>
      <c r="V18" s="356"/>
      <c r="W18" s="356"/>
      <c r="X18" s="356"/>
      <c r="Y18" s="356"/>
      <c r="Z18" s="356"/>
      <c r="AA18" s="356"/>
      <c r="AB18" s="356"/>
      <c r="AC18" s="356"/>
      <c r="AD18" s="356"/>
      <c r="AE18" s="356"/>
      <c r="AF18" s="356"/>
      <c r="AG18" s="356"/>
      <c r="AH18" s="356"/>
      <c r="AI18" s="356"/>
      <c r="AJ18" s="356"/>
      <c r="AK18" s="356"/>
      <c r="AL18" s="356"/>
      <c r="AM18" s="356"/>
      <c r="AN18" s="356"/>
      <c r="AO18" s="356"/>
      <c r="AP18" s="356"/>
      <c r="AQ18" s="356"/>
      <c r="AR18" s="356"/>
      <c r="AS18" s="356"/>
      <c r="AT18" s="356"/>
      <c r="AU18" s="356"/>
      <c r="AV18" s="356"/>
      <c r="AW18" s="356"/>
      <c r="AX18" s="356"/>
      <c r="AY18" s="356"/>
      <c r="AZ18" s="356"/>
      <c r="BA18" s="356"/>
      <c r="BB18" s="356"/>
      <c r="BC18" s="356"/>
      <c r="BD18" s="356"/>
      <c r="BE18" s="356"/>
      <c r="BF18" s="356"/>
      <c r="BG18" s="356"/>
      <c r="BH18" s="356"/>
      <c r="BI18" s="356"/>
      <c r="BJ18" s="356"/>
      <c r="BK18" s="356"/>
      <c r="BL18" s="356"/>
      <c r="BM18" s="356"/>
      <c r="BN18" s="356"/>
      <c r="BO18" s="356"/>
      <c r="BP18" s="356"/>
      <c r="BQ18" s="356"/>
      <c r="BR18" s="356"/>
      <c r="BS18" s="356"/>
      <c r="BT18" s="356"/>
      <c r="BU18" s="336"/>
      <c r="BV18" s="336"/>
      <c r="BW18" s="336"/>
      <c r="BX18" s="336"/>
      <c r="BY18" s="336"/>
      <c r="BZ18" s="336"/>
      <c r="CA18" s="336"/>
      <c r="CB18" s="336"/>
      <c r="CC18" s="336"/>
      <c r="CD18" s="336"/>
    </row>
    <row r="19" spans="1:82" s="31" customFormat="1">
      <c r="A19" s="342"/>
      <c r="B19" s="343"/>
      <c r="C19" s="343"/>
      <c r="D19" s="343"/>
      <c r="E19" s="343"/>
      <c r="F19" s="343"/>
      <c r="G19" s="343"/>
      <c r="H19" s="343"/>
      <c r="I19" s="343"/>
      <c r="J19" s="343"/>
      <c r="K19" s="344"/>
      <c r="L19" s="344"/>
      <c r="M19" s="344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  <c r="Z19" s="341"/>
      <c r="AA19" s="341"/>
      <c r="AB19" s="341"/>
      <c r="AC19" s="341"/>
      <c r="AD19" s="341"/>
      <c r="AE19" s="341"/>
      <c r="AF19" s="341"/>
      <c r="AG19" s="341"/>
      <c r="AH19" s="341"/>
      <c r="AI19" s="341"/>
      <c r="AJ19" s="341"/>
      <c r="AK19" s="341"/>
      <c r="AL19" s="341"/>
      <c r="AM19" s="341"/>
      <c r="AN19" s="341"/>
      <c r="AO19" s="341"/>
      <c r="AP19" s="341"/>
      <c r="AQ19" s="341"/>
      <c r="AR19" s="341"/>
      <c r="AS19" s="341"/>
      <c r="AT19" s="341"/>
      <c r="AU19" s="341"/>
      <c r="AV19" s="341"/>
      <c r="AW19" s="341"/>
      <c r="AX19" s="341"/>
      <c r="AY19" s="341"/>
      <c r="AZ19" s="341"/>
      <c r="BA19" s="341"/>
      <c r="BB19" s="341"/>
      <c r="BC19" s="341"/>
      <c r="BD19" s="341"/>
      <c r="BE19" s="341"/>
      <c r="BF19" s="341"/>
      <c r="BG19" s="341"/>
      <c r="BH19" s="341"/>
      <c r="BI19" s="341"/>
      <c r="BJ19" s="341"/>
      <c r="BK19" s="341"/>
      <c r="BL19" s="341"/>
      <c r="BM19" s="341"/>
      <c r="BN19" s="341"/>
      <c r="BO19" s="341"/>
      <c r="BP19" s="341"/>
      <c r="BQ19" s="341"/>
      <c r="BR19" s="341"/>
      <c r="BS19" s="341"/>
      <c r="BT19" s="341"/>
      <c r="BU19" s="341"/>
      <c r="BV19" s="341"/>
      <c r="BW19" s="341"/>
      <c r="BX19" s="341"/>
      <c r="BY19" s="341"/>
      <c r="BZ19" s="341"/>
      <c r="CA19" s="341"/>
      <c r="CB19" s="341"/>
      <c r="CC19" s="341"/>
      <c r="CD19" s="341"/>
    </row>
    <row r="20" spans="1:82" s="32" customFormat="1">
      <c r="A20" s="350"/>
      <c r="B20" s="351"/>
      <c r="C20" s="351"/>
      <c r="D20" s="351"/>
      <c r="E20" s="351"/>
      <c r="F20" s="351"/>
      <c r="G20" s="351"/>
      <c r="H20" s="351"/>
      <c r="I20" s="351"/>
      <c r="J20" s="351"/>
      <c r="K20" s="352"/>
      <c r="L20" s="352"/>
      <c r="M20" s="352"/>
      <c r="N20" s="345"/>
      <c r="O20" s="345"/>
      <c r="P20" s="345"/>
      <c r="Q20" s="345"/>
      <c r="R20" s="345"/>
      <c r="S20" s="345"/>
      <c r="T20" s="345"/>
      <c r="U20" s="345"/>
      <c r="V20" s="345"/>
      <c r="W20" s="345"/>
      <c r="X20" s="345"/>
      <c r="Y20" s="345"/>
      <c r="Z20" s="345"/>
      <c r="AA20" s="345"/>
      <c r="AB20" s="345"/>
      <c r="AC20" s="345"/>
      <c r="AD20" s="345"/>
      <c r="AE20" s="345"/>
      <c r="AF20" s="345"/>
      <c r="AG20" s="345"/>
      <c r="AH20" s="345"/>
      <c r="AI20" s="345"/>
      <c r="AJ20" s="345"/>
      <c r="AK20" s="345"/>
      <c r="AL20" s="345"/>
      <c r="AM20" s="345"/>
      <c r="AN20" s="345"/>
      <c r="AO20" s="345"/>
      <c r="AP20" s="345"/>
      <c r="AQ20" s="345"/>
      <c r="AR20" s="345"/>
      <c r="AS20" s="345"/>
      <c r="AT20" s="345"/>
      <c r="AU20" s="345"/>
      <c r="AV20" s="345"/>
      <c r="AW20" s="345"/>
      <c r="AX20" s="345"/>
      <c r="AY20" s="345"/>
      <c r="AZ20" s="345"/>
      <c r="BA20" s="345"/>
      <c r="BB20" s="345"/>
      <c r="BC20" s="345"/>
      <c r="BD20" s="345"/>
      <c r="BE20" s="345"/>
      <c r="BF20" s="345"/>
      <c r="BG20" s="345"/>
      <c r="BH20" s="345"/>
      <c r="BI20" s="345"/>
      <c r="BJ20" s="345"/>
      <c r="BK20" s="345"/>
      <c r="BL20" s="345"/>
      <c r="BM20" s="345"/>
      <c r="BN20" s="345"/>
      <c r="BO20" s="345"/>
      <c r="BP20" s="345"/>
      <c r="BQ20" s="345"/>
      <c r="BR20" s="345"/>
      <c r="BS20" s="345"/>
      <c r="BT20" s="345"/>
      <c r="BU20" s="345"/>
      <c r="BV20" s="345"/>
      <c r="BW20" s="345"/>
      <c r="BX20" s="345"/>
      <c r="BY20" s="345"/>
      <c r="BZ20" s="345"/>
      <c r="CA20" s="345"/>
      <c r="CB20" s="345"/>
      <c r="CC20" s="345"/>
      <c r="CD20" s="345"/>
    </row>
    <row r="21" spans="1:82" s="33" customFormat="1">
      <c r="A21" s="346"/>
      <c r="B21" s="347"/>
      <c r="C21" s="347"/>
      <c r="D21" s="347"/>
      <c r="E21" s="347"/>
      <c r="F21" s="347"/>
      <c r="G21" s="347"/>
      <c r="H21" s="347"/>
      <c r="I21" s="347"/>
      <c r="J21" s="347"/>
      <c r="K21" s="348"/>
      <c r="L21" s="348"/>
      <c r="M21" s="348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49"/>
      <c r="AB21" s="349"/>
      <c r="AC21" s="349"/>
      <c r="AD21" s="349"/>
      <c r="AE21" s="349"/>
      <c r="AF21" s="349"/>
      <c r="AG21" s="349"/>
      <c r="AH21" s="349"/>
      <c r="AI21" s="349"/>
      <c r="AJ21" s="349"/>
      <c r="AK21" s="349"/>
      <c r="AL21" s="349"/>
      <c r="AM21" s="349"/>
      <c r="AN21" s="349"/>
      <c r="AO21" s="349"/>
      <c r="AP21" s="349"/>
      <c r="AQ21" s="349"/>
      <c r="AR21" s="349"/>
      <c r="AS21" s="349"/>
      <c r="AT21" s="349"/>
      <c r="AU21" s="349"/>
      <c r="AV21" s="349"/>
      <c r="AW21" s="349"/>
      <c r="AX21" s="349"/>
      <c r="AY21" s="349"/>
      <c r="AZ21" s="349"/>
      <c r="BA21" s="349"/>
      <c r="BB21" s="349"/>
      <c r="BC21" s="349"/>
      <c r="BD21" s="349"/>
      <c r="BE21" s="349"/>
      <c r="BF21" s="349"/>
      <c r="BG21" s="349"/>
      <c r="BH21" s="349"/>
      <c r="BI21" s="349"/>
      <c r="BJ21" s="349"/>
      <c r="BK21" s="349"/>
      <c r="BL21" s="349"/>
      <c r="BM21" s="349"/>
      <c r="BN21" s="349"/>
      <c r="BO21" s="349"/>
      <c r="BP21" s="349"/>
      <c r="BQ21" s="349"/>
      <c r="BR21" s="349"/>
      <c r="BS21" s="349"/>
      <c r="BT21" s="349"/>
      <c r="BU21" s="349"/>
      <c r="BV21" s="349"/>
      <c r="BW21" s="349"/>
      <c r="BX21" s="349"/>
      <c r="BY21" s="349"/>
      <c r="BZ21" s="349"/>
      <c r="CA21" s="349"/>
      <c r="CB21" s="349"/>
      <c r="CC21" s="349"/>
      <c r="CD21" s="349"/>
    </row>
    <row r="22" spans="1:82" s="34" customFormat="1">
      <c r="A22" s="338"/>
      <c r="B22" s="339"/>
      <c r="C22" s="339"/>
      <c r="D22" s="339"/>
      <c r="E22" s="339"/>
      <c r="F22" s="339"/>
      <c r="G22" s="339"/>
      <c r="H22" s="339"/>
      <c r="I22" s="339"/>
      <c r="J22" s="339"/>
      <c r="K22" s="340"/>
      <c r="L22" s="340"/>
      <c r="M22" s="340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  <c r="AO22" s="337"/>
      <c r="AP22" s="337"/>
      <c r="AQ22" s="337"/>
      <c r="AR22" s="337"/>
      <c r="AS22" s="337"/>
      <c r="AT22" s="337"/>
      <c r="AU22" s="337"/>
      <c r="AV22" s="337"/>
      <c r="AW22" s="337"/>
      <c r="AX22" s="337"/>
      <c r="AY22" s="337"/>
      <c r="AZ22" s="337"/>
      <c r="BA22" s="337"/>
      <c r="BB22" s="337"/>
      <c r="BC22" s="337"/>
      <c r="BD22" s="337"/>
      <c r="BE22" s="337"/>
      <c r="BF22" s="337"/>
      <c r="BG22" s="337"/>
      <c r="BH22" s="337"/>
      <c r="BI22" s="337"/>
      <c r="BJ22" s="337"/>
      <c r="BK22" s="337"/>
      <c r="BL22" s="337"/>
      <c r="BM22" s="337"/>
      <c r="BN22" s="337"/>
      <c r="BO22" s="337"/>
      <c r="BP22" s="337"/>
      <c r="BQ22" s="337"/>
      <c r="BR22" s="337"/>
      <c r="BS22" s="337"/>
      <c r="BT22" s="337"/>
      <c r="BU22" s="337"/>
      <c r="BV22" s="337"/>
      <c r="BW22" s="337"/>
      <c r="BX22" s="337"/>
      <c r="BY22" s="337"/>
      <c r="BZ22" s="337"/>
      <c r="CA22" s="337"/>
      <c r="CB22" s="337"/>
      <c r="CC22" s="337"/>
      <c r="CD22" s="337"/>
    </row>
    <row r="23" spans="1:8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5"/>
      <c r="L23" s="335"/>
      <c r="M23" s="335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36"/>
      <c r="AH23" s="336"/>
      <c r="AI23" s="336"/>
      <c r="AJ23" s="336"/>
      <c r="AK23" s="336"/>
      <c r="AL23" s="336"/>
      <c r="AM23" s="336"/>
      <c r="AN23" s="336"/>
      <c r="AO23" s="336"/>
      <c r="AP23" s="336"/>
      <c r="AQ23" s="336"/>
      <c r="AR23" s="336"/>
      <c r="AS23" s="336"/>
      <c r="AT23" s="336"/>
      <c r="AU23" s="336"/>
      <c r="AV23" s="336"/>
      <c r="AW23" s="336"/>
      <c r="AX23" s="336"/>
      <c r="AY23" s="336"/>
      <c r="AZ23" s="336"/>
      <c r="BA23" s="336"/>
      <c r="BB23" s="336"/>
      <c r="BC23" s="336"/>
      <c r="BD23" s="336"/>
      <c r="BE23" s="336"/>
      <c r="BF23" s="336"/>
      <c r="BG23" s="336"/>
      <c r="BH23" s="336"/>
      <c r="BI23" s="336"/>
      <c r="BJ23" s="336"/>
      <c r="BK23" s="336"/>
      <c r="BL23" s="336"/>
      <c r="BM23" s="336"/>
      <c r="BN23" s="336"/>
      <c r="BO23" s="336"/>
      <c r="BP23" s="336"/>
      <c r="BQ23" s="336"/>
      <c r="BR23" s="336"/>
      <c r="BS23" s="336"/>
      <c r="BT23" s="336"/>
      <c r="BU23" s="336"/>
      <c r="BV23" s="336"/>
      <c r="BW23" s="336"/>
      <c r="BX23" s="336"/>
      <c r="BY23" s="336"/>
      <c r="BZ23" s="336"/>
      <c r="CA23" s="336"/>
      <c r="CB23" s="336"/>
      <c r="CC23" s="336"/>
      <c r="CD23" s="336"/>
    </row>
    <row r="24" spans="1:82">
      <c r="A24" s="333"/>
      <c r="B24" s="334"/>
      <c r="C24" s="334"/>
      <c r="D24" s="334"/>
      <c r="E24" s="334"/>
      <c r="F24" s="334"/>
      <c r="G24" s="334"/>
      <c r="H24" s="334"/>
      <c r="I24" s="334"/>
      <c r="J24" s="334"/>
      <c r="K24" s="335"/>
      <c r="L24" s="335"/>
      <c r="M24" s="335"/>
      <c r="N24" s="336"/>
      <c r="O24" s="336"/>
      <c r="P24" s="336"/>
      <c r="Q24" s="336"/>
      <c r="R24" s="336"/>
      <c r="S24" s="336"/>
      <c r="T24" s="336"/>
      <c r="U24" s="336"/>
      <c r="V24" s="336"/>
      <c r="W24" s="336"/>
      <c r="X24" s="336"/>
      <c r="Y24" s="336"/>
      <c r="Z24" s="336"/>
      <c r="AA24" s="336"/>
      <c r="AB24" s="336"/>
      <c r="AC24" s="336"/>
      <c r="AD24" s="336"/>
      <c r="AE24" s="336"/>
      <c r="AF24" s="336"/>
      <c r="AG24" s="336"/>
      <c r="AH24" s="336"/>
      <c r="AI24" s="336"/>
      <c r="AJ24" s="336"/>
      <c r="AK24" s="336"/>
      <c r="AL24" s="336"/>
      <c r="AM24" s="336"/>
      <c r="AN24" s="336"/>
      <c r="AO24" s="336"/>
      <c r="AP24" s="336"/>
      <c r="AQ24" s="336"/>
      <c r="AR24" s="336"/>
      <c r="AS24" s="336"/>
      <c r="AT24" s="336"/>
      <c r="AU24" s="336"/>
      <c r="AV24" s="336"/>
      <c r="AW24" s="336"/>
      <c r="AX24" s="336"/>
      <c r="AY24" s="336"/>
      <c r="AZ24" s="336"/>
      <c r="BA24" s="336"/>
      <c r="BB24" s="336"/>
      <c r="BC24" s="336"/>
      <c r="BD24" s="336"/>
      <c r="BE24" s="336"/>
      <c r="BF24" s="336"/>
      <c r="BG24" s="336"/>
      <c r="BH24" s="336"/>
      <c r="BI24" s="336"/>
      <c r="BJ24" s="336"/>
      <c r="BK24" s="336"/>
      <c r="BL24" s="336"/>
      <c r="BM24" s="336"/>
      <c r="BN24" s="336"/>
      <c r="BO24" s="336"/>
      <c r="BP24" s="336"/>
      <c r="BQ24" s="336"/>
      <c r="BR24" s="336"/>
      <c r="BS24" s="336"/>
      <c r="BT24" s="336"/>
      <c r="BU24" s="336"/>
      <c r="BV24" s="336"/>
      <c r="BW24" s="336"/>
      <c r="BX24" s="336"/>
      <c r="BY24" s="336"/>
      <c r="BZ24" s="336"/>
      <c r="CA24" s="336"/>
      <c r="CB24" s="336"/>
      <c r="CC24" s="336"/>
      <c r="CD24" s="336"/>
    </row>
    <row r="25" spans="1:82">
      <c r="A25" s="333"/>
      <c r="B25" s="334"/>
      <c r="C25" s="334"/>
      <c r="D25" s="334"/>
      <c r="E25" s="334"/>
      <c r="F25" s="334"/>
      <c r="G25" s="334"/>
      <c r="H25" s="334"/>
      <c r="I25" s="334"/>
      <c r="J25" s="334"/>
      <c r="K25" s="335"/>
      <c r="L25" s="335"/>
      <c r="M25" s="335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36"/>
      <c r="Z25" s="336"/>
      <c r="AA25" s="336"/>
      <c r="AB25" s="336"/>
      <c r="AC25" s="336"/>
      <c r="AD25" s="336"/>
      <c r="AE25" s="336"/>
      <c r="AF25" s="336"/>
      <c r="AG25" s="336"/>
      <c r="AH25" s="336"/>
      <c r="AI25" s="336"/>
      <c r="AJ25" s="336"/>
      <c r="AK25" s="336"/>
      <c r="AL25" s="336"/>
      <c r="AM25" s="336"/>
      <c r="AN25" s="336"/>
      <c r="AO25" s="336"/>
      <c r="AP25" s="336"/>
      <c r="AQ25" s="336"/>
      <c r="AR25" s="336"/>
      <c r="AS25" s="336"/>
      <c r="AT25" s="336"/>
      <c r="AU25" s="336"/>
      <c r="AV25" s="336"/>
      <c r="AW25" s="336"/>
      <c r="AX25" s="336"/>
      <c r="AY25" s="336"/>
      <c r="AZ25" s="336"/>
      <c r="BA25" s="336"/>
      <c r="BB25" s="336"/>
      <c r="BC25" s="336"/>
      <c r="BD25" s="336"/>
      <c r="BE25" s="336"/>
      <c r="BF25" s="336"/>
      <c r="BG25" s="336"/>
      <c r="BH25" s="336"/>
      <c r="BI25" s="336"/>
      <c r="BJ25" s="336"/>
      <c r="BK25" s="336"/>
      <c r="BL25" s="336"/>
      <c r="BM25" s="336"/>
      <c r="BN25" s="336"/>
      <c r="BO25" s="336"/>
      <c r="BP25" s="336"/>
      <c r="BQ25" s="336"/>
      <c r="BR25" s="336"/>
      <c r="BS25" s="336"/>
      <c r="BT25" s="336"/>
      <c r="BU25" s="336"/>
      <c r="BV25" s="336"/>
      <c r="BW25" s="336"/>
      <c r="BX25" s="336"/>
      <c r="BY25" s="336"/>
      <c r="BZ25" s="336"/>
      <c r="CA25" s="336"/>
      <c r="CB25" s="336"/>
      <c r="CC25" s="336"/>
      <c r="CD25" s="336"/>
    </row>
    <row r="26" spans="1:82">
      <c r="A26" s="333"/>
      <c r="B26" s="334"/>
      <c r="C26" s="334"/>
      <c r="D26" s="334"/>
      <c r="E26" s="334"/>
      <c r="F26" s="334"/>
      <c r="G26" s="334"/>
      <c r="H26" s="334"/>
      <c r="I26" s="334"/>
      <c r="J26" s="334"/>
      <c r="K26" s="335"/>
      <c r="L26" s="335"/>
      <c r="M26" s="335"/>
      <c r="N26" s="336"/>
      <c r="O26" s="336"/>
      <c r="P26" s="336"/>
      <c r="Q26" s="336"/>
      <c r="R26" s="336"/>
      <c r="S26" s="336"/>
      <c r="T26" s="336"/>
      <c r="U26" s="336"/>
      <c r="V26" s="336"/>
      <c r="W26" s="336"/>
      <c r="X26" s="336"/>
      <c r="Y26" s="336"/>
      <c r="Z26" s="336"/>
      <c r="AA26" s="336"/>
      <c r="AB26" s="336"/>
      <c r="AC26" s="336"/>
      <c r="AD26" s="336"/>
      <c r="AE26" s="336"/>
      <c r="AF26" s="336"/>
      <c r="AG26" s="336"/>
      <c r="AH26" s="336"/>
      <c r="AI26" s="336"/>
      <c r="AJ26" s="336"/>
      <c r="AK26" s="336"/>
      <c r="AL26" s="336"/>
      <c r="AM26" s="336"/>
      <c r="AN26" s="336"/>
      <c r="AO26" s="336"/>
      <c r="AP26" s="336"/>
      <c r="AQ26" s="336"/>
      <c r="AR26" s="336"/>
      <c r="AS26" s="336"/>
      <c r="AT26" s="336"/>
      <c r="AU26" s="336"/>
      <c r="AV26" s="336"/>
      <c r="AW26" s="336"/>
      <c r="AX26" s="336"/>
      <c r="AY26" s="336"/>
      <c r="AZ26" s="336"/>
      <c r="BA26" s="336"/>
      <c r="BB26" s="336"/>
      <c r="BC26" s="336"/>
      <c r="BD26" s="336"/>
      <c r="BE26" s="336"/>
      <c r="BF26" s="336"/>
      <c r="BG26" s="336"/>
      <c r="BH26" s="336"/>
      <c r="BI26" s="336"/>
      <c r="BJ26" s="336"/>
      <c r="BK26" s="336"/>
      <c r="BL26" s="336"/>
      <c r="BM26" s="336"/>
      <c r="BN26" s="336"/>
      <c r="BO26" s="336"/>
      <c r="BP26" s="336"/>
      <c r="BQ26" s="336"/>
      <c r="BR26" s="336"/>
      <c r="BS26" s="336"/>
      <c r="BT26" s="336"/>
      <c r="BU26" s="336"/>
      <c r="BV26" s="336"/>
      <c r="BW26" s="336"/>
      <c r="BX26" s="336"/>
      <c r="BY26" s="336"/>
      <c r="BZ26" s="336"/>
      <c r="CA26" s="336"/>
      <c r="CB26" s="336"/>
      <c r="CC26" s="336"/>
      <c r="CD26" s="336"/>
    </row>
    <row r="27" spans="1:82">
      <c r="A27" s="333"/>
      <c r="B27" s="334"/>
      <c r="C27" s="334"/>
      <c r="D27" s="334"/>
      <c r="E27" s="334"/>
      <c r="F27" s="334"/>
      <c r="G27" s="334"/>
      <c r="H27" s="334"/>
      <c r="I27" s="334"/>
      <c r="J27" s="334"/>
      <c r="K27" s="335"/>
      <c r="L27" s="335"/>
      <c r="M27" s="335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336"/>
      <c r="BV27" s="336"/>
      <c r="BW27" s="336"/>
      <c r="BX27" s="336"/>
      <c r="BY27" s="336"/>
      <c r="BZ27" s="336"/>
      <c r="CA27" s="336"/>
      <c r="CB27" s="336"/>
      <c r="CC27" s="336"/>
      <c r="CD27" s="336"/>
    </row>
    <row r="28" spans="1:82">
      <c r="A28" s="333"/>
      <c r="B28" s="334"/>
      <c r="C28" s="334"/>
      <c r="D28" s="334"/>
      <c r="E28" s="334"/>
      <c r="F28" s="334"/>
      <c r="G28" s="334"/>
      <c r="H28" s="334"/>
      <c r="I28" s="334"/>
      <c r="J28" s="334"/>
      <c r="K28" s="335"/>
      <c r="L28" s="335"/>
      <c r="M28" s="335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336"/>
      <c r="BV28" s="336"/>
      <c r="BW28" s="336"/>
      <c r="BX28" s="336"/>
      <c r="BY28" s="336"/>
      <c r="BZ28" s="336"/>
      <c r="CA28" s="336"/>
      <c r="CB28" s="336"/>
      <c r="CC28" s="336"/>
      <c r="CD28" s="336"/>
    </row>
    <row r="29" spans="1:82">
      <c r="A29" s="333"/>
      <c r="B29" s="334"/>
      <c r="C29" s="334"/>
      <c r="D29" s="334"/>
      <c r="E29" s="334"/>
      <c r="F29" s="334"/>
      <c r="G29" s="334"/>
      <c r="H29" s="334"/>
      <c r="I29" s="334"/>
      <c r="J29" s="334"/>
      <c r="K29" s="335"/>
      <c r="L29" s="335"/>
      <c r="M29" s="335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336"/>
      <c r="BV29" s="336"/>
      <c r="BW29" s="336"/>
      <c r="BX29" s="336"/>
      <c r="BY29" s="336"/>
      <c r="BZ29" s="336"/>
      <c r="CA29" s="336"/>
      <c r="CB29" s="336"/>
      <c r="CC29" s="336"/>
      <c r="CD29" s="336"/>
    </row>
    <row r="30" spans="1:8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5"/>
      <c r="L30" s="335"/>
      <c r="M30" s="335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336"/>
      <c r="BV30" s="336"/>
      <c r="BW30" s="336"/>
      <c r="BX30" s="336"/>
      <c r="BY30" s="336"/>
      <c r="BZ30" s="336"/>
      <c r="CA30" s="336"/>
      <c r="CB30" s="336"/>
      <c r="CC30" s="336"/>
      <c r="CD30" s="336"/>
    </row>
    <row r="31" spans="1:82">
      <c r="A31" s="333"/>
      <c r="B31" s="334"/>
      <c r="C31" s="334"/>
      <c r="D31" s="334"/>
      <c r="E31" s="334"/>
      <c r="F31" s="334"/>
      <c r="G31" s="334"/>
      <c r="H31" s="334"/>
      <c r="I31" s="334"/>
      <c r="J31" s="334"/>
      <c r="K31" s="335"/>
      <c r="L31" s="335"/>
      <c r="M31" s="335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336"/>
      <c r="BV31" s="336"/>
      <c r="BW31" s="336"/>
      <c r="BX31" s="336"/>
      <c r="BY31" s="336"/>
      <c r="BZ31" s="336"/>
      <c r="CA31" s="336"/>
      <c r="CB31" s="336"/>
      <c r="CC31" s="336"/>
      <c r="CD31" s="336"/>
    </row>
    <row r="32" spans="1:82">
      <c r="A32" s="333"/>
      <c r="B32" s="334"/>
      <c r="C32" s="334"/>
      <c r="D32" s="334"/>
      <c r="E32" s="334"/>
      <c r="F32" s="334"/>
      <c r="G32" s="334"/>
      <c r="H32" s="334"/>
      <c r="I32" s="334"/>
      <c r="J32" s="334"/>
      <c r="K32" s="335"/>
      <c r="L32" s="335"/>
      <c r="M32" s="335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336"/>
      <c r="BV32" s="336"/>
      <c r="BW32" s="336"/>
      <c r="BX32" s="336"/>
      <c r="BY32" s="336"/>
      <c r="BZ32" s="336"/>
      <c r="CA32" s="336"/>
      <c r="CB32" s="336"/>
      <c r="CC32" s="336"/>
      <c r="CD32" s="336"/>
    </row>
    <row r="33" spans="1:82">
      <c r="A33" s="333"/>
      <c r="B33" s="334"/>
      <c r="C33" s="334"/>
      <c r="D33" s="334"/>
      <c r="E33" s="334"/>
      <c r="F33" s="334"/>
      <c r="G33" s="334"/>
      <c r="H33" s="334"/>
      <c r="I33" s="334"/>
      <c r="J33" s="334"/>
      <c r="K33" s="335"/>
      <c r="L33" s="335"/>
      <c r="M33" s="335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336"/>
      <c r="BV33" s="336"/>
      <c r="BW33" s="336"/>
      <c r="BX33" s="336"/>
      <c r="BY33" s="336"/>
      <c r="BZ33" s="336"/>
      <c r="CA33" s="336"/>
      <c r="CB33" s="336"/>
      <c r="CC33" s="336"/>
      <c r="CD33" s="336"/>
    </row>
    <row r="34" spans="1:82">
      <c r="A34" s="333"/>
      <c r="B34" s="334"/>
      <c r="C34" s="334"/>
      <c r="D34" s="334"/>
      <c r="E34" s="334"/>
      <c r="F34" s="334"/>
      <c r="G34" s="334"/>
      <c r="H34" s="334"/>
      <c r="I34" s="334"/>
      <c r="J34" s="334"/>
      <c r="K34" s="335"/>
      <c r="L34" s="335"/>
      <c r="M34" s="335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336"/>
      <c r="BV34" s="336"/>
      <c r="BW34" s="336"/>
      <c r="BX34" s="336"/>
      <c r="BY34" s="336"/>
      <c r="BZ34" s="336"/>
      <c r="CA34" s="336"/>
      <c r="CB34" s="336"/>
      <c r="CC34" s="336"/>
      <c r="CD34" s="336"/>
    </row>
    <row r="35" spans="1:82">
      <c r="A35" s="333"/>
      <c r="B35" s="334"/>
      <c r="C35" s="334"/>
      <c r="D35" s="334"/>
      <c r="E35" s="334"/>
      <c r="F35" s="334"/>
      <c r="G35" s="334"/>
      <c r="H35" s="334"/>
      <c r="I35" s="334"/>
      <c r="J35" s="334"/>
      <c r="K35" s="335"/>
      <c r="L35" s="335"/>
      <c r="M35" s="335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336"/>
      <c r="BV35" s="336"/>
      <c r="BW35" s="336"/>
      <c r="BX35" s="336"/>
      <c r="BY35" s="336"/>
      <c r="BZ35" s="336"/>
      <c r="CA35" s="336"/>
      <c r="CB35" s="336"/>
      <c r="CC35" s="336"/>
      <c r="CD35" s="336"/>
    </row>
    <row r="36" spans="1:82">
      <c r="A36" s="333"/>
      <c r="B36" s="334"/>
      <c r="C36" s="334"/>
      <c r="D36" s="334"/>
      <c r="E36" s="334"/>
      <c r="F36" s="334"/>
      <c r="G36" s="334"/>
      <c r="H36" s="334"/>
      <c r="I36" s="334"/>
      <c r="J36" s="334"/>
      <c r="K36" s="335"/>
      <c r="L36" s="335"/>
      <c r="M36" s="335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336"/>
      <c r="BV36" s="336"/>
      <c r="BW36" s="336"/>
      <c r="BX36" s="336"/>
      <c r="BY36" s="336"/>
      <c r="BZ36" s="336"/>
      <c r="CA36" s="336"/>
      <c r="CB36" s="336"/>
      <c r="CC36" s="336"/>
      <c r="CD36" s="336"/>
    </row>
    <row r="37" spans="1:8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5"/>
      <c r="L37" s="335"/>
      <c r="M37" s="335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336"/>
      <c r="BV37" s="336"/>
      <c r="BW37" s="336"/>
      <c r="BX37" s="336"/>
      <c r="BY37" s="336"/>
      <c r="BZ37" s="336"/>
      <c r="CA37" s="336"/>
      <c r="CB37" s="336"/>
      <c r="CC37" s="336"/>
      <c r="CD37" s="336"/>
    </row>
    <row r="38" spans="1:82">
      <c r="A38" s="377"/>
      <c r="B38" s="378"/>
      <c r="C38" s="378"/>
      <c r="D38" s="378"/>
      <c r="E38" s="378"/>
      <c r="F38" s="378"/>
      <c r="G38" s="378"/>
      <c r="H38" s="378"/>
      <c r="I38" s="378"/>
      <c r="J38" s="379"/>
      <c r="K38" s="380"/>
      <c r="L38" s="381"/>
      <c r="M38" s="382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383"/>
      <c r="BV38" s="384"/>
      <c r="BW38" s="384"/>
      <c r="BX38" s="384"/>
      <c r="BY38" s="385"/>
      <c r="BZ38" s="383"/>
      <c r="CA38" s="384"/>
      <c r="CB38" s="384"/>
      <c r="CC38" s="384"/>
      <c r="CD38" s="385"/>
    </row>
    <row r="39" spans="1:82">
      <c r="A39" s="377"/>
      <c r="B39" s="378"/>
      <c r="C39" s="378"/>
      <c r="D39" s="378"/>
      <c r="E39" s="378"/>
      <c r="F39" s="378"/>
      <c r="G39" s="378"/>
      <c r="H39" s="378"/>
      <c r="I39" s="378"/>
      <c r="J39" s="379"/>
      <c r="K39" s="380"/>
      <c r="L39" s="381"/>
      <c r="M39" s="382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383"/>
      <c r="BV39" s="384"/>
      <c r="BW39" s="384"/>
      <c r="BX39" s="384"/>
      <c r="BY39" s="385"/>
      <c r="BZ39" s="383"/>
      <c r="CA39" s="384"/>
      <c r="CB39" s="384"/>
      <c r="CC39" s="384"/>
      <c r="CD39" s="385"/>
    </row>
    <row r="40" spans="1:82">
      <c r="A40" s="333"/>
      <c r="B40" s="334"/>
      <c r="C40" s="334"/>
      <c r="D40" s="334"/>
      <c r="E40" s="334"/>
      <c r="F40" s="334"/>
      <c r="G40" s="334"/>
      <c r="H40" s="334"/>
      <c r="I40" s="334"/>
      <c r="J40" s="334"/>
      <c r="K40" s="335"/>
      <c r="L40" s="335"/>
      <c r="M40" s="335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336"/>
      <c r="BV40" s="336"/>
      <c r="BW40" s="336"/>
      <c r="BX40" s="336"/>
      <c r="BY40" s="336"/>
      <c r="BZ40" s="336"/>
      <c r="CA40" s="336"/>
      <c r="CB40" s="336"/>
      <c r="CC40" s="336"/>
      <c r="CD40" s="336"/>
    </row>
    <row r="41" spans="1:82">
      <c r="A41" s="333"/>
      <c r="B41" s="334"/>
      <c r="C41" s="334"/>
      <c r="D41" s="334"/>
      <c r="E41" s="334"/>
      <c r="F41" s="334"/>
      <c r="G41" s="334"/>
      <c r="H41" s="334"/>
      <c r="I41" s="334"/>
      <c r="J41" s="334"/>
      <c r="K41" s="335"/>
      <c r="L41" s="335"/>
      <c r="M41" s="335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336"/>
      <c r="BV41" s="336"/>
      <c r="BW41" s="336"/>
      <c r="BX41" s="336"/>
      <c r="BY41" s="336"/>
      <c r="BZ41" s="336"/>
      <c r="CA41" s="336"/>
      <c r="CB41" s="336"/>
      <c r="CC41" s="336"/>
      <c r="CD41" s="336"/>
    </row>
    <row r="42" spans="1:82">
      <c r="A42" s="333"/>
      <c r="B42" s="334"/>
      <c r="C42" s="334"/>
      <c r="D42" s="334"/>
      <c r="E42" s="334"/>
      <c r="F42" s="334"/>
      <c r="G42" s="334"/>
      <c r="H42" s="334"/>
      <c r="I42" s="334"/>
      <c r="J42" s="334"/>
      <c r="K42" s="335"/>
      <c r="L42" s="335"/>
      <c r="M42" s="335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336"/>
      <c r="BV42" s="336"/>
      <c r="BW42" s="336"/>
      <c r="BX42" s="336"/>
      <c r="BY42" s="336"/>
      <c r="BZ42" s="336"/>
      <c r="CA42" s="336"/>
      <c r="CB42" s="336"/>
      <c r="CC42" s="336"/>
      <c r="CD42" s="336"/>
    </row>
    <row r="43" spans="1:82">
      <c r="A43" s="333"/>
      <c r="B43" s="334"/>
      <c r="C43" s="334"/>
      <c r="D43" s="334"/>
      <c r="E43" s="334"/>
      <c r="F43" s="334"/>
      <c r="G43" s="334"/>
      <c r="H43" s="334"/>
      <c r="I43" s="334"/>
      <c r="J43" s="334"/>
      <c r="K43" s="335"/>
      <c r="L43" s="335"/>
      <c r="M43" s="335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336"/>
      <c r="BV43" s="336"/>
      <c r="BW43" s="336"/>
      <c r="BX43" s="336"/>
      <c r="BY43" s="336"/>
      <c r="BZ43" s="336"/>
      <c r="CA43" s="336"/>
      <c r="CB43" s="336"/>
      <c r="CC43" s="336"/>
      <c r="CD43" s="336"/>
    </row>
    <row r="44" spans="1:82">
      <c r="A44" s="333"/>
      <c r="B44" s="334"/>
      <c r="C44" s="334"/>
      <c r="D44" s="334"/>
      <c r="E44" s="334"/>
      <c r="F44" s="334"/>
      <c r="G44" s="334"/>
      <c r="H44" s="334"/>
      <c r="I44" s="334"/>
      <c r="J44" s="334"/>
      <c r="K44" s="335"/>
      <c r="L44" s="335"/>
      <c r="M44" s="335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336"/>
      <c r="BV44" s="336"/>
      <c r="BW44" s="336"/>
      <c r="BX44" s="336"/>
      <c r="BY44" s="336"/>
      <c r="BZ44" s="336"/>
      <c r="CA44" s="336"/>
      <c r="CB44" s="336"/>
      <c r="CC44" s="336"/>
      <c r="CD44" s="336"/>
    </row>
    <row r="45" spans="1:82">
      <c r="A45" s="329"/>
      <c r="B45" s="330"/>
      <c r="C45" s="330"/>
      <c r="D45" s="330"/>
      <c r="E45" s="330"/>
      <c r="F45" s="330"/>
      <c r="G45" s="330"/>
      <c r="H45" s="330"/>
      <c r="I45" s="330"/>
      <c r="J45" s="330"/>
      <c r="K45" s="331"/>
      <c r="L45" s="331"/>
      <c r="M45" s="331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332"/>
      <c r="BV45" s="332"/>
      <c r="BW45" s="332"/>
      <c r="BX45" s="332"/>
      <c r="BY45" s="332"/>
      <c r="BZ45" s="332"/>
      <c r="CA45" s="332"/>
      <c r="CB45" s="332"/>
      <c r="CC45" s="332"/>
      <c r="CD45" s="332"/>
    </row>
  </sheetData>
  <mergeCells count="201"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DG101"/>
  <sheetViews>
    <sheetView zoomScaleNormal="100" zoomScaleSheetLayoutView="85" workbookViewId="0">
      <selection activeCell="AW35" sqref="AW3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699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707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796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K22" s="81" t="s">
        <v>339</v>
      </c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543" t="s">
        <v>511</v>
      </c>
      <c r="M24" s="544"/>
      <c r="N24" s="543" t="s">
        <v>785</v>
      </c>
      <c r="O24" s="544"/>
      <c r="P24" s="545" t="s">
        <v>786</v>
      </c>
      <c r="Q24" s="546"/>
      <c r="R24" s="546"/>
      <c r="S24" s="546"/>
      <c r="T24" s="546"/>
      <c r="U24" s="546"/>
      <c r="V24" s="546"/>
      <c r="W24" s="546"/>
      <c r="X24" s="546"/>
      <c r="Y24" s="546"/>
      <c r="Z24" s="546"/>
      <c r="AA24" s="546"/>
      <c r="AB24" s="546"/>
      <c r="AC24" s="547"/>
      <c r="AD24" s="545" t="s">
        <v>787</v>
      </c>
      <c r="AE24" s="546"/>
      <c r="AF24" s="546"/>
      <c r="AG24" s="546"/>
      <c r="AH24" s="546"/>
      <c r="AI24" s="546"/>
      <c r="AJ24" s="546"/>
      <c r="AK24" s="546"/>
      <c r="AL24" s="546"/>
      <c r="AM24" s="546"/>
      <c r="AN24" s="546"/>
      <c r="AO24" s="546"/>
      <c r="AP24" s="546"/>
      <c r="AQ24" s="546"/>
      <c r="AR24" s="546"/>
      <c r="AS24" s="546"/>
      <c r="AT24" s="546"/>
      <c r="AU24" s="547"/>
      <c r="AV24" s="545" t="s">
        <v>788</v>
      </c>
      <c r="AW24" s="546"/>
      <c r="AX24" s="546"/>
      <c r="AY24" s="547"/>
      <c r="AZ24" s="545" t="s">
        <v>789</v>
      </c>
      <c r="BA24" s="546"/>
      <c r="BB24" s="546"/>
      <c r="BC24" s="546"/>
      <c r="BD24" s="546"/>
      <c r="BE24" s="546"/>
      <c r="BF24" s="546"/>
      <c r="BG24" s="547"/>
      <c r="BH24" s="545" t="s">
        <v>790</v>
      </c>
      <c r="BI24" s="546"/>
      <c r="BJ24" s="546"/>
      <c r="BK24" s="546"/>
      <c r="BL24" s="546"/>
      <c r="BM24" s="547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548"/>
      <c r="M25" s="549"/>
      <c r="N25" s="548"/>
      <c r="O25" s="549"/>
      <c r="P25" s="485"/>
      <c r="Q25" s="486"/>
      <c r="R25" s="486"/>
      <c r="S25" s="486"/>
      <c r="T25" s="486"/>
      <c r="U25" s="486"/>
      <c r="V25" s="486"/>
      <c r="W25" s="486"/>
      <c r="X25" s="486"/>
      <c r="Y25" s="486"/>
      <c r="Z25" s="486"/>
      <c r="AA25" s="486"/>
      <c r="AB25" s="486"/>
      <c r="AC25" s="487"/>
      <c r="AD25" s="485"/>
      <c r="AE25" s="486"/>
      <c r="AF25" s="486"/>
      <c r="AG25" s="486"/>
      <c r="AH25" s="486"/>
      <c r="AI25" s="486"/>
      <c r="AJ25" s="486"/>
      <c r="AK25" s="487"/>
      <c r="AL25" s="510" t="s">
        <v>713</v>
      </c>
      <c r="AM25" s="487"/>
      <c r="AN25" s="485"/>
      <c r="AO25" s="486"/>
      <c r="AP25" s="486"/>
      <c r="AQ25" s="486"/>
      <c r="AR25" s="486"/>
      <c r="AS25" s="486"/>
      <c r="AT25" s="486"/>
      <c r="AU25" s="487"/>
      <c r="AV25" s="485"/>
      <c r="AW25" s="486"/>
      <c r="AX25" s="486"/>
      <c r="AY25" s="487"/>
      <c r="AZ25" s="485"/>
      <c r="BA25" s="486"/>
      <c r="BB25" s="486"/>
      <c r="BC25" s="486"/>
      <c r="BD25" s="486"/>
      <c r="BE25" s="486"/>
      <c r="BF25" s="486"/>
      <c r="BG25" s="487"/>
      <c r="BH25" s="485"/>
      <c r="BI25" s="486"/>
      <c r="BJ25" s="486"/>
      <c r="BK25" s="486"/>
      <c r="BL25" s="486"/>
      <c r="BM25" s="487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791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5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5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5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  <c r="CG37" s="261" t="s">
        <v>802</v>
      </c>
    </row>
    <row r="38" spans="1:8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5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G39" s="257" t="s">
        <v>803</v>
      </c>
    </row>
    <row r="40" spans="1:85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G40" s="257" t="s">
        <v>804</v>
      </c>
    </row>
    <row r="41" spans="1:8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5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5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5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5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5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0">
    <mergeCell ref="AL25:AM25"/>
    <mergeCell ref="AV25:AY25"/>
    <mergeCell ref="AZ25:BG25"/>
    <mergeCell ref="BH25:BM25"/>
    <mergeCell ref="AD24:AU24"/>
    <mergeCell ref="AV24:AY24"/>
    <mergeCell ref="AZ24:BG24"/>
    <mergeCell ref="BH24:BM24"/>
    <mergeCell ref="AN25:AU25"/>
    <mergeCell ref="A59:B59"/>
    <mergeCell ref="A4:J5"/>
    <mergeCell ref="K4:T4"/>
    <mergeCell ref="U4:AJ4"/>
    <mergeCell ref="AK4:AU4"/>
    <mergeCell ref="L24:M24"/>
    <mergeCell ref="N24:O24"/>
    <mergeCell ref="P24:AC24"/>
    <mergeCell ref="A7:CD7"/>
    <mergeCell ref="BC10:BH11"/>
    <mergeCell ref="BL10:BP11"/>
    <mergeCell ref="BQ10:CC11"/>
    <mergeCell ref="L25:M25"/>
    <mergeCell ref="N25:O25"/>
    <mergeCell ref="P25:AC25"/>
    <mergeCell ref="AD25:AK25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37</xdr:row>
                    <xdr:rowOff>104775</xdr:rowOff>
                  </from>
                  <to>
                    <xdr:col>77</xdr:col>
                    <xdr:colOff>57150</xdr:colOff>
                    <xdr:row>39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DG101"/>
  <sheetViews>
    <sheetView topLeftCell="A10" zoomScaleNormal="100" zoomScaleSheetLayoutView="85" workbookViewId="0">
      <selection activeCell="BC35" sqref="BC3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699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793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04">
        <v>44089</v>
      </c>
      <c r="Q18" s="505"/>
      <c r="R18" s="505"/>
      <c r="S18" s="505"/>
      <c r="T18" s="505"/>
      <c r="U18" s="505"/>
      <c r="V18" s="505"/>
      <c r="W18" s="505"/>
      <c r="X18" s="506"/>
      <c r="Y18" s="80"/>
      <c r="Z18" s="80"/>
      <c r="AA18" s="80"/>
      <c r="AB18" s="80"/>
      <c r="AC18" s="80"/>
      <c r="AD18" s="112" t="s">
        <v>287</v>
      </c>
      <c r="AE18" s="80"/>
      <c r="AF18" s="80"/>
      <c r="AH18" s="504">
        <v>44104</v>
      </c>
      <c r="AI18" s="505"/>
      <c r="AJ18" s="505"/>
      <c r="AK18" s="505"/>
      <c r="AL18" s="505"/>
      <c r="AM18" s="505"/>
      <c r="AN18" s="505"/>
      <c r="AO18" s="505"/>
      <c r="AP18" s="506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657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709</v>
      </c>
      <c r="AE20" s="82"/>
      <c r="AF20" s="82"/>
      <c r="AG20" s="185"/>
      <c r="AH20" s="288"/>
      <c r="AI20" s="288"/>
      <c r="AJ20" s="288"/>
      <c r="AK20" s="288"/>
      <c r="AL20" s="288"/>
      <c r="AM20" s="288"/>
      <c r="AN20" s="288"/>
      <c r="AO20" s="288"/>
      <c r="AP20" s="288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794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07" t="s">
        <v>816</v>
      </c>
      <c r="M26" s="508"/>
      <c r="N26" s="508"/>
      <c r="O26" s="509"/>
      <c r="P26" s="550" t="s">
        <v>599</v>
      </c>
      <c r="Q26" s="550"/>
      <c r="R26" s="550"/>
      <c r="S26" s="550"/>
      <c r="T26" s="550"/>
      <c r="U26" s="550"/>
      <c r="V26" s="550"/>
      <c r="W26" s="550" t="s">
        <v>443</v>
      </c>
      <c r="X26" s="550"/>
      <c r="Y26" s="550"/>
      <c r="Z26" s="550"/>
      <c r="AA26" s="550"/>
      <c r="AB26" s="550"/>
      <c r="AC26" s="550"/>
      <c r="AD26" s="545" t="s">
        <v>786</v>
      </c>
      <c r="AE26" s="546"/>
      <c r="AF26" s="546"/>
      <c r="AG26" s="546"/>
      <c r="AH26" s="546"/>
      <c r="AI26" s="546"/>
      <c r="AJ26" s="546"/>
      <c r="AK26" s="546"/>
      <c r="AL26" s="546"/>
      <c r="AM26" s="546"/>
      <c r="AN26" s="546"/>
      <c r="AO26" s="546"/>
      <c r="AP26" s="546"/>
      <c r="AQ26" s="547"/>
      <c r="AR26" s="545" t="s">
        <v>787</v>
      </c>
      <c r="AS26" s="546"/>
      <c r="AT26" s="546"/>
      <c r="AU26" s="546"/>
      <c r="AV26" s="546"/>
      <c r="AW26" s="546"/>
      <c r="AX26" s="546"/>
      <c r="AY26" s="546"/>
      <c r="AZ26" s="546"/>
      <c r="BA26" s="546"/>
      <c r="BB26" s="546"/>
      <c r="BC26" s="546"/>
      <c r="BD26" s="546"/>
      <c r="BE26" s="546"/>
      <c r="BF26" s="546"/>
      <c r="BG26" s="546"/>
      <c r="BH26" s="546"/>
      <c r="BI26" s="547"/>
      <c r="BJ26" s="550" t="s">
        <v>788</v>
      </c>
      <c r="BK26" s="550"/>
      <c r="BL26" s="550"/>
      <c r="BM26" s="550"/>
      <c r="BN26" s="550" t="s">
        <v>789</v>
      </c>
      <c r="BO26" s="550"/>
      <c r="BP26" s="550"/>
      <c r="BQ26" s="550"/>
      <c r="BR26" s="550"/>
      <c r="BS26" s="550" t="s">
        <v>790</v>
      </c>
      <c r="BT26" s="550"/>
      <c r="BU26" s="550"/>
      <c r="BV26" s="550"/>
      <c r="BW26" s="550"/>
      <c r="BX26" s="550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48"/>
      <c r="M27" s="551"/>
      <c r="N27" s="551"/>
      <c r="O27" s="549"/>
      <c r="P27" s="463"/>
      <c r="Q27" s="463"/>
      <c r="R27" s="463"/>
      <c r="S27" s="463"/>
      <c r="T27" s="463"/>
      <c r="U27" s="463"/>
      <c r="V27" s="463"/>
      <c r="W27" s="463"/>
      <c r="X27" s="463"/>
      <c r="Y27" s="463"/>
      <c r="Z27" s="463"/>
      <c r="AA27" s="463"/>
      <c r="AB27" s="463"/>
      <c r="AC27" s="463"/>
      <c r="AD27" s="485"/>
      <c r="AE27" s="486"/>
      <c r="AF27" s="486"/>
      <c r="AG27" s="486"/>
      <c r="AH27" s="486"/>
      <c r="AI27" s="486"/>
      <c r="AJ27" s="486"/>
      <c r="AK27" s="486"/>
      <c r="AL27" s="486"/>
      <c r="AM27" s="486"/>
      <c r="AN27" s="486"/>
      <c r="AO27" s="486"/>
      <c r="AP27" s="486"/>
      <c r="AQ27" s="487"/>
      <c r="AR27" s="485"/>
      <c r="AS27" s="486"/>
      <c r="AT27" s="486"/>
      <c r="AU27" s="486"/>
      <c r="AV27" s="486"/>
      <c r="AW27" s="486"/>
      <c r="AX27" s="486"/>
      <c r="AY27" s="487"/>
      <c r="AZ27" s="510" t="s">
        <v>713</v>
      </c>
      <c r="BA27" s="512"/>
      <c r="BB27" s="485"/>
      <c r="BC27" s="486"/>
      <c r="BD27" s="486"/>
      <c r="BE27" s="486"/>
      <c r="BF27" s="486"/>
      <c r="BG27" s="486"/>
      <c r="BH27" s="486"/>
      <c r="BI27" s="487"/>
      <c r="BJ27" s="463"/>
      <c r="BK27" s="463"/>
      <c r="BL27" s="463"/>
      <c r="BM27" s="463"/>
      <c r="BN27" s="463"/>
      <c r="BO27" s="463"/>
      <c r="BP27" s="463"/>
      <c r="BQ27" s="463"/>
      <c r="BR27" s="463"/>
      <c r="BS27" s="463"/>
      <c r="BT27" s="463"/>
      <c r="BU27" s="463"/>
      <c r="BV27" s="463"/>
      <c r="BW27" s="463"/>
      <c r="BX27" s="463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258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259"/>
      <c r="AZ31" s="80"/>
      <c r="BA31" s="80"/>
      <c r="BB31" s="80"/>
      <c r="BC31" s="12"/>
      <c r="BD31" s="12"/>
      <c r="BE31" s="12"/>
      <c r="BF31" s="12"/>
      <c r="BG31" s="258"/>
      <c r="BH31" s="12"/>
      <c r="BI31" s="12"/>
      <c r="BJ31" s="258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>
      <c r="A38" s="11"/>
      <c r="B38" s="80"/>
      <c r="C38" s="80"/>
      <c r="D38" s="80"/>
      <c r="E38" s="80"/>
      <c r="F38" s="80"/>
      <c r="G38" s="80"/>
      <c r="H38" s="80"/>
      <c r="I38" s="80"/>
      <c r="J38" s="80"/>
      <c r="BP38" s="261" t="s">
        <v>795</v>
      </c>
      <c r="BS38" s="293"/>
      <c r="BT38" s="293"/>
      <c r="BU38" s="293"/>
      <c r="BV38" s="293"/>
      <c r="BW38" s="293"/>
      <c r="BX38" s="293"/>
      <c r="BY38" s="261" t="s">
        <v>719</v>
      </c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4">
    <mergeCell ref="A59:B59"/>
    <mergeCell ref="A7:CD7"/>
    <mergeCell ref="BC10:BH11"/>
    <mergeCell ref="BL10:BP11"/>
    <mergeCell ref="BQ10:CC11"/>
    <mergeCell ref="P18:X18"/>
    <mergeCell ref="AH18:AP18"/>
    <mergeCell ref="AZ27:BA27"/>
    <mergeCell ref="BB27:BI27"/>
    <mergeCell ref="BJ27:BM27"/>
    <mergeCell ref="BN27:BR27"/>
    <mergeCell ref="BS27:BX27"/>
    <mergeCell ref="L26:O26"/>
    <mergeCell ref="L27:O27"/>
    <mergeCell ref="P26:V26"/>
    <mergeCell ref="W26:AC26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BN26:BR26"/>
    <mergeCell ref="BS26:BX26"/>
    <mergeCell ref="AD27:AQ27"/>
    <mergeCell ref="AR27:AY27"/>
    <mergeCell ref="P27:V27"/>
    <mergeCell ref="W27:AC27"/>
    <mergeCell ref="AD26:AQ26"/>
    <mergeCell ref="AR26:BI26"/>
    <mergeCell ref="BJ26:BM26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Button 1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39</xdr:row>
                    <xdr:rowOff>19050</xdr:rowOff>
                  </from>
                  <to>
                    <xdr:col>77</xdr:col>
                    <xdr:colOff>66675</xdr:colOff>
                    <xdr:row>41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Button 3">
              <controlPr defaultSize="0" print="0" autoFill="0" autoPict="0">
                <anchor moveWithCells="1" sizeWithCells="1">
                  <from>
                    <xdr:col>11</xdr:col>
                    <xdr:colOff>161925</xdr:colOff>
                    <xdr:row>40</xdr:row>
                    <xdr:rowOff>28575</xdr:rowOff>
                  </from>
                  <to>
                    <xdr:col>21</xdr:col>
                    <xdr:colOff>9525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Button 4">
              <controlPr defaultSize="0" print="0" autoFill="0" autoPict="0">
                <anchor moveWithCells="1" sizeWithCells="1">
                  <from>
                    <xdr:col>22</xdr:col>
                    <xdr:colOff>133350</xdr:colOff>
                    <xdr:row>40</xdr:row>
                    <xdr:rowOff>9525</xdr:rowOff>
                  </from>
                  <to>
                    <xdr:col>32</xdr:col>
                    <xdr:colOff>0</xdr:colOff>
                    <xdr:row>42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Button 5">
              <controlPr defaultSize="0" print="0" autoFill="0" autoPict="0">
                <anchor moveWithCells="1" sizeWithCells="1">
                  <from>
                    <xdr:col>33</xdr:col>
                    <xdr:colOff>114300</xdr:colOff>
                    <xdr:row>40</xdr:row>
                    <xdr:rowOff>19050</xdr:rowOff>
                  </from>
                  <to>
                    <xdr:col>42</xdr:col>
                    <xdr:colOff>152400</xdr:colOff>
                    <xdr:row>42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pageSetUpPr fitToPage="1"/>
  </sheetPr>
  <dimension ref="A1:DG101"/>
  <sheetViews>
    <sheetView topLeftCell="A10" zoomScaleNormal="100" zoomScaleSheetLayoutView="85" workbookViewId="0">
      <selection activeCell="BE33" sqref="BE33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699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806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711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807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66"/>
      <c r="AN23" s="81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819</v>
      </c>
      <c r="M25" s="80"/>
      <c r="N25" s="80"/>
      <c r="O25" s="80"/>
      <c r="P25" s="80"/>
      <c r="Q25" s="17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66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261" t="s">
        <v>820</v>
      </c>
      <c r="Q27" s="174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66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261" t="s">
        <v>821</v>
      </c>
      <c r="Q29" s="174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66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822</v>
      </c>
      <c r="Q31" s="174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66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1" t="s">
        <v>808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L35" s="82"/>
      <c r="M35" s="82"/>
      <c r="N35" s="82"/>
      <c r="O35" s="82"/>
      <c r="P35" s="82"/>
      <c r="Q35" s="174"/>
      <c r="R35" s="175"/>
      <c r="S35" s="175"/>
      <c r="T35" s="175"/>
      <c r="U35" s="175"/>
      <c r="V35" s="175"/>
      <c r="W35" s="175"/>
      <c r="X35" s="175"/>
      <c r="Y35" s="175"/>
      <c r="Z35" s="300" t="s">
        <v>809</v>
      </c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66"/>
      <c r="AL35" s="82"/>
      <c r="AM35" s="82"/>
      <c r="AN35" s="82"/>
      <c r="AO35" s="82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185"/>
      <c r="O36" s="186"/>
      <c r="P36" s="186"/>
      <c r="Q36" s="186"/>
      <c r="R36" s="186"/>
      <c r="S36" s="186"/>
      <c r="T36" s="186"/>
      <c r="U36" s="186"/>
      <c r="W36" s="186"/>
      <c r="X36" s="186"/>
      <c r="Y36" s="186"/>
      <c r="Z36" s="186"/>
      <c r="AA36" s="186"/>
      <c r="AB36" s="82"/>
      <c r="AC36" s="82"/>
      <c r="AD36" s="82"/>
      <c r="AE36" s="82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8" customHeight="1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1" t="s">
        <v>718</v>
      </c>
      <c r="M38" s="80"/>
      <c r="N38" s="80"/>
      <c r="O38" s="80"/>
      <c r="P38" s="80"/>
      <c r="Q38" s="174"/>
      <c r="R38" s="175"/>
      <c r="S38" s="175"/>
      <c r="T38" s="175"/>
      <c r="U38" s="175"/>
      <c r="V38" s="175"/>
      <c r="W38" s="175"/>
      <c r="X38" s="175"/>
      <c r="Y38" s="166"/>
      <c r="Z38" s="81" t="s">
        <v>719</v>
      </c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A59:B59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5233" r:id="rId4" name="Button 1">
              <controlPr defaultSize="0" print="0" autoFill="0" autoPict="0">
                <anchor moveWithCells="1" sizeWithCells="1">
                  <from>
                    <xdr:col>67</xdr:col>
                    <xdr:colOff>171450</xdr:colOff>
                    <xdr:row>40</xdr:row>
                    <xdr:rowOff>0</xdr:rowOff>
                  </from>
                  <to>
                    <xdr:col>77</xdr:col>
                    <xdr:colOff>38100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4" r:id="rId5" name="Option Button 2">
              <controlPr defaultSize="0" autoFill="0" autoLine="0" autoPict="0">
                <anchor moveWithCells="1">
                  <from>
                    <xdr:col>16</xdr:col>
                    <xdr:colOff>85725</xdr:colOff>
                    <xdr:row>31</xdr:row>
                    <xdr:rowOff>114300</xdr:rowOff>
                  </from>
                  <to>
                    <xdr:col>22</xdr:col>
                    <xdr:colOff>9525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5" r:id="rId6" name="Option Button 3">
              <controlPr defaultSize="0" autoFill="0" autoLine="0" autoPict="0">
                <anchor moveWithCells="1">
                  <from>
                    <xdr:col>22</xdr:col>
                    <xdr:colOff>66675</xdr:colOff>
                    <xdr:row>31</xdr:row>
                    <xdr:rowOff>114300</xdr:rowOff>
                  </from>
                  <to>
                    <xdr:col>28</xdr:col>
                    <xdr:colOff>66675</xdr:colOff>
                    <xdr:row>33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6" r:id="rId7" name="Button 4">
              <controlPr defaultSize="0" print="0" autoFill="0" autoPict="0">
                <anchor moveWithCells="1" sizeWithCells="1">
                  <from>
                    <xdr:col>39</xdr:col>
                    <xdr:colOff>133350</xdr:colOff>
                    <xdr:row>33</xdr:row>
                    <xdr:rowOff>66675</xdr:rowOff>
                  </from>
                  <to>
                    <xdr:col>46</xdr:col>
                    <xdr:colOff>133350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7" r:id="rId8" name="Button 5">
              <controlPr defaultSize="0" print="0" autoFill="0" autoPict="0">
                <anchor moveWithCells="1" sizeWithCells="1">
                  <from>
                    <xdr:col>37</xdr:col>
                    <xdr:colOff>38100</xdr:colOff>
                    <xdr:row>34</xdr:row>
                    <xdr:rowOff>19050</xdr:rowOff>
                  </from>
                  <to>
                    <xdr:col>38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DG101"/>
  <sheetViews>
    <sheetView topLeftCell="H1" zoomScaleNormal="100" zoomScaleSheetLayoutView="85" workbookViewId="0">
      <selection activeCell="L18" sqref="L18:BJ18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699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796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K22" s="81" t="s">
        <v>339</v>
      </c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543" t="s">
        <v>511</v>
      </c>
      <c r="M24" s="544"/>
      <c r="N24" s="543" t="s">
        <v>785</v>
      </c>
      <c r="O24" s="544"/>
      <c r="P24" s="550" t="s">
        <v>786</v>
      </c>
      <c r="Q24" s="550"/>
      <c r="R24" s="550"/>
      <c r="S24" s="550"/>
      <c r="T24" s="550"/>
      <c r="U24" s="550"/>
      <c r="V24" s="550"/>
      <c r="W24" s="550"/>
      <c r="X24" s="550"/>
      <c r="Y24" s="550"/>
      <c r="Z24" s="550"/>
      <c r="AA24" s="550"/>
      <c r="AB24" s="550"/>
      <c r="AC24" s="550"/>
      <c r="AD24" s="550" t="s">
        <v>797</v>
      </c>
      <c r="AE24" s="550"/>
      <c r="AF24" s="550"/>
      <c r="AG24" s="550"/>
      <c r="AH24" s="550"/>
      <c r="AI24" s="550"/>
      <c r="AJ24" s="550"/>
      <c r="AK24" s="550"/>
      <c r="AL24" s="550" t="s">
        <v>798</v>
      </c>
      <c r="AM24" s="550"/>
      <c r="AN24" s="550"/>
      <c r="AO24" s="550"/>
      <c r="AP24" s="550"/>
      <c r="AQ24" s="550"/>
      <c r="AR24" s="550"/>
      <c r="AS24" s="550"/>
      <c r="AT24" s="550"/>
      <c r="AU24" s="550"/>
      <c r="AV24" s="550" t="s">
        <v>799</v>
      </c>
      <c r="AW24" s="550"/>
      <c r="AX24" s="550"/>
      <c r="AY24" s="550"/>
      <c r="AZ24" s="550" t="s">
        <v>443</v>
      </c>
      <c r="BA24" s="550"/>
      <c r="BB24" s="550"/>
      <c r="BC24" s="550"/>
      <c r="BD24" s="550"/>
      <c r="BE24" s="550"/>
      <c r="BF24" s="550"/>
      <c r="BG24" s="550"/>
      <c r="BH24" s="545" t="s">
        <v>790</v>
      </c>
      <c r="BI24" s="546"/>
      <c r="BJ24" s="546"/>
      <c r="BK24" s="546"/>
      <c r="BL24" s="546"/>
      <c r="BM24" s="547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548"/>
      <c r="M25" s="549"/>
      <c r="N25" s="548"/>
      <c r="O25" s="549"/>
      <c r="P25" s="485"/>
      <c r="Q25" s="486"/>
      <c r="R25" s="486"/>
      <c r="S25" s="486"/>
      <c r="T25" s="486"/>
      <c r="U25" s="486"/>
      <c r="V25" s="486"/>
      <c r="W25" s="486"/>
      <c r="X25" s="486"/>
      <c r="Y25" s="486"/>
      <c r="Z25" s="486"/>
      <c r="AA25" s="486"/>
      <c r="AB25" s="486"/>
      <c r="AC25" s="487"/>
      <c r="AD25" s="485"/>
      <c r="AE25" s="486"/>
      <c r="AF25" s="486"/>
      <c r="AG25" s="486"/>
      <c r="AH25" s="486"/>
      <c r="AI25" s="486"/>
      <c r="AJ25" s="486"/>
      <c r="AK25" s="487"/>
      <c r="AL25" s="510"/>
      <c r="AM25" s="511"/>
      <c r="AN25" s="511"/>
      <c r="AO25" s="511"/>
      <c r="AP25" s="511"/>
      <c r="AQ25" s="511"/>
      <c r="AR25" s="511"/>
      <c r="AS25" s="511"/>
      <c r="AT25" s="511"/>
      <c r="AU25" s="512"/>
      <c r="AV25" s="485"/>
      <c r="AW25" s="486"/>
      <c r="AX25" s="486"/>
      <c r="AY25" s="487"/>
      <c r="AZ25" s="485"/>
      <c r="BA25" s="486"/>
      <c r="BB25" s="486"/>
      <c r="BC25" s="486"/>
      <c r="BD25" s="486"/>
      <c r="BE25" s="486"/>
      <c r="BF25" s="486"/>
      <c r="BG25" s="487"/>
      <c r="BH25" s="485"/>
      <c r="BI25" s="486"/>
      <c r="BJ25" s="486"/>
      <c r="BK25" s="486"/>
      <c r="BL25" s="486"/>
      <c r="BM25" s="487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800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5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5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5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  <c r="CG37" s="261" t="s">
        <v>802</v>
      </c>
    </row>
    <row r="38" spans="1:8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5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G39" s="257" t="s">
        <v>803</v>
      </c>
    </row>
    <row r="40" spans="1:85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G40" s="257" t="s">
        <v>804</v>
      </c>
    </row>
    <row r="41" spans="1:8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5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5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5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5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5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0">
    <mergeCell ref="A59:B59"/>
    <mergeCell ref="AD24:AK24"/>
    <mergeCell ref="AL24:AU24"/>
    <mergeCell ref="AL25:AU25"/>
    <mergeCell ref="BH24:BM24"/>
    <mergeCell ref="L25:M25"/>
    <mergeCell ref="N25:O25"/>
    <mergeCell ref="P25:AC25"/>
    <mergeCell ref="AD25:AK25"/>
    <mergeCell ref="AV25:AY25"/>
    <mergeCell ref="AZ25:BG25"/>
    <mergeCell ref="BH25:BM25"/>
    <mergeCell ref="A7:CD7"/>
    <mergeCell ref="BC10:BH11"/>
    <mergeCell ref="BL10:BP11"/>
    <mergeCell ref="BQ10:CC11"/>
    <mergeCell ref="L24:M24"/>
    <mergeCell ref="N24:O24"/>
    <mergeCell ref="P24:AC24"/>
    <mergeCell ref="AV24:AY24"/>
    <mergeCell ref="AZ24:BG24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37</xdr:row>
                    <xdr:rowOff>104775</xdr:rowOff>
                  </from>
                  <to>
                    <xdr:col>77</xdr:col>
                    <xdr:colOff>57150</xdr:colOff>
                    <xdr:row>39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DG101"/>
  <sheetViews>
    <sheetView zoomScaleNormal="100" zoomScaleSheetLayoutView="85" workbookViewId="0">
      <selection activeCell="BM31" sqref="BM31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4" width="28.5" style="4" customWidth="1"/>
    <col min="85" max="85" width="15.375" style="4" customWidth="1"/>
    <col min="86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699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801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04">
        <v>44089</v>
      </c>
      <c r="Q18" s="505"/>
      <c r="R18" s="505"/>
      <c r="S18" s="505"/>
      <c r="T18" s="505"/>
      <c r="U18" s="505"/>
      <c r="V18" s="505"/>
      <c r="W18" s="505"/>
      <c r="X18" s="506"/>
      <c r="Y18" s="80"/>
      <c r="Z18" s="80"/>
      <c r="AA18" s="80"/>
      <c r="AB18" s="80"/>
      <c r="AC18" s="80"/>
      <c r="AD18" s="112" t="s">
        <v>287</v>
      </c>
      <c r="AE18" s="80"/>
      <c r="AF18" s="80"/>
      <c r="AH18" s="504">
        <v>44104</v>
      </c>
      <c r="AI18" s="505"/>
      <c r="AJ18" s="505"/>
      <c r="AK18" s="505"/>
      <c r="AL18" s="505"/>
      <c r="AM18" s="505"/>
      <c r="AN18" s="505"/>
      <c r="AO18" s="505"/>
      <c r="AP18" s="506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5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657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709</v>
      </c>
      <c r="AE20" s="82"/>
      <c r="AF20" s="82"/>
      <c r="AG20" s="185"/>
      <c r="AH20" s="288"/>
      <c r="AI20" s="288"/>
      <c r="AJ20" s="288"/>
      <c r="AK20" s="288"/>
      <c r="AL20" s="288"/>
      <c r="AM20" s="288"/>
      <c r="AN20" s="288"/>
      <c r="AO20" s="288"/>
      <c r="AP20" s="288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5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794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5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07" t="s">
        <v>816</v>
      </c>
      <c r="M26" s="508"/>
      <c r="N26" s="508"/>
      <c r="O26" s="509"/>
      <c r="P26" s="550" t="s">
        <v>599</v>
      </c>
      <c r="Q26" s="550"/>
      <c r="R26" s="550"/>
      <c r="S26" s="550"/>
      <c r="T26" s="550"/>
      <c r="U26" s="550"/>
      <c r="V26" s="550"/>
      <c r="W26" s="550" t="s">
        <v>443</v>
      </c>
      <c r="X26" s="550"/>
      <c r="Y26" s="550"/>
      <c r="Z26" s="550"/>
      <c r="AA26" s="550"/>
      <c r="AB26" s="550"/>
      <c r="AC26" s="550"/>
      <c r="AD26" s="550" t="s">
        <v>786</v>
      </c>
      <c r="AE26" s="550"/>
      <c r="AF26" s="550"/>
      <c r="AG26" s="550"/>
      <c r="AH26" s="550"/>
      <c r="AI26" s="550"/>
      <c r="AJ26" s="550"/>
      <c r="AK26" s="550"/>
      <c r="AL26" s="550"/>
      <c r="AM26" s="550"/>
      <c r="AN26" s="550"/>
      <c r="AO26" s="550"/>
      <c r="AP26" s="550"/>
      <c r="AQ26" s="550"/>
      <c r="AR26" s="550" t="s">
        <v>797</v>
      </c>
      <c r="AS26" s="550"/>
      <c r="AT26" s="550"/>
      <c r="AU26" s="550"/>
      <c r="AV26" s="550"/>
      <c r="AW26" s="550"/>
      <c r="AX26" s="550"/>
      <c r="AY26" s="550"/>
      <c r="AZ26" s="550" t="s">
        <v>798</v>
      </c>
      <c r="BA26" s="550"/>
      <c r="BB26" s="550"/>
      <c r="BC26" s="550"/>
      <c r="BD26" s="550"/>
      <c r="BE26" s="550"/>
      <c r="BF26" s="550"/>
      <c r="BG26" s="550"/>
      <c r="BH26" s="550"/>
      <c r="BI26" s="550"/>
      <c r="BJ26" s="550" t="s">
        <v>799</v>
      </c>
      <c r="BK26" s="550"/>
      <c r="BL26" s="550"/>
      <c r="BM26" s="550"/>
      <c r="BN26" s="550" t="s">
        <v>443</v>
      </c>
      <c r="BO26" s="550"/>
      <c r="BP26" s="550"/>
      <c r="BQ26" s="550"/>
      <c r="BR26" s="550"/>
      <c r="BS26" s="550" t="s">
        <v>812</v>
      </c>
      <c r="BT26" s="550"/>
      <c r="BU26" s="550"/>
      <c r="BV26" s="550"/>
      <c r="BW26" s="550"/>
      <c r="BX26" s="550"/>
      <c r="BY26" s="12"/>
      <c r="BZ26" s="12"/>
      <c r="CA26" s="12"/>
      <c r="CB26" s="12"/>
      <c r="CC26" s="12"/>
      <c r="CD26" s="13"/>
      <c r="CF26" s="302" t="s">
        <v>823</v>
      </c>
      <c r="CG26" s="302" t="s">
        <v>790</v>
      </c>
    </row>
    <row r="27" spans="1:85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48"/>
      <c r="M27" s="551"/>
      <c r="N27" s="551"/>
      <c r="O27" s="549"/>
      <c r="P27" s="463"/>
      <c r="Q27" s="463"/>
      <c r="R27" s="463"/>
      <c r="S27" s="463"/>
      <c r="T27" s="463"/>
      <c r="U27" s="463"/>
      <c r="V27" s="463"/>
      <c r="W27" s="463"/>
      <c r="X27" s="463"/>
      <c r="Y27" s="463"/>
      <c r="Z27" s="463"/>
      <c r="AA27" s="463"/>
      <c r="AB27" s="463"/>
      <c r="AC27" s="463"/>
      <c r="AD27" s="485"/>
      <c r="AE27" s="486"/>
      <c r="AF27" s="486"/>
      <c r="AG27" s="486"/>
      <c r="AH27" s="486"/>
      <c r="AI27" s="486"/>
      <c r="AJ27" s="486"/>
      <c r="AK27" s="486"/>
      <c r="AL27" s="486"/>
      <c r="AM27" s="486"/>
      <c r="AN27" s="486"/>
      <c r="AO27" s="486"/>
      <c r="AP27" s="486"/>
      <c r="AQ27" s="487"/>
      <c r="AR27" s="485"/>
      <c r="AS27" s="486"/>
      <c r="AT27" s="486"/>
      <c r="AU27" s="486"/>
      <c r="AV27" s="486"/>
      <c r="AW27" s="486"/>
      <c r="AX27" s="486"/>
      <c r="AY27" s="487"/>
      <c r="AZ27" s="510"/>
      <c r="BA27" s="511"/>
      <c r="BB27" s="511"/>
      <c r="BC27" s="511"/>
      <c r="BD27" s="511"/>
      <c r="BE27" s="511"/>
      <c r="BF27" s="511"/>
      <c r="BG27" s="511"/>
      <c r="BH27" s="511"/>
      <c r="BI27" s="512"/>
      <c r="BJ27" s="463"/>
      <c r="BK27" s="463"/>
      <c r="BL27" s="463"/>
      <c r="BM27" s="463"/>
      <c r="BN27" s="463"/>
      <c r="BO27" s="463"/>
      <c r="BP27" s="463"/>
      <c r="BQ27" s="463"/>
      <c r="BR27" s="463"/>
      <c r="BS27" s="463"/>
      <c r="BT27" s="463"/>
      <c r="BU27" s="463"/>
      <c r="BV27" s="463"/>
      <c r="BW27" s="463"/>
      <c r="BX27" s="463"/>
      <c r="CA27" s="12"/>
      <c r="CB27" s="12"/>
      <c r="CC27" s="12"/>
      <c r="CD27" s="13"/>
      <c r="CF27" s="301"/>
      <c r="CG27" s="301"/>
    </row>
    <row r="28" spans="1:85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5" ht="16.5">
      <c r="A29" s="11"/>
      <c r="B29" s="80"/>
      <c r="C29" s="80"/>
      <c r="D29" s="80"/>
      <c r="E29" s="80"/>
      <c r="F29" s="80"/>
      <c r="G29" s="80"/>
      <c r="H29" s="80"/>
      <c r="I29" s="80"/>
      <c r="J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258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CA29" s="12"/>
      <c r="CB29" s="12"/>
      <c r="CC29" s="12"/>
      <c r="CD29" s="13"/>
    </row>
    <row r="30" spans="1:85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259"/>
      <c r="AZ30" s="80"/>
      <c r="BA30" s="80"/>
      <c r="BB30" s="80"/>
      <c r="BC30" s="12"/>
      <c r="BD30" s="12"/>
      <c r="BE30" s="12"/>
      <c r="BF30" s="12"/>
      <c r="BG30" s="258"/>
      <c r="BH30" s="12"/>
      <c r="BI30" s="12"/>
      <c r="BJ30" s="258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CA30" s="12"/>
      <c r="CB30" s="12"/>
      <c r="CC30" s="12"/>
      <c r="CD30" s="13"/>
    </row>
    <row r="31" spans="1:85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CA31" s="12"/>
      <c r="CB31" s="12"/>
      <c r="CC31" s="12"/>
      <c r="CD31" s="13"/>
    </row>
    <row r="32" spans="1:8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>
      <c r="A38" s="11"/>
      <c r="B38" s="80"/>
      <c r="C38" s="80"/>
      <c r="D38" s="80"/>
      <c r="E38" s="80"/>
      <c r="F38" s="80"/>
      <c r="G38" s="80"/>
      <c r="H38" s="80"/>
      <c r="I38" s="80"/>
      <c r="J38" s="80"/>
      <c r="BP38" s="261" t="s">
        <v>795</v>
      </c>
      <c r="BS38" s="293"/>
      <c r="BT38" s="293"/>
      <c r="BU38" s="293"/>
      <c r="BV38" s="293"/>
      <c r="BW38" s="293"/>
      <c r="BX38" s="293"/>
      <c r="BY38" s="261" t="s">
        <v>719</v>
      </c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L40" s="80"/>
      <c r="M40" s="80"/>
      <c r="N40" s="81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4">
    <mergeCell ref="L26:O26"/>
    <mergeCell ref="A59:B59"/>
    <mergeCell ref="AR26:AY26"/>
    <mergeCell ref="AZ26:BI26"/>
    <mergeCell ref="BJ26:BM26"/>
    <mergeCell ref="AZ27:BI27"/>
    <mergeCell ref="BJ27:BM27"/>
    <mergeCell ref="W27:AC27"/>
    <mergeCell ref="AD27:AQ27"/>
    <mergeCell ref="AR27:AY27"/>
    <mergeCell ref="BN26:BR26"/>
    <mergeCell ref="BS26:BX26"/>
    <mergeCell ref="P18:X18"/>
    <mergeCell ref="AH18:AP18"/>
    <mergeCell ref="P26:V26"/>
    <mergeCell ref="W26:AC26"/>
    <mergeCell ref="AD26:AQ26"/>
    <mergeCell ref="AK5:AU5"/>
    <mergeCell ref="AV5:BK5"/>
    <mergeCell ref="A7:CD7"/>
    <mergeCell ref="BC10:BH11"/>
    <mergeCell ref="BL10:BP11"/>
    <mergeCell ref="BQ10:CC11"/>
    <mergeCell ref="A1:T1"/>
    <mergeCell ref="U1:AN1"/>
    <mergeCell ref="BI1:BJ1"/>
    <mergeCell ref="BK1:BT1"/>
    <mergeCell ref="BU1:CD1"/>
    <mergeCell ref="BN27:BR27"/>
    <mergeCell ref="BS27:BX27"/>
    <mergeCell ref="A2:T2"/>
    <mergeCell ref="U2:AN2"/>
    <mergeCell ref="BI2:BJ2"/>
    <mergeCell ref="BK2:BT2"/>
    <mergeCell ref="BU2:CD2"/>
    <mergeCell ref="A4:J5"/>
    <mergeCell ref="K4:T4"/>
    <mergeCell ref="U4:AJ4"/>
    <mergeCell ref="AK4:AU4"/>
    <mergeCell ref="AV4:BK4"/>
    <mergeCell ref="K5:T5"/>
    <mergeCell ref="U5:AJ5"/>
    <mergeCell ref="L27:O27"/>
    <mergeCell ref="P27:V2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Button 1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40</xdr:row>
                    <xdr:rowOff>47625</xdr:rowOff>
                  </from>
                  <to>
                    <xdr:col>77</xdr:col>
                    <xdr:colOff>66675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Button 3">
              <controlPr defaultSize="0" print="0" autoFill="0" autoPict="0">
                <anchor moveWithCells="1" sizeWithCells="1">
                  <from>
                    <xdr:col>11</xdr:col>
                    <xdr:colOff>161925</xdr:colOff>
                    <xdr:row>40</xdr:row>
                    <xdr:rowOff>28575</xdr:rowOff>
                  </from>
                  <to>
                    <xdr:col>21</xdr:col>
                    <xdr:colOff>9525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Button 4">
              <controlPr defaultSize="0" print="0" autoFill="0" autoPict="0">
                <anchor moveWithCells="1" sizeWithCells="1">
                  <from>
                    <xdr:col>22</xdr:col>
                    <xdr:colOff>133350</xdr:colOff>
                    <xdr:row>40</xdr:row>
                    <xdr:rowOff>9525</xdr:rowOff>
                  </from>
                  <to>
                    <xdr:col>32</xdr:col>
                    <xdr:colOff>0</xdr:colOff>
                    <xdr:row>42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Button 5">
              <controlPr defaultSize="0" print="0" autoFill="0" autoPict="0">
                <anchor moveWithCells="1" sizeWithCells="1">
                  <from>
                    <xdr:col>33</xdr:col>
                    <xdr:colOff>114300</xdr:colOff>
                    <xdr:row>40</xdr:row>
                    <xdr:rowOff>19050</xdr:rowOff>
                  </from>
                  <to>
                    <xdr:col>42</xdr:col>
                    <xdr:colOff>152400</xdr:colOff>
                    <xdr:row>42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DG101"/>
  <sheetViews>
    <sheetView topLeftCell="A4" zoomScaleNormal="100" zoomScaleSheetLayoutView="85" workbookViewId="0">
      <selection activeCell="BL28" sqref="BL28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699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805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806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711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807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66"/>
      <c r="AN23" s="81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808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82"/>
      <c r="M27" s="82"/>
      <c r="N27" s="82"/>
      <c r="O27" s="82"/>
      <c r="P27" s="82"/>
      <c r="Q27" s="174"/>
      <c r="R27" s="175"/>
      <c r="S27" s="175"/>
      <c r="T27" s="175"/>
      <c r="U27" s="175"/>
      <c r="V27" s="175"/>
      <c r="W27" s="175"/>
      <c r="X27" s="175"/>
      <c r="Y27" s="175"/>
      <c r="Z27" s="300" t="s">
        <v>809</v>
      </c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66"/>
      <c r="AL27" s="82"/>
      <c r="AM27" s="82"/>
      <c r="AN27" s="82"/>
      <c r="AO27" s="82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1" t="s">
        <v>718</v>
      </c>
      <c r="M30" s="80"/>
      <c r="N30" s="80"/>
      <c r="O30" s="80"/>
      <c r="P30" s="80"/>
      <c r="Q30" s="174"/>
      <c r="R30" s="175"/>
      <c r="S30" s="175"/>
      <c r="T30" s="175"/>
      <c r="U30" s="175"/>
      <c r="V30" s="175"/>
      <c r="W30" s="175"/>
      <c r="X30" s="175"/>
      <c r="Y30" s="166"/>
      <c r="Z30" s="81" t="s">
        <v>719</v>
      </c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7:CD7"/>
    <mergeCell ref="BC10:BH11"/>
    <mergeCell ref="BL10:BP11"/>
    <mergeCell ref="BQ10:CC11"/>
    <mergeCell ref="A59:B59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Button 1">
              <controlPr defaultSize="0" print="0" autoFill="0" autoPict="0">
                <anchor moveWithCells="1" sizeWithCells="1">
                  <from>
                    <xdr:col>67</xdr:col>
                    <xdr:colOff>180975</xdr:colOff>
                    <xdr:row>33</xdr:row>
                    <xdr:rowOff>28575</xdr:rowOff>
                  </from>
                  <to>
                    <xdr:col>77</xdr:col>
                    <xdr:colOff>47625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Option Button 2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114300</xdr:rowOff>
                  </from>
                  <to>
                    <xdr:col>22</xdr:col>
                    <xdr:colOff>9525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Option Button 3">
              <controlPr defaultSize="0" autoFill="0" autoLine="0" autoPict="0">
                <anchor moveWithCells="1">
                  <from>
                    <xdr:col>22</xdr:col>
                    <xdr:colOff>66675</xdr:colOff>
                    <xdr:row>23</xdr:row>
                    <xdr:rowOff>114300</xdr:rowOff>
                  </from>
                  <to>
                    <xdr:col>28</xdr:col>
                    <xdr:colOff>66675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Button 4">
              <controlPr defaultSize="0" print="0" autoFill="0" autoPict="0">
                <anchor moveWithCells="1" sizeWithCells="1">
                  <from>
                    <xdr:col>39</xdr:col>
                    <xdr:colOff>133350</xdr:colOff>
                    <xdr:row>25</xdr:row>
                    <xdr:rowOff>66675</xdr:rowOff>
                  </from>
                  <to>
                    <xdr:col>46</xdr:col>
                    <xdr:colOff>133350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Button 5">
              <controlPr defaultSize="0" print="0" autoFill="0" autoPict="0">
                <anchor moveWithCells="1" sizeWithCells="1">
                  <from>
                    <xdr:col>37</xdr:col>
                    <xdr:colOff>38100</xdr:colOff>
                    <xdr:row>26</xdr:row>
                    <xdr:rowOff>19050</xdr:rowOff>
                  </from>
                  <to>
                    <xdr:col>38</xdr:col>
                    <xdr:colOff>133350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DG101"/>
  <sheetViews>
    <sheetView topLeftCell="A19" zoomScaleNormal="100" zoomScaleSheetLayoutView="85" workbookViewId="0">
      <selection activeCell="BK46" sqref="BK4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699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810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04">
        <v>44089</v>
      </c>
      <c r="Q18" s="505"/>
      <c r="R18" s="505"/>
      <c r="S18" s="505"/>
      <c r="T18" s="505"/>
      <c r="U18" s="505"/>
      <c r="V18" s="505"/>
      <c r="W18" s="505"/>
      <c r="X18" s="506"/>
      <c r="Y18" s="80"/>
      <c r="Z18" s="80"/>
      <c r="AA18" s="80"/>
      <c r="AB18" s="80"/>
      <c r="AC18" s="80"/>
      <c r="AD18" s="112" t="s">
        <v>287</v>
      </c>
      <c r="AE18" s="80"/>
      <c r="AF18" s="80"/>
      <c r="AH18" s="504">
        <v>44104</v>
      </c>
      <c r="AI18" s="505"/>
      <c r="AJ18" s="505"/>
      <c r="AK18" s="505"/>
      <c r="AL18" s="505"/>
      <c r="AM18" s="505"/>
      <c r="AN18" s="505"/>
      <c r="AO18" s="505"/>
      <c r="AP18" s="506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657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709</v>
      </c>
      <c r="AE20" s="82"/>
      <c r="AF20" s="82"/>
      <c r="AG20" s="185"/>
      <c r="AH20" s="288"/>
      <c r="AI20" s="288"/>
      <c r="AJ20" s="288"/>
      <c r="AK20" s="288"/>
      <c r="AL20" s="288"/>
      <c r="AM20" s="288"/>
      <c r="AN20" s="288"/>
      <c r="AO20" s="288"/>
      <c r="AP20" s="288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794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43" t="s">
        <v>511</v>
      </c>
      <c r="M26" s="544"/>
      <c r="N26" s="543" t="s">
        <v>785</v>
      </c>
      <c r="O26" s="544"/>
      <c r="P26" s="550" t="s">
        <v>599</v>
      </c>
      <c r="Q26" s="550"/>
      <c r="R26" s="550"/>
      <c r="S26" s="550"/>
      <c r="T26" s="550"/>
      <c r="U26" s="550"/>
      <c r="V26" s="550"/>
      <c r="W26" s="550" t="s">
        <v>443</v>
      </c>
      <c r="X26" s="550"/>
      <c r="Y26" s="550"/>
      <c r="Z26" s="550"/>
      <c r="AA26" s="550"/>
      <c r="AB26" s="550"/>
      <c r="AC26" s="550"/>
      <c r="AD26" s="550" t="s">
        <v>811</v>
      </c>
      <c r="AE26" s="550"/>
      <c r="AF26" s="550"/>
      <c r="AG26" s="550"/>
      <c r="AH26" s="550"/>
      <c r="AI26" s="550"/>
      <c r="AJ26" s="550"/>
      <c r="AK26" s="550"/>
      <c r="AL26" s="550"/>
      <c r="AM26" s="550"/>
      <c r="AN26" s="550"/>
      <c r="AO26" s="550"/>
      <c r="AP26" s="550"/>
      <c r="AQ26" s="550"/>
      <c r="AR26" s="550" t="s">
        <v>812</v>
      </c>
      <c r="AS26" s="550"/>
      <c r="AT26" s="550"/>
      <c r="AU26" s="550"/>
      <c r="AV26" s="550"/>
      <c r="AW26" s="550"/>
      <c r="AX26" s="550"/>
      <c r="AY26" s="550"/>
      <c r="AZ26" s="545" t="s">
        <v>813</v>
      </c>
      <c r="BA26" s="546"/>
      <c r="BB26" s="546"/>
      <c r="BC26" s="546"/>
      <c r="BD26" s="546"/>
      <c r="BE26" s="546"/>
      <c r="BF26" s="546"/>
      <c r="BG26" s="546"/>
      <c r="BH26" s="546"/>
      <c r="BI26" s="546"/>
      <c r="BJ26" s="546"/>
      <c r="BK26" s="546"/>
      <c r="BL26" s="546"/>
      <c r="BM26" s="546"/>
      <c r="BN26" s="546"/>
      <c r="BO26" s="546"/>
      <c r="BP26" s="546"/>
      <c r="BQ26" s="546"/>
      <c r="BR26" s="547"/>
      <c r="BS26" s="550" t="s">
        <v>790</v>
      </c>
      <c r="BT26" s="550"/>
      <c r="BU26" s="550"/>
      <c r="BV26" s="550"/>
      <c r="BW26" s="550"/>
      <c r="BX26" s="550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48"/>
      <c r="M27" s="549"/>
      <c r="N27" s="548"/>
      <c r="O27" s="549"/>
      <c r="P27" s="463"/>
      <c r="Q27" s="463"/>
      <c r="R27" s="463"/>
      <c r="S27" s="463"/>
      <c r="T27" s="463"/>
      <c r="U27" s="463"/>
      <c r="V27" s="463"/>
      <c r="W27" s="463"/>
      <c r="X27" s="463"/>
      <c r="Y27" s="463"/>
      <c r="Z27" s="463"/>
      <c r="AA27" s="463"/>
      <c r="AB27" s="463"/>
      <c r="AC27" s="463"/>
      <c r="AD27" s="485"/>
      <c r="AE27" s="486"/>
      <c r="AF27" s="486"/>
      <c r="AG27" s="486"/>
      <c r="AH27" s="486"/>
      <c r="AI27" s="486"/>
      <c r="AJ27" s="486"/>
      <c r="AK27" s="486"/>
      <c r="AL27" s="486"/>
      <c r="AM27" s="486"/>
      <c r="AN27" s="486"/>
      <c r="AO27" s="486"/>
      <c r="AP27" s="486"/>
      <c r="AQ27" s="487"/>
      <c r="AR27" s="485"/>
      <c r="AS27" s="486"/>
      <c r="AT27" s="486"/>
      <c r="AU27" s="486"/>
      <c r="AV27" s="486"/>
      <c r="AW27" s="486"/>
      <c r="AX27" s="486"/>
      <c r="AY27" s="487"/>
      <c r="AZ27" s="510"/>
      <c r="BA27" s="511"/>
      <c r="BB27" s="511"/>
      <c r="BC27" s="511"/>
      <c r="BD27" s="511"/>
      <c r="BE27" s="511"/>
      <c r="BF27" s="511"/>
      <c r="BG27" s="511"/>
      <c r="BH27" s="511"/>
      <c r="BI27" s="511"/>
      <c r="BJ27" s="511"/>
      <c r="BK27" s="511"/>
      <c r="BL27" s="511"/>
      <c r="BM27" s="511"/>
      <c r="BN27" s="511"/>
      <c r="BO27" s="511"/>
      <c r="BP27" s="511"/>
      <c r="BQ27" s="511"/>
      <c r="BR27" s="512"/>
      <c r="BS27" s="463"/>
      <c r="BT27" s="463"/>
      <c r="BU27" s="463"/>
      <c r="BV27" s="463"/>
      <c r="BW27" s="463"/>
      <c r="BX27" s="463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 ht="16.5">
      <c r="A29" s="11"/>
      <c r="B29" s="80"/>
      <c r="C29" s="80"/>
      <c r="D29" s="80"/>
      <c r="E29" s="80"/>
      <c r="F29" s="80"/>
      <c r="G29" s="80"/>
      <c r="H29" s="80"/>
      <c r="I29" s="80"/>
      <c r="J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258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259"/>
      <c r="AZ30" s="80"/>
      <c r="BA30" s="80"/>
      <c r="BB30" s="80"/>
      <c r="BC30" s="12"/>
      <c r="BD30" s="12"/>
      <c r="BE30" s="12"/>
      <c r="BF30" s="12"/>
      <c r="BG30" s="258"/>
      <c r="BH30" s="12"/>
      <c r="BI30" s="12"/>
      <c r="BJ30" s="258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BP38" s="261" t="s">
        <v>795</v>
      </c>
      <c r="BS38" s="293"/>
      <c r="BT38" s="293"/>
      <c r="BU38" s="293"/>
      <c r="BV38" s="293"/>
      <c r="BW38" s="293"/>
      <c r="BX38" s="293"/>
      <c r="BY38" s="261" t="s">
        <v>719</v>
      </c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R26:AY26"/>
    <mergeCell ref="A7:CD7"/>
    <mergeCell ref="BC10:BH11"/>
    <mergeCell ref="BL10:BP11"/>
    <mergeCell ref="BQ10:CC11"/>
    <mergeCell ref="P18:X18"/>
    <mergeCell ref="AH18:AP18"/>
    <mergeCell ref="BS27:BX27"/>
    <mergeCell ref="A59:B59"/>
    <mergeCell ref="AZ26:BR26"/>
    <mergeCell ref="AZ27:BR27"/>
    <mergeCell ref="BS26:BX26"/>
    <mergeCell ref="L27:M27"/>
    <mergeCell ref="N27:O27"/>
    <mergeCell ref="P27:V27"/>
    <mergeCell ref="W27:AC27"/>
    <mergeCell ref="AD27:AQ27"/>
    <mergeCell ref="AR27:AY27"/>
    <mergeCell ref="L26:M26"/>
    <mergeCell ref="N26:O26"/>
    <mergeCell ref="P26:V26"/>
    <mergeCell ref="W26:AC26"/>
    <mergeCell ref="AD26:AQ26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r:id="rId4" name="Button 1">
              <controlPr defaultSize="0" print="0" autoFill="0" autoPict="0">
                <anchor moveWithCells="1" sizeWithCells="1">
                  <from>
                    <xdr:col>67</xdr:col>
                    <xdr:colOff>238125</xdr:colOff>
                    <xdr:row>39</xdr:row>
                    <xdr:rowOff>161925</xdr:rowOff>
                  </from>
                  <to>
                    <xdr:col>77</xdr:col>
                    <xdr:colOff>104775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6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7" r:id="rId6" name="Button 3">
              <controlPr defaultSize="0" print="0" autoFill="0" autoPict="0">
                <anchor moveWithCells="1" sizeWithCells="1">
                  <from>
                    <xdr:col>10</xdr:col>
                    <xdr:colOff>161925</xdr:colOff>
                    <xdr:row>39</xdr:row>
                    <xdr:rowOff>28575</xdr:rowOff>
                  </from>
                  <to>
                    <xdr:col>20</xdr:col>
                    <xdr:colOff>9525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8" r:id="rId7" name="Button 4">
              <controlPr defaultSize="0" print="0" autoFill="0" autoPict="0">
                <anchor moveWithCells="1" sizeWithCells="1">
                  <from>
                    <xdr:col>21</xdr:col>
                    <xdr:colOff>133350</xdr:colOff>
                    <xdr:row>39</xdr:row>
                    <xdr:rowOff>9525</xdr:rowOff>
                  </from>
                  <to>
                    <xdr:col>31</xdr:col>
                    <xdr:colOff>0</xdr:colOff>
                    <xdr:row>41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9" r:id="rId8" name="Button 5">
              <controlPr defaultSize="0" print="0" autoFill="0" autoPict="0">
                <anchor moveWithCells="1" sizeWithCells="1">
                  <from>
                    <xdr:col>32</xdr:col>
                    <xdr:colOff>114300</xdr:colOff>
                    <xdr:row>39</xdr:row>
                    <xdr:rowOff>19050</xdr:rowOff>
                  </from>
                  <to>
                    <xdr:col>41</xdr:col>
                    <xdr:colOff>152400</xdr:colOff>
                    <xdr:row>41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DG101"/>
  <sheetViews>
    <sheetView topLeftCell="G16" zoomScaleNormal="100" zoomScaleSheetLayoutView="85" workbookViewId="0">
      <selection activeCell="BM39" sqref="BM39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342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814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04">
        <v>44089</v>
      </c>
      <c r="Q18" s="505"/>
      <c r="R18" s="505"/>
      <c r="S18" s="505"/>
      <c r="T18" s="505"/>
      <c r="U18" s="505"/>
      <c r="V18" s="505"/>
      <c r="W18" s="505"/>
      <c r="X18" s="506"/>
      <c r="Y18" s="80"/>
      <c r="Z18" s="80"/>
      <c r="AA18" s="80"/>
      <c r="AB18" s="80"/>
      <c r="AC18" s="80"/>
      <c r="AD18" s="112" t="s">
        <v>287</v>
      </c>
      <c r="AE18" s="80"/>
      <c r="AF18" s="80"/>
      <c r="AH18" s="504">
        <v>44104</v>
      </c>
      <c r="AI18" s="505"/>
      <c r="AJ18" s="505"/>
      <c r="AK18" s="505"/>
      <c r="AL18" s="505"/>
      <c r="AM18" s="505"/>
      <c r="AN18" s="505"/>
      <c r="AO18" s="505"/>
      <c r="AP18" s="50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 t="s">
        <v>552</v>
      </c>
      <c r="BG23" s="12"/>
      <c r="BH23" s="12"/>
      <c r="BI23" s="12"/>
      <c r="BJ23" s="12" t="s">
        <v>553</v>
      </c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 t="s">
        <v>554</v>
      </c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815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75" t="s">
        <v>258</v>
      </c>
      <c r="L27" s="552" t="s">
        <v>1</v>
      </c>
      <c r="M27" s="552"/>
      <c r="N27" s="552"/>
      <c r="O27" s="552"/>
      <c r="P27" s="552"/>
      <c r="Q27" s="550" t="s">
        <v>599</v>
      </c>
      <c r="R27" s="550"/>
      <c r="S27" s="550"/>
      <c r="T27" s="550"/>
      <c r="U27" s="550"/>
      <c r="V27" s="550"/>
      <c r="W27" s="550"/>
      <c r="X27" s="550" t="s">
        <v>443</v>
      </c>
      <c r="Y27" s="550"/>
      <c r="Z27" s="550"/>
      <c r="AA27" s="550"/>
      <c r="AB27" s="550"/>
      <c r="AC27" s="550"/>
      <c r="AD27" s="550"/>
      <c r="AE27" s="552" t="s">
        <v>817</v>
      </c>
      <c r="AF27" s="552"/>
      <c r="AG27" s="552"/>
      <c r="AH27" s="552"/>
      <c r="AI27" s="552"/>
      <c r="AJ27" s="552"/>
      <c r="AK27" s="552"/>
      <c r="AL27" s="552"/>
      <c r="AM27" s="552"/>
      <c r="AN27" s="552"/>
      <c r="AO27" s="552"/>
      <c r="AP27" s="552"/>
      <c r="AQ27" s="552"/>
      <c r="AR27" s="552"/>
      <c r="AS27" s="552"/>
      <c r="AT27" s="552"/>
      <c r="AU27" s="552"/>
      <c r="AV27" s="552"/>
      <c r="AW27" s="552" t="s">
        <v>426</v>
      </c>
      <c r="AX27" s="552"/>
      <c r="AY27" s="552"/>
      <c r="AZ27" s="552"/>
      <c r="BA27" s="552"/>
      <c r="BB27" s="552"/>
      <c r="BC27" s="552"/>
      <c r="BD27" s="552"/>
      <c r="BE27" s="552"/>
      <c r="BF27" s="552" t="s">
        <v>824</v>
      </c>
      <c r="BG27" s="552"/>
      <c r="BH27" s="552"/>
      <c r="BI27" s="552"/>
      <c r="BJ27" s="552"/>
      <c r="BK27" s="55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274">
        <v>1</v>
      </c>
      <c r="L28" s="475">
        <v>44013</v>
      </c>
      <c r="M28" s="475"/>
      <c r="N28" s="475"/>
      <c r="O28" s="475"/>
      <c r="P28" s="475"/>
      <c r="Q28" s="463"/>
      <c r="R28" s="463"/>
      <c r="S28" s="463"/>
      <c r="T28" s="463"/>
      <c r="U28" s="463"/>
      <c r="V28" s="463"/>
      <c r="W28" s="463"/>
      <c r="X28" s="463"/>
      <c r="Y28" s="463"/>
      <c r="Z28" s="463"/>
      <c r="AA28" s="463"/>
      <c r="AB28" s="463"/>
      <c r="AC28" s="463"/>
      <c r="AD28" s="463"/>
      <c r="AE28" s="492" t="s">
        <v>818</v>
      </c>
      <c r="AF28" s="492"/>
      <c r="AG28" s="492"/>
      <c r="AH28" s="492"/>
      <c r="AI28" s="492"/>
      <c r="AJ28" s="492"/>
      <c r="AK28" s="492"/>
      <c r="AL28" s="492"/>
      <c r="AM28" s="492"/>
      <c r="AN28" s="492"/>
      <c r="AO28" s="492"/>
      <c r="AP28" s="492"/>
      <c r="AQ28" s="492"/>
      <c r="AR28" s="492"/>
      <c r="AS28" s="492"/>
      <c r="AT28" s="492"/>
      <c r="AU28" s="492"/>
      <c r="AV28" s="492"/>
      <c r="AW28" s="553">
        <v>2266</v>
      </c>
      <c r="AX28" s="553"/>
      <c r="AY28" s="553"/>
      <c r="AZ28" s="553"/>
      <c r="BA28" s="553"/>
      <c r="BB28" s="553"/>
      <c r="BC28" s="553"/>
      <c r="BD28" s="553"/>
      <c r="BE28" s="553"/>
      <c r="BF28" s="554" t="s">
        <v>438</v>
      </c>
      <c r="BG28" s="554"/>
      <c r="BH28" s="554"/>
      <c r="BI28" s="554"/>
      <c r="BJ28" s="554"/>
      <c r="BK28" s="554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ht="16.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259"/>
      <c r="BA30" s="80"/>
      <c r="BB30" s="80"/>
      <c r="BC30" s="80"/>
      <c r="BD30" s="12"/>
      <c r="BE30" s="12"/>
      <c r="BF30" s="12"/>
      <c r="BG30" s="12"/>
      <c r="BH30" s="258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259"/>
      <c r="BA31" s="80"/>
      <c r="BB31" s="80"/>
      <c r="BC31" s="80"/>
      <c r="BD31" s="12"/>
      <c r="BE31" s="12"/>
      <c r="BF31" s="12"/>
      <c r="BG31" s="12"/>
      <c r="BH31" s="258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ht="16.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259"/>
      <c r="AZ32" s="80"/>
      <c r="BA32" s="80"/>
      <c r="BB32" s="80"/>
      <c r="BC32" s="12"/>
      <c r="BD32" s="12"/>
      <c r="BE32" s="12"/>
      <c r="BF32" s="12"/>
      <c r="BG32" s="258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259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ht="16.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259"/>
      <c r="AZ35" s="80"/>
      <c r="BA35" s="80"/>
      <c r="BB35" s="80"/>
      <c r="BC35" s="12"/>
      <c r="BD35" s="12"/>
      <c r="BE35" s="12"/>
      <c r="BF35" s="12"/>
      <c r="BG35" s="258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ht="16.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259"/>
      <c r="AZ36" s="80"/>
      <c r="BA36" s="80"/>
      <c r="BB36" s="80"/>
      <c r="BC36" s="12"/>
      <c r="BD36" s="12"/>
      <c r="BE36" s="12"/>
      <c r="BF36" s="12"/>
      <c r="BG36" s="258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259"/>
      <c r="AZ37" s="80"/>
      <c r="BA37" s="80"/>
      <c r="BB37" s="80"/>
      <c r="BC37" s="12"/>
      <c r="BD37" s="12"/>
      <c r="BE37" s="12"/>
      <c r="BF37" s="12"/>
      <c r="BG37" s="258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ht="16.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259"/>
      <c r="AZ38" s="80"/>
      <c r="BA38" s="80"/>
      <c r="BB38" s="80"/>
      <c r="BC38" s="12"/>
      <c r="BD38" s="12"/>
      <c r="BE38" s="12"/>
      <c r="BF38" s="12"/>
      <c r="BG38" s="258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259"/>
      <c r="AZ39" s="80"/>
      <c r="BA39" s="80"/>
      <c r="BB39" s="80"/>
      <c r="BC39" s="12"/>
      <c r="BD39" s="12"/>
      <c r="BE39" s="12"/>
      <c r="BF39" s="12"/>
      <c r="BG39" s="258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259"/>
      <c r="AZ40" s="80"/>
      <c r="BA40" s="80"/>
      <c r="BB40" s="80"/>
      <c r="BC40" s="12"/>
      <c r="BD40" s="12"/>
      <c r="BE40" s="12"/>
      <c r="BF40" s="12"/>
      <c r="BG40" s="258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ht="16.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259"/>
      <c r="AZ41" s="80"/>
      <c r="BA41" s="80"/>
      <c r="BB41" s="80"/>
      <c r="BC41" s="12"/>
      <c r="BD41" s="12"/>
      <c r="BE41" s="12"/>
      <c r="BF41" s="12"/>
      <c r="BG41" s="258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259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38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P18:X18"/>
    <mergeCell ref="AH18:AP18"/>
    <mergeCell ref="AE27:AV27"/>
    <mergeCell ref="AW28:BE28"/>
    <mergeCell ref="BF28:BK28"/>
    <mergeCell ref="L28:P28"/>
    <mergeCell ref="AW27:BE27"/>
    <mergeCell ref="BF27:BK27"/>
    <mergeCell ref="L27:P27"/>
    <mergeCell ref="AE28:AV28"/>
    <mergeCell ref="A59:B59"/>
    <mergeCell ref="Q27:W27"/>
    <mergeCell ref="X27:AD27"/>
    <mergeCell ref="Q28:W28"/>
    <mergeCell ref="X28:AD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4210" r:id="rId4" name="Button 2">
              <controlPr defaultSize="0" print="0" autoFill="0" autoPict="0">
                <anchor moveWithCells="1" sizeWithCells="1">
                  <from>
                    <xdr:col>67</xdr:col>
                    <xdr:colOff>28575</xdr:colOff>
                    <xdr:row>20</xdr:row>
                    <xdr:rowOff>95250</xdr:rowOff>
                  </from>
                  <to>
                    <xdr:col>76</xdr:col>
                    <xdr:colOff>66675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2" r:id="rId5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3" r:id="rId6" name="Button 5">
              <controlPr defaultSize="0" print="0" autoFill="0" autoPict="0">
                <anchor moveWithCells="1" sizeWithCells="1">
                  <from>
                    <xdr:col>68</xdr:col>
                    <xdr:colOff>19050</xdr:colOff>
                    <xdr:row>47</xdr:row>
                    <xdr:rowOff>152400</xdr:rowOff>
                  </from>
                  <to>
                    <xdr:col>76</xdr:col>
                    <xdr:colOff>123825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7" r:id="rId7" name="Button 9">
              <controlPr defaultSize="0" print="0" autoFill="0" autoPict="0">
                <anchor moveWithCells="1" sizeWithCells="1">
                  <from>
                    <xdr:col>31</xdr:col>
                    <xdr:colOff>95250</xdr:colOff>
                    <xdr:row>48</xdr:row>
                    <xdr:rowOff>28575</xdr:rowOff>
                  </from>
                  <to>
                    <xdr:col>40</xdr:col>
                    <xdr:colOff>133350</xdr:colOff>
                    <xdr:row>50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DG106"/>
  <sheetViews>
    <sheetView topLeftCell="A28" zoomScaleNormal="100" zoomScaleSheetLayoutView="85" workbookViewId="0">
      <selection activeCell="BJ41" sqref="BJ41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342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825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/>
      <c r="K16" s="81" t="s">
        <v>285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10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10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711</v>
      </c>
      <c r="M18" s="113"/>
      <c r="N18" s="113"/>
      <c r="O18" s="113"/>
      <c r="P18" s="561">
        <v>44089</v>
      </c>
      <c r="Q18" s="562"/>
      <c r="R18" s="562"/>
      <c r="S18" s="562"/>
      <c r="T18" s="562"/>
      <c r="U18" s="562"/>
      <c r="V18" s="562"/>
      <c r="W18" s="562"/>
      <c r="X18" s="563"/>
      <c r="Y18" s="80"/>
      <c r="Z18" s="80"/>
      <c r="AA18" s="80"/>
      <c r="AB18" s="80"/>
      <c r="AC18" s="80"/>
      <c r="AD18" s="112"/>
      <c r="AE18" s="216" t="s">
        <v>657</v>
      </c>
      <c r="AF18" s="82"/>
      <c r="AG18" s="82"/>
      <c r="AH18" s="82"/>
      <c r="AI18" s="82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709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BK18" s="288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13"/>
    </row>
    <row r="19" spans="1:10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10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807</v>
      </c>
      <c r="M20" s="113"/>
      <c r="N20" s="113"/>
      <c r="O20" s="113"/>
      <c r="P20" s="304" t="s">
        <v>818</v>
      </c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303"/>
      <c r="AE20" s="303"/>
      <c r="AF20" s="303"/>
      <c r="AG20" s="303"/>
      <c r="AH20" s="303"/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112"/>
      <c r="AT20" s="112"/>
      <c r="AU20" s="112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105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10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261" t="s">
        <v>826</v>
      </c>
      <c r="P22" s="304"/>
      <c r="Q22" s="288"/>
      <c r="R22" s="288"/>
      <c r="S22" s="288"/>
      <c r="T22" s="288"/>
      <c r="U22" s="288"/>
      <c r="V22" s="288"/>
      <c r="W22" s="304" t="s">
        <v>827</v>
      </c>
      <c r="X22" s="288"/>
      <c r="Y22" s="261" t="s">
        <v>719</v>
      </c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10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10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1" t="s">
        <v>828</v>
      </c>
      <c r="M24" s="80"/>
      <c r="N24" s="80"/>
      <c r="O24" s="80"/>
      <c r="P24" s="304" t="s">
        <v>818</v>
      </c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10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105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105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1" t="s">
        <v>829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259"/>
      <c r="AZ27" s="80"/>
      <c r="BA27" s="80"/>
      <c r="BB27" s="80"/>
      <c r="BC27" s="12"/>
      <c r="BD27" s="12"/>
      <c r="BE27" s="12"/>
      <c r="BF27" s="12"/>
      <c r="BG27" s="258"/>
      <c r="BH27" s="12"/>
      <c r="BI27" s="12"/>
      <c r="BJ27" s="12"/>
      <c r="BK27" s="12"/>
      <c r="BL27" s="12"/>
      <c r="BM27" s="12"/>
      <c r="BN27" s="12"/>
      <c r="BO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105" ht="16.5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259"/>
      <c r="AZ28" s="80"/>
      <c r="BA28" s="80"/>
      <c r="BB28" s="80"/>
      <c r="BC28" s="12"/>
      <c r="BD28" s="12"/>
      <c r="BE28" s="12"/>
      <c r="BF28" s="12"/>
      <c r="BG28" s="258"/>
      <c r="BH28" s="12"/>
      <c r="BI28" s="12"/>
      <c r="BJ28" s="12"/>
      <c r="BK28" s="12"/>
      <c r="BL28" s="12"/>
      <c r="BM28" s="12"/>
      <c r="BN28" s="12"/>
      <c r="BO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10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1" t="s">
        <v>830</v>
      </c>
      <c r="M29" s="80"/>
      <c r="N29" s="80"/>
      <c r="O29" s="80"/>
      <c r="P29" s="555">
        <v>202009</v>
      </c>
      <c r="Q29" s="556"/>
      <c r="R29" s="556"/>
      <c r="S29" s="556"/>
      <c r="T29" s="556"/>
      <c r="U29" s="556"/>
      <c r="V29" s="556"/>
      <c r="W29" s="556"/>
      <c r="X29" s="557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10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105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I31" s="80"/>
      <c r="CJ31" s="80"/>
      <c r="CK31" s="80"/>
      <c r="CL31" s="80"/>
      <c r="CM31" s="12"/>
      <c r="CN31" s="12"/>
      <c r="CO31" s="12"/>
      <c r="CP31" s="12"/>
      <c r="CQ31" s="258" t="s">
        <v>662</v>
      </c>
      <c r="CR31" s="12"/>
      <c r="CS31" s="12"/>
      <c r="CT31" s="12"/>
      <c r="CU31" s="12"/>
      <c r="CV31" s="12"/>
      <c r="CW31" s="12"/>
      <c r="CX31" s="12"/>
      <c r="CY31" s="12"/>
      <c r="CZ31" s="12"/>
      <c r="DA31" s="12"/>
    </row>
    <row r="32" spans="1:105" ht="16.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1" t="s">
        <v>831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 t="s">
        <v>832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1" t="s">
        <v>195</v>
      </c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I32" s="259" t="s">
        <v>660</v>
      </c>
      <c r="CJ32" s="80"/>
      <c r="CK32" s="80"/>
      <c r="CL32" s="80"/>
      <c r="CM32" s="12"/>
      <c r="CN32" s="12"/>
      <c r="CO32" s="12"/>
      <c r="CP32" s="12"/>
      <c r="CQ32" s="258" t="s">
        <v>663</v>
      </c>
      <c r="CR32" s="12"/>
      <c r="CS32" s="12"/>
      <c r="CT32" s="258" t="s">
        <v>665</v>
      </c>
      <c r="CU32" s="12"/>
      <c r="CV32" s="12"/>
      <c r="CW32" s="12"/>
      <c r="CX32" s="12"/>
      <c r="CY32" s="12"/>
      <c r="CZ32" s="12"/>
      <c r="DA32" s="12"/>
    </row>
    <row r="33" spans="1:105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AT33" s="80"/>
      <c r="AU33" s="80"/>
      <c r="AV33" s="80"/>
      <c r="AW33" s="80"/>
      <c r="AX33" s="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I33" s="259" t="s">
        <v>661</v>
      </c>
      <c r="CJ33" s="80"/>
      <c r="CK33" s="80"/>
      <c r="CL33" s="80"/>
      <c r="CM33" s="12"/>
      <c r="CN33" s="12"/>
      <c r="CO33" s="12"/>
      <c r="CP33" s="12"/>
      <c r="CQ33" s="258" t="s">
        <v>664</v>
      </c>
      <c r="CR33" s="12"/>
      <c r="CS33" s="12"/>
      <c r="CT33" s="12"/>
      <c r="CU33" s="12"/>
      <c r="CV33" s="12"/>
      <c r="CW33" s="12"/>
      <c r="CX33" s="258" t="s">
        <v>478</v>
      </c>
      <c r="CY33" s="12"/>
      <c r="CZ33" s="258" t="s">
        <v>666</v>
      </c>
      <c r="DA33" s="12"/>
    </row>
    <row r="34" spans="1:105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1" t="s">
        <v>833</v>
      </c>
      <c r="M34" s="80"/>
      <c r="N34" s="80"/>
      <c r="O34" s="80"/>
      <c r="P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T34" s="80"/>
      <c r="AU34" s="80"/>
      <c r="AV34" s="80"/>
      <c r="AW34" s="80"/>
      <c r="AX34" s="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I34" s="80"/>
      <c r="CJ34" s="80"/>
      <c r="CK34" s="80"/>
      <c r="CL34" s="80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258" t="s">
        <v>667</v>
      </c>
      <c r="DA34" s="12"/>
    </row>
    <row r="35" spans="1:105" ht="16.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I35" s="80"/>
      <c r="CJ35" s="80"/>
      <c r="CK35" s="80"/>
      <c r="CL35" s="80"/>
      <c r="CM35" s="12"/>
      <c r="CN35" s="12"/>
      <c r="CO35" s="12"/>
      <c r="CP35" s="12"/>
      <c r="CQ35" s="258" t="s">
        <v>660</v>
      </c>
      <c r="CR35" s="12"/>
      <c r="CS35" s="12"/>
      <c r="CT35" s="258" t="s">
        <v>668</v>
      </c>
      <c r="CU35" s="12"/>
      <c r="CV35" s="12"/>
      <c r="CW35" s="12"/>
      <c r="CX35" s="12"/>
      <c r="CY35" s="12"/>
      <c r="CZ35" s="12"/>
      <c r="DA35" s="12"/>
    </row>
    <row r="36" spans="1:10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1" t="s">
        <v>834</v>
      </c>
      <c r="M36" s="80"/>
      <c r="N36" s="80"/>
      <c r="O36" s="80"/>
      <c r="P36" s="305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I36" s="80"/>
      <c r="CJ36" s="80"/>
      <c r="CK36" s="80"/>
      <c r="CL36" s="80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</row>
    <row r="37" spans="1:105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I37" s="80"/>
      <c r="CJ37" s="80"/>
      <c r="CK37" s="80"/>
      <c r="CL37" s="80"/>
      <c r="CM37" s="12"/>
      <c r="CN37" s="12"/>
      <c r="CO37" s="12"/>
      <c r="CP37" s="12"/>
      <c r="CQ37" s="258" t="s">
        <v>669</v>
      </c>
      <c r="CR37" s="12"/>
      <c r="CS37" s="12"/>
      <c r="CT37" s="12"/>
      <c r="CU37" s="12"/>
      <c r="CV37" s="12"/>
      <c r="CW37" s="12"/>
      <c r="CX37" s="258" t="s">
        <v>478</v>
      </c>
      <c r="CY37" s="12"/>
      <c r="CZ37" s="258" t="s">
        <v>670</v>
      </c>
      <c r="DA37" s="12"/>
    </row>
    <row r="38" spans="1:105" ht="16.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0"/>
      <c r="N38" s="80"/>
      <c r="O38" s="80"/>
      <c r="P38" s="80"/>
      <c r="R38" s="80"/>
      <c r="S38" s="80"/>
      <c r="T38" s="112" t="s">
        <v>836</v>
      </c>
      <c r="U38" s="113"/>
      <c r="V38" s="113"/>
      <c r="W38" s="113"/>
      <c r="X38" s="307"/>
      <c r="Y38" s="307"/>
      <c r="Z38" s="307"/>
      <c r="AA38" s="307"/>
      <c r="AB38" s="308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10"/>
      <c r="AS38" s="80"/>
      <c r="AT38" s="80"/>
      <c r="AU38" s="80"/>
      <c r="AV38" s="80"/>
      <c r="AW38" s="80"/>
      <c r="AX38" s="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I38" s="259" t="s">
        <v>671</v>
      </c>
      <c r="CJ38" s="80"/>
      <c r="CK38" s="80"/>
      <c r="CL38" s="80"/>
      <c r="CM38" s="12"/>
      <c r="CN38" s="12"/>
      <c r="CO38" s="12"/>
      <c r="CP38" s="12"/>
      <c r="CQ38" s="258" t="s">
        <v>672</v>
      </c>
      <c r="CR38" s="12"/>
      <c r="CS38" s="12"/>
      <c r="CT38" s="12"/>
      <c r="CU38" s="12"/>
      <c r="CV38" s="12"/>
      <c r="CW38" s="12"/>
      <c r="CX38" s="12"/>
      <c r="CY38" s="12"/>
      <c r="CZ38" s="12"/>
      <c r="DA38" s="12"/>
    </row>
    <row r="39" spans="1:105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I39" s="80"/>
      <c r="CJ39" s="80"/>
      <c r="CK39" s="80"/>
      <c r="CL39" s="80"/>
      <c r="CM39" s="12"/>
      <c r="CN39" s="12"/>
      <c r="CO39" s="12"/>
      <c r="CP39" s="12"/>
      <c r="CQ39" s="258" t="s">
        <v>673</v>
      </c>
      <c r="CR39" s="12"/>
      <c r="CS39" s="12"/>
      <c r="CT39" s="12"/>
      <c r="CU39" s="12"/>
      <c r="CV39" s="12"/>
      <c r="CW39" s="12"/>
      <c r="CX39" s="12"/>
      <c r="CY39" s="12"/>
      <c r="CZ39" s="12"/>
      <c r="DA39" s="12"/>
    </row>
    <row r="40" spans="1:10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AA40" s="80"/>
      <c r="AB40" s="80"/>
      <c r="AC40" s="80"/>
      <c r="AD40" s="80"/>
      <c r="AE40" s="80"/>
      <c r="AF40" s="80"/>
      <c r="AG40" s="80"/>
      <c r="AM40" s="261"/>
      <c r="AT40" s="80"/>
      <c r="AU40" s="80"/>
      <c r="AV40" s="80"/>
      <c r="AW40" s="80"/>
      <c r="AX40" s="80"/>
      <c r="BG40" s="26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105">
      <c r="A41" s="11"/>
      <c r="B41" s="81"/>
      <c r="C41" s="80"/>
      <c r="D41" s="80"/>
      <c r="E41" s="80"/>
      <c r="F41" s="80"/>
      <c r="G41" s="80"/>
      <c r="H41" s="80"/>
      <c r="I41" s="80"/>
      <c r="J41" s="80"/>
      <c r="L41" s="261" t="s">
        <v>839</v>
      </c>
      <c r="S41" s="80"/>
      <c r="T41" s="80"/>
      <c r="U41" s="80"/>
      <c r="V41" s="80"/>
      <c r="W41" s="80"/>
      <c r="AF41" s="261"/>
      <c r="AG41" s="261"/>
      <c r="AT41" s="80"/>
      <c r="AU41" s="80"/>
      <c r="AV41" s="80"/>
      <c r="AW41" s="80"/>
      <c r="AX41" s="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105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L42" s="261"/>
      <c r="S42" s="80"/>
      <c r="T42" s="80"/>
      <c r="U42" s="80"/>
      <c r="V42" s="80"/>
      <c r="W42" s="80"/>
      <c r="AF42" s="261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I42" s="259" t="s">
        <v>674</v>
      </c>
    </row>
    <row r="43" spans="1:105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L43" s="261" t="s">
        <v>840</v>
      </c>
      <c r="S43" s="80"/>
      <c r="T43" s="80"/>
      <c r="U43" s="80"/>
      <c r="V43" s="80"/>
      <c r="W43" s="80"/>
      <c r="AF43" s="261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259"/>
      <c r="AY43" s="80"/>
      <c r="AZ43" s="80"/>
      <c r="BA43" s="80"/>
      <c r="BB43" s="12"/>
      <c r="BC43" s="12"/>
      <c r="BD43" s="12"/>
      <c r="BE43" s="12"/>
      <c r="BF43" s="258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105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J44" s="306"/>
      <c r="AK44" s="306"/>
      <c r="AL44" s="306"/>
      <c r="AM44" s="306"/>
      <c r="AN44" s="306"/>
      <c r="AO44" s="261"/>
      <c r="AP44" s="80"/>
      <c r="AQ44" s="80"/>
      <c r="AR44" s="80"/>
      <c r="AS44" s="80"/>
      <c r="AT44" s="80"/>
      <c r="AU44" s="80"/>
      <c r="AV44" s="80"/>
      <c r="AW44" s="80"/>
      <c r="AX44" s="259"/>
      <c r="AY44" s="80"/>
      <c r="AZ44" s="80"/>
      <c r="BA44" s="80"/>
      <c r="BB44" s="12"/>
      <c r="BC44" s="12"/>
      <c r="BD44" s="12"/>
      <c r="BE44" s="12"/>
      <c r="BF44" s="258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105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L45" s="261" t="s">
        <v>841</v>
      </c>
      <c r="M45" s="80"/>
      <c r="Q45" s="558"/>
      <c r="R45" s="559"/>
      <c r="S45" s="559"/>
      <c r="T45" s="559"/>
      <c r="U45" s="560"/>
      <c r="V45" s="261" t="s">
        <v>837</v>
      </c>
      <c r="W45" s="80"/>
      <c r="AQ45" s="80"/>
      <c r="AR45" s="80"/>
      <c r="AS45" s="80"/>
      <c r="AT45" s="80"/>
      <c r="AU45" s="80"/>
      <c r="AV45" s="80"/>
      <c r="AW45" s="80"/>
      <c r="AX45" s="259"/>
      <c r="AY45" s="80"/>
      <c r="AZ45" s="80"/>
      <c r="BA45" s="80"/>
      <c r="BB45" s="12"/>
      <c r="BC45" s="12"/>
      <c r="BD45" s="12"/>
      <c r="BE45" s="12"/>
      <c r="BF45" s="258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105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259"/>
      <c r="AY46" s="80"/>
      <c r="AZ46" s="80"/>
      <c r="BA46" s="80"/>
      <c r="BB46" s="12"/>
      <c r="BC46" s="12"/>
      <c r="BD46" s="12"/>
      <c r="BE46" s="12"/>
      <c r="BF46" s="258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105" ht="16.5">
      <c r="A47" s="11"/>
      <c r="B47" s="81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259"/>
      <c r="AY47" s="80"/>
      <c r="AZ47" s="80"/>
      <c r="BA47" s="80"/>
      <c r="BB47" s="12"/>
      <c r="BC47" s="12"/>
      <c r="BD47" s="12"/>
      <c r="BE47" s="12"/>
      <c r="BF47" s="258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105" ht="16.5">
      <c r="A48" s="11"/>
      <c r="B48" s="81"/>
      <c r="C48" s="80"/>
      <c r="D48" s="80"/>
      <c r="E48" s="80"/>
      <c r="F48" s="80"/>
      <c r="G48" s="80"/>
      <c r="H48" s="80"/>
      <c r="I48" s="80"/>
      <c r="J48" s="80"/>
      <c r="K48" s="80"/>
      <c r="L48" s="81" t="s">
        <v>838</v>
      </c>
      <c r="M48" s="80"/>
      <c r="N48" s="80"/>
      <c r="O48" s="80"/>
      <c r="P48" s="305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259"/>
      <c r="AY48" s="80"/>
      <c r="AZ48" s="80"/>
      <c r="BA48" s="80"/>
      <c r="BB48" s="12"/>
      <c r="BC48" s="12"/>
      <c r="BD48" s="12"/>
      <c r="BE48" s="12"/>
      <c r="BF48" s="258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ht="16.5">
      <c r="A49" s="11"/>
      <c r="B49" s="81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259"/>
      <c r="AY49" s="80"/>
      <c r="AZ49" s="80"/>
      <c r="BA49" s="80"/>
      <c r="BB49" s="12"/>
      <c r="BC49" s="12"/>
      <c r="BD49" s="12"/>
      <c r="BE49" s="12"/>
      <c r="BF49" s="258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ht="16.5">
      <c r="A50" s="11"/>
      <c r="B50" s="81"/>
      <c r="C50" s="80"/>
      <c r="D50" s="80"/>
      <c r="E50" s="80"/>
      <c r="F50" s="80"/>
      <c r="G50" s="80"/>
      <c r="H50" s="80"/>
      <c r="I50" s="80"/>
      <c r="J50" s="80"/>
      <c r="K50" s="80"/>
      <c r="L50" s="81" t="s">
        <v>835</v>
      </c>
      <c r="M50" s="80"/>
      <c r="N50" s="80"/>
      <c r="O50" s="80"/>
      <c r="P50" s="504">
        <v>44089</v>
      </c>
      <c r="Q50" s="505"/>
      <c r="R50" s="505"/>
      <c r="S50" s="505"/>
      <c r="T50" s="505"/>
      <c r="U50" s="505"/>
      <c r="V50" s="505"/>
      <c r="W50" s="505"/>
      <c r="X50" s="506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259"/>
      <c r="AY50" s="80"/>
      <c r="AZ50" s="80"/>
      <c r="BA50" s="80"/>
      <c r="BB50" s="12"/>
      <c r="BC50" s="12"/>
      <c r="BD50" s="12"/>
      <c r="BE50" s="12"/>
      <c r="BF50" s="258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ht="16.5">
      <c r="A51" s="11"/>
      <c r="B51" s="81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259"/>
      <c r="AZ51" s="80"/>
      <c r="BA51" s="80"/>
      <c r="BB51" s="80"/>
      <c r="BC51" s="12"/>
      <c r="BD51" s="12"/>
      <c r="BE51" s="12"/>
      <c r="BF51" s="12"/>
      <c r="BG51" s="258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1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3"/>
    </row>
    <row r="56" spans="1:82">
      <c r="A56" s="11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80"/>
      <c r="C58" s="80"/>
      <c r="D58" s="80"/>
      <c r="E58" s="80"/>
      <c r="F58" s="80"/>
      <c r="G58" s="80"/>
      <c r="H58" s="80"/>
      <c r="I58" s="80"/>
      <c r="J58" s="80"/>
      <c r="K58" s="80" t="s">
        <v>50</v>
      </c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</row>
    <row r="61" spans="1:82">
      <c r="A61" s="11"/>
      <c r="B61" s="12"/>
      <c r="CD61" s="13"/>
    </row>
    <row r="62" spans="1:82">
      <c r="A62" s="11"/>
      <c r="B62" s="12"/>
      <c r="CD62" s="13"/>
    </row>
    <row r="63" spans="1:82">
      <c r="A63" s="14"/>
      <c r="B63" s="15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4"/>
      <c r="P63" s="40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16"/>
    </row>
    <row r="64" spans="1:82">
      <c r="A64" s="405" t="s">
        <v>15</v>
      </c>
      <c r="B64" s="406"/>
      <c r="C64" s="59" t="s">
        <v>16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1"/>
      <c r="O64" s="59" t="s">
        <v>17</v>
      </c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1"/>
    </row>
    <row r="65" spans="1:82">
      <c r="A65" s="94">
        <v>1</v>
      </c>
      <c r="B65" s="95"/>
      <c r="C65" s="59" t="s">
        <v>16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/>
      <c r="O65" s="21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3"/>
    </row>
    <row r="66" spans="1:82" s="36" customFormat="1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24"/>
      <c r="P66" s="40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8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8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4"/>
      <c r="O68" s="41"/>
      <c r="P68" s="46"/>
      <c r="Q68" s="47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28"/>
    </row>
    <row r="69" spans="1:82">
      <c r="A69" s="96"/>
      <c r="B69" s="97"/>
      <c r="C69" s="45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4"/>
      <c r="O69" s="41"/>
      <c r="P69" s="25"/>
      <c r="Q69" s="47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28"/>
    </row>
    <row r="70" spans="1:82">
      <c r="A70" s="96"/>
      <c r="B70" s="97"/>
      <c r="C70" s="45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4"/>
      <c r="O70" s="41"/>
      <c r="P70" s="25"/>
      <c r="Q70" s="47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28"/>
    </row>
    <row r="71" spans="1:82">
      <c r="A71" s="96"/>
      <c r="B71" s="97"/>
      <c r="C71" s="45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4"/>
      <c r="O71" s="41"/>
      <c r="P71" s="25"/>
      <c r="Q71" s="47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45"/>
      <c r="D72" s="43"/>
      <c r="E72" s="43"/>
      <c r="F72" s="43"/>
      <c r="G72" s="43"/>
      <c r="H72" s="43"/>
      <c r="I72" s="43"/>
      <c r="J72" s="43"/>
      <c r="K72" s="43"/>
      <c r="L72" s="27"/>
      <c r="M72" s="27"/>
      <c r="N72" s="28"/>
      <c r="O72" s="41"/>
      <c r="P72" s="25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45"/>
      <c r="D73" s="43"/>
      <c r="E73" s="43"/>
      <c r="F73" s="43"/>
      <c r="G73" s="43"/>
      <c r="H73" s="43"/>
      <c r="I73" s="43"/>
      <c r="J73" s="43"/>
      <c r="K73" s="43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6"/>
      <c r="B105" s="97"/>
      <c r="C105" s="26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8"/>
      <c r="O105" s="41"/>
      <c r="P105" s="25"/>
      <c r="Q105" s="42"/>
      <c r="R105" s="42"/>
      <c r="S105" s="42"/>
      <c r="T105" s="43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4"/>
    </row>
    <row r="106" spans="1:82">
      <c r="A106" s="96"/>
      <c r="B106" s="97"/>
      <c r="C106" s="69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1"/>
      <c r="O106" s="72"/>
      <c r="P106" s="73"/>
      <c r="Q106" s="74"/>
      <c r="R106" s="74"/>
      <c r="S106" s="74"/>
      <c r="T106" s="50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44"/>
    </row>
  </sheetData>
  <mergeCells count="28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64:B64"/>
    <mergeCell ref="P29:X29"/>
    <mergeCell ref="P50:X50"/>
    <mergeCell ref="Q45:U45"/>
    <mergeCell ref="A7:CD7"/>
    <mergeCell ref="BC10:BH11"/>
    <mergeCell ref="BL10:BP11"/>
    <mergeCell ref="BQ10:CC11"/>
    <mergeCell ref="P18:X1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6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6260" r:id="rId4" name="Button 4">
              <controlPr defaultSize="0" print="0" autoFill="0" autoPict="0">
                <anchor moveWithCells="1" sizeWithCells="1">
                  <from>
                    <xdr:col>68</xdr:col>
                    <xdr:colOff>19050</xdr:colOff>
                    <xdr:row>52</xdr:row>
                    <xdr:rowOff>152400</xdr:rowOff>
                  </from>
                  <to>
                    <xdr:col>76</xdr:col>
                    <xdr:colOff>123825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2" r:id="rId5" name="Drop Down 6">
              <controlPr defaultSize="0" autoLine="0" autoPict="0">
                <anchor moveWithCells="1">
                  <from>
                    <xdr:col>15</xdr:col>
                    <xdr:colOff>0</xdr:colOff>
                    <xdr:row>30</xdr:row>
                    <xdr:rowOff>57150</xdr:rowOff>
                  </from>
                  <to>
                    <xdr:col>25</xdr:col>
                    <xdr:colOff>66675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3" r:id="rId6" name="Drop Down 7">
              <controlPr defaultSize="0" autoLine="0" autoPict="0">
                <anchor moveWithCells="1">
                  <from>
                    <xdr:col>34</xdr:col>
                    <xdr:colOff>0</xdr:colOff>
                    <xdr:row>30</xdr:row>
                    <xdr:rowOff>57150</xdr:rowOff>
                  </from>
                  <to>
                    <xdr:col>44</xdr:col>
                    <xdr:colOff>66675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4" r:id="rId7" name="Drop Down 8">
              <controlPr defaultSize="0" autoLine="0" autoPict="0">
                <anchor moveWithCells="1">
                  <from>
                    <xdr:col>54</xdr:col>
                    <xdr:colOff>0</xdr:colOff>
                    <xdr:row>30</xdr:row>
                    <xdr:rowOff>57150</xdr:rowOff>
                  </from>
                  <to>
                    <xdr:col>62</xdr:col>
                    <xdr:colOff>209550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5" r:id="rId8" name="Option Button 9">
              <controlPr defaultSize="0" autoFill="0" autoLine="0" autoPict="0">
                <anchor moveWithCells="1">
                  <from>
                    <xdr:col>18</xdr:col>
                    <xdr:colOff>85725</xdr:colOff>
                    <xdr:row>32</xdr:row>
                    <xdr:rowOff>114300</xdr:rowOff>
                  </from>
                  <to>
                    <xdr:col>24</xdr:col>
                    <xdr:colOff>9525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6" r:id="rId9" name="Option Button 10">
              <controlPr defaultSize="0" autoFill="0" autoLine="0" autoPict="0">
                <anchor moveWithCells="1">
                  <from>
                    <xdr:col>24</xdr:col>
                    <xdr:colOff>66675</xdr:colOff>
                    <xdr:row>32</xdr:row>
                    <xdr:rowOff>133350</xdr:rowOff>
                  </from>
                  <to>
                    <xdr:col>29</xdr:col>
                    <xdr:colOff>161925</xdr:colOff>
                    <xdr:row>34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7" r:id="rId10" name="Drop Down 11">
              <controlPr defaultSize="0" autoLine="0" autoPict="0">
                <anchor moveWithCells="1">
                  <from>
                    <xdr:col>15</xdr:col>
                    <xdr:colOff>19050</xdr:colOff>
                    <xdr:row>34</xdr:row>
                    <xdr:rowOff>171450</xdr:rowOff>
                  </from>
                  <to>
                    <xdr:col>25</xdr:col>
                    <xdr:colOff>85725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1" r:id="rId11" name="Check Box 15">
              <controlPr defaultSize="0" autoFill="0" autoLine="0" autoPict="0">
                <anchor moveWithCells="1">
                  <from>
                    <xdr:col>11</xdr:col>
                    <xdr:colOff>9525</xdr:colOff>
                    <xdr:row>36</xdr:row>
                    <xdr:rowOff>104775</xdr:rowOff>
                  </from>
                  <to>
                    <xdr:col>18</xdr:col>
                    <xdr:colOff>19050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7" r:id="rId12" name="Option Button 21">
              <controlPr defaultSize="0" autoFill="0" autoLine="0" autoPict="0">
                <anchor moveWithCells="1">
                  <from>
                    <xdr:col>19</xdr:col>
                    <xdr:colOff>152400</xdr:colOff>
                    <xdr:row>39</xdr:row>
                    <xdr:rowOff>95250</xdr:rowOff>
                  </from>
                  <to>
                    <xdr:col>24</xdr:col>
                    <xdr:colOff>57150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8" r:id="rId13" name="Option Button 22">
              <controlPr defaultSize="0" autoFill="0" autoLine="0" autoPict="0">
                <anchor moveWithCells="1">
                  <from>
                    <xdr:col>25</xdr:col>
                    <xdr:colOff>133350</xdr:colOff>
                    <xdr:row>39</xdr:row>
                    <xdr:rowOff>85725</xdr:rowOff>
                  </from>
                  <to>
                    <xdr:col>30</xdr:col>
                    <xdr:colOff>38100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9" r:id="rId14" name="Option Button 23">
              <controlPr defaultSize="0" autoFill="0" autoLine="0" autoPict="0">
                <anchor moveWithCells="1">
                  <from>
                    <xdr:col>19</xdr:col>
                    <xdr:colOff>152400</xdr:colOff>
                    <xdr:row>41</xdr:row>
                    <xdr:rowOff>95250</xdr:rowOff>
                  </from>
                  <to>
                    <xdr:col>24</xdr:col>
                    <xdr:colOff>57150</xdr:colOff>
                    <xdr:row>43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0" r:id="rId15" name="Option Button 24">
              <controlPr defaultSize="0" autoFill="0" autoLine="0" autoPict="0">
                <anchor moveWithCells="1">
                  <from>
                    <xdr:col>25</xdr:col>
                    <xdr:colOff>133350</xdr:colOff>
                    <xdr:row>41</xdr:row>
                    <xdr:rowOff>85725</xdr:rowOff>
                  </from>
                  <to>
                    <xdr:col>30</xdr:col>
                    <xdr:colOff>38100</xdr:colOff>
                    <xdr:row>43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1" r:id="rId16" name="Drop Down 25">
              <controlPr defaultSize="0" autoLine="0" autoPict="0">
                <anchor moveWithCells="1">
                  <from>
                    <xdr:col>15</xdr:col>
                    <xdr:colOff>19050</xdr:colOff>
                    <xdr:row>46</xdr:row>
                    <xdr:rowOff>171450</xdr:rowOff>
                  </from>
                  <to>
                    <xdr:col>25</xdr:col>
                    <xdr:colOff>85725</xdr:colOff>
                    <xdr:row>47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pageSetUpPr fitToPage="1"/>
  </sheetPr>
  <dimension ref="A1:DG101"/>
  <sheetViews>
    <sheetView zoomScaleNormal="100" zoomScaleSheetLayoutView="85" workbookViewId="0">
      <selection activeCell="BQ36" sqref="BQ3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8" width="11.75" style="4" customWidth="1"/>
    <col min="89" max="89" width="13.125" style="4" customWidth="1"/>
    <col min="90" max="92" width="11.75" style="4" customWidth="1"/>
    <col min="93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342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842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9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68">
        <v>44058</v>
      </c>
      <c r="Q18" s="569"/>
      <c r="R18" s="569"/>
      <c r="S18" s="569"/>
      <c r="T18" s="569"/>
      <c r="U18" s="569"/>
      <c r="V18" s="569"/>
      <c r="W18" s="569"/>
      <c r="X18" s="570"/>
      <c r="Y18" s="80"/>
      <c r="Z18" s="80"/>
      <c r="AA18" s="80"/>
      <c r="AB18" s="80"/>
      <c r="AC18" s="80"/>
      <c r="AD18" s="112" t="s">
        <v>287</v>
      </c>
      <c r="AE18" s="80"/>
      <c r="AF18" s="80"/>
      <c r="AH18" s="568">
        <v>44104</v>
      </c>
      <c r="AI18" s="569"/>
      <c r="AJ18" s="569"/>
      <c r="AK18" s="569"/>
      <c r="AL18" s="569"/>
      <c r="AM18" s="569"/>
      <c r="AN18" s="569"/>
      <c r="AO18" s="569"/>
      <c r="AP18" s="57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843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75" t="s">
        <v>258</v>
      </c>
      <c r="L27" s="552" t="s">
        <v>1</v>
      </c>
      <c r="M27" s="552"/>
      <c r="N27" s="552"/>
      <c r="O27" s="552"/>
      <c r="P27" s="552"/>
      <c r="Q27" s="552" t="s">
        <v>844</v>
      </c>
      <c r="R27" s="552"/>
      <c r="S27" s="552"/>
      <c r="T27" s="552"/>
      <c r="U27" s="552"/>
      <c r="V27" s="552"/>
      <c r="W27" s="496" t="s">
        <v>817</v>
      </c>
      <c r="X27" s="503"/>
      <c r="Y27" s="503"/>
      <c r="Z27" s="503"/>
      <c r="AA27" s="503"/>
      <c r="AB27" s="503"/>
      <c r="AC27" s="503"/>
      <c r="AD27" s="503"/>
      <c r="AE27" s="503"/>
      <c r="AF27" s="503"/>
      <c r="AG27" s="503"/>
      <c r="AH27" s="552" t="s">
        <v>845</v>
      </c>
      <c r="AI27" s="552"/>
      <c r="AJ27" s="552"/>
      <c r="AK27" s="552"/>
      <c r="AL27" s="552"/>
      <c r="AM27" s="552"/>
      <c r="AN27" s="552"/>
      <c r="AO27" s="552"/>
      <c r="AP27" s="552"/>
      <c r="AQ27" s="552"/>
      <c r="AR27" s="550" t="s">
        <v>599</v>
      </c>
      <c r="AS27" s="550"/>
      <c r="AT27" s="550"/>
      <c r="AU27" s="550"/>
      <c r="AV27" s="550"/>
      <c r="AW27" s="550"/>
      <c r="AX27" s="550"/>
      <c r="AY27" s="550" t="s">
        <v>443</v>
      </c>
      <c r="AZ27" s="550"/>
      <c r="BA27" s="550"/>
      <c r="BB27" s="550"/>
      <c r="BC27" s="550"/>
      <c r="BD27" s="550"/>
      <c r="BE27" s="550"/>
      <c r="BF27" s="565" t="s">
        <v>426</v>
      </c>
      <c r="BG27" s="566"/>
      <c r="BH27" s="566"/>
      <c r="BI27" s="567"/>
      <c r="BJ27" s="565" t="s">
        <v>430</v>
      </c>
      <c r="BK27" s="566"/>
      <c r="BL27" s="566"/>
      <c r="BM27" s="566"/>
      <c r="BN27" s="567"/>
      <c r="BO27" s="565" t="s">
        <v>336</v>
      </c>
      <c r="BP27" s="566"/>
      <c r="BQ27" s="567"/>
      <c r="BR27" s="565" t="s">
        <v>423</v>
      </c>
      <c r="BS27" s="566"/>
      <c r="BT27" s="567"/>
      <c r="BU27" s="565" t="s">
        <v>424</v>
      </c>
      <c r="BV27" s="566"/>
      <c r="BW27" s="566"/>
      <c r="BX27" s="567"/>
      <c r="BY27" s="12"/>
      <c r="BZ27" s="12"/>
      <c r="CA27" s="12"/>
      <c r="CB27" s="12"/>
      <c r="CC27" s="12"/>
      <c r="CD27" s="13"/>
      <c r="CF27" s="275" t="s">
        <v>425</v>
      </c>
      <c r="CG27" s="275" t="s">
        <v>427</v>
      </c>
      <c r="CH27" s="275" t="s">
        <v>325</v>
      </c>
      <c r="CI27" s="275" t="s">
        <v>846</v>
      </c>
      <c r="CJ27" s="275" t="s">
        <v>847</v>
      </c>
      <c r="CK27" s="275" t="s">
        <v>848</v>
      </c>
      <c r="CL27" s="275" t="s">
        <v>849</v>
      </c>
      <c r="CM27" s="275" t="s">
        <v>850</v>
      </c>
      <c r="CN27" s="275" t="s">
        <v>568</v>
      </c>
    </row>
    <row r="28" spans="1:92">
      <c r="A28" s="11"/>
      <c r="B28" s="80"/>
      <c r="C28" s="80"/>
      <c r="D28" s="80"/>
      <c r="E28" s="80"/>
      <c r="F28" s="80"/>
      <c r="G28" s="80"/>
      <c r="H28" s="80"/>
      <c r="I28" s="80"/>
      <c r="K28" s="274">
        <v>1</v>
      </c>
      <c r="L28" s="475">
        <v>44013</v>
      </c>
      <c r="M28" s="475"/>
      <c r="N28" s="475"/>
      <c r="O28" s="475"/>
      <c r="P28" s="475"/>
      <c r="Q28" s="564">
        <v>44044</v>
      </c>
      <c r="R28" s="492"/>
      <c r="S28" s="492"/>
      <c r="T28" s="492"/>
      <c r="U28" s="492"/>
      <c r="V28" s="492"/>
      <c r="W28" s="548"/>
      <c r="X28" s="551"/>
      <c r="Y28" s="551"/>
      <c r="Z28" s="551"/>
      <c r="AA28" s="551"/>
      <c r="AB28" s="551"/>
      <c r="AC28" s="551"/>
      <c r="AD28" s="551"/>
      <c r="AE28" s="551"/>
      <c r="AF28" s="551"/>
      <c r="AG28" s="549"/>
      <c r="AH28" s="510"/>
      <c r="AI28" s="511"/>
      <c r="AJ28" s="511"/>
      <c r="AK28" s="511"/>
      <c r="AL28" s="511"/>
      <c r="AM28" s="511"/>
      <c r="AN28" s="511"/>
      <c r="AO28" s="511"/>
      <c r="AP28" s="511"/>
      <c r="AQ28" s="512"/>
      <c r="AR28" s="463"/>
      <c r="AS28" s="463"/>
      <c r="AT28" s="463"/>
      <c r="AU28" s="463"/>
      <c r="AV28" s="463"/>
      <c r="AW28" s="463"/>
      <c r="AX28" s="463"/>
      <c r="AY28" s="463"/>
      <c r="AZ28" s="463"/>
      <c r="BA28" s="463"/>
      <c r="BB28" s="463"/>
      <c r="BC28" s="463"/>
      <c r="BD28" s="463"/>
      <c r="BE28" s="463"/>
      <c r="BF28" s="510"/>
      <c r="BG28" s="511"/>
      <c r="BH28" s="511"/>
      <c r="BI28" s="512"/>
      <c r="BJ28" s="510"/>
      <c r="BK28" s="511"/>
      <c r="BL28" s="511"/>
      <c r="BM28" s="511"/>
      <c r="BN28" s="512"/>
      <c r="BO28" s="510"/>
      <c r="BP28" s="511"/>
      <c r="BQ28" s="512"/>
      <c r="BR28" s="510"/>
      <c r="BS28" s="511"/>
      <c r="BT28" s="512"/>
      <c r="BU28" s="510"/>
      <c r="BV28" s="511"/>
      <c r="BW28" s="511"/>
      <c r="BX28" s="512"/>
      <c r="BY28" s="12"/>
      <c r="BZ28" s="12"/>
      <c r="CA28" s="12"/>
      <c r="CB28" s="12"/>
      <c r="CC28" s="12"/>
      <c r="CD28" s="13"/>
      <c r="CF28" s="273"/>
      <c r="CG28" s="273"/>
      <c r="CH28" s="273"/>
      <c r="CI28" s="273"/>
      <c r="CJ28" s="273"/>
      <c r="CK28" s="273"/>
      <c r="CL28" s="273"/>
      <c r="CM28" s="273"/>
      <c r="CN28" s="273"/>
    </row>
    <row r="29" spans="1:9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3.5" customHeight="1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8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P18:X18"/>
    <mergeCell ref="AH18:AP18"/>
    <mergeCell ref="BO27:BQ27"/>
    <mergeCell ref="BR27:BT27"/>
    <mergeCell ref="BU27:BX27"/>
    <mergeCell ref="AR27:AX27"/>
    <mergeCell ref="L27:P27"/>
    <mergeCell ref="Q27:V27"/>
    <mergeCell ref="BJ27:BN27"/>
    <mergeCell ref="AY27:BE27"/>
    <mergeCell ref="BF27:BI27"/>
    <mergeCell ref="BO28:BQ28"/>
    <mergeCell ref="BR28:BT28"/>
    <mergeCell ref="BU28:BX28"/>
    <mergeCell ref="L28:P28"/>
    <mergeCell ref="Q28:V28"/>
    <mergeCell ref="BJ28:BN28"/>
    <mergeCell ref="AR28:AX28"/>
    <mergeCell ref="AY28:BE28"/>
    <mergeCell ref="BF28:BI28"/>
    <mergeCell ref="A59:B59"/>
    <mergeCell ref="W27:AG27"/>
    <mergeCell ref="W28:AG28"/>
    <mergeCell ref="AH27:AQ27"/>
    <mergeCell ref="AH28:AQ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7282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76200</xdr:rowOff>
                  </from>
                  <to>
                    <xdr:col>76</xdr:col>
                    <xdr:colOff>104775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4" r:id="rId5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6" r:id="rId6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f>改版履歴!BK2</f>
        <v>43952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88" t="s">
        <v>26</v>
      </c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89"/>
      <c r="X4" s="389"/>
      <c r="Y4" s="389"/>
      <c r="Z4" s="389"/>
      <c r="AA4" s="389"/>
      <c r="AB4" s="389"/>
      <c r="AC4" s="389"/>
      <c r="AD4" s="389"/>
      <c r="AE4" s="389"/>
      <c r="AF4" s="389"/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89"/>
      <c r="AU4" s="389"/>
      <c r="AV4" s="389"/>
      <c r="AW4" s="389"/>
      <c r="AX4" s="389"/>
      <c r="AY4" s="389"/>
      <c r="AZ4" s="389"/>
      <c r="BA4" s="389"/>
      <c r="BB4" s="389"/>
      <c r="BC4" s="389"/>
      <c r="BD4" s="389"/>
      <c r="BE4" s="389"/>
      <c r="BF4" s="389"/>
      <c r="BG4" s="389"/>
      <c r="BH4" s="389"/>
      <c r="BI4" s="389"/>
      <c r="BJ4" s="389"/>
      <c r="BK4" s="389"/>
      <c r="BL4" s="389"/>
      <c r="BM4" s="389"/>
      <c r="BN4" s="389"/>
      <c r="BO4" s="389"/>
      <c r="BP4" s="389"/>
      <c r="BQ4" s="389"/>
      <c r="BR4" s="389"/>
      <c r="BS4" s="389"/>
      <c r="BT4" s="389"/>
      <c r="BU4" s="389"/>
      <c r="BV4" s="389"/>
      <c r="BW4" s="389"/>
      <c r="BX4" s="389"/>
      <c r="BY4" s="389"/>
      <c r="BZ4" s="389"/>
      <c r="CA4" s="389"/>
      <c r="CB4" s="389"/>
      <c r="CC4" s="389"/>
      <c r="CD4" s="390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pageSetUpPr fitToPage="1"/>
  </sheetPr>
  <dimension ref="A1:DG101"/>
  <sheetViews>
    <sheetView zoomScaleNormal="100" zoomScaleSheetLayoutView="85" workbookViewId="0">
      <selection activeCell="A56" sqref="A5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8" width="11.75" style="4" customWidth="1"/>
    <col min="89" max="89" width="13.125" style="4" customWidth="1"/>
    <col min="90" max="92" width="11.75" style="4" customWidth="1"/>
    <col min="93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342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842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9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68">
        <v>44058</v>
      </c>
      <c r="Q18" s="569"/>
      <c r="R18" s="569"/>
      <c r="S18" s="569"/>
      <c r="T18" s="569"/>
      <c r="U18" s="569"/>
      <c r="V18" s="569"/>
      <c r="W18" s="569"/>
      <c r="X18" s="570"/>
      <c r="Y18" s="80"/>
      <c r="Z18" s="80"/>
      <c r="AA18" s="80"/>
      <c r="AB18" s="80"/>
      <c r="AC18" s="80"/>
      <c r="AD18" s="112" t="s">
        <v>287</v>
      </c>
      <c r="AE18" s="80"/>
      <c r="AF18" s="80"/>
      <c r="AH18" s="568">
        <v>44104</v>
      </c>
      <c r="AI18" s="569"/>
      <c r="AJ18" s="569"/>
      <c r="AK18" s="569"/>
      <c r="AL18" s="569"/>
      <c r="AM18" s="569"/>
      <c r="AN18" s="569"/>
      <c r="AO18" s="569"/>
      <c r="AP18" s="57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843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75" t="s">
        <v>258</v>
      </c>
      <c r="L27" s="552" t="s">
        <v>1</v>
      </c>
      <c r="M27" s="552"/>
      <c r="N27" s="552"/>
      <c r="O27" s="552"/>
      <c r="P27" s="552"/>
      <c r="Q27" s="552" t="s">
        <v>844</v>
      </c>
      <c r="R27" s="552"/>
      <c r="S27" s="552"/>
      <c r="T27" s="552"/>
      <c r="U27" s="552"/>
      <c r="V27" s="552"/>
      <c r="W27" s="496" t="s">
        <v>817</v>
      </c>
      <c r="X27" s="503"/>
      <c r="Y27" s="503"/>
      <c r="Z27" s="503"/>
      <c r="AA27" s="503"/>
      <c r="AB27" s="503"/>
      <c r="AC27" s="503"/>
      <c r="AD27" s="503"/>
      <c r="AE27" s="503"/>
      <c r="AF27" s="503"/>
      <c r="AG27" s="503"/>
      <c r="AH27" s="552" t="s">
        <v>845</v>
      </c>
      <c r="AI27" s="552"/>
      <c r="AJ27" s="552"/>
      <c r="AK27" s="552"/>
      <c r="AL27" s="552"/>
      <c r="AM27" s="552"/>
      <c r="AN27" s="552"/>
      <c r="AO27" s="552"/>
      <c r="AP27" s="552"/>
      <c r="AQ27" s="552"/>
      <c r="AR27" s="550" t="s">
        <v>599</v>
      </c>
      <c r="AS27" s="550"/>
      <c r="AT27" s="550"/>
      <c r="AU27" s="550"/>
      <c r="AV27" s="550"/>
      <c r="AW27" s="550"/>
      <c r="AX27" s="550"/>
      <c r="AY27" s="550" t="s">
        <v>443</v>
      </c>
      <c r="AZ27" s="550"/>
      <c r="BA27" s="550"/>
      <c r="BB27" s="550"/>
      <c r="BC27" s="550"/>
      <c r="BD27" s="550"/>
      <c r="BE27" s="550"/>
      <c r="BF27" s="565" t="s">
        <v>426</v>
      </c>
      <c r="BG27" s="566"/>
      <c r="BH27" s="566"/>
      <c r="BI27" s="567"/>
      <c r="BJ27" s="565" t="s">
        <v>430</v>
      </c>
      <c r="BK27" s="566"/>
      <c r="BL27" s="566"/>
      <c r="BM27" s="566"/>
      <c r="BN27" s="567"/>
      <c r="BO27" s="565" t="s">
        <v>336</v>
      </c>
      <c r="BP27" s="566"/>
      <c r="BQ27" s="567"/>
      <c r="BR27" s="565" t="s">
        <v>423</v>
      </c>
      <c r="BS27" s="566"/>
      <c r="BT27" s="567"/>
      <c r="BU27" s="565" t="s">
        <v>424</v>
      </c>
      <c r="BV27" s="566"/>
      <c r="BW27" s="566"/>
      <c r="BX27" s="567"/>
      <c r="BY27" s="12"/>
      <c r="BZ27" s="12"/>
      <c r="CA27" s="12"/>
      <c r="CB27" s="12"/>
      <c r="CC27" s="12"/>
      <c r="CD27" s="13"/>
      <c r="CF27" s="275" t="s">
        <v>425</v>
      </c>
      <c r="CG27" s="275" t="s">
        <v>427</v>
      </c>
      <c r="CH27" s="275" t="s">
        <v>325</v>
      </c>
      <c r="CI27" s="275" t="s">
        <v>846</v>
      </c>
      <c r="CJ27" s="275" t="s">
        <v>847</v>
      </c>
      <c r="CK27" s="275" t="s">
        <v>848</v>
      </c>
      <c r="CL27" s="275" t="s">
        <v>849</v>
      </c>
      <c r="CM27" s="275" t="s">
        <v>850</v>
      </c>
      <c r="CN27" s="275" t="s">
        <v>568</v>
      </c>
    </row>
    <row r="28" spans="1:92">
      <c r="A28" s="11"/>
      <c r="B28" s="80"/>
      <c r="C28" s="80"/>
      <c r="D28" s="80"/>
      <c r="E28" s="80"/>
      <c r="F28" s="80"/>
      <c r="G28" s="80"/>
      <c r="H28" s="80"/>
      <c r="I28" s="80"/>
      <c r="K28" s="274">
        <v>1</v>
      </c>
      <c r="L28" s="475">
        <v>44013</v>
      </c>
      <c r="M28" s="475"/>
      <c r="N28" s="475"/>
      <c r="O28" s="475"/>
      <c r="P28" s="475"/>
      <c r="Q28" s="564">
        <v>44044</v>
      </c>
      <c r="R28" s="492"/>
      <c r="S28" s="492"/>
      <c r="T28" s="492"/>
      <c r="U28" s="492"/>
      <c r="V28" s="492"/>
      <c r="W28" s="548"/>
      <c r="X28" s="551"/>
      <c r="Y28" s="551"/>
      <c r="Z28" s="551"/>
      <c r="AA28" s="551"/>
      <c r="AB28" s="551"/>
      <c r="AC28" s="551"/>
      <c r="AD28" s="551"/>
      <c r="AE28" s="551"/>
      <c r="AF28" s="551"/>
      <c r="AG28" s="549"/>
      <c r="AH28" s="510"/>
      <c r="AI28" s="511"/>
      <c r="AJ28" s="511"/>
      <c r="AK28" s="511"/>
      <c r="AL28" s="511"/>
      <c r="AM28" s="511"/>
      <c r="AN28" s="511"/>
      <c r="AO28" s="511"/>
      <c r="AP28" s="511"/>
      <c r="AQ28" s="512"/>
      <c r="AR28" s="463"/>
      <c r="AS28" s="463"/>
      <c r="AT28" s="463"/>
      <c r="AU28" s="463"/>
      <c r="AV28" s="463"/>
      <c r="AW28" s="463"/>
      <c r="AX28" s="463"/>
      <c r="AY28" s="463"/>
      <c r="AZ28" s="463"/>
      <c r="BA28" s="463"/>
      <c r="BB28" s="463"/>
      <c r="BC28" s="463"/>
      <c r="BD28" s="463"/>
      <c r="BE28" s="463"/>
      <c r="BF28" s="510"/>
      <c r="BG28" s="511"/>
      <c r="BH28" s="511"/>
      <c r="BI28" s="512"/>
      <c r="BJ28" s="510"/>
      <c r="BK28" s="511"/>
      <c r="BL28" s="511"/>
      <c r="BM28" s="511"/>
      <c r="BN28" s="512"/>
      <c r="BO28" s="510"/>
      <c r="BP28" s="511"/>
      <c r="BQ28" s="512"/>
      <c r="BR28" s="510"/>
      <c r="BS28" s="511"/>
      <c r="BT28" s="512"/>
      <c r="BU28" s="510"/>
      <c r="BV28" s="511"/>
      <c r="BW28" s="511"/>
      <c r="BX28" s="512"/>
      <c r="BY28" s="12"/>
      <c r="BZ28" s="12"/>
      <c r="CA28" s="12"/>
      <c r="CB28" s="12"/>
      <c r="CC28" s="12"/>
      <c r="CD28" s="13"/>
      <c r="CF28" s="273"/>
      <c r="CG28" s="273"/>
      <c r="CH28" s="273"/>
      <c r="CI28" s="273"/>
      <c r="CJ28" s="273"/>
      <c r="CK28" s="273"/>
      <c r="CL28" s="273"/>
      <c r="CM28" s="273"/>
      <c r="CN28" s="273"/>
    </row>
    <row r="29" spans="1:9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3.5" customHeight="1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8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Y27:BE27"/>
    <mergeCell ref="A7:CD7"/>
    <mergeCell ref="BC10:BH11"/>
    <mergeCell ref="BL10:BP11"/>
    <mergeCell ref="BQ10:CC11"/>
    <mergeCell ref="P18:X18"/>
    <mergeCell ref="AH18:AP18"/>
    <mergeCell ref="L27:P27"/>
    <mergeCell ref="Q27:V27"/>
    <mergeCell ref="W27:AG27"/>
    <mergeCell ref="AH27:AQ27"/>
    <mergeCell ref="AR27:AX27"/>
    <mergeCell ref="BR28:BT28"/>
    <mergeCell ref="BU28:BX28"/>
    <mergeCell ref="BF27:BI27"/>
    <mergeCell ref="BJ27:BN27"/>
    <mergeCell ref="BO27:BQ27"/>
    <mergeCell ref="BR27:BT27"/>
    <mergeCell ref="BU27:BX27"/>
    <mergeCell ref="A59:B59"/>
    <mergeCell ref="AY28:BE28"/>
    <mergeCell ref="BF28:BI28"/>
    <mergeCell ref="BJ28:BN28"/>
    <mergeCell ref="BO28:BQ28"/>
    <mergeCell ref="L28:P28"/>
    <mergeCell ref="Q28:V28"/>
    <mergeCell ref="W28:AG28"/>
    <mergeCell ref="AH28:AQ28"/>
    <mergeCell ref="AR28:AX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8305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76200</xdr:rowOff>
                  </from>
                  <to>
                    <xdr:col>76</xdr:col>
                    <xdr:colOff>104775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0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08" r:id="rId6" name="Button 4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F101"/>
  <sheetViews>
    <sheetView zoomScaleNormal="100" zoomScaleSheetLayoutView="85" workbookViewId="0">
      <selection activeCell="BN37" sqref="BN37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10.625" style="4" customWidth="1"/>
    <col min="87" max="87" width="19" style="4" customWidth="1"/>
    <col min="88" max="93" width="10.625" style="4" customWidth="1"/>
    <col min="94" max="103" width="2.25" style="4"/>
    <col min="104" max="104" width="2.5" style="4" bestFit="1" customWidth="1"/>
    <col min="105" max="16384" width="2.25" style="4"/>
  </cols>
  <sheetData>
    <row r="1" spans="1:110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343</v>
      </c>
      <c r="CM1" s="4" t="s">
        <v>344</v>
      </c>
      <c r="CN1" s="4" t="s">
        <v>404</v>
      </c>
      <c r="CO1" s="4" t="s">
        <v>345</v>
      </c>
      <c r="CP1" s="4" t="s">
        <v>346</v>
      </c>
      <c r="CQ1" s="4" t="s">
        <v>347</v>
      </c>
      <c r="CR1" s="4" t="s">
        <v>405</v>
      </c>
      <c r="CS1" s="4" t="s">
        <v>348</v>
      </c>
      <c r="CT1" s="4" t="s">
        <v>382</v>
      </c>
      <c r="CU1" s="4" t="s">
        <v>349</v>
      </c>
      <c r="CV1" s="4" t="s">
        <v>350</v>
      </c>
      <c r="CW1" s="4" t="s">
        <v>217</v>
      </c>
      <c r="CX1" s="4" t="s">
        <v>208</v>
      </c>
      <c r="CY1" s="4" t="s">
        <v>406</v>
      </c>
      <c r="CZ1" s="4" t="s">
        <v>351</v>
      </c>
      <c r="DA1" s="4" t="s">
        <v>352</v>
      </c>
      <c r="DB1" s="4" t="s">
        <v>407</v>
      </c>
      <c r="DC1" s="4" t="s">
        <v>353</v>
      </c>
      <c r="DD1" s="4" t="s">
        <v>354</v>
      </c>
      <c r="DE1" s="4" t="s">
        <v>274</v>
      </c>
      <c r="DF1" s="4" t="s">
        <v>275</v>
      </c>
    </row>
    <row r="2" spans="1:110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344</v>
      </c>
      <c r="CM2" s="4" t="s">
        <v>404</v>
      </c>
      <c r="CN2" s="4" t="s">
        <v>408</v>
      </c>
      <c r="CO2" s="4" t="s">
        <v>356</v>
      </c>
      <c r="CP2" s="4" t="s">
        <v>357</v>
      </c>
      <c r="CQ2" s="4" t="s">
        <v>358</v>
      </c>
      <c r="CR2" s="4" t="s">
        <v>409</v>
      </c>
      <c r="CS2" s="4" t="s">
        <v>410</v>
      </c>
      <c r="CT2" s="4" t="s">
        <v>411</v>
      </c>
      <c r="CU2" s="4" t="s">
        <v>350</v>
      </c>
      <c r="CV2" s="4" t="s">
        <v>359</v>
      </c>
      <c r="CW2" s="4" t="s">
        <v>360</v>
      </c>
      <c r="CX2" s="4" t="s">
        <v>360</v>
      </c>
      <c r="CY2" s="4" t="s">
        <v>321</v>
      </c>
      <c r="CZ2" s="4">
        <v>0.08</v>
      </c>
      <c r="DA2" s="4" t="s">
        <v>412</v>
      </c>
      <c r="DB2" s="4" t="s">
        <v>361</v>
      </c>
      <c r="DC2" s="4" t="s">
        <v>361</v>
      </c>
      <c r="DD2" s="4" t="s">
        <v>362</v>
      </c>
      <c r="DE2" s="4" t="s">
        <v>276</v>
      </c>
      <c r="DF2" s="4" t="s">
        <v>278</v>
      </c>
    </row>
    <row r="3" spans="1:110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349</v>
      </c>
      <c r="CM3" s="10" t="s">
        <v>345</v>
      </c>
      <c r="CN3" s="10" t="s">
        <v>413</v>
      </c>
      <c r="CO3" s="10" t="s">
        <v>364</v>
      </c>
      <c r="CP3" s="10" t="s">
        <v>365</v>
      </c>
      <c r="CQ3" s="10" t="s">
        <v>366</v>
      </c>
      <c r="CR3" s="10" t="s">
        <v>414</v>
      </c>
      <c r="CS3" s="10" t="s">
        <v>367</v>
      </c>
      <c r="CT3" s="10" t="s">
        <v>368</v>
      </c>
      <c r="CU3" s="10" t="s">
        <v>208</v>
      </c>
      <c r="CV3" s="10" t="s">
        <v>360</v>
      </c>
      <c r="CW3" s="10" t="s">
        <v>369</v>
      </c>
      <c r="CX3" s="10" t="s">
        <v>369</v>
      </c>
      <c r="CY3" s="10" t="s">
        <v>415</v>
      </c>
      <c r="CZ3" s="10">
        <v>0.1</v>
      </c>
      <c r="DA3" s="10" t="s">
        <v>416</v>
      </c>
      <c r="DB3" s="10" t="s">
        <v>329</v>
      </c>
      <c r="DC3" s="10" t="s">
        <v>329</v>
      </c>
      <c r="DD3" s="10" t="s">
        <v>370</v>
      </c>
      <c r="DE3" s="10" t="s">
        <v>277</v>
      </c>
      <c r="DF3" s="10" t="s">
        <v>279</v>
      </c>
    </row>
    <row r="4" spans="1:110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M4" s="4" t="s">
        <v>346</v>
      </c>
      <c r="CN4" s="4" t="s">
        <v>382</v>
      </c>
      <c r="CO4" s="4" t="s">
        <v>417</v>
      </c>
      <c r="CP4" s="4" t="s">
        <v>372</v>
      </c>
      <c r="CQ4" s="4" t="s">
        <v>373</v>
      </c>
      <c r="CR4" s="4" t="s">
        <v>418</v>
      </c>
      <c r="CS4" s="4" t="s">
        <v>374</v>
      </c>
      <c r="CU4" s="4" t="s">
        <v>217</v>
      </c>
      <c r="CV4" s="4" t="s">
        <v>369</v>
      </c>
      <c r="CW4" s="4" t="s">
        <v>375</v>
      </c>
      <c r="CX4" s="4" t="s">
        <v>375</v>
      </c>
    </row>
    <row r="5" spans="1:110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342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M5" s="4" t="s">
        <v>347</v>
      </c>
      <c r="CO5" s="4" t="s">
        <v>413</v>
      </c>
      <c r="CP5" s="4" t="s">
        <v>376</v>
      </c>
      <c r="CQ5" s="4" t="s">
        <v>377</v>
      </c>
      <c r="CR5" s="4" t="s">
        <v>419</v>
      </c>
      <c r="CS5" s="4" t="s">
        <v>378</v>
      </c>
      <c r="CV5" s="4" t="s">
        <v>375</v>
      </c>
      <c r="CW5" s="4" t="s">
        <v>379</v>
      </c>
      <c r="CX5" s="4" t="s">
        <v>379</v>
      </c>
    </row>
    <row r="6" spans="1:110">
      <c r="CM6" s="4" t="s">
        <v>405</v>
      </c>
      <c r="CO6" s="4" t="s">
        <v>380</v>
      </c>
      <c r="CP6" s="4" t="s">
        <v>381</v>
      </c>
      <c r="CQ6" s="4" t="s">
        <v>382</v>
      </c>
      <c r="CR6" s="4" t="s">
        <v>383</v>
      </c>
      <c r="CS6" s="4" t="s">
        <v>384</v>
      </c>
      <c r="CV6" s="4" t="s">
        <v>379</v>
      </c>
      <c r="CW6" s="4" t="s">
        <v>385</v>
      </c>
      <c r="CX6" s="4" t="s">
        <v>385</v>
      </c>
    </row>
    <row r="7" spans="1:110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M7" s="10" t="s">
        <v>348</v>
      </c>
      <c r="CO7" s="10" t="s">
        <v>420</v>
      </c>
      <c r="CP7" s="10" t="s">
        <v>386</v>
      </c>
      <c r="CR7" s="10" t="s">
        <v>387</v>
      </c>
      <c r="CS7" s="10" t="s">
        <v>368</v>
      </c>
      <c r="CV7" s="10" t="s">
        <v>385</v>
      </c>
      <c r="CW7" s="10" t="s">
        <v>388</v>
      </c>
      <c r="CX7" s="10" t="s">
        <v>388</v>
      </c>
    </row>
    <row r="8" spans="1:110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M8" s="4" t="s">
        <v>382</v>
      </c>
      <c r="CO8" s="4" t="s">
        <v>421</v>
      </c>
      <c r="CP8" s="4" t="s">
        <v>389</v>
      </c>
      <c r="CR8" s="4" t="s">
        <v>390</v>
      </c>
      <c r="CV8" s="4" t="s">
        <v>388</v>
      </c>
      <c r="CW8" s="4" t="s">
        <v>368</v>
      </c>
      <c r="CX8" s="4" t="s">
        <v>368</v>
      </c>
    </row>
    <row r="9" spans="1:110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O9" s="4" t="s">
        <v>422</v>
      </c>
      <c r="CP9" s="4" t="s">
        <v>391</v>
      </c>
      <c r="CR9" s="4" t="s">
        <v>368</v>
      </c>
      <c r="CV9" s="4" t="s">
        <v>392</v>
      </c>
    </row>
    <row r="10" spans="1:110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O10" s="4" t="s">
        <v>393</v>
      </c>
      <c r="CP10" s="4" t="s">
        <v>394</v>
      </c>
      <c r="CV10" s="4" t="s">
        <v>395</v>
      </c>
    </row>
    <row r="11" spans="1:110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O11" s="4" t="s">
        <v>396</v>
      </c>
      <c r="CP11" s="4" t="s">
        <v>397</v>
      </c>
      <c r="CV11" s="4" t="s">
        <v>398</v>
      </c>
    </row>
    <row r="12" spans="1:110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O12" s="4" t="s">
        <v>399</v>
      </c>
      <c r="CP12" s="4" t="s">
        <v>400</v>
      </c>
      <c r="CV12" s="4" t="s">
        <v>401</v>
      </c>
    </row>
    <row r="13" spans="1:110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341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O13" s="4" t="s">
        <v>368</v>
      </c>
      <c r="CP13" s="4" t="s">
        <v>402</v>
      </c>
      <c r="CV13" s="4" t="s">
        <v>368</v>
      </c>
    </row>
    <row r="14" spans="1:110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4" t="s">
        <v>368</v>
      </c>
    </row>
    <row r="15" spans="1:110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0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9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9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04">
        <v>44089</v>
      </c>
      <c r="Q18" s="505"/>
      <c r="R18" s="505"/>
      <c r="S18" s="505"/>
      <c r="T18" s="505"/>
      <c r="U18" s="505"/>
      <c r="V18" s="505"/>
      <c r="W18" s="505"/>
      <c r="X18" s="506"/>
      <c r="Y18" s="80"/>
      <c r="Z18" s="80"/>
      <c r="AA18" s="80"/>
      <c r="AB18" s="80"/>
      <c r="AC18" s="80"/>
      <c r="AD18" s="112" t="s">
        <v>287</v>
      </c>
      <c r="AE18" s="80"/>
      <c r="AF18" s="80"/>
      <c r="AH18" s="504">
        <v>44104</v>
      </c>
      <c r="AI18" s="505"/>
      <c r="AJ18" s="505"/>
      <c r="AK18" s="505"/>
      <c r="AL18" s="505"/>
      <c r="AM18" s="505"/>
      <c r="AN18" s="505"/>
      <c r="AO18" s="505"/>
      <c r="AP18" s="50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9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9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9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9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9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9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9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9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9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67" t="s">
        <v>258</v>
      </c>
      <c r="L27" s="552" t="s">
        <v>1</v>
      </c>
      <c r="M27" s="552"/>
      <c r="N27" s="552"/>
      <c r="O27" s="552"/>
      <c r="P27" s="552"/>
      <c r="Q27" s="552" t="s">
        <v>844</v>
      </c>
      <c r="R27" s="552"/>
      <c r="S27" s="552"/>
      <c r="T27" s="552"/>
      <c r="U27" s="552"/>
      <c r="V27" s="552"/>
      <c r="W27" s="552" t="s">
        <v>433</v>
      </c>
      <c r="X27" s="552"/>
      <c r="Y27" s="552"/>
      <c r="Z27" s="552"/>
      <c r="AA27" s="552"/>
      <c r="AB27" s="552"/>
      <c r="AC27" s="552" t="s">
        <v>336</v>
      </c>
      <c r="AD27" s="552"/>
      <c r="AE27" s="552"/>
      <c r="AF27" s="552"/>
      <c r="AG27" s="552"/>
      <c r="AH27" s="552" t="s">
        <v>423</v>
      </c>
      <c r="AI27" s="552"/>
      <c r="AJ27" s="552"/>
      <c r="AK27" s="552"/>
      <c r="AL27" s="552"/>
      <c r="AM27" s="552" t="s">
        <v>424</v>
      </c>
      <c r="AN27" s="552"/>
      <c r="AO27" s="552"/>
      <c r="AP27" s="552"/>
      <c r="AQ27" s="552"/>
      <c r="AR27" s="550" t="s">
        <v>599</v>
      </c>
      <c r="AS27" s="550"/>
      <c r="AT27" s="550"/>
      <c r="AU27" s="550"/>
      <c r="AV27" s="550"/>
      <c r="AW27" s="550"/>
      <c r="AX27" s="550"/>
      <c r="AY27" s="550" t="s">
        <v>443</v>
      </c>
      <c r="AZ27" s="550"/>
      <c r="BA27" s="550"/>
      <c r="BB27" s="550"/>
      <c r="BC27" s="550"/>
      <c r="BD27" s="550"/>
      <c r="BE27" s="550"/>
      <c r="BF27" s="552" t="s">
        <v>320</v>
      </c>
      <c r="BG27" s="552"/>
      <c r="BH27" s="552"/>
      <c r="BI27" s="552"/>
      <c r="BJ27" s="552"/>
      <c r="BK27" s="552"/>
      <c r="BL27" s="552"/>
      <c r="BM27" s="552" t="s">
        <v>425</v>
      </c>
      <c r="BN27" s="552"/>
      <c r="BO27" s="552"/>
      <c r="BP27" s="552"/>
      <c r="BQ27" s="552"/>
      <c r="BR27" s="552" t="s">
        <v>426</v>
      </c>
      <c r="BS27" s="552"/>
      <c r="BT27" s="552"/>
      <c r="BU27" s="552"/>
      <c r="BV27" s="565" t="s">
        <v>427</v>
      </c>
      <c r="BW27" s="566"/>
      <c r="BX27" s="567"/>
      <c r="BY27" s="12"/>
      <c r="BZ27" s="12"/>
      <c r="CA27" s="12"/>
      <c r="CB27" s="12"/>
      <c r="CC27" s="12"/>
      <c r="CD27" s="13"/>
      <c r="CF27" s="275" t="s">
        <v>325</v>
      </c>
      <c r="CG27" s="275" t="s">
        <v>428</v>
      </c>
      <c r="CH27" s="275" t="s">
        <v>429</v>
      </c>
      <c r="CI27" s="275" t="s">
        <v>430</v>
      </c>
      <c r="CJ27" s="275" t="s">
        <v>431</v>
      </c>
      <c r="CK27" s="275" t="s">
        <v>568</v>
      </c>
    </row>
    <row r="28" spans="1:89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475">
        <v>44013</v>
      </c>
      <c r="M28" s="475"/>
      <c r="N28" s="475"/>
      <c r="O28" s="475"/>
      <c r="P28" s="475"/>
      <c r="Q28" s="485"/>
      <c r="R28" s="486"/>
      <c r="S28" s="486"/>
      <c r="T28" s="486"/>
      <c r="U28" s="486"/>
      <c r="V28" s="487"/>
      <c r="W28" s="510" t="s">
        <v>432</v>
      </c>
      <c r="X28" s="511"/>
      <c r="Y28" s="511"/>
      <c r="Z28" s="511"/>
      <c r="AA28" s="511"/>
      <c r="AB28" s="512"/>
      <c r="AC28" s="492" t="s">
        <v>434</v>
      </c>
      <c r="AD28" s="463"/>
      <c r="AE28" s="463"/>
      <c r="AF28" s="463"/>
      <c r="AG28" s="463"/>
      <c r="AH28" s="492" t="s">
        <v>435</v>
      </c>
      <c r="AI28" s="463"/>
      <c r="AJ28" s="463"/>
      <c r="AK28" s="463"/>
      <c r="AL28" s="463"/>
      <c r="AM28" s="492" t="s">
        <v>436</v>
      </c>
      <c r="AN28" s="463"/>
      <c r="AO28" s="463"/>
      <c r="AP28" s="463"/>
      <c r="AQ28" s="463"/>
      <c r="AR28" s="463"/>
      <c r="AS28" s="463"/>
      <c r="AT28" s="463"/>
      <c r="AU28" s="463"/>
      <c r="AV28" s="463"/>
      <c r="AW28" s="463"/>
      <c r="AX28" s="463"/>
      <c r="AY28" s="463"/>
      <c r="AZ28" s="463"/>
      <c r="BA28" s="463"/>
      <c r="BB28" s="463"/>
      <c r="BC28" s="463"/>
      <c r="BD28" s="463"/>
      <c r="BE28" s="463"/>
      <c r="BF28" s="492" t="s">
        <v>437</v>
      </c>
      <c r="BG28" s="492"/>
      <c r="BH28" s="492"/>
      <c r="BI28" s="492"/>
      <c r="BJ28" s="492"/>
      <c r="BK28" s="492"/>
      <c r="BL28" s="492"/>
      <c r="BM28" s="492" t="s">
        <v>322</v>
      </c>
      <c r="BN28" s="492"/>
      <c r="BO28" s="492"/>
      <c r="BP28" s="492"/>
      <c r="BQ28" s="492"/>
      <c r="BR28" s="553">
        <v>2266</v>
      </c>
      <c r="BS28" s="553"/>
      <c r="BT28" s="553"/>
      <c r="BU28" s="553"/>
      <c r="BV28" s="571">
        <v>0.1</v>
      </c>
      <c r="BW28" s="486"/>
      <c r="BX28" s="487"/>
      <c r="BY28" s="12"/>
      <c r="BZ28" s="12"/>
      <c r="CA28" s="12"/>
      <c r="CB28" s="12"/>
      <c r="CC28" s="12"/>
      <c r="CD28" s="13"/>
      <c r="CF28" s="285"/>
      <c r="CG28" s="285"/>
      <c r="CH28" s="285"/>
      <c r="CI28" s="285"/>
      <c r="CJ28" s="285"/>
      <c r="CK28" s="285"/>
    </row>
    <row r="29" spans="1:89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9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9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9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ht="16.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259"/>
      <c r="AZ35" s="80"/>
      <c r="BA35" s="80"/>
      <c r="BB35" s="80"/>
      <c r="BC35" s="12"/>
      <c r="BD35" s="12"/>
      <c r="BE35" s="12"/>
      <c r="BF35" s="12"/>
      <c r="BG35" s="258"/>
      <c r="BH35" s="12"/>
      <c r="BI35" s="12"/>
      <c r="BJ35" s="12"/>
      <c r="BK35" s="12"/>
      <c r="BL35" s="12"/>
      <c r="BM35" s="12"/>
      <c r="BN35" s="258"/>
      <c r="BO35" s="12"/>
      <c r="BP35" s="258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ht="16.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258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258"/>
      <c r="BH37" s="12"/>
      <c r="BI37" s="12"/>
      <c r="BJ37" s="258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258"/>
      <c r="BH39" s="12"/>
      <c r="BI39" s="12"/>
      <c r="BJ39" s="12"/>
      <c r="BK39" s="12"/>
      <c r="BL39" s="12"/>
      <c r="BM39" s="12"/>
      <c r="BN39" s="258"/>
      <c r="BO39" s="12"/>
      <c r="BP39" s="258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259"/>
      <c r="AZ40" s="80"/>
      <c r="BA40" s="80"/>
      <c r="BB40" s="80"/>
      <c r="BC40" s="12"/>
      <c r="BD40" s="12"/>
      <c r="BE40" s="12"/>
      <c r="BF40" s="12"/>
      <c r="BG40" s="258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ht="16.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258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50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BV27:BX27"/>
    <mergeCell ref="BV28:BX28"/>
    <mergeCell ref="AR27:AX27"/>
    <mergeCell ref="AY27:BE27"/>
    <mergeCell ref="A59:B59"/>
    <mergeCell ref="L28:P28"/>
    <mergeCell ref="L27:P27"/>
    <mergeCell ref="Q28:V28"/>
    <mergeCell ref="Q27:V27"/>
    <mergeCell ref="W27:AB27"/>
    <mergeCell ref="AC27:AG27"/>
    <mergeCell ref="AH27:AL27"/>
    <mergeCell ref="AM27:AQ27"/>
    <mergeCell ref="W28:AB28"/>
    <mergeCell ref="AC28:AG28"/>
    <mergeCell ref="AH28:AL28"/>
    <mergeCell ref="AM28:AQ28"/>
    <mergeCell ref="BR27:BU27"/>
    <mergeCell ref="BR28:BU28"/>
    <mergeCell ref="AR28:AX28"/>
    <mergeCell ref="AY28:BE28"/>
    <mergeCell ref="BF27:BL27"/>
    <mergeCell ref="BF28:BL28"/>
    <mergeCell ref="BM27:BQ27"/>
    <mergeCell ref="BM28:BQ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8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5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6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pageSetUpPr fitToPage="1"/>
  </sheetPr>
  <dimension ref="A1:DG101"/>
  <sheetViews>
    <sheetView topLeftCell="A19" zoomScaleNormal="100" zoomScaleSheetLayoutView="85" workbookViewId="0">
      <selection activeCell="BE40" sqref="BE40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8" width="11.75" style="4" customWidth="1"/>
    <col min="89" max="89" width="13.125" style="4" customWidth="1"/>
    <col min="90" max="92" width="11.75" style="4" customWidth="1"/>
    <col min="93" max="104" width="2.25" style="4"/>
    <col min="105" max="105" width="2.5" style="4" bestFit="1" customWidth="1"/>
    <col min="106" max="16384" width="2.25" style="4"/>
  </cols>
  <sheetData>
    <row r="1" spans="1:111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342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95" t="s">
        <v>103</v>
      </c>
      <c r="BD10" s="495"/>
      <c r="BE10" s="495"/>
      <c r="BF10" s="495"/>
      <c r="BG10" s="495"/>
      <c r="BH10" s="495"/>
      <c r="BI10" s="234"/>
      <c r="BJ10" s="234"/>
      <c r="BK10" s="234"/>
      <c r="BL10" s="495" t="s">
        <v>102</v>
      </c>
      <c r="BM10" s="495"/>
      <c r="BN10" s="495"/>
      <c r="BO10" s="495"/>
      <c r="BP10" s="495"/>
      <c r="BQ10" s="495" t="s">
        <v>490</v>
      </c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95"/>
      <c r="BD11" s="495"/>
      <c r="BE11" s="495"/>
      <c r="BF11" s="495"/>
      <c r="BG11" s="495"/>
      <c r="BH11" s="495"/>
      <c r="BI11" s="234"/>
      <c r="BJ11" s="234"/>
      <c r="BK11" s="234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852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68">
        <v>44058</v>
      </c>
      <c r="Q18" s="569"/>
      <c r="R18" s="569"/>
      <c r="S18" s="569"/>
      <c r="T18" s="569"/>
      <c r="U18" s="569"/>
      <c r="V18" s="569"/>
      <c r="W18" s="569"/>
      <c r="X18" s="570"/>
      <c r="Y18" s="80"/>
      <c r="Z18" s="80"/>
      <c r="AA18" s="80"/>
      <c r="AB18" s="80"/>
      <c r="AC18" s="80"/>
      <c r="AD18" s="112" t="s">
        <v>287</v>
      </c>
      <c r="AE18" s="80"/>
      <c r="AF18" s="80"/>
      <c r="AH18" s="568">
        <v>44104</v>
      </c>
      <c r="AI18" s="569"/>
      <c r="AJ18" s="569"/>
      <c r="AK18" s="569"/>
      <c r="AL18" s="569"/>
      <c r="AM18" s="569"/>
      <c r="AN18" s="569"/>
      <c r="AO18" s="569"/>
      <c r="AP18" s="57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843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75" t="s">
        <v>258</v>
      </c>
      <c r="L27" s="552" t="s">
        <v>1</v>
      </c>
      <c r="M27" s="552"/>
      <c r="N27" s="552"/>
      <c r="O27" s="552"/>
      <c r="P27" s="552"/>
      <c r="Q27" s="552" t="s">
        <v>433</v>
      </c>
      <c r="R27" s="552"/>
      <c r="S27" s="552"/>
      <c r="T27" s="552"/>
      <c r="U27" s="552"/>
      <c r="V27" s="552"/>
      <c r="W27" s="552" t="s">
        <v>336</v>
      </c>
      <c r="X27" s="552"/>
      <c r="Y27" s="552"/>
      <c r="Z27" s="552"/>
      <c r="AA27" s="552"/>
      <c r="AB27" s="552" t="s">
        <v>423</v>
      </c>
      <c r="AC27" s="552"/>
      <c r="AD27" s="552"/>
      <c r="AE27" s="552"/>
      <c r="AF27" s="552"/>
      <c r="AG27" s="552" t="s">
        <v>424</v>
      </c>
      <c r="AH27" s="552"/>
      <c r="AI27" s="552"/>
      <c r="AJ27" s="552"/>
      <c r="AK27" s="552"/>
      <c r="AL27" s="552" t="s">
        <v>320</v>
      </c>
      <c r="AM27" s="552"/>
      <c r="AN27" s="552"/>
      <c r="AO27" s="552"/>
      <c r="AP27" s="552"/>
      <c r="AQ27" s="552"/>
      <c r="AR27" s="552"/>
      <c r="AS27" s="573" t="s">
        <v>851</v>
      </c>
      <c r="AT27" s="574"/>
      <c r="AU27" s="574"/>
      <c r="AV27" s="574"/>
      <c r="AW27" s="575"/>
      <c r="AX27" s="573" t="s">
        <v>512</v>
      </c>
      <c r="AY27" s="574"/>
      <c r="AZ27" s="574"/>
      <c r="BA27" s="574"/>
      <c r="BB27" s="575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274">
        <v>1</v>
      </c>
      <c r="L28" s="475">
        <v>44013</v>
      </c>
      <c r="M28" s="475"/>
      <c r="N28" s="475"/>
      <c r="O28" s="475"/>
      <c r="P28" s="475"/>
      <c r="Q28" s="510" t="s">
        <v>432</v>
      </c>
      <c r="R28" s="511"/>
      <c r="S28" s="511"/>
      <c r="T28" s="511"/>
      <c r="U28" s="511"/>
      <c r="V28" s="512"/>
      <c r="W28" s="492" t="s">
        <v>434</v>
      </c>
      <c r="X28" s="463"/>
      <c r="Y28" s="463"/>
      <c r="Z28" s="463"/>
      <c r="AA28" s="463"/>
      <c r="AB28" s="492" t="s">
        <v>435</v>
      </c>
      <c r="AC28" s="463"/>
      <c r="AD28" s="463"/>
      <c r="AE28" s="463"/>
      <c r="AF28" s="463"/>
      <c r="AG28" s="492" t="s">
        <v>436</v>
      </c>
      <c r="AH28" s="463"/>
      <c r="AI28" s="463"/>
      <c r="AJ28" s="463"/>
      <c r="AK28" s="463"/>
      <c r="AL28" s="492" t="s">
        <v>437</v>
      </c>
      <c r="AM28" s="492"/>
      <c r="AN28" s="492"/>
      <c r="AO28" s="492"/>
      <c r="AP28" s="492"/>
      <c r="AQ28" s="492"/>
      <c r="AR28" s="492"/>
      <c r="AS28" s="485"/>
      <c r="AT28" s="486"/>
      <c r="AU28" s="486"/>
      <c r="AV28" s="486"/>
      <c r="AW28" s="487"/>
      <c r="AX28" s="485"/>
      <c r="AY28" s="486"/>
      <c r="AZ28" s="486"/>
      <c r="BA28" s="486"/>
      <c r="BB28" s="487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3.5" customHeight="1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1" t="s">
        <v>659</v>
      </c>
      <c r="AR46" s="80"/>
      <c r="AS46" s="572"/>
      <c r="AT46" s="572"/>
      <c r="AU46" s="572"/>
      <c r="AV46" s="572"/>
      <c r="AW46" s="572"/>
      <c r="AX46" s="572"/>
      <c r="AY46" s="572"/>
      <c r="AZ46" s="572"/>
      <c r="BA46" s="572"/>
      <c r="BB46" s="572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5" t="s">
        <v>15</v>
      </c>
      <c r="B59" s="406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P18:X18"/>
    <mergeCell ref="AH18:AP18"/>
    <mergeCell ref="A59:B59"/>
    <mergeCell ref="W27:AA27"/>
    <mergeCell ref="AB27:AF27"/>
    <mergeCell ref="AG27:AK27"/>
    <mergeCell ref="W28:AA28"/>
    <mergeCell ref="AB28:AF28"/>
    <mergeCell ref="AG28:AK28"/>
    <mergeCell ref="L28:P28"/>
    <mergeCell ref="Q28:V28"/>
    <mergeCell ref="L27:P27"/>
    <mergeCell ref="Q27:V27"/>
    <mergeCell ref="AS46:AW46"/>
    <mergeCell ref="AX46:BB46"/>
    <mergeCell ref="AL28:AR28"/>
    <mergeCell ref="AS27:AW27"/>
    <mergeCell ref="AS28:AW28"/>
    <mergeCell ref="AX27:BB27"/>
    <mergeCell ref="AX28:BB28"/>
    <mergeCell ref="AL27:AR2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9329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76200</xdr:rowOff>
                  </from>
                  <to>
                    <xdr:col>76</xdr:col>
                    <xdr:colOff>104775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0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1" r:id="rId6" name="Button 3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CV96"/>
  <sheetViews>
    <sheetView zoomScale="85" zoomScaleNormal="85" zoomScaleSheetLayoutView="85" workbookViewId="0">
      <selection activeCell="BU32" sqref="BU32"/>
    </sheetView>
  </sheetViews>
  <sheetFormatPr defaultColWidth="2.25" defaultRowHeight="13.5"/>
  <cols>
    <col min="1" max="10" width="2.25" style="4"/>
    <col min="11" max="11" width="2.5" style="4" bestFit="1" customWidth="1"/>
    <col min="12" max="48" width="2.25" style="4"/>
    <col min="49" max="53" width="3" style="4" customWidth="1"/>
    <col min="54" max="54" width="2.25" style="4"/>
    <col min="55" max="59" width="3.125" style="4" customWidth="1"/>
    <col min="60" max="60" width="2.5" style="4" bestFit="1" customWidth="1"/>
    <col min="61" max="63" width="2.625" style="4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78" width="3.125" style="4" customWidth="1"/>
    <col min="79" max="79" width="2.25" style="4" customWidth="1"/>
    <col min="80" max="80" width="2.25" style="4"/>
    <col min="81" max="83" width="2.875" style="4" customWidth="1"/>
    <col min="84" max="86" width="12.25" style="4" customWidth="1"/>
    <col min="87" max="87" width="11.75" style="4" customWidth="1"/>
    <col min="88" max="101" width="13.125" style="4" customWidth="1"/>
    <col min="102" max="127" width="3.75" style="4" customWidth="1"/>
    <col min="128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593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82" ht="13.5" customHeight="1">
      <c r="A8" s="11"/>
      <c r="D8" s="178" t="s">
        <v>594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 t="s">
        <v>490</v>
      </c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595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10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00" ht="15.7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T18" s="185" t="s">
        <v>538</v>
      </c>
      <c r="U18" s="186"/>
      <c r="V18" s="186"/>
      <c r="W18" s="186"/>
      <c r="X18" s="186"/>
      <c r="Y18" s="186"/>
      <c r="Z18" s="82"/>
      <c r="AA18" s="82"/>
      <c r="AB18" s="82"/>
      <c r="AC18" s="82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 t="s">
        <v>596</v>
      </c>
      <c r="AR18" s="185"/>
      <c r="AS18" s="185"/>
      <c r="AT18" s="186"/>
      <c r="AU18" s="186"/>
      <c r="AV18" s="82"/>
      <c r="AW18" s="436">
        <v>202009</v>
      </c>
      <c r="AX18" s="436"/>
      <c r="AY18" s="436"/>
      <c r="AZ18" s="436"/>
      <c r="BA18" s="436"/>
      <c r="BB18" s="436"/>
      <c r="BC18" s="436"/>
      <c r="BD18" s="436"/>
      <c r="CD18" s="13"/>
    </row>
    <row r="19" spans="1:10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00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0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81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0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4" t="s">
        <v>597</v>
      </c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00" ht="27.7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49" t="s">
        <v>258</v>
      </c>
      <c r="L23" s="454" t="s">
        <v>598</v>
      </c>
      <c r="M23" s="454"/>
      <c r="N23" s="454"/>
      <c r="O23" s="454"/>
      <c r="P23" s="454"/>
      <c r="Q23" s="454" t="s">
        <v>599</v>
      </c>
      <c r="R23" s="454"/>
      <c r="S23" s="454"/>
      <c r="T23" s="454"/>
      <c r="U23" s="454"/>
      <c r="V23" s="454"/>
      <c r="W23" s="454" t="s">
        <v>443</v>
      </c>
      <c r="X23" s="454"/>
      <c r="Y23" s="454"/>
      <c r="Z23" s="454"/>
      <c r="AA23" s="454"/>
      <c r="AB23" s="454"/>
      <c r="AC23" s="583" t="s">
        <v>600</v>
      </c>
      <c r="AD23" s="584"/>
      <c r="AE23" s="584"/>
      <c r="AF23" s="584"/>
      <c r="AG23" s="585"/>
      <c r="AH23" s="583" t="s">
        <v>601</v>
      </c>
      <c r="AI23" s="584"/>
      <c r="AJ23" s="584"/>
      <c r="AK23" s="584"/>
      <c r="AL23" s="585"/>
      <c r="AM23" s="583" t="s">
        <v>602</v>
      </c>
      <c r="AN23" s="584"/>
      <c r="AO23" s="584"/>
      <c r="AP23" s="584"/>
      <c r="AQ23" s="585"/>
      <c r="AR23" s="583" t="s">
        <v>603</v>
      </c>
      <c r="AS23" s="584"/>
      <c r="AT23" s="584"/>
      <c r="AU23" s="584"/>
      <c r="AV23" s="585"/>
      <c r="AW23" s="584" t="s">
        <v>459</v>
      </c>
      <c r="AX23" s="584"/>
      <c r="AY23" s="584"/>
      <c r="AZ23" s="584"/>
      <c r="BA23" s="584"/>
      <c r="BB23" s="585"/>
      <c r="BC23" s="586" t="s">
        <v>604</v>
      </c>
      <c r="BD23" s="587"/>
      <c r="BE23" s="587"/>
      <c r="BF23" s="587"/>
      <c r="BG23" s="588"/>
      <c r="BH23" s="586" t="s">
        <v>605</v>
      </c>
      <c r="BI23" s="587"/>
      <c r="BJ23" s="587"/>
      <c r="BK23" s="587"/>
      <c r="BL23" s="587"/>
      <c r="BM23" s="588"/>
      <c r="BN23" s="587" t="s">
        <v>606</v>
      </c>
      <c r="BO23" s="587"/>
      <c r="BP23" s="587"/>
      <c r="BQ23" s="588"/>
      <c r="BR23" s="454" t="s">
        <v>451</v>
      </c>
      <c r="BS23" s="454"/>
      <c r="BT23" s="454"/>
      <c r="BU23" s="454"/>
      <c r="BV23" s="579" t="s">
        <v>607</v>
      </c>
      <c r="BW23" s="579"/>
      <c r="BX23" s="579"/>
      <c r="BY23" s="579"/>
      <c r="BZ23" s="579"/>
      <c r="CA23" s="579"/>
      <c r="CD23" s="13"/>
      <c r="CF23" s="267" t="s">
        <v>608</v>
      </c>
      <c r="CG23" s="267" t="s">
        <v>609</v>
      </c>
      <c r="CH23" s="267" t="s">
        <v>610</v>
      </c>
      <c r="CI23" s="267" t="s">
        <v>611</v>
      </c>
      <c r="CJ23" s="267" t="s">
        <v>612</v>
      </c>
      <c r="CK23" s="267" t="s">
        <v>613</v>
      </c>
      <c r="CL23" s="267" t="s">
        <v>614</v>
      </c>
      <c r="CM23" s="267" t="s">
        <v>615</v>
      </c>
      <c r="CN23" s="267" t="s">
        <v>616</v>
      </c>
      <c r="CO23" s="267" t="s">
        <v>617</v>
      </c>
      <c r="CP23" s="267" t="s">
        <v>618</v>
      </c>
      <c r="CQ23" s="267" t="s">
        <v>619</v>
      </c>
      <c r="CR23" s="267" t="s">
        <v>620</v>
      </c>
      <c r="CS23" s="267" t="s">
        <v>621</v>
      </c>
      <c r="CT23" s="267" t="s">
        <v>622</v>
      </c>
      <c r="CU23" s="267" t="s">
        <v>623</v>
      </c>
      <c r="CV23" s="228" t="s">
        <v>460</v>
      </c>
    </row>
    <row r="24" spans="1:10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7">
        <v>1</v>
      </c>
      <c r="L24" s="475"/>
      <c r="M24" s="475"/>
      <c r="N24" s="475"/>
      <c r="O24" s="475"/>
      <c r="P24" s="475"/>
      <c r="Q24" s="580"/>
      <c r="R24" s="581"/>
      <c r="S24" s="581"/>
      <c r="T24" s="581"/>
      <c r="U24" s="581"/>
      <c r="V24" s="582"/>
      <c r="W24" s="580"/>
      <c r="X24" s="581"/>
      <c r="Y24" s="581"/>
      <c r="Z24" s="581"/>
      <c r="AA24" s="581"/>
      <c r="AB24" s="582"/>
      <c r="AC24" s="485"/>
      <c r="AD24" s="486"/>
      <c r="AE24" s="486"/>
      <c r="AF24" s="486"/>
      <c r="AG24" s="487"/>
      <c r="AH24" s="485"/>
      <c r="AI24" s="486"/>
      <c r="AJ24" s="486"/>
      <c r="AK24" s="486"/>
      <c r="AL24" s="487"/>
      <c r="AM24" s="485"/>
      <c r="AN24" s="486"/>
      <c r="AO24" s="486"/>
      <c r="AP24" s="486"/>
      <c r="AQ24" s="487"/>
      <c r="AR24" s="580"/>
      <c r="AS24" s="581"/>
      <c r="AT24" s="581"/>
      <c r="AU24" s="581"/>
      <c r="AV24" s="582"/>
      <c r="AW24" s="462"/>
      <c r="AX24" s="462"/>
      <c r="AY24" s="462"/>
      <c r="AZ24" s="462"/>
      <c r="BA24" s="462"/>
      <c r="BB24" s="462"/>
      <c r="BC24" s="576"/>
      <c r="BD24" s="576"/>
      <c r="BE24" s="576"/>
      <c r="BF24" s="576"/>
      <c r="BG24" s="576"/>
      <c r="BH24" s="576"/>
      <c r="BI24" s="576"/>
      <c r="BJ24" s="576"/>
      <c r="BK24" s="576"/>
      <c r="BL24" s="576"/>
      <c r="BM24" s="576"/>
      <c r="BN24" s="577"/>
      <c r="BO24" s="577"/>
      <c r="BP24" s="577"/>
      <c r="BQ24" s="577"/>
      <c r="BR24" s="578"/>
      <c r="BS24" s="578"/>
      <c r="BT24" s="578"/>
      <c r="BU24" s="578"/>
      <c r="BV24" s="578"/>
      <c r="BW24" s="578"/>
      <c r="BX24" s="578"/>
      <c r="BY24" s="578"/>
      <c r="BZ24" s="578"/>
      <c r="CA24" s="578"/>
      <c r="CD24" s="13"/>
      <c r="CF24" s="268"/>
      <c r="CG24" s="268"/>
      <c r="CH24" s="268"/>
      <c r="CI24" s="268"/>
      <c r="CJ24" s="268"/>
      <c r="CK24" s="268"/>
      <c r="CL24" s="268"/>
      <c r="CM24" s="268"/>
      <c r="CN24" s="268"/>
      <c r="CO24" s="268"/>
      <c r="CP24" s="268"/>
      <c r="CQ24" s="268"/>
      <c r="CR24" s="268"/>
      <c r="CS24" s="268"/>
      <c r="CT24" s="268"/>
      <c r="CU24" s="268"/>
      <c r="CV24" s="268"/>
    </row>
    <row r="25" spans="1:10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0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CD26" s="13"/>
    </row>
    <row r="27" spans="1:100" ht="27.7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100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100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10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00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00" ht="13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  <c r="CL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73" t="s">
        <v>15</v>
      </c>
      <c r="B54" s="474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51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BN23:BQ23"/>
    <mergeCell ref="A7:CD7"/>
    <mergeCell ref="BC10:BH11"/>
    <mergeCell ref="BL10:BP11"/>
    <mergeCell ref="BQ10:CC11"/>
    <mergeCell ref="AW18:BD18"/>
    <mergeCell ref="L23:P23"/>
    <mergeCell ref="Q23:V23"/>
    <mergeCell ref="W23:AB23"/>
    <mergeCell ref="AC23:AG23"/>
    <mergeCell ref="AH23:AL23"/>
    <mergeCell ref="A54:B54"/>
    <mergeCell ref="BR23:BU23"/>
    <mergeCell ref="BV23:CA23"/>
    <mergeCell ref="L24:P24"/>
    <mergeCell ref="Q24:V24"/>
    <mergeCell ref="W24:AB24"/>
    <mergeCell ref="AC24:AG24"/>
    <mergeCell ref="AH24:AL24"/>
    <mergeCell ref="AM24:AQ24"/>
    <mergeCell ref="AR24:AV24"/>
    <mergeCell ref="AW24:BB24"/>
    <mergeCell ref="AM23:AQ23"/>
    <mergeCell ref="AR23:AV23"/>
    <mergeCell ref="AW23:BB23"/>
    <mergeCell ref="BC23:BG23"/>
    <mergeCell ref="BH23:BM23"/>
    <mergeCell ref="BC24:BG24"/>
    <mergeCell ref="BH24:BM24"/>
    <mergeCell ref="BN24:BQ24"/>
    <mergeCell ref="BR24:BU24"/>
    <mergeCell ref="BV24:CA2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Scroll Bar 1">
              <controlPr defaultSize="0" autoPict="0">
                <anchor moveWithCells="1">
                  <from>
                    <xdr:col>100</xdr:col>
                    <xdr:colOff>0</xdr:colOff>
                    <xdr:row>24</xdr:row>
                    <xdr:rowOff>19050</xdr:rowOff>
                  </from>
                  <to>
                    <xdr:col>100</xdr:col>
                    <xdr:colOff>104775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68</xdr:col>
                    <xdr:colOff>171450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Pict="0">
                <anchor moveWithCells="1" sizeWithCells="1">
                  <from>
                    <xdr:col>60</xdr:col>
                    <xdr:colOff>200025</xdr:colOff>
                    <xdr:row>16</xdr:row>
                    <xdr:rowOff>76200</xdr:rowOff>
                  </from>
                  <to>
                    <xdr:col>67</xdr:col>
                    <xdr:colOff>200025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Pict="0">
                <anchor moveWithCells="1" sizeWithCells="1">
                  <from>
                    <xdr:col>70</xdr:col>
                    <xdr:colOff>57150</xdr:colOff>
                    <xdr:row>43</xdr:row>
                    <xdr:rowOff>19050</xdr:rowOff>
                  </from>
                  <to>
                    <xdr:col>79</xdr:col>
                    <xdr:colOff>28575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CD96"/>
  <sheetViews>
    <sheetView view="pageBreakPreview" zoomScale="85" zoomScaleNormal="130" zoomScaleSheetLayoutView="85" workbookViewId="0">
      <selection activeCell="AU29" sqref="AU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624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82" ht="13.5" customHeight="1">
      <c r="A8" s="11"/>
      <c r="D8" s="178" t="s">
        <v>625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/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626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 t="s">
        <v>627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6.5">
      <c r="A18" s="11"/>
      <c r="D18" s="82"/>
      <c r="E18" s="82"/>
      <c r="F18" s="82"/>
      <c r="G18" s="82"/>
      <c r="H18" s="82"/>
      <c r="I18" s="82"/>
      <c r="J18" s="82"/>
      <c r="K18" s="82"/>
      <c r="L18" s="269" t="s">
        <v>655</v>
      </c>
      <c r="M18" s="186"/>
      <c r="N18" s="186"/>
      <c r="O18" s="186"/>
      <c r="P18" s="186"/>
      <c r="Q18" s="186"/>
      <c r="R18" s="186"/>
      <c r="S18" s="186"/>
      <c r="T18" s="590"/>
      <c r="U18" s="591"/>
      <c r="V18" s="591"/>
      <c r="W18" s="591"/>
      <c r="X18" s="591"/>
      <c r="Y18" s="591"/>
      <c r="Z18" s="591"/>
      <c r="AA18" s="591"/>
      <c r="AB18" s="591"/>
      <c r="AC18" s="592"/>
      <c r="AD18" s="185"/>
      <c r="AE18" s="82"/>
      <c r="AF18" s="185" t="s">
        <v>441</v>
      </c>
      <c r="AH18" s="186"/>
      <c r="AI18" s="186"/>
      <c r="AJ18" s="186"/>
      <c r="AK18" s="186"/>
      <c r="AL18" s="589"/>
      <c r="AM18" s="589"/>
      <c r="AN18" s="589"/>
      <c r="AO18" s="589"/>
      <c r="AP18" s="589"/>
      <c r="AQ18" s="589"/>
      <c r="AR18" s="589"/>
      <c r="AS18" s="589"/>
      <c r="AT18" s="589"/>
      <c r="AU18" s="589"/>
      <c r="AV18" s="82"/>
      <c r="AW18" s="82"/>
      <c r="AX18" s="82"/>
      <c r="AY18" s="185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6.5" customHeight="1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628</v>
      </c>
      <c r="M20" s="186"/>
      <c r="N20" s="186"/>
      <c r="O20" s="186"/>
      <c r="P20" s="186"/>
      <c r="Q20" s="186"/>
      <c r="R20" s="186"/>
      <c r="S20" s="186"/>
      <c r="T20" s="590"/>
      <c r="U20" s="591"/>
      <c r="V20" s="591"/>
      <c r="W20" s="591"/>
      <c r="X20" s="591"/>
      <c r="Y20" s="591"/>
      <c r="Z20" s="591"/>
      <c r="AA20" s="591"/>
      <c r="AB20" s="591"/>
      <c r="AC20" s="592"/>
      <c r="AD20" s="186"/>
      <c r="AE20" s="186"/>
      <c r="AF20" s="185" t="s">
        <v>629</v>
      </c>
      <c r="AG20" s="186"/>
      <c r="AH20" s="186"/>
      <c r="AI20" s="186"/>
      <c r="AJ20" s="186"/>
      <c r="AK20" s="186"/>
      <c r="AL20" s="590"/>
      <c r="AM20" s="591"/>
      <c r="AN20" s="591"/>
      <c r="AO20" s="591"/>
      <c r="AP20" s="591"/>
      <c r="AQ20" s="591"/>
      <c r="AR20" s="591"/>
      <c r="AS20" s="591"/>
      <c r="AT20" s="591"/>
      <c r="AU20" s="592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L22" s="178" t="s">
        <v>630</v>
      </c>
      <c r="T22" s="590"/>
      <c r="U22" s="591"/>
      <c r="V22" s="591"/>
      <c r="W22" s="591"/>
      <c r="X22" s="591"/>
      <c r="Y22" s="591"/>
      <c r="Z22" s="591"/>
      <c r="AA22" s="591"/>
      <c r="AB22" s="591"/>
      <c r="AC22" s="592"/>
      <c r="AF22" s="178" t="s">
        <v>631</v>
      </c>
      <c r="AL22" s="590"/>
      <c r="AM22" s="591"/>
      <c r="AN22" s="591"/>
      <c r="AO22" s="591"/>
      <c r="AP22" s="591"/>
      <c r="AQ22" s="591"/>
      <c r="AR22" s="591"/>
      <c r="AS22" s="591"/>
      <c r="AT22" s="591"/>
      <c r="AU22" s="592"/>
      <c r="AV22" s="82"/>
      <c r="AW22" s="82"/>
      <c r="AX22" s="82"/>
      <c r="AY22" s="82"/>
      <c r="AZ22" s="82"/>
      <c r="BA22" s="82"/>
      <c r="BB22" s="82"/>
      <c r="BK22" s="257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216" t="s">
        <v>656</v>
      </c>
      <c r="M24" s="82"/>
      <c r="N24" s="82"/>
      <c r="O24" s="82"/>
      <c r="P24" s="82"/>
      <c r="R24" s="261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BG24" s="261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181" t="s">
        <v>632</v>
      </c>
      <c r="M26" s="82"/>
      <c r="N26" s="82"/>
      <c r="O26" s="82"/>
      <c r="P26" s="82"/>
      <c r="Q26" s="82"/>
      <c r="R26" s="82"/>
      <c r="S26" s="82"/>
      <c r="T26" s="590"/>
      <c r="U26" s="591"/>
      <c r="V26" s="591"/>
      <c r="W26" s="591"/>
      <c r="X26" s="591"/>
      <c r="Y26" s="591"/>
      <c r="Z26" s="591"/>
      <c r="AA26" s="591"/>
      <c r="AB26" s="591"/>
      <c r="AC26" s="59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87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7.25" customHeight="1">
      <c r="A28" s="11"/>
      <c r="B28" s="82"/>
      <c r="C28" s="82"/>
      <c r="D28" s="82"/>
      <c r="E28" s="82"/>
      <c r="F28" s="82"/>
      <c r="G28" s="82"/>
      <c r="H28" s="82"/>
      <c r="I28" s="82"/>
      <c r="J28" s="187"/>
      <c r="K28" s="82"/>
      <c r="L28" s="181" t="s">
        <v>633</v>
      </c>
      <c r="M28" s="82"/>
      <c r="N28" s="82"/>
      <c r="O28" s="82"/>
      <c r="P28" s="82"/>
      <c r="Q28" s="82"/>
      <c r="R28" s="82"/>
      <c r="S28" s="82"/>
      <c r="T28" s="590"/>
      <c r="U28" s="591"/>
      <c r="V28" s="591"/>
      <c r="W28" s="591"/>
      <c r="X28" s="591"/>
      <c r="Y28" s="591"/>
      <c r="Z28" s="591"/>
      <c r="AA28" s="591"/>
      <c r="AB28" s="591"/>
      <c r="AC28" s="59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8.7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181" t="s">
        <v>658</v>
      </c>
      <c r="M31" s="82"/>
      <c r="N31" s="82"/>
      <c r="O31" s="82"/>
      <c r="P31" s="82"/>
      <c r="Q31" s="82"/>
      <c r="R31" s="82"/>
      <c r="S31" s="82"/>
      <c r="T31" s="590"/>
      <c r="U31" s="591"/>
      <c r="V31" s="591"/>
      <c r="W31" s="591"/>
      <c r="X31" s="591"/>
      <c r="Y31" s="591"/>
      <c r="Z31" s="591"/>
      <c r="AA31" s="591"/>
      <c r="AB31" s="591"/>
      <c r="AC31" s="59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73" t="s">
        <v>15</v>
      </c>
      <c r="B54" s="474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33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T20:AC20"/>
    <mergeCell ref="AL20:AU20"/>
    <mergeCell ref="A54:B54"/>
    <mergeCell ref="AL18:AU18"/>
    <mergeCell ref="T18:AC18"/>
    <mergeCell ref="T31:AC31"/>
    <mergeCell ref="T22:AC22"/>
    <mergeCell ref="AL22:AU22"/>
    <mergeCell ref="T26:AC26"/>
    <mergeCell ref="T28:AC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0" r:id="rId4" name="Button 2">
              <controlPr defaultSize="0" print="0" autoFill="0" autoPict="0">
                <anchor moveWithCells="1" sizeWithCells="1">
                  <from>
                    <xdr:col>67</xdr:col>
                    <xdr:colOff>38100</xdr:colOff>
                    <xdr:row>43</xdr:row>
                    <xdr:rowOff>114300</xdr:rowOff>
                  </from>
                  <to>
                    <xdr:col>72</xdr:col>
                    <xdr:colOff>200025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5" name="Option Button 4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152400</xdr:rowOff>
                  </from>
                  <to>
                    <xdr:col>27</xdr:col>
                    <xdr:colOff>104775</xdr:colOff>
                    <xdr:row>24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CD96"/>
  <sheetViews>
    <sheetView view="pageBreakPreview" zoomScale="85" zoomScaleNormal="130" zoomScaleSheetLayoutView="85" workbookViewId="0">
      <selection activeCell="BK36" sqref="BK3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634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82" ht="13.5" customHeight="1">
      <c r="A8" s="11"/>
      <c r="D8" s="178" t="s">
        <v>635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/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636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657</v>
      </c>
      <c r="M18" s="186"/>
      <c r="N18" s="186"/>
      <c r="O18" s="186"/>
      <c r="P18" s="186"/>
      <c r="Q18" s="590"/>
      <c r="R18" s="591"/>
      <c r="S18" s="591"/>
      <c r="T18" s="591"/>
      <c r="U18" s="591"/>
      <c r="V18" s="591"/>
      <c r="W18" s="591"/>
      <c r="X18" s="591"/>
      <c r="Y18" s="591"/>
      <c r="Z18" s="592"/>
      <c r="AA18" s="82"/>
      <c r="AB18" s="82"/>
      <c r="AC18" s="82"/>
      <c r="AD18" s="185"/>
      <c r="AE18" s="82"/>
      <c r="AF18" s="82"/>
      <c r="AI18" s="185" t="s">
        <v>441</v>
      </c>
      <c r="AJ18" s="186"/>
      <c r="AK18" s="186"/>
      <c r="AL18" s="186"/>
      <c r="AM18" s="186"/>
      <c r="AN18" s="186"/>
      <c r="AO18" s="590"/>
      <c r="AP18" s="591"/>
      <c r="AQ18" s="591"/>
      <c r="AR18" s="591"/>
      <c r="AS18" s="591"/>
      <c r="AT18" s="591"/>
      <c r="AU18" s="591"/>
      <c r="AV18" s="591"/>
      <c r="AW18" s="591"/>
      <c r="AX18" s="59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216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28" t="s">
        <v>258</v>
      </c>
      <c r="L27" s="532" t="s">
        <v>442</v>
      </c>
      <c r="M27" s="532"/>
      <c r="N27" s="532"/>
      <c r="O27" s="532"/>
      <c r="P27" s="532"/>
      <c r="Q27" s="532" t="s">
        <v>637</v>
      </c>
      <c r="R27" s="503"/>
      <c r="S27" s="503"/>
      <c r="T27" s="503"/>
      <c r="U27" s="503"/>
      <c r="V27" s="503"/>
      <c r="W27" s="503"/>
      <c r="X27" s="532" t="s">
        <v>638</v>
      </c>
      <c r="Y27" s="503"/>
      <c r="Z27" s="503"/>
      <c r="AA27" s="503"/>
      <c r="AB27" s="503"/>
      <c r="AC27" s="503"/>
      <c r="AD27" s="503"/>
      <c r="AE27" s="503"/>
      <c r="AF27" s="532" t="s">
        <v>639</v>
      </c>
      <c r="AG27" s="503"/>
      <c r="AH27" s="503"/>
      <c r="AI27" s="503"/>
      <c r="AJ27" s="503"/>
      <c r="AK27" s="503"/>
      <c r="AL27" s="503"/>
      <c r="AM27" s="503"/>
      <c r="AN27" s="503"/>
      <c r="AO27" s="503"/>
      <c r="AP27" s="532" t="s">
        <v>445</v>
      </c>
      <c r="AQ27" s="503"/>
      <c r="AR27" s="503"/>
      <c r="AS27" s="503"/>
      <c r="AT27" s="503"/>
      <c r="AU27" s="503"/>
      <c r="AV27" s="503"/>
      <c r="AW27" s="596" t="s">
        <v>446</v>
      </c>
      <c r="AX27" s="597"/>
      <c r="AY27" s="597"/>
      <c r="AZ27" s="597"/>
      <c r="BA27" s="597"/>
      <c r="BB27" s="597"/>
      <c r="BC27" s="598"/>
      <c r="BD27" s="532" t="s">
        <v>447</v>
      </c>
      <c r="BE27" s="532"/>
      <c r="BF27" s="532"/>
      <c r="BG27" s="532"/>
      <c r="BH27" s="532" t="s">
        <v>448</v>
      </c>
      <c r="BI27" s="532"/>
      <c r="BJ27" s="532"/>
      <c r="BK27" s="532" t="s">
        <v>449</v>
      </c>
      <c r="BL27" s="503"/>
      <c r="BM27" s="503"/>
      <c r="BN27" s="503"/>
      <c r="BO27" s="503"/>
      <c r="BP27" s="503"/>
      <c r="BQ27" s="503"/>
      <c r="BR27" s="532" t="s">
        <v>450</v>
      </c>
      <c r="BS27" s="503"/>
      <c r="BT27" s="503"/>
      <c r="BU27" s="503"/>
      <c r="BV27" s="503"/>
      <c r="BW27" s="503"/>
      <c r="BX27" s="503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231">
        <v>1</v>
      </c>
      <c r="L28" s="457"/>
      <c r="M28" s="457"/>
      <c r="N28" s="457"/>
      <c r="O28" s="457"/>
      <c r="P28" s="457"/>
      <c r="Q28" s="458"/>
      <c r="R28" s="459"/>
      <c r="S28" s="459"/>
      <c r="T28" s="459"/>
      <c r="U28" s="459"/>
      <c r="V28" s="459"/>
      <c r="W28" s="459"/>
      <c r="X28" s="460"/>
      <c r="Y28" s="461"/>
      <c r="Z28" s="461"/>
      <c r="AA28" s="461"/>
      <c r="AB28" s="461"/>
      <c r="AC28" s="461"/>
      <c r="AD28" s="461"/>
      <c r="AE28" s="461"/>
      <c r="AF28" s="460"/>
      <c r="AG28" s="461"/>
      <c r="AH28" s="461"/>
      <c r="AI28" s="461"/>
      <c r="AJ28" s="461"/>
      <c r="AK28" s="461"/>
      <c r="AL28" s="461"/>
      <c r="AM28" s="461"/>
      <c r="AN28" s="461"/>
      <c r="AO28" s="461"/>
      <c r="AP28" s="458"/>
      <c r="AQ28" s="459"/>
      <c r="AR28" s="459"/>
      <c r="AS28" s="459"/>
      <c r="AT28" s="459"/>
      <c r="AU28" s="459"/>
      <c r="AV28" s="459"/>
      <c r="AW28" s="593"/>
      <c r="AX28" s="594"/>
      <c r="AY28" s="594"/>
      <c r="AZ28" s="594"/>
      <c r="BA28" s="594"/>
      <c r="BB28" s="594"/>
      <c r="BC28" s="595"/>
      <c r="BD28" s="478"/>
      <c r="BE28" s="478"/>
      <c r="BF28" s="478"/>
      <c r="BG28" s="478"/>
      <c r="BH28" s="478"/>
      <c r="BI28" s="478"/>
      <c r="BJ28" s="478"/>
      <c r="BK28" s="458"/>
      <c r="BL28" s="459"/>
      <c r="BM28" s="459"/>
      <c r="BN28" s="459"/>
      <c r="BO28" s="459"/>
      <c r="BP28" s="459"/>
      <c r="BQ28" s="459"/>
      <c r="BR28" s="458"/>
      <c r="BS28" s="459"/>
      <c r="BT28" s="459"/>
      <c r="BU28" s="459"/>
      <c r="BV28" s="459"/>
      <c r="BW28" s="459"/>
      <c r="BX28" s="459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73" t="s">
        <v>15</v>
      </c>
      <c r="B54" s="474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7:P27"/>
    <mergeCell ref="Q27:W27"/>
    <mergeCell ref="X27:AE27"/>
    <mergeCell ref="AF27:AO27"/>
    <mergeCell ref="AP27:AV27"/>
    <mergeCell ref="AW27:BC27"/>
    <mergeCell ref="BR27:BX27"/>
    <mergeCell ref="BK27:BQ27"/>
    <mergeCell ref="BK28:BQ28"/>
    <mergeCell ref="BR28:BX28"/>
    <mergeCell ref="A54:B54"/>
    <mergeCell ref="AW28:BC28"/>
    <mergeCell ref="AO18:AX18"/>
    <mergeCell ref="Q18:Z18"/>
    <mergeCell ref="BD27:BG27"/>
    <mergeCell ref="BH27:BJ27"/>
    <mergeCell ref="BD28:BG28"/>
    <mergeCell ref="BH28:BJ28"/>
    <mergeCell ref="L28:P28"/>
    <mergeCell ref="Q28:W28"/>
    <mergeCell ref="X28:AE28"/>
    <mergeCell ref="AF28:AO28"/>
    <mergeCell ref="AP28:AV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Scroll Bar 2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7" name="Button 5">
              <controlPr defaultSize="0" print="0" autoFill="0" autoPict="0">
                <anchor moveWithCells="1" sizeWithCells="1">
                  <from>
                    <xdr:col>62</xdr:col>
                    <xdr:colOff>57150</xdr:colOff>
                    <xdr:row>43</xdr:row>
                    <xdr:rowOff>114300</xdr:rowOff>
                  </from>
                  <to>
                    <xdr:col>67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8" name="Button 6">
              <controlPr defaultSize="0" print="0" autoFill="0" autoPict="0">
                <anchor moveWithCells="1" sizeWithCells="1">
                  <from>
                    <xdr:col>69</xdr:col>
                    <xdr:colOff>57150</xdr:colOff>
                    <xdr:row>43</xdr:row>
                    <xdr:rowOff>104775</xdr:rowOff>
                  </from>
                  <to>
                    <xdr:col>75</xdr:col>
                    <xdr:colOff>95250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CD96"/>
  <sheetViews>
    <sheetView view="pageBreakPreview" zoomScale="85" zoomScaleNormal="130" zoomScaleSheetLayoutView="85" workbookViewId="0">
      <selection activeCell="BH29" sqref="BG29:BH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640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82" ht="13.5" customHeight="1">
      <c r="A8" s="11"/>
      <c r="D8" s="178" t="s">
        <v>641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 t="s">
        <v>490</v>
      </c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642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3.5" customHeight="1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 ht="13.5" customHeight="1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4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76" t="s">
        <v>258</v>
      </c>
      <c r="L23" s="599" t="s">
        <v>558</v>
      </c>
      <c r="M23" s="599"/>
      <c r="N23" s="599"/>
      <c r="O23" s="599"/>
      <c r="P23" s="599"/>
      <c r="Q23" s="599" t="s">
        <v>643</v>
      </c>
      <c r="R23" s="600"/>
      <c r="S23" s="600"/>
      <c r="T23" s="600"/>
      <c r="U23" s="600"/>
      <c r="V23" s="600"/>
      <c r="W23" s="600"/>
      <c r="X23" s="599" t="s">
        <v>637</v>
      </c>
      <c r="Y23" s="600"/>
      <c r="Z23" s="600"/>
      <c r="AA23" s="600"/>
      <c r="AB23" s="600"/>
      <c r="AC23" s="600"/>
      <c r="AD23" s="600"/>
      <c r="AE23" s="600"/>
      <c r="AF23" s="601" t="s">
        <v>675</v>
      </c>
      <c r="AG23" s="602"/>
      <c r="AH23" s="602"/>
      <c r="AI23" s="602"/>
      <c r="AJ23" s="602"/>
      <c r="AK23" s="602"/>
      <c r="AL23" s="602"/>
      <c r="AM23" s="602"/>
      <c r="AN23" s="602"/>
      <c r="AO23" s="603"/>
      <c r="AP23" s="601" t="s">
        <v>676</v>
      </c>
      <c r="AQ23" s="602"/>
      <c r="AR23" s="602"/>
      <c r="AS23" s="602"/>
      <c r="AT23" s="602"/>
      <c r="AU23" s="602"/>
      <c r="AV23" s="602"/>
      <c r="AW23" s="602"/>
      <c r="AX23" s="602"/>
      <c r="AY23" s="603"/>
      <c r="AZ23" s="604" t="s">
        <v>677</v>
      </c>
      <c r="BA23" s="532"/>
      <c r="BB23" s="532"/>
      <c r="BC23" s="532"/>
      <c r="BD23" s="532"/>
      <c r="BE23" s="532"/>
      <c r="BF23" s="532"/>
      <c r="BG23" s="532"/>
      <c r="BH23" s="532"/>
      <c r="BI23" s="532"/>
      <c r="BJ23" s="604" t="s">
        <v>678</v>
      </c>
      <c r="BK23" s="532"/>
      <c r="BL23" s="532"/>
      <c r="BM23" s="532"/>
      <c r="BN23" s="532"/>
      <c r="BO23" s="532"/>
      <c r="BP23" s="605" t="s">
        <v>659</v>
      </c>
      <c r="BQ23" s="605"/>
      <c r="BR23" s="605"/>
      <c r="BS23" s="605"/>
      <c r="BT23" s="605"/>
      <c r="BU23" s="605"/>
      <c r="BV23" s="605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57"/>
      <c r="M24" s="457"/>
      <c r="N24" s="457"/>
      <c r="O24" s="457"/>
      <c r="P24" s="457"/>
      <c r="Q24" s="458"/>
      <c r="R24" s="459"/>
      <c r="S24" s="459"/>
      <c r="T24" s="459"/>
      <c r="U24" s="459"/>
      <c r="V24" s="459"/>
      <c r="W24" s="459"/>
      <c r="X24" s="460"/>
      <c r="Y24" s="461"/>
      <c r="Z24" s="461"/>
      <c r="AA24" s="461"/>
      <c r="AB24" s="461"/>
      <c r="AC24" s="461"/>
      <c r="AD24" s="461"/>
      <c r="AE24" s="461"/>
      <c r="AF24" s="580"/>
      <c r="AG24" s="581"/>
      <c r="AH24" s="581"/>
      <c r="AI24" s="581"/>
      <c r="AJ24" s="581"/>
      <c r="AK24" s="581"/>
      <c r="AL24" s="581"/>
      <c r="AM24" s="581"/>
      <c r="AN24" s="581"/>
      <c r="AO24" s="582"/>
      <c r="AP24" s="580">
        <v>0</v>
      </c>
      <c r="AQ24" s="581"/>
      <c r="AR24" s="581"/>
      <c r="AS24" s="581"/>
      <c r="AT24" s="581"/>
      <c r="AU24" s="581"/>
      <c r="AV24" s="581"/>
      <c r="AW24" s="581"/>
      <c r="AX24" s="581"/>
      <c r="AY24" s="582"/>
      <c r="AZ24" s="462"/>
      <c r="BA24" s="462"/>
      <c r="BB24" s="462"/>
      <c r="BC24" s="462"/>
      <c r="BD24" s="462"/>
      <c r="BE24" s="462"/>
      <c r="BF24" s="462"/>
      <c r="BG24" s="462"/>
      <c r="BH24" s="462"/>
      <c r="BI24" s="462"/>
      <c r="BJ24" s="462"/>
      <c r="BK24" s="462"/>
      <c r="BL24" s="462"/>
      <c r="BM24" s="462"/>
      <c r="BN24" s="462"/>
      <c r="BO24" s="462"/>
      <c r="BP24" s="462"/>
      <c r="BQ24" s="462"/>
      <c r="BR24" s="462"/>
      <c r="BS24" s="462"/>
      <c r="BT24" s="462"/>
      <c r="BU24" s="462"/>
      <c r="BV24" s="46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73" t="s">
        <v>15</v>
      </c>
      <c r="B54" s="474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0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4:B54"/>
    <mergeCell ref="A7:CD7"/>
    <mergeCell ref="BC10:BH11"/>
    <mergeCell ref="BL10:BP11"/>
    <mergeCell ref="BQ10:CC11"/>
    <mergeCell ref="L23:P23"/>
    <mergeCell ref="Q23:W23"/>
    <mergeCell ref="X23:AE23"/>
    <mergeCell ref="AF23:AO23"/>
    <mergeCell ref="AP23:AY23"/>
    <mergeCell ref="AZ23:BI23"/>
    <mergeCell ref="BJ23:BO23"/>
    <mergeCell ref="BP23:BV23"/>
    <mergeCell ref="BJ24:BO24"/>
    <mergeCell ref="BP24:BV24"/>
    <mergeCell ref="AZ24:BI24"/>
    <mergeCell ref="L24:P24"/>
    <mergeCell ref="Q24:W24"/>
    <mergeCell ref="X24:AE24"/>
    <mergeCell ref="AF24:AO24"/>
    <mergeCell ref="AP24:AY2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Scroll Bar 1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CI96"/>
  <sheetViews>
    <sheetView zoomScale="90" zoomScaleNormal="90" zoomScaleSheetLayoutView="85" workbookViewId="0">
      <selection activeCell="BE35" sqref="BE35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83" width="2.25" style="4"/>
    <col min="84" max="84" width="18.5" style="4" customWidth="1"/>
    <col min="85" max="85" width="16" style="4" customWidth="1"/>
    <col min="86" max="86" width="22.625" style="4" customWidth="1"/>
    <col min="87" max="87" width="18.125" style="4" customWidth="1"/>
    <col min="88" max="91" width="10.25" style="4" customWidth="1"/>
    <col min="92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644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82" ht="13.5" customHeight="1">
      <c r="A8" s="11"/>
      <c r="D8" s="178" t="s">
        <v>645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 t="s">
        <v>490</v>
      </c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646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87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7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7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7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7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7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7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76" t="s">
        <v>258</v>
      </c>
      <c r="L23" s="599" t="s">
        <v>558</v>
      </c>
      <c r="M23" s="599"/>
      <c r="N23" s="599"/>
      <c r="O23" s="599"/>
      <c r="P23" s="599"/>
      <c r="Q23" s="599" t="s">
        <v>643</v>
      </c>
      <c r="R23" s="600"/>
      <c r="S23" s="600"/>
      <c r="T23" s="600"/>
      <c r="U23" s="600"/>
      <c r="V23" s="600"/>
      <c r="W23" s="600"/>
      <c r="X23" s="599" t="s">
        <v>637</v>
      </c>
      <c r="Y23" s="600"/>
      <c r="Z23" s="600"/>
      <c r="AA23" s="600"/>
      <c r="AB23" s="600"/>
      <c r="AC23" s="600"/>
      <c r="AD23" s="600"/>
      <c r="AE23" s="600"/>
      <c r="AF23" s="606" t="s">
        <v>679</v>
      </c>
      <c r="AG23" s="606"/>
      <c r="AH23" s="606"/>
      <c r="AI23" s="606"/>
      <c r="AJ23" s="606"/>
      <c r="AK23" s="606"/>
      <c r="AL23" s="606" t="s">
        <v>680</v>
      </c>
      <c r="AM23" s="606"/>
      <c r="AN23" s="606"/>
      <c r="AO23" s="606"/>
      <c r="AP23" s="606"/>
      <c r="AQ23" s="606"/>
      <c r="AR23" s="606" t="s">
        <v>681</v>
      </c>
      <c r="AS23" s="606"/>
      <c r="AT23" s="606"/>
      <c r="AU23" s="606"/>
      <c r="AV23" s="606"/>
      <c r="AW23" s="606"/>
      <c r="AX23" s="613" t="s">
        <v>465</v>
      </c>
      <c r="AY23" s="614"/>
      <c r="AZ23" s="614"/>
      <c r="BA23" s="614"/>
      <c r="BB23" s="614"/>
      <c r="BC23" s="614"/>
      <c r="BD23" s="614"/>
      <c r="BE23" s="614"/>
      <c r="BF23" s="614"/>
      <c r="BG23" s="615"/>
      <c r="BH23" s="610" t="s">
        <v>647</v>
      </c>
      <c r="BI23" s="611"/>
      <c r="BJ23" s="611"/>
      <c r="BK23" s="611"/>
      <c r="BL23" s="611"/>
      <c r="BM23" s="611"/>
      <c r="BN23" s="612"/>
      <c r="BO23" s="607" t="s">
        <v>648</v>
      </c>
      <c r="BP23" s="608"/>
      <c r="BQ23" s="608"/>
      <c r="BR23" s="608"/>
      <c r="BS23" s="608"/>
      <c r="BT23" s="609"/>
      <c r="BU23" s="607" t="s">
        <v>649</v>
      </c>
      <c r="BV23" s="608"/>
      <c r="BW23" s="608"/>
      <c r="BX23" s="608"/>
      <c r="BY23" s="608"/>
      <c r="BZ23" s="609"/>
      <c r="CD23" s="13"/>
      <c r="CF23" s="278" t="s">
        <v>650</v>
      </c>
      <c r="CG23" s="278" t="s">
        <v>464</v>
      </c>
      <c r="CH23" s="279" t="s">
        <v>651</v>
      </c>
      <c r="CI23" s="277"/>
    </row>
    <row r="24" spans="1:87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57"/>
      <c r="M24" s="457"/>
      <c r="N24" s="457"/>
      <c r="O24" s="457"/>
      <c r="P24" s="457"/>
      <c r="Q24" s="458"/>
      <c r="R24" s="459"/>
      <c r="S24" s="459"/>
      <c r="T24" s="459"/>
      <c r="U24" s="459"/>
      <c r="V24" s="459"/>
      <c r="W24" s="459"/>
      <c r="X24" s="460"/>
      <c r="Y24" s="461"/>
      <c r="Z24" s="461"/>
      <c r="AA24" s="461"/>
      <c r="AB24" s="461"/>
      <c r="AC24" s="461"/>
      <c r="AD24" s="461"/>
      <c r="AE24" s="461"/>
      <c r="AF24" s="462"/>
      <c r="AG24" s="462"/>
      <c r="AH24" s="462"/>
      <c r="AI24" s="462"/>
      <c r="AJ24" s="462"/>
      <c r="AK24" s="462"/>
      <c r="AL24" s="462"/>
      <c r="AM24" s="462"/>
      <c r="AN24" s="462"/>
      <c r="AO24" s="462"/>
      <c r="AP24" s="462"/>
      <c r="AQ24" s="462"/>
      <c r="AR24" s="460"/>
      <c r="AS24" s="460"/>
      <c r="AT24" s="460"/>
      <c r="AU24" s="460"/>
      <c r="AV24" s="460"/>
      <c r="AW24" s="460"/>
      <c r="AX24" s="580"/>
      <c r="AY24" s="581"/>
      <c r="AZ24" s="581"/>
      <c r="BA24" s="581"/>
      <c r="BB24" s="581"/>
      <c r="BC24" s="581"/>
      <c r="BD24" s="581"/>
      <c r="BE24" s="581"/>
      <c r="BF24" s="581"/>
      <c r="BG24" s="582"/>
      <c r="BH24" s="580"/>
      <c r="BI24" s="581"/>
      <c r="BJ24" s="581"/>
      <c r="BK24" s="581"/>
      <c r="BL24" s="581"/>
      <c r="BM24" s="581"/>
      <c r="BN24" s="582"/>
      <c r="BO24" s="580"/>
      <c r="BP24" s="581"/>
      <c r="BQ24" s="581"/>
      <c r="BR24" s="581"/>
      <c r="BS24" s="581"/>
      <c r="BT24" s="582"/>
      <c r="BU24" s="580"/>
      <c r="BV24" s="581"/>
      <c r="BW24" s="581"/>
      <c r="BX24" s="581"/>
      <c r="BY24" s="581"/>
      <c r="BZ24" s="582"/>
      <c r="CD24" s="13"/>
      <c r="CF24" s="268"/>
      <c r="CG24" s="268"/>
      <c r="CH24" s="268"/>
    </row>
    <row r="25" spans="1:87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M25" s="257"/>
      <c r="CD25" s="13"/>
    </row>
    <row r="26" spans="1:87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7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7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7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7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7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7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73" t="s">
        <v>15</v>
      </c>
      <c r="B54" s="474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3:P23"/>
    <mergeCell ref="Q23:W23"/>
    <mergeCell ref="X23:AE23"/>
    <mergeCell ref="AF23:AK23"/>
    <mergeCell ref="AL23:AQ23"/>
    <mergeCell ref="AR23:AW23"/>
    <mergeCell ref="BU23:BZ23"/>
    <mergeCell ref="BO23:BT23"/>
    <mergeCell ref="BH23:BN23"/>
    <mergeCell ref="AX23:BG23"/>
    <mergeCell ref="BU24:BZ24"/>
    <mergeCell ref="L24:P24"/>
    <mergeCell ref="Q24:W24"/>
    <mergeCell ref="X24:AE24"/>
    <mergeCell ref="AF24:AK24"/>
    <mergeCell ref="AL24:AQ24"/>
    <mergeCell ref="A54:B54"/>
    <mergeCell ref="AR24:AW24"/>
    <mergeCell ref="AX24:BG24"/>
    <mergeCell ref="BH24:BN24"/>
    <mergeCell ref="BO24:BT2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Scroll Bar 1">
              <controlPr defaultSize="0" autoPict="0">
                <anchor moveWithCells="1">
                  <from>
                    <xdr:col>78</xdr:col>
                    <xdr:colOff>38100</xdr:colOff>
                    <xdr:row>22</xdr:row>
                    <xdr:rowOff>0</xdr:rowOff>
                  </from>
                  <to>
                    <xdr:col>78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72</xdr:col>
                    <xdr:colOff>152400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CQ96"/>
  <sheetViews>
    <sheetView zoomScaleNormal="100" zoomScaleSheetLayoutView="85" workbookViewId="0">
      <selection activeCell="CG23" sqref="CG23:CG2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7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83" width="2.25" style="4"/>
    <col min="84" max="84" width="15" style="4" customWidth="1"/>
    <col min="85" max="85" width="14.5" style="4" customWidth="1"/>
    <col min="86" max="89" width="12" style="4" customWidth="1"/>
    <col min="90" max="90" width="18.5" style="4" customWidth="1"/>
    <col min="91" max="91" width="16.875" style="4" customWidth="1"/>
    <col min="92" max="92" width="13.625" style="4" customWidth="1"/>
    <col min="93" max="93" width="15" style="4" customWidth="1"/>
    <col min="94" max="94" width="16.5" style="4" customWidth="1"/>
    <col min="95" max="95" width="17.625" style="4" customWidth="1"/>
    <col min="96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652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82" ht="13.5" customHeight="1">
      <c r="A8" s="11"/>
      <c r="D8" s="178" t="s">
        <v>653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 t="s">
        <v>490</v>
      </c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654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9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9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9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9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95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95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95" ht="34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76" t="s">
        <v>258</v>
      </c>
      <c r="L23" s="599" t="s">
        <v>558</v>
      </c>
      <c r="M23" s="599"/>
      <c r="N23" s="599"/>
      <c r="O23" s="599"/>
      <c r="P23" s="599"/>
      <c r="Q23" s="599" t="s">
        <v>643</v>
      </c>
      <c r="R23" s="600"/>
      <c r="S23" s="600"/>
      <c r="T23" s="600"/>
      <c r="U23" s="600"/>
      <c r="V23" s="600"/>
      <c r="W23" s="600"/>
      <c r="X23" s="599" t="s">
        <v>637</v>
      </c>
      <c r="Y23" s="600"/>
      <c r="Z23" s="600"/>
      <c r="AA23" s="600"/>
      <c r="AB23" s="600"/>
      <c r="AC23" s="600"/>
      <c r="AD23" s="600"/>
      <c r="AE23" s="600"/>
      <c r="AF23" s="599" t="s">
        <v>466</v>
      </c>
      <c r="AG23" s="599"/>
      <c r="AH23" s="599"/>
      <c r="AI23" s="599"/>
      <c r="AJ23" s="606" t="s">
        <v>682</v>
      </c>
      <c r="AK23" s="606"/>
      <c r="AL23" s="606"/>
      <c r="AM23" s="606"/>
      <c r="AN23" s="606"/>
      <c r="AO23" s="606"/>
      <c r="AP23" s="606"/>
      <c r="AQ23" s="606" t="s">
        <v>683</v>
      </c>
      <c r="AR23" s="616"/>
      <c r="AS23" s="616"/>
      <c r="AT23" s="616"/>
      <c r="AU23" s="616"/>
      <c r="AV23" s="616"/>
      <c r="AW23" s="616"/>
      <c r="AX23" s="606" t="s">
        <v>684</v>
      </c>
      <c r="AY23" s="616"/>
      <c r="AZ23" s="616"/>
      <c r="BA23" s="616"/>
      <c r="BB23" s="616"/>
      <c r="BC23" s="616"/>
      <c r="BD23" s="616"/>
      <c r="BE23" s="606" t="s">
        <v>685</v>
      </c>
      <c r="BF23" s="616"/>
      <c r="BG23" s="616"/>
      <c r="BH23" s="616"/>
      <c r="BI23" s="616"/>
      <c r="BJ23" s="616"/>
      <c r="BK23" s="616"/>
      <c r="BL23" s="617" t="s">
        <v>686</v>
      </c>
      <c r="BM23" s="618"/>
      <c r="BN23" s="618"/>
      <c r="BO23" s="619"/>
      <c r="BP23" s="617" t="s">
        <v>687</v>
      </c>
      <c r="BQ23" s="618"/>
      <c r="BR23" s="618"/>
      <c r="BS23" s="619"/>
      <c r="BT23" s="620" t="s">
        <v>688</v>
      </c>
      <c r="BU23" s="621"/>
      <c r="BV23" s="621"/>
      <c r="BW23" s="621"/>
      <c r="BX23" s="622"/>
      <c r="CD23" s="13"/>
      <c r="CF23" s="283" t="s">
        <v>695</v>
      </c>
      <c r="CG23" s="284" t="s">
        <v>689</v>
      </c>
      <c r="CH23" s="284" t="s">
        <v>690</v>
      </c>
      <c r="CI23" s="284" t="s">
        <v>647</v>
      </c>
      <c r="CJ23" s="284" t="s">
        <v>648</v>
      </c>
      <c r="CK23" s="284" t="s">
        <v>649</v>
      </c>
      <c r="CL23" s="284" t="s">
        <v>650</v>
      </c>
      <c r="CM23" s="284" t="s">
        <v>696</v>
      </c>
      <c r="CN23" s="286" t="s">
        <v>693</v>
      </c>
      <c r="CO23" s="286" t="s">
        <v>694</v>
      </c>
      <c r="CP23" s="286" t="s">
        <v>697</v>
      </c>
      <c r="CQ23" s="279" t="s">
        <v>467</v>
      </c>
    </row>
    <row r="24" spans="1:95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57"/>
      <c r="M24" s="457"/>
      <c r="N24" s="457"/>
      <c r="O24" s="457"/>
      <c r="P24" s="457"/>
      <c r="Q24" s="458"/>
      <c r="R24" s="459"/>
      <c r="S24" s="459"/>
      <c r="T24" s="459"/>
      <c r="U24" s="459"/>
      <c r="V24" s="459"/>
      <c r="W24" s="459"/>
      <c r="X24" s="460"/>
      <c r="Y24" s="461"/>
      <c r="Z24" s="461"/>
      <c r="AA24" s="461"/>
      <c r="AB24" s="461"/>
      <c r="AC24" s="461"/>
      <c r="AD24" s="461"/>
      <c r="AE24" s="461"/>
      <c r="AF24" s="462"/>
      <c r="AG24" s="462"/>
      <c r="AH24" s="462"/>
      <c r="AI24" s="462"/>
      <c r="AJ24" s="485"/>
      <c r="AK24" s="486"/>
      <c r="AL24" s="486"/>
      <c r="AM24" s="486"/>
      <c r="AN24" s="486"/>
      <c r="AO24" s="486"/>
      <c r="AP24" s="487"/>
      <c r="AQ24" s="485"/>
      <c r="AR24" s="486"/>
      <c r="AS24" s="486"/>
      <c r="AT24" s="486"/>
      <c r="AU24" s="486"/>
      <c r="AV24" s="486"/>
      <c r="AW24" s="487"/>
      <c r="AX24" s="485"/>
      <c r="AY24" s="486"/>
      <c r="AZ24" s="486"/>
      <c r="BA24" s="486"/>
      <c r="BB24" s="486"/>
      <c r="BC24" s="486"/>
      <c r="BD24" s="487"/>
      <c r="BE24" s="485"/>
      <c r="BF24" s="486"/>
      <c r="BG24" s="486"/>
      <c r="BH24" s="486"/>
      <c r="BI24" s="486"/>
      <c r="BJ24" s="486"/>
      <c r="BK24" s="487"/>
      <c r="BL24" s="485"/>
      <c r="BM24" s="486"/>
      <c r="BN24" s="486"/>
      <c r="BO24" s="487"/>
      <c r="BP24" s="281"/>
      <c r="BQ24" s="282"/>
      <c r="BR24" s="282"/>
      <c r="BS24" s="282"/>
      <c r="BT24" s="485"/>
      <c r="BU24" s="486"/>
      <c r="BV24" s="486"/>
      <c r="BW24" s="486"/>
      <c r="BX24" s="487"/>
      <c r="CD24" s="13"/>
      <c r="CF24" s="280"/>
      <c r="CG24" s="280"/>
      <c r="CH24" s="280"/>
      <c r="CI24" s="280"/>
      <c r="CJ24" s="280"/>
      <c r="CK24" s="280"/>
      <c r="CL24" s="280"/>
      <c r="CM24" s="280"/>
      <c r="CN24" s="285"/>
      <c r="CO24" s="285"/>
      <c r="CP24" s="285"/>
      <c r="CQ24" s="287" t="s">
        <v>698</v>
      </c>
    </row>
    <row r="25" spans="1:95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5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5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9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9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9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95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73" t="s">
        <v>15</v>
      </c>
      <c r="B54" s="474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5">
    <mergeCell ref="BT24:BX24"/>
    <mergeCell ref="A2:T2"/>
    <mergeCell ref="U2:AN2"/>
    <mergeCell ref="BI2:BJ2"/>
    <mergeCell ref="BK2:BT2"/>
    <mergeCell ref="BU2:CD2"/>
    <mergeCell ref="A4:J5"/>
    <mergeCell ref="K4:T4"/>
    <mergeCell ref="U4:AJ4"/>
    <mergeCell ref="AK4:AU4"/>
    <mergeCell ref="AV4:BK4"/>
    <mergeCell ref="K5:T5"/>
    <mergeCell ref="U5:AJ5"/>
    <mergeCell ref="AK5:AU5"/>
    <mergeCell ref="X23:AE23"/>
    <mergeCell ref="AF23:AI23"/>
    <mergeCell ref="A1:T1"/>
    <mergeCell ref="U1:AN1"/>
    <mergeCell ref="BI1:BJ1"/>
    <mergeCell ref="BK1:BT1"/>
    <mergeCell ref="BU1:CD1"/>
    <mergeCell ref="AJ23:AP23"/>
    <mergeCell ref="AV5:BK5"/>
    <mergeCell ref="A7:CD7"/>
    <mergeCell ref="BC10:BH11"/>
    <mergeCell ref="BL10:BP11"/>
    <mergeCell ref="BQ10:CC11"/>
    <mergeCell ref="BP23:BS23"/>
    <mergeCell ref="BT23:BX23"/>
    <mergeCell ref="A54:B54"/>
    <mergeCell ref="AQ23:AW23"/>
    <mergeCell ref="AX23:BD23"/>
    <mergeCell ref="BE23:BK23"/>
    <mergeCell ref="BL23:BO23"/>
    <mergeCell ref="L24:P24"/>
    <mergeCell ref="Q24:W24"/>
    <mergeCell ref="X24:AE24"/>
    <mergeCell ref="AF24:AI24"/>
    <mergeCell ref="AJ24:AP24"/>
    <mergeCell ref="AQ24:AW24"/>
    <mergeCell ref="AX24:BD24"/>
    <mergeCell ref="BE24:BK24"/>
    <mergeCell ref="BL24:BO24"/>
    <mergeCell ref="L23:P23"/>
    <mergeCell ref="Q23:W23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22</xdr:row>
                    <xdr:rowOff>28575</xdr:rowOff>
                  </from>
                  <to>
                    <xdr:col>78</xdr:col>
                    <xdr:colOff>76200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70</xdr:col>
                    <xdr:colOff>123825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DF97"/>
  <sheetViews>
    <sheetView zoomScale="85" zoomScaleNormal="85" zoomScaleSheetLayoutView="85" workbookViewId="0">
      <selection activeCell="CI33" sqref="CI33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75" style="4" customWidth="1"/>
    <col min="76" max="80" width="2.25" style="4"/>
    <col min="81" max="83" width="2.875" style="4" customWidth="1"/>
    <col min="84" max="84" width="9" style="4" bestFit="1" customWidth="1"/>
    <col min="85" max="85" width="11" style="4" bestFit="1" customWidth="1"/>
    <col min="86" max="86" width="7.125" style="4" bestFit="1" customWidth="1"/>
    <col min="87" max="88" width="9" style="4" bestFit="1" customWidth="1"/>
    <col min="89" max="89" width="7" style="4" bestFit="1" customWidth="1"/>
    <col min="90" max="90" width="5.25" style="4" bestFit="1" customWidth="1"/>
    <col min="91" max="94" width="9" style="4" bestFit="1" customWidth="1"/>
    <col min="95" max="95" width="13" style="4" bestFit="1" customWidth="1"/>
    <col min="96" max="98" width="9" style="4" bestFit="1" customWidth="1"/>
    <col min="99" max="99" width="9" style="4" customWidth="1"/>
    <col min="100" max="100" width="9" style="4" bestFit="1" customWidth="1"/>
    <col min="101" max="102" width="13" style="4" bestFit="1" customWidth="1"/>
    <col min="103" max="103" width="11" style="4" bestFit="1" customWidth="1"/>
    <col min="104" max="104" width="9" style="4" bestFit="1" customWidth="1"/>
    <col min="105" max="106" width="11" style="4" bestFit="1" customWidth="1"/>
    <col min="107" max="107" width="9" style="4" bestFit="1" customWidth="1"/>
    <col min="108" max="108" width="10.625" style="4" customWidth="1"/>
    <col min="109" max="109" width="13" style="4" bestFit="1" customWidth="1"/>
    <col min="110" max="110" width="9" style="4" bestFit="1" customWidth="1"/>
    <col min="111" max="16384" width="2.25" style="4"/>
  </cols>
  <sheetData>
    <row r="1" spans="1:110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DE1" s="4" t="s">
        <v>274</v>
      </c>
      <c r="DF1" s="4" t="s">
        <v>275</v>
      </c>
    </row>
    <row r="2" spans="1:110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DE2" s="4" t="s">
        <v>276</v>
      </c>
      <c r="DF2" s="4" t="s">
        <v>278</v>
      </c>
    </row>
    <row r="3" spans="1:110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DE3" s="4" t="s">
        <v>277</v>
      </c>
      <c r="DF3" s="4" t="s">
        <v>279</v>
      </c>
    </row>
    <row r="4" spans="1:110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110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440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0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110" ht="13.5" customHeight="1">
      <c r="A8" s="11"/>
      <c r="D8" s="178" t="s">
        <v>486</v>
      </c>
      <c r="CD8" s="13"/>
    </row>
    <row r="9" spans="1:110">
      <c r="A9" s="11"/>
      <c r="CD9" s="13"/>
    </row>
    <row r="10" spans="1:110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 t="s">
        <v>490</v>
      </c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110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110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110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439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110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110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110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11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10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720</v>
      </c>
      <c r="M18" s="186"/>
      <c r="N18" s="186"/>
      <c r="O18" s="186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185" t="s">
        <v>709</v>
      </c>
      <c r="AE18" s="82"/>
      <c r="AF18" s="82"/>
      <c r="AH18" s="436"/>
      <c r="AI18" s="436"/>
      <c r="AJ18" s="436"/>
      <c r="AK18" s="436"/>
      <c r="AL18" s="436"/>
      <c r="AM18" s="436"/>
      <c r="AN18" s="436"/>
      <c r="AO18" s="436"/>
      <c r="AP18" s="436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11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10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1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1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10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11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11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1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110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87"/>
      <c r="K27" s="454" t="s">
        <v>721</v>
      </c>
      <c r="L27" s="455"/>
      <c r="M27" s="455"/>
      <c r="N27" s="455"/>
      <c r="O27" s="455"/>
      <c r="P27" s="455"/>
      <c r="Q27" s="455"/>
      <c r="R27" s="455"/>
      <c r="S27" s="455"/>
      <c r="T27" s="455"/>
      <c r="U27" s="455"/>
      <c r="V27" s="455"/>
      <c r="W27" s="455"/>
      <c r="X27" s="455"/>
      <c r="Y27" s="455"/>
      <c r="Z27" s="455"/>
      <c r="AA27" s="455"/>
      <c r="AB27" s="455"/>
      <c r="AC27" s="455"/>
      <c r="AD27" s="455"/>
      <c r="AE27" s="455"/>
      <c r="AF27" s="455"/>
      <c r="AG27" s="454" t="s">
        <v>691</v>
      </c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454"/>
      <c r="BF27" s="454"/>
      <c r="BG27" s="454"/>
      <c r="BH27" s="454"/>
      <c r="BI27" s="454"/>
      <c r="BJ27" s="454"/>
      <c r="BK27" s="454"/>
      <c r="BL27" s="454"/>
      <c r="BM27" s="454"/>
      <c r="BN27" s="454"/>
      <c r="BO27" s="454"/>
      <c r="BP27" s="454"/>
      <c r="BQ27" s="454"/>
      <c r="BR27" s="454" t="s">
        <v>692</v>
      </c>
      <c r="BS27" s="454"/>
      <c r="BT27" s="454"/>
      <c r="BU27" s="454"/>
      <c r="BV27" s="454"/>
      <c r="BW27" s="454"/>
      <c r="BX27" s="454"/>
      <c r="CD27" s="13"/>
      <c r="CF27" s="455"/>
      <c r="CG27" s="455"/>
      <c r="CH27" s="455"/>
      <c r="CI27" s="455"/>
      <c r="CJ27" s="455"/>
      <c r="CK27" s="455"/>
      <c r="CL27" s="455"/>
      <c r="CM27" s="454" t="s">
        <v>722</v>
      </c>
      <c r="CN27" s="454"/>
      <c r="CO27" s="454"/>
      <c r="CP27" s="454"/>
      <c r="CQ27" s="454"/>
      <c r="CR27" s="454"/>
      <c r="CS27" s="454"/>
      <c r="CT27" s="454"/>
      <c r="CU27" s="454"/>
      <c r="CV27" s="454"/>
      <c r="CW27" s="454"/>
      <c r="CX27" s="454"/>
      <c r="CY27" s="454" t="s">
        <v>723</v>
      </c>
      <c r="CZ27" s="454"/>
      <c r="DA27" s="454"/>
      <c r="DB27" s="454"/>
      <c r="DC27" s="454" t="s">
        <v>724</v>
      </c>
      <c r="DD27" s="454"/>
      <c r="DE27" s="454"/>
      <c r="DF27" s="454"/>
    </row>
    <row r="28" spans="1:110" ht="27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56" t="s">
        <v>258</v>
      </c>
      <c r="L28" s="583" t="s">
        <v>725</v>
      </c>
      <c r="M28" s="584"/>
      <c r="N28" s="584"/>
      <c r="O28" s="584"/>
      <c r="P28" s="585"/>
      <c r="Q28" s="454" t="s">
        <v>643</v>
      </c>
      <c r="R28" s="454"/>
      <c r="S28" s="454"/>
      <c r="T28" s="454"/>
      <c r="U28" s="454"/>
      <c r="V28" s="454"/>
      <c r="W28" s="454" t="s">
        <v>637</v>
      </c>
      <c r="X28" s="454"/>
      <c r="Y28" s="454"/>
      <c r="Z28" s="454"/>
      <c r="AA28" s="454"/>
      <c r="AB28" s="454" t="s">
        <v>444</v>
      </c>
      <c r="AC28" s="454"/>
      <c r="AD28" s="454"/>
      <c r="AE28" s="454"/>
      <c r="AF28" s="454"/>
      <c r="AG28" s="454" t="s">
        <v>452</v>
      </c>
      <c r="AH28" s="454"/>
      <c r="AI28" s="454"/>
      <c r="AJ28" s="454"/>
      <c r="AK28" s="454"/>
      <c r="AL28" s="454" t="s">
        <v>726</v>
      </c>
      <c r="AM28" s="454"/>
      <c r="AN28" s="454"/>
      <c r="AO28" s="454"/>
      <c r="AP28" s="454" t="s">
        <v>727</v>
      </c>
      <c r="AQ28" s="454"/>
      <c r="AR28" s="454"/>
      <c r="AS28" s="454"/>
      <c r="AT28" s="454"/>
      <c r="AU28" s="454"/>
      <c r="AV28" s="454"/>
      <c r="AW28" s="579" t="s">
        <v>461</v>
      </c>
      <c r="AX28" s="454"/>
      <c r="AY28" s="454"/>
      <c r="AZ28" s="454"/>
      <c r="BA28" s="454"/>
      <c r="BB28" s="454" t="s">
        <v>462</v>
      </c>
      <c r="BC28" s="454"/>
      <c r="BD28" s="454"/>
      <c r="BE28" s="454"/>
      <c r="BF28" s="454" t="s">
        <v>454</v>
      </c>
      <c r="BG28" s="454"/>
      <c r="BH28" s="454"/>
      <c r="BI28" s="454" t="s">
        <v>524</v>
      </c>
      <c r="BJ28" s="454"/>
      <c r="BK28" s="454" t="s">
        <v>728</v>
      </c>
      <c r="BL28" s="454"/>
      <c r="BM28" s="289" t="s">
        <v>729</v>
      </c>
      <c r="BN28" s="289"/>
      <c r="BO28" s="454" t="s">
        <v>730</v>
      </c>
      <c r="BP28" s="454"/>
      <c r="BQ28" s="454"/>
      <c r="BR28" s="454" t="s">
        <v>731</v>
      </c>
      <c r="BS28" s="454"/>
      <c r="BT28" s="454" t="s">
        <v>732</v>
      </c>
      <c r="BU28" s="454"/>
      <c r="BV28" s="454" t="s">
        <v>733</v>
      </c>
      <c r="BW28" s="454"/>
      <c r="BX28" s="454"/>
      <c r="CD28" s="13"/>
      <c r="CF28" s="289" t="s">
        <v>459</v>
      </c>
      <c r="CG28" s="289" t="s">
        <v>455</v>
      </c>
      <c r="CH28" s="289" t="s">
        <v>456</v>
      </c>
      <c r="CI28" s="289" t="s">
        <v>457</v>
      </c>
      <c r="CJ28" s="289" t="s">
        <v>458</v>
      </c>
      <c r="CK28" s="289" t="s">
        <v>462</v>
      </c>
      <c r="CL28" s="289" t="s">
        <v>730</v>
      </c>
      <c r="CM28" s="289" t="s">
        <v>734</v>
      </c>
      <c r="CN28" s="289" t="s">
        <v>728</v>
      </c>
      <c r="CO28" s="289" t="s">
        <v>735</v>
      </c>
      <c r="CP28" s="289" t="s">
        <v>736</v>
      </c>
      <c r="CQ28" s="289" t="s">
        <v>737</v>
      </c>
      <c r="CR28" s="289" t="s">
        <v>738</v>
      </c>
      <c r="CS28" s="289" t="s">
        <v>739</v>
      </c>
      <c r="CT28" s="289" t="s">
        <v>740</v>
      </c>
      <c r="CU28" s="289" t="s">
        <v>729</v>
      </c>
      <c r="CV28" s="289" t="s">
        <v>741</v>
      </c>
      <c r="CW28" s="289" t="s">
        <v>742</v>
      </c>
      <c r="CX28" s="289" t="s">
        <v>743</v>
      </c>
      <c r="CY28" s="289" t="s">
        <v>451</v>
      </c>
      <c r="CZ28" s="289" t="s">
        <v>744</v>
      </c>
      <c r="DA28" s="289" t="s">
        <v>745</v>
      </c>
      <c r="DB28" s="289" t="s">
        <v>746</v>
      </c>
      <c r="DC28" s="289" t="s">
        <v>747</v>
      </c>
      <c r="DD28" s="290" t="s">
        <v>748</v>
      </c>
      <c r="DE28" s="289" t="s">
        <v>749</v>
      </c>
      <c r="DF28" s="289" t="s">
        <v>750</v>
      </c>
    </row>
    <row r="29" spans="1:110">
      <c r="A29" s="11"/>
      <c r="B29" s="82"/>
      <c r="C29" s="82"/>
      <c r="D29" s="82"/>
      <c r="E29" s="82"/>
      <c r="F29" s="82"/>
      <c r="G29" s="82"/>
      <c r="H29" s="82"/>
      <c r="I29" s="82"/>
      <c r="K29" s="254">
        <v>1</v>
      </c>
      <c r="L29" s="475"/>
      <c r="M29" s="475"/>
      <c r="N29" s="475"/>
      <c r="O29" s="475"/>
      <c r="P29" s="475"/>
      <c r="Q29" s="580"/>
      <c r="R29" s="581"/>
      <c r="S29" s="581"/>
      <c r="T29" s="581"/>
      <c r="U29" s="581"/>
      <c r="V29" s="582"/>
      <c r="W29" s="462"/>
      <c r="X29" s="463"/>
      <c r="Y29" s="463"/>
      <c r="Z29" s="463"/>
      <c r="AA29" s="463"/>
      <c r="AB29" s="462"/>
      <c r="AC29" s="463"/>
      <c r="AD29" s="463"/>
      <c r="AE29" s="463"/>
      <c r="AF29" s="463"/>
      <c r="AG29" s="462"/>
      <c r="AH29" s="463"/>
      <c r="AI29" s="463"/>
      <c r="AJ29" s="463"/>
      <c r="AK29" s="463"/>
      <c r="AL29" s="462"/>
      <c r="AM29" s="463"/>
      <c r="AN29" s="463"/>
      <c r="AO29" s="463"/>
      <c r="AP29" s="462"/>
      <c r="AQ29" s="462"/>
      <c r="AR29" s="462"/>
      <c r="AS29" s="462"/>
      <c r="AT29" s="462"/>
      <c r="AU29" s="462"/>
      <c r="AV29" s="462"/>
      <c r="AW29" s="462"/>
      <c r="AX29" s="462"/>
      <c r="AY29" s="462"/>
      <c r="AZ29" s="462"/>
      <c r="BA29" s="462"/>
      <c r="BB29" s="576"/>
      <c r="BC29" s="576"/>
      <c r="BD29" s="576"/>
      <c r="BE29" s="576"/>
      <c r="BF29" s="625"/>
      <c r="BG29" s="625"/>
      <c r="BH29" s="625"/>
      <c r="BI29" s="577"/>
      <c r="BJ29" s="577"/>
      <c r="BK29" s="577"/>
      <c r="BL29" s="577"/>
      <c r="BM29" s="577"/>
      <c r="BN29" s="577"/>
      <c r="BO29" s="577"/>
      <c r="BP29" s="577"/>
      <c r="BQ29" s="577"/>
      <c r="BR29" s="577"/>
      <c r="BS29" s="577"/>
      <c r="BT29" s="577"/>
      <c r="BU29" s="577"/>
      <c r="BV29" s="623"/>
      <c r="BW29" s="624"/>
      <c r="BX29" s="624"/>
      <c r="CD29" s="13"/>
      <c r="CF29" s="268"/>
      <c r="CG29" s="268"/>
      <c r="CH29" s="268"/>
      <c r="CI29" s="268"/>
      <c r="CJ29" s="268"/>
      <c r="CK29" s="268"/>
      <c r="CL29" s="268"/>
      <c r="CM29" s="268"/>
      <c r="CN29" s="268"/>
      <c r="CO29" s="268"/>
      <c r="CP29" s="268"/>
      <c r="CQ29" s="268"/>
      <c r="CR29" s="268"/>
      <c r="CS29" s="268"/>
      <c r="CT29" s="268"/>
      <c r="CU29" s="268"/>
      <c r="CV29" s="268"/>
      <c r="CW29" s="268"/>
      <c r="CX29" s="268"/>
      <c r="CY29" s="268"/>
      <c r="CZ29" s="268"/>
      <c r="DA29" s="268"/>
      <c r="DB29" s="268"/>
      <c r="DC29" s="268"/>
      <c r="DD29" s="268"/>
      <c r="DE29" s="268"/>
      <c r="DF29" s="268"/>
    </row>
    <row r="30" spans="1:11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10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10" ht="7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91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1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 t="s">
        <v>50</v>
      </c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CD50" s="13"/>
    </row>
    <row r="51" spans="1:8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</row>
    <row r="52" spans="1:82">
      <c r="A52" s="11"/>
      <c r="CD52" s="13"/>
    </row>
    <row r="53" spans="1:82">
      <c r="A53" s="11"/>
      <c r="CD53" s="13"/>
    </row>
    <row r="54" spans="1:82">
      <c r="A54" s="14"/>
      <c r="B54" s="15"/>
      <c r="C54" s="193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5"/>
      <c r="O54" s="196"/>
      <c r="P54" s="197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6"/>
    </row>
    <row r="55" spans="1:82">
      <c r="A55" s="473" t="s">
        <v>15</v>
      </c>
      <c r="B55" s="474"/>
      <c r="C55" s="250" t="s">
        <v>16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2"/>
      <c r="O55" s="250" t="s">
        <v>17</v>
      </c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1"/>
      <c r="BG55" s="251"/>
      <c r="BH55" s="251"/>
      <c r="BI55" s="251"/>
      <c r="BJ55" s="251"/>
      <c r="BK55" s="251"/>
      <c r="BL55" s="251"/>
      <c r="BM55" s="251"/>
      <c r="BN55" s="251"/>
      <c r="BO55" s="251"/>
      <c r="BP55" s="251"/>
      <c r="BQ55" s="251"/>
      <c r="BR55" s="251"/>
      <c r="BS55" s="251"/>
      <c r="BT55" s="251"/>
      <c r="BU55" s="251"/>
      <c r="BV55" s="251"/>
      <c r="BW55" s="251"/>
      <c r="BX55" s="251"/>
      <c r="BY55" s="251"/>
      <c r="BZ55" s="251"/>
      <c r="CA55" s="251"/>
      <c r="CB55" s="251"/>
      <c r="CC55" s="251"/>
      <c r="CD55" s="252"/>
    </row>
    <row r="56" spans="1:82">
      <c r="A56" s="94">
        <v>1</v>
      </c>
      <c r="B56" s="95"/>
      <c r="C56" s="250" t="s">
        <v>16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200"/>
      <c r="O56" s="201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200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7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206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208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10"/>
      <c r="O97" s="211"/>
      <c r="P97" s="212"/>
      <c r="Q97" s="213"/>
      <c r="R97" s="213"/>
      <c r="S97" s="213"/>
      <c r="T97" s="214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04"/>
    </row>
  </sheetData>
  <mergeCells count="65">
    <mergeCell ref="BV29:BX29"/>
    <mergeCell ref="A55:B55"/>
    <mergeCell ref="AP29:AV29"/>
    <mergeCell ref="AW29:BA29"/>
    <mergeCell ref="BB29:BE29"/>
    <mergeCell ref="BF29:BH29"/>
    <mergeCell ref="BI29:BJ29"/>
    <mergeCell ref="BK29:BL29"/>
    <mergeCell ref="AL29:AO29"/>
    <mergeCell ref="BO28:BQ28"/>
    <mergeCell ref="BR28:BS28"/>
    <mergeCell ref="BT28:BU28"/>
    <mergeCell ref="BM29:BN29"/>
    <mergeCell ref="BO29:BQ29"/>
    <mergeCell ref="BR29:BS29"/>
    <mergeCell ref="BT29:BU29"/>
    <mergeCell ref="AP28:AV28"/>
    <mergeCell ref="AW28:BA28"/>
    <mergeCell ref="BB28:BE28"/>
    <mergeCell ref="BF28:BH28"/>
    <mergeCell ref="L29:P29"/>
    <mergeCell ref="Q29:V29"/>
    <mergeCell ref="W29:AA29"/>
    <mergeCell ref="AB29:AF29"/>
    <mergeCell ref="AG29:AK29"/>
    <mergeCell ref="CF27:CL27"/>
    <mergeCell ref="CM27:CX27"/>
    <mergeCell ref="CY27:DB27"/>
    <mergeCell ref="DC27:DF27"/>
    <mergeCell ref="L28:P28"/>
    <mergeCell ref="Q28:V28"/>
    <mergeCell ref="W28:AA28"/>
    <mergeCell ref="AB28:AF28"/>
    <mergeCell ref="AG28:AK28"/>
    <mergeCell ref="AL28:AO28"/>
    <mergeCell ref="K27:AF27"/>
    <mergeCell ref="AG27:BQ27"/>
    <mergeCell ref="BR27:BX27"/>
    <mergeCell ref="BV28:BX28"/>
    <mergeCell ref="BI28:BJ28"/>
    <mergeCell ref="BK28:BL28"/>
    <mergeCell ref="A7:CD7"/>
    <mergeCell ref="BC10:BH11"/>
    <mergeCell ref="BL10:BP11"/>
    <mergeCell ref="BQ10:CC11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3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Scroll Bar 2">
              <controlPr defaultSize="0" autoPict="0">
                <anchor moveWithCells="1">
                  <from>
                    <xdr:col>109</xdr:col>
                    <xdr:colOff>581025</xdr:colOff>
                    <xdr:row>27</xdr:row>
                    <xdr:rowOff>66675</xdr:rowOff>
                  </from>
                  <to>
                    <xdr:col>110</xdr:col>
                    <xdr:colOff>9525</xdr:colOff>
                    <xdr:row>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43</xdr:row>
                    <xdr:rowOff>0</xdr:rowOff>
                  </from>
                  <to>
                    <xdr:col>76</xdr:col>
                    <xdr:colOff>19050</xdr:colOff>
                    <xdr:row>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Button 4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44</xdr:row>
                    <xdr:rowOff>9525</xdr:rowOff>
                  </from>
                  <to>
                    <xdr:col>74</xdr:col>
                    <xdr:colOff>285750</xdr:colOff>
                    <xdr:row>46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Drop Down 5">
              <controlPr defaultSize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24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Button 6">
              <controlPr defaultSize="0" print="0" autoFill="0" autoPict="0">
                <anchor moveWithCells="1" sizeWithCells="1">
                  <from>
                    <xdr:col>58</xdr:col>
                    <xdr:colOff>123825</xdr:colOff>
                    <xdr:row>44</xdr:row>
                    <xdr:rowOff>9525</xdr:rowOff>
                  </from>
                  <to>
                    <xdr:col>66</xdr:col>
                    <xdr:colOff>152400</xdr:colOff>
                    <xdr:row>46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f>改版履歴!BK2</f>
        <v>43952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92" t="s">
        <v>13</v>
      </c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89"/>
      <c r="X4" s="389"/>
      <c r="Y4" s="389"/>
      <c r="Z4" s="389"/>
      <c r="AA4" s="389"/>
      <c r="AB4" s="389"/>
      <c r="AC4" s="389"/>
      <c r="AD4" s="389"/>
      <c r="AE4" s="389"/>
      <c r="AF4" s="389"/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89"/>
      <c r="AU4" s="389"/>
      <c r="AV4" s="389"/>
      <c r="AW4" s="389"/>
      <c r="AX4" s="389"/>
      <c r="AY4" s="389"/>
      <c r="AZ4" s="389"/>
      <c r="BA4" s="389"/>
      <c r="BB4" s="389"/>
      <c r="BC4" s="389"/>
      <c r="BD4" s="389"/>
      <c r="BE4" s="389"/>
      <c r="BF4" s="389"/>
      <c r="BG4" s="389"/>
      <c r="BH4" s="389"/>
      <c r="BI4" s="389"/>
      <c r="BJ4" s="389"/>
      <c r="BK4" s="389"/>
      <c r="BL4" s="389"/>
      <c r="BM4" s="389"/>
      <c r="BN4" s="389"/>
      <c r="BO4" s="389"/>
      <c r="BP4" s="389"/>
      <c r="BQ4" s="389"/>
      <c r="BR4" s="389"/>
      <c r="BS4" s="389"/>
      <c r="BT4" s="389"/>
      <c r="BU4" s="389"/>
      <c r="BV4" s="389"/>
      <c r="BW4" s="389"/>
      <c r="BX4" s="389"/>
      <c r="BY4" s="389"/>
      <c r="BZ4" s="389"/>
      <c r="CA4" s="389"/>
      <c r="CB4" s="389"/>
      <c r="CC4" s="389"/>
      <c r="CD4" s="390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Z96"/>
  <sheetViews>
    <sheetView view="pageBreakPreview" topLeftCell="A7" zoomScale="85" zoomScaleNormal="130" zoomScaleSheetLayoutView="85" workbookViewId="0">
      <selection activeCell="AU35" sqref="AU35"/>
    </sheetView>
  </sheetViews>
  <sheetFormatPr defaultColWidth="2.25" defaultRowHeight="13.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282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392" t="s">
        <v>10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90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428" t="s">
        <v>104</v>
      </c>
      <c r="BC10" s="428"/>
      <c r="BD10" s="428"/>
      <c r="BE10" s="428"/>
      <c r="BF10" s="428"/>
      <c r="BG10" s="428"/>
      <c r="BH10" s="428"/>
      <c r="BI10" s="428"/>
      <c r="BJ10" s="428"/>
      <c r="BK10" s="428"/>
      <c r="BL10" s="428"/>
      <c r="BM10" s="426" t="s">
        <v>103</v>
      </c>
      <c r="BN10" s="427"/>
      <c r="BO10" s="427"/>
      <c r="BP10" s="427"/>
      <c r="BQ10" s="427"/>
      <c r="BR10" s="427"/>
      <c r="BS10" s="427"/>
      <c r="BT10" s="427"/>
      <c r="BU10" s="425" t="s">
        <v>102</v>
      </c>
      <c r="BV10" s="425"/>
      <c r="BW10" s="425"/>
      <c r="BX10" s="425"/>
      <c r="BY10" s="425"/>
      <c r="BZ10" s="425"/>
      <c r="CA10" s="425"/>
      <c r="CB10" s="425"/>
      <c r="CC10" s="425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428"/>
      <c r="BC11" s="428"/>
      <c r="BD11" s="428"/>
      <c r="BE11" s="428"/>
      <c r="BF11" s="428"/>
      <c r="BG11" s="428"/>
      <c r="BH11" s="428"/>
      <c r="BI11" s="428"/>
      <c r="BJ11" s="428"/>
      <c r="BK11" s="428"/>
      <c r="BL11" s="428"/>
      <c r="BM11" s="427"/>
      <c r="BN11" s="427"/>
      <c r="BO11" s="427"/>
      <c r="BP11" s="427"/>
      <c r="BQ11" s="427"/>
      <c r="BR11" s="427"/>
      <c r="BS11" s="427"/>
      <c r="BT11" s="427"/>
      <c r="BU11" s="425"/>
      <c r="BV11" s="425"/>
      <c r="BW11" s="425"/>
      <c r="BX11" s="425"/>
      <c r="BY11" s="425"/>
      <c r="BZ11" s="425"/>
      <c r="CA11" s="425"/>
      <c r="CB11" s="425"/>
      <c r="CC11" s="425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504">
        <v>44089</v>
      </c>
      <c r="Q18" s="505"/>
      <c r="R18" s="505"/>
      <c r="S18" s="505"/>
      <c r="T18" s="505"/>
      <c r="U18" s="505"/>
      <c r="V18" s="505"/>
      <c r="W18" s="505"/>
      <c r="X18" s="506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436" t="s">
        <v>256</v>
      </c>
      <c r="BR20" s="436"/>
      <c r="BS20" s="436"/>
      <c r="BT20" s="436"/>
      <c r="BU20" s="436"/>
      <c r="BV20" s="436"/>
      <c r="BW20" s="436"/>
      <c r="BX20" s="436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496" t="s">
        <v>1</v>
      </c>
      <c r="M27" s="496"/>
      <c r="N27" s="496"/>
      <c r="O27" s="496"/>
      <c r="P27" s="496"/>
      <c r="Q27" s="496" t="s">
        <v>259</v>
      </c>
      <c r="R27" s="503"/>
      <c r="S27" s="503"/>
      <c r="T27" s="503"/>
      <c r="U27" s="503"/>
      <c r="V27" s="503"/>
      <c r="W27" s="503"/>
      <c r="X27" s="496" t="s">
        <v>261</v>
      </c>
      <c r="Y27" s="503"/>
      <c r="Z27" s="503"/>
      <c r="AA27" s="503"/>
      <c r="AB27" s="503"/>
      <c r="AC27" s="503"/>
      <c r="AD27" s="503"/>
      <c r="AE27" s="503"/>
      <c r="AF27" s="496" t="s">
        <v>263</v>
      </c>
      <c r="AG27" s="503"/>
      <c r="AH27" s="503"/>
      <c r="AI27" s="503"/>
      <c r="AJ27" s="503"/>
      <c r="AK27" s="503"/>
      <c r="AL27" s="503"/>
      <c r="AM27" s="503"/>
      <c r="AN27" s="503"/>
      <c r="AO27" s="503"/>
      <c r="AP27" s="496" t="s">
        <v>265</v>
      </c>
      <c r="AQ27" s="503"/>
      <c r="AR27" s="503"/>
      <c r="AS27" s="503"/>
      <c r="AT27" s="503"/>
      <c r="AU27" s="503"/>
      <c r="AV27" s="503"/>
      <c r="AW27" s="496" t="s">
        <v>266</v>
      </c>
      <c r="AX27" s="503"/>
      <c r="AY27" s="503"/>
      <c r="AZ27" s="503"/>
      <c r="BA27" s="503"/>
      <c r="BB27" s="503"/>
      <c r="BC27" s="503"/>
      <c r="BD27" s="503"/>
      <c r="BE27" s="503"/>
      <c r="BF27" s="496" t="s">
        <v>268</v>
      </c>
      <c r="BG27" s="503"/>
      <c r="BH27" s="503"/>
      <c r="BI27" s="503"/>
      <c r="BJ27" s="503"/>
      <c r="BK27" s="503"/>
      <c r="BL27" s="496" t="s">
        <v>161</v>
      </c>
      <c r="BM27" s="503"/>
      <c r="BN27" s="503"/>
      <c r="BO27" s="503"/>
      <c r="BP27" s="496" t="s">
        <v>270</v>
      </c>
      <c r="BQ27" s="503"/>
      <c r="BR27" s="503"/>
      <c r="BS27" s="503"/>
      <c r="BT27" s="503"/>
      <c r="BU27" s="496" t="s">
        <v>271</v>
      </c>
      <c r="BV27" s="496"/>
      <c r="BW27" s="496"/>
      <c r="BX27" s="496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457">
        <v>44090</v>
      </c>
      <c r="M28" s="457"/>
      <c r="N28" s="457"/>
      <c r="O28" s="457"/>
      <c r="P28" s="457"/>
      <c r="Q28" s="542" t="s">
        <v>260</v>
      </c>
      <c r="R28" s="461"/>
      <c r="S28" s="461"/>
      <c r="T28" s="461"/>
      <c r="U28" s="461"/>
      <c r="V28" s="461"/>
      <c r="W28" s="461"/>
      <c r="X28" s="542" t="s">
        <v>262</v>
      </c>
      <c r="Y28" s="461"/>
      <c r="Z28" s="461"/>
      <c r="AA28" s="461"/>
      <c r="AB28" s="461"/>
      <c r="AC28" s="461"/>
      <c r="AD28" s="461"/>
      <c r="AE28" s="461"/>
      <c r="AF28" s="542" t="s">
        <v>264</v>
      </c>
      <c r="AG28" s="461"/>
      <c r="AH28" s="461"/>
      <c r="AI28" s="461"/>
      <c r="AJ28" s="461"/>
      <c r="AK28" s="461"/>
      <c r="AL28" s="461"/>
      <c r="AM28" s="461"/>
      <c r="AN28" s="461"/>
      <c r="AO28" s="461"/>
      <c r="AP28" s="542" t="s">
        <v>256</v>
      </c>
      <c r="AQ28" s="461"/>
      <c r="AR28" s="461"/>
      <c r="AS28" s="461"/>
      <c r="AT28" s="461"/>
      <c r="AU28" s="461"/>
      <c r="AV28" s="461"/>
      <c r="AW28" s="542" t="s">
        <v>267</v>
      </c>
      <c r="AX28" s="461"/>
      <c r="AY28" s="461"/>
      <c r="AZ28" s="461"/>
      <c r="BA28" s="461"/>
      <c r="BB28" s="461"/>
      <c r="BC28" s="461"/>
      <c r="BD28" s="461"/>
      <c r="BE28" s="461"/>
      <c r="BF28" s="626">
        <v>1</v>
      </c>
      <c r="BG28" s="540"/>
      <c r="BH28" s="540"/>
      <c r="BI28" s="540"/>
      <c r="BJ28" s="540"/>
      <c r="BK28" s="540"/>
      <c r="BL28" s="627" t="s">
        <v>269</v>
      </c>
      <c r="BM28" s="536"/>
      <c r="BN28" s="536"/>
      <c r="BO28" s="536"/>
      <c r="BP28" s="537">
        <v>800000</v>
      </c>
      <c r="BQ28" s="537"/>
      <c r="BR28" s="537"/>
      <c r="BS28" s="537"/>
      <c r="BT28" s="537"/>
      <c r="BU28" s="626">
        <v>1</v>
      </c>
      <c r="BV28" s="540"/>
      <c r="BW28" s="540"/>
      <c r="BX28" s="540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405" t="s">
        <v>15</v>
      </c>
      <c r="B54" s="406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f>改版履歴!BK2</f>
        <v>43952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80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409" t="s">
        <v>10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410"/>
      <c r="Q7" s="410"/>
      <c r="R7" s="410"/>
      <c r="S7" s="410"/>
      <c r="T7" s="410"/>
      <c r="U7" s="410"/>
      <c r="V7" s="410"/>
      <c r="W7" s="410"/>
      <c r="X7" s="410"/>
      <c r="Y7" s="410"/>
      <c r="Z7" s="410"/>
      <c r="AA7" s="410"/>
      <c r="AB7" s="410"/>
      <c r="AC7" s="410"/>
      <c r="AD7" s="410"/>
      <c r="AE7" s="410"/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0"/>
      <c r="AR7" s="410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1"/>
      <c r="BD7" s="409" t="s">
        <v>11</v>
      </c>
      <c r="BE7" s="410"/>
      <c r="BF7" s="410"/>
      <c r="BG7" s="410"/>
      <c r="BH7" s="410"/>
      <c r="BI7" s="410"/>
      <c r="BJ7" s="410"/>
      <c r="BK7" s="410"/>
      <c r="BL7" s="410"/>
      <c r="BM7" s="410"/>
      <c r="BN7" s="410"/>
      <c r="BO7" s="410"/>
      <c r="BP7" s="410"/>
      <c r="BQ7" s="410"/>
      <c r="BR7" s="410"/>
      <c r="BS7" s="410"/>
      <c r="BT7" s="410"/>
      <c r="BU7" s="410"/>
      <c r="BV7" s="410"/>
      <c r="BW7" s="410"/>
      <c r="BX7" s="410"/>
      <c r="BY7" s="410"/>
      <c r="BZ7" s="410"/>
      <c r="CA7" s="410"/>
      <c r="CB7" s="410"/>
      <c r="CC7" s="410"/>
      <c r="CD7" s="411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405" t="s">
        <v>15</v>
      </c>
      <c r="B55" s="406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topLeftCell="A13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f>改版履歴!BK2</f>
        <v>43952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44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409" t="s">
        <v>10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410"/>
      <c r="Q7" s="410"/>
      <c r="R7" s="410"/>
      <c r="S7" s="410"/>
      <c r="T7" s="410"/>
      <c r="U7" s="410"/>
      <c r="V7" s="410"/>
      <c r="W7" s="410"/>
      <c r="X7" s="410"/>
      <c r="Y7" s="410"/>
      <c r="Z7" s="410"/>
      <c r="AA7" s="410"/>
      <c r="AB7" s="410"/>
      <c r="AC7" s="410"/>
      <c r="AD7" s="410"/>
      <c r="AE7" s="410"/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0"/>
      <c r="AR7" s="410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1"/>
      <c r="BD7" s="409" t="s">
        <v>11</v>
      </c>
      <c r="BE7" s="410"/>
      <c r="BF7" s="410"/>
      <c r="BG7" s="410"/>
      <c r="BH7" s="410"/>
      <c r="BI7" s="410"/>
      <c r="BJ7" s="410"/>
      <c r="BK7" s="410"/>
      <c r="BL7" s="410"/>
      <c r="BM7" s="410"/>
      <c r="BN7" s="410"/>
      <c r="BO7" s="410"/>
      <c r="BP7" s="410"/>
      <c r="BQ7" s="410"/>
      <c r="BR7" s="410"/>
      <c r="BS7" s="410"/>
      <c r="BT7" s="410"/>
      <c r="BU7" s="410"/>
      <c r="BV7" s="410"/>
      <c r="BW7" s="410"/>
      <c r="BX7" s="410"/>
      <c r="BY7" s="410"/>
      <c r="BZ7" s="410"/>
      <c r="CA7" s="410"/>
      <c r="CB7" s="410"/>
      <c r="CC7" s="410"/>
      <c r="CD7" s="411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412" t="s">
        <v>60</v>
      </c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413"/>
      <c r="AB20" s="413"/>
      <c r="AC20" s="413"/>
      <c r="AD20" s="413"/>
      <c r="AE20" s="413"/>
      <c r="AF20" s="413"/>
      <c r="AG20" s="413"/>
      <c r="AH20" s="413"/>
      <c r="AI20" s="413"/>
      <c r="AJ20" s="413"/>
      <c r="AK20" s="413"/>
      <c r="AL20" s="413"/>
      <c r="AM20" s="413"/>
      <c r="AN20" s="413"/>
      <c r="AO20" s="413"/>
      <c r="AP20" s="413"/>
      <c r="AQ20" s="413"/>
      <c r="AR20" s="413"/>
      <c r="AS20" s="413"/>
      <c r="AT20" s="413"/>
      <c r="AU20" s="413"/>
      <c r="AV20" s="413"/>
      <c r="AW20" s="413"/>
      <c r="AX20" s="413"/>
      <c r="AY20" s="414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415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416"/>
      <c r="AA21" s="416"/>
      <c r="AB21" s="416"/>
      <c r="AC21" s="416"/>
      <c r="AD21" s="416"/>
      <c r="AE21" s="416"/>
      <c r="AF21" s="416"/>
      <c r="AG21" s="416"/>
      <c r="AH21" s="416"/>
      <c r="AI21" s="416"/>
      <c r="AJ21" s="416"/>
      <c r="AK21" s="416"/>
      <c r="AL21" s="416"/>
      <c r="AM21" s="416"/>
      <c r="AN21" s="416"/>
      <c r="AO21" s="416"/>
      <c r="AP21" s="416"/>
      <c r="AQ21" s="416"/>
      <c r="AR21" s="416"/>
      <c r="AS21" s="416"/>
      <c r="AT21" s="416"/>
      <c r="AU21" s="416"/>
      <c r="AV21" s="416"/>
      <c r="AW21" s="416"/>
      <c r="AX21" s="416"/>
      <c r="AY21" s="417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93" t="s">
        <v>47</v>
      </c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5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96"/>
      <c r="V26" s="397"/>
      <c r="W26" s="397"/>
      <c r="X26" s="397"/>
      <c r="Y26" s="397"/>
      <c r="Z26" s="397"/>
      <c r="AA26" s="397"/>
      <c r="AB26" s="397"/>
      <c r="AC26" s="397"/>
      <c r="AD26" s="397"/>
      <c r="AE26" s="397"/>
      <c r="AF26" s="397"/>
      <c r="AG26" s="397"/>
      <c r="AH26" s="398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93" t="s">
        <v>49</v>
      </c>
      <c r="V29" s="394"/>
      <c r="W29" s="394"/>
      <c r="X29" s="394"/>
      <c r="Y29" s="394"/>
      <c r="Z29" s="394"/>
      <c r="AA29" s="394"/>
      <c r="AB29" s="394"/>
      <c r="AC29" s="394"/>
      <c r="AD29" s="394"/>
      <c r="AE29" s="394"/>
      <c r="AF29" s="394"/>
      <c r="AG29" s="394"/>
      <c r="AH29" s="395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96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8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99" t="s">
        <v>45</v>
      </c>
      <c r="X34" s="400"/>
      <c r="Y34" s="400"/>
      <c r="Z34" s="400"/>
      <c r="AA34" s="400"/>
      <c r="AB34" s="400"/>
      <c r="AC34" s="400"/>
      <c r="AD34" s="400"/>
      <c r="AE34" s="400"/>
      <c r="AF34" s="401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402"/>
      <c r="X35" s="403"/>
      <c r="Y35" s="403"/>
      <c r="Z35" s="403"/>
      <c r="AA35" s="403"/>
      <c r="AB35" s="403"/>
      <c r="AC35" s="403"/>
      <c r="AD35" s="403"/>
      <c r="AE35" s="403"/>
      <c r="AF35" s="404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405" t="s">
        <v>15</v>
      </c>
      <c r="B55" s="406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BU1:CD1"/>
    <mergeCell ref="BU2:CD2"/>
    <mergeCell ref="BI2:BJ2"/>
    <mergeCell ref="BK2:BT2"/>
    <mergeCell ref="BI1:BJ1"/>
    <mergeCell ref="BK1:BT1"/>
    <mergeCell ref="A1:T1"/>
    <mergeCell ref="U1:AN1"/>
    <mergeCell ref="A2:T2"/>
    <mergeCell ref="U2:AN2"/>
    <mergeCell ref="A4:J5"/>
    <mergeCell ref="K4:T4"/>
    <mergeCell ref="U4:AJ4"/>
    <mergeCell ref="AK4:AU4"/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topLeftCell="A13" zoomScaleNormal="130" zoomScaleSheetLayoutView="100" workbookViewId="0">
      <selection activeCell="BP25" sqref="BP25"/>
    </sheetView>
  </sheetViews>
  <sheetFormatPr defaultColWidth="2.25" defaultRowHeight="13.5"/>
  <cols>
    <col min="1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f>改版履歴!BK2</f>
        <v>43952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80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409" t="s">
        <v>10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410"/>
      <c r="Q7" s="410"/>
      <c r="R7" s="410"/>
      <c r="S7" s="410"/>
      <c r="T7" s="410"/>
      <c r="U7" s="410"/>
      <c r="V7" s="410"/>
      <c r="W7" s="410"/>
      <c r="X7" s="410"/>
      <c r="Y7" s="410"/>
      <c r="Z7" s="410"/>
      <c r="AA7" s="410"/>
      <c r="AB7" s="410"/>
      <c r="AC7" s="410"/>
      <c r="AD7" s="410"/>
      <c r="AE7" s="410"/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0"/>
      <c r="AR7" s="410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1"/>
      <c r="BD7" s="409" t="s">
        <v>11</v>
      </c>
      <c r="BE7" s="410"/>
      <c r="BF7" s="410"/>
      <c r="BG7" s="410"/>
      <c r="BH7" s="410"/>
      <c r="BI7" s="410"/>
      <c r="BJ7" s="410"/>
      <c r="BK7" s="410"/>
      <c r="BL7" s="410"/>
      <c r="BM7" s="410"/>
      <c r="BN7" s="410"/>
      <c r="BO7" s="410"/>
      <c r="BP7" s="410"/>
      <c r="BQ7" s="410"/>
      <c r="BR7" s="410"/>
      <c r="BS7" s="410"/>
      <c r="BT7" s="410"/>
      <c r="BU7" s="410"/>
      <c r="BV7" s="410"/>
      <c r="BW7" s="410"/>
      <c r="BX7" s="410"/>
      <c r="BY7" s="410"/>
      <c r="BZ7" s="410"/>
      <c r="CA7" s="410"/>
      <c r="CB7" s="410"/>
      <c r="CC7" s="410"/>
      <c r="CD7" s="411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412" t="s">
        <v>82</v>
      </c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413"/>
      <c r="AB20" s="413"/>
      <c r="AC20" s="413"/>
      <c r="AD20" s="413"/>
      <c r="AE20" s="413"/>
      <c r="AF20" s="413"/>
      <c r="AG20" s="413"/>
      <c r="AH20" s="413"/>
      <c r="AI20" s="413"/>
      <c r="AJ20" s="413"/>
      <c r="AK20" s="413"/>
      <c r="AL20" s="413"/>
      <c r="AM20" s="413"/>
      <c r="AN20" s="413"/>
      <c r="AO20" s="413"/>
      <c r="AP20" s="413"/>
      <c r="AQ20" s="413"/>
      <c r="AR20" s="413"/>
      <c r="AS20" s="413"/>
      <c r="AT20" s="413"/>
      <c r="AU20" s="413"/>
      <c r="AV20" s="413"/>
      <c r="AW20" s="413"/>
      <c r="AX20" s="413"/>
      <c r="AY20" s="414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415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416"/>
      <c r="AA21" s="416"/>
      <c r="AB21" s="416"/>
      <c r="AC21" s="416"/>
      <c r="AD21" s="416"/>
      <c r="AE21" s="416"/>
      <c r="AF21" s="416"/>
      <c r="AG21" s="416"/>
      <c r="AH21" s="416"/>
      <c r="AI21" s="416"/>
      <c r="AJ21" s="416"/>
      <c r="AK21" s="416"/>
      <c r="AL21" s="416"/>
      <c r="AM21" s="416"/>
      <c r="AN21" s="416"/>
      <c r="AO21" s="416"/>
      <c r="AP21" s="416"/>
      <c r="AQ21" s="416"/>
      <c r="AR21" s="416"/>
      <c r="AS21" s="416"/>
      <c r="AT21" s="416"/>
      <c r="AU21" s="416"/>
      <c r="AV21" s="416"/>
      <c r="AW21" s="416"/>
      <c r="AX21" s="416"/>
      <c r="AY21" s="417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93" t="s">
        <v>85</v>
      </c>
      <c r="V32" s="394"/>
      <c r="W32" s="394"/>
      <c r="X32" s="394"/>
      <c r="Y32" s="394"/>
      <c r="Z32" s="394"/>
      <c r="AA32" s="394"/>
      <c r="AB32" s="394"/>
      <c r="AC32" s="394"/>
      <c r="AD32" s="394"/>
      <c r="AE32" s="394"/>
      <c r="AF32" s="394"/>
      <c r="AG32" s="394"/>
      <c r="AH32" s="395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96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7"/>
      <c r="AG33" s="397"/>
      <c r="AH33" s="398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99" t="s">
        <v>83</v>
      </c>
      <c r="X36" s="400"/>
      <c r="Y36" s="400"/>
      <c r="Z36" s="400"/>
      <c r="AA36" s="400"/>
      <c r="AB36" s="400"/>
      <c r="AC36" s="400"/>
      <c r="AD36" s="400"/>
      <c r="AE36" s="400"/>
      <c r="AF36" s="401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402"/>
      <c r="X37" s="403"/>
      <c r="Y37" s="403"/>
      <c r="Z37" s="403"/>
      <c r="AA37" s="403"/>
      <c r="AB37" s="403"/>
      <c r="AC37" s="403"/>
      <c r="AD37" s="403"/>
      <c r="AE37" s="403"/>
      <c r="AF37" s="404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405" t="s">
        <v>15</v>
      </c>
      <c r="B55" s="406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5:B55"/>
    <mergeCell ref="A7:BC7"/>
    <mergeCell ref="BD7:CD7"/>
    <mergeCell ref="E20:AY21"/>
    <mergeCell ref="U32:AH33"/>
    <mergeCell ref="W36:AF3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zoomScaleNormal="130" zoomScaleSheetLayoutView="100" workbookViewId="0">
      <selection activeCell="AU33" sqref="AU33"/>
    </sheetView>
  </sheetViews>
  <sheetFormatPr defaultColWidth="2.25" defaultRowHeight="13.5"/>
  <cols>
    <col min="1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367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f>改版履歴!BK2</f>
        <v>43952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418" t="s">
        <v>4</v>
      </c>
      <c r="B4" s="419"/>
      <c r="C4" s="419"/>
      <c r="D4" s="419"/>
      <c r="E4" s="419"/>
      <c r="F4" s="419"/>
      <c r="G4" s="419"/>
      <c r="H4" s="419"/>
      <c r="I4" s="419"/>
      <c r="J4" s="420"/>
      <c r="K4" s="367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367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421"/>
      <c r="B5" s="422"/>
      <c r="C5" s="422"/>
      <c r="D5" s="422"/>
      <c r="E5" s="422"/>
      <c r="F5" s="422"/>
      <c r="G5" s="422"/>
      <c r="H5" s="422"/>
      <c r="I5" s="422"/>
      <c r="J5" s="423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115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409" t="s">
        <v>10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410"/>
      <c r="Q7" s="410"/>
      <c r="R7" s="410"/>
      <c r="S7" s="410"/>
      <c r="T7" s="410"/>
      <c r="U7" s="410"/>
      <c r="V7" s="410"/>
      <c r="W7" s="410"/>
      <c r="X7" s="410"/>
      <c r="Y7" s="410"/>
      <c r="Z7" s="410"/>
      <c r="AA7" s="410"/>
      <c r="AB7" s="410"/>
      <c r="AC7" s="410"/>
      <c r="AD7" s="410"/>
      <c r="AE7" s="410"/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0"/>
      <c r="AR7" s="410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1"/>
      <c r="BD7" s="409" t="s">
        <v>11</v>
      </c>
      <c r="BE7" s="410"/>
      <c r="BF7" s="410"/>
      <c r="BG7" s="410"/>
      <c r="BH7" s="410"/>
      <c r="BI7" s="410"/>
      <c r="BJ7" s="410"/>
      <c r="BK7" s="410"/>
      <c r="BL7" s="410"/>
      <c r="BM7" s="410"/>
      <c r="BN7" s="410"/>
      <c r="BO7" s="410"/>
      <c r="BP7" s="410"/>
      <c r="BQ7" s="410"/>
      <c r="BR7" s="410"/>
      <c r="BS7" s="410"/>
      <c r="BT7" s="410"/>
      <c r="BU7" s="410"/>
      <c r="BV7" s="410"/>
      <c r="BW7" s="410"/>
      <c r="BX7" s="410"/>
      <c r="BY7" s="410"/>
      <c r="BZ7" s="410"/>
      <c r="CA7" s="410"/>
      <c r="CB7" s="410"/>
      <c r="CC7" s="410"/>
      <c r="CD7" s="411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428" t="s">
        <v>104</v>
      </c>
      <c r="AA13" s="428"/>
      <c r="AB13" s="428"/>
      <c r="AC13" s="428"/>
      <c r="AD13" s="428"/>
      <c r="AE13" s="428"/>
      <c r="AF13" s="428"/>
      <c r="AG13" s="428"/>
      <c r="AH13" s="428"/>
      <c r="AI13" s="428"/>
      <c r="AJ13" s="428"/>
      <c r="AK13" s="426" t="s">
        <v>103</v>
      </c>
      <c r="AL13" s="427"/>
      <c r="AM13" s="427"/>
      <c r="AN13" s="427"/>
      <c r="AO13" s="427"/>
      <c r="AP13" s="427"/>
      <c r="AQ13" s="427"/>
      <c r="AR13" s="427"/>
      <c r="AS13" s="425" t="s">
        <v>102</v>
      </c>
      <c r="AT13" s="425"/>
      <c r="AU13" s="425"/>
      <c r="AV13" s="425"/>
      <c r="AW13" s="425"/>
      <c r="AX13" s="425"/>
      <c r="AY13" s="425"/>
      <c r="AZ13" s="425"/>
      <c r="BA13" s="425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428"/>
      <c r="AA14" s="428"/>
      <c r="AB14" s="428"/>
      <c r="AC14" s="428"/>
      <c r="AD14" s="428"/>
      <c r="AE14" s="428"/>
      <c r="AF14" s="428"/>
      <c r="AG14" s="428"/>
      <c r="AH14" s="428"/>
      <c r="AI14" s="428"/>
      <c r="AJ14" s="428"/>
      <c r="AK14" s="427"/>
      <c r="AL14" s="427"/>
      <c r="AM14" s="427"/>
      <c r="AN14" s="427"/>
      <c r="AO14" s="427"/>
      <c r="AP14" s="427"/>
      <c r="AQ14" s="427"/>
      <c r="AR14" s="427"/>
      <c r="AS14" s="425"/>
      <c r="AT14" s="425"/>
      <c r="AU14" s="425"/>
      <c r="AV14" s="425"/>
      <c r="AW14" s="425"/>
      <c r="AX14" s="425"/>
      <c r="AY14" s="425"/>
      <c r="AZ14" s="425"/>
      <c r="BA14" s="425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424" t="s">
        <v>116</v>
      </c>
      <c r="G17" s="424"/>
      <c r="H17" s="424"/>
      <c r="I17" s="424"/>
      <c r="J17" s="424"/>
      <c r="K17" s="424"/>
      <c r="L17" s="424"/>
      <c r="M17" s="424"/>
      <c r="N17" s="424"/>
      <c r="O17" s="424"/>
      <c r="P17" s="80"/>
      <c r="Q17" s="80"/>
      <c r="R17" s="424" t="s">
        <v>117</v>
      </c>
      <c r="S17" s="424"/>
      <c r="T17" s="424"/>
      <c r="U17" s="424"/>
      <c r="V17" s="424"/>
      <c r="W17" s="424"/>
      <c r="X17" s="424"/>
      <c r="Y17" s="424"/>
      <c r="Z17" s="424"/>
      <c r="AA17" s="424"/>
      <c r="AB17" s="80"/>
      <c r="AC17" s="80"/>
      <c r="AD17" s="424" t="s">
        <v>118</v>
      </c>
      <c r="AE17" s="424"/>
      <c r="AF17" s="424"/>
      <c r="AG17" s="424"/>
      <c r="AH17" s="424"/>
      <c r="AI17" s="424"/>
      <c r="AJ17" s="424"/>
      <c r="AK17" s="424"/>
      <c r="AL17" s="424"/>
      <c r="AM17" s="424"/>
      <c r="AN17" s="80"/>
      <c r="AO17" s="80"/>
      <c r="AP17" s="429" t="s">
        <v>105</v>
      </c>
      <c r="AQ17" s="430"/>
      <c r="AR17" s="430"/>
      <c r="AS17" s="430"/>
      <c r="AT17" s="430"/>
      <c r="AU17" s="430"/>
      <c r="AV17" s="430"/>
      <c r="AW17" s="430"/>
      <c r="AX17" s="430"/>
      <c r="AY17" s="430"/>
      <c r="AZ17" s="430"/>
      <c r="BA17" s="431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80"/>
      <c r="Q18" s="80"/>
      <c r="R18" s="424"/>
      <c r="S18" s="424"/>
      <c r="T18" s="424"/>
      <c r="U18" s="424"/>
      <c r="V18" s="424"/>
      <c r="W18" s="424"/>
      <c r="X18" s="424"/>
      <c r="Y18" s="424"/>
      <c r="Z18" s="424"/>
      <c r="AA18" s="424"/>
      <c r="AB18" s="80"/>
      <c r="AC18" s="80"/>
      <c r="AD18" s="424"/>
      <c r="AE18" s="424"/>
      <c r="AF18" s="424"/>
      <c r="AG18" s="424"/>
      <c r="AH18" s="424"/>
      <c r="AI18" s="424"/>
      <c r="AJ18" s="424"/>
      <c r="AK18" s="424"/>
      <c r="AL18" s="424"/>
      <c r="AM18" s="424"/>
      <c r="AN18" s="80"/>
      <c r="AO18" s="80"/>
      <c r="AP18" s="432"/>
      <c r="AQ18" s="433"/>
      <c r="AR18" s="433"/>
      <c r="AS18" s="433"/>
      <c r="AT18" s="433"/>
      <c r="AU18" s="433"/>
      <c r="AV18" s="433"/>
      <c r="AW18" s="433"/>
      <c r="AX18" s="433"/>
      <c r="AY18" s="433"/>
      <c r="AZ18" s="433"/>
      <c r="BA18" s="434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424" t="s">
        <v>141</v>
      </c>
      <c r="G27" s="424"/>
      <c r="H27" s="424"/>
      <c r="I27" s="424"/>
      <c r="J27" s="424"/>
      <c r="K27" s="424"/>
      <c r="L27" s="424"/>
      <c r="M27" s="424"/>
      <c r="N27" s="424"/>
      <c r="O27" s="424"/>
      <c r="P27" s="80"/>
      <c r="Q27" s="80"/>
      <c r="R27" s="424" t="s">
        <v>130</v>
      </c>
      <c r="S27" s="424"/>
      <c r="T27" s="424"/>
      <c r="U27" s="424"/>
      <c r="V27" s="424"/>
      <c r="W27" s="424"/>
      <c r="X27" s="424"/>
      <c r="Y27" s="424"/>
      <c r="Z27" s="424"/>
      <c r="AA27" s="424"/>
      <c r="AB27" s="80"/>
      <c r="AC27" s="80"/>
      <c r="AD27" s="424" t="s">
        <v>125</v>
      </c>
      <c r="AE27" s="424"/>
      <c r="AF27" s="424"/>
      <c r="AG27" s="424"/>
      <c r="AH27" s="424"/>
      <c r="AI27" s="424"/>
      <c r="AJ27" s="424"/>
      <c r="AK27" s="424"/>
      <c r="AL27" s="424"/>
      <c r="AM27" s="424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80"/>
      <c r="Q28" s="80"/>
      <c r="R28" s="424"/>
      <c r="S28" s="424"/>
      <c r="T28" s="424"/>
      <c r="U28" s="424"/>
      <c r="V28" s="424"/>
      <c r="W28" s="424"/>
      <c r="X28" s="424"/>
      <c r="Y28" s="424"/>
      <c r="Z28" s="424"/>
      <c r="AA28" s="424"/>
      <c r="AB28" s="80"/>
      <c r="AC28" s="80"/>
      <c r="AD28" s="424"/>
      <c r="AE28" s="424"/>
      <c r="AF28" s="424"/>
      <c r="AG28" s="424"/>
      <c r="AH28" s="424"/>
      <c r="AI28" s="424"/>
      <c r="AJ28" s="424"/>
      <c r="AK28" s="424"/>
      <c r="AL28" s="424"/>
      <c r="AM28" s="424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 t="s">
        <v>543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 t="s">
        <v>545</v>
      </c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261" t="s">
        <v>555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80"/>
      <c r="Q39" s="80"/>
      <c r="R39" s="424" t="s">
        <v>149</v>
      </c>
      <c r="S39" s="424"/>
      <c r="T39" s="424"/>
      <c r="U39" s="424"/>
      <c r="V39" s="424"/>
      <c r="W39" s="424"/>
      <c r="X39" s="424"/>
      <c r="Y39" s="424"/>
      <c r="Z39" s="424"/>
      <c r="AA39" s="424"/>
      <c r="AB39" s="80"/>
      <c r="AC39" s="80"/>
      <c r="AD39" s="424" t="s">
        <v>114</v>
      </c>
      <c r="AE39" s="424"/>
      <c r="AF39" s="424"/>
      <c r="AG39" s="424"/>
      <c r="AH39" s="424"/>
      <c r="AI39" s="424"/>
      <c r="AJ39" s="424"/>
      <c r="AK39" s="424"/>
      <c r="AL39" s="424"/>
      <c r="AM39" s="424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80"/>
      <c r="Q40" s="80"/>
      <c r="R40" s="424"/>
      <c r="S40" s="424"/>
      <c r="T40" s="424"/>
      <c r="U40" s="424"/>
      <c r="V40" s="424"/>
      <c r="W40" s="424"/>
      <c r="X40" s="424"/>
      <c r="Y40" s="424"/>
      <c r="Z40" s="424"/>
      <c r="AA40" s="424"/>
      <c r="AB40" s="80"/>
      <c r="AC40" s="80"/>
      <c r="AD40" s="424"/>
      <c r="AE40" s="424"/>
      <c r="AF40" s="424"/>
      <c r="AG40" s="424"/>
      <c r="AH40" s="424"/>
      <c r="AI40" s="424"/>
      <c r="AJ40" s="424"/>
      <c r="AK40" s="424"/>
      <c r="AL40" s="424"/>
      <c r="AM40" s="424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 t="s">
        <v>504</v>
      </c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1" t="s">
        <v>140</v>
      </c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1" t="s">
        <v>139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1" t="s">
        <v>138</v>
      </c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1" t="s">
        <v>137</v>
      </c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1" t="s">
        <v>136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405" t="s">
        <v>15</v>
      </c>
      <c r="B55" s="406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O98"/>
  <sheetViews>
    <sheetView showGridLines="0" tabSelected="1" view="pageBreakPreview" zoomScale="85" zoomScaleNormal="130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5" width="3.375" style="4" customWidth="1"/>
    <col min="66" max="66" width="2.375" style="4" customWidth="1"/>
    <col min="67" max="74" width="2.625" style="4" customWidth="1"/>
    <col min="75" max="75" width="3.375" style="4" customWidth="1"/>
    <col min="76" max="16384" width="2.25" style="4"/>
  </cols>
  <sheetData>
    <row r="1" spans="1:93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5"/>
      <c r="BE1" s="315"/>
      <c r="BF1" s="315"/>
      <c r="BG1" s="315"/>
      <c r="BH1" s="316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  <c r="CO1" s="178"/>
    </row>
    <row r="2" spans="1:93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31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  <c r="CO2" s="178"/>
    </row>
    <row r="3" spans="1:9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O3" s="178"/>
    </row>
    <row r="4" spans="1:93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15"/>
      <c r="BM4" s="315"/>
      <c r="BN4" s="315"/>
      <c r="BO4" s="315"/>
      <c r="BP4" s="315"/>
      <c r="BQ4" s="315"/>
      <c r="BR4" s="315"/>
      <c r="BS4" s="315"/>
      <c r="BT4" s="315"/>
      <c r="BU4" s="315"/>
      <c r="BV4" s="315"/>
      <c r="BW4" s="315"/>
      <c r="BX4" s="315"/>
      <c r="BY4" s="315"/>
      <c r="BZ4" s="315"/>
      <c r="CA4" s="315"/>
      <c r="CB4" s="315"/>
      <c r="CC4" s="315"/>
      <c r="CD4" s="316"/>
    </row>
    <row r="5" spans="1:93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895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93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93" ht="13.5" customHeight="1">
      <c r="A8" s="11"/>
      <c r="D8" s="178" t="s">
        <v>896</v>
      </c>
      <c r="CD8" s="13"/>
    </row>
    <row r="9" spans="1:93">
      <c r="A9" s="11"/>
      <c r="CD9" s="13"/>
    </row>
    <row r="10" spans="1:93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/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9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9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9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894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9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93">
      <c r="A15" s="11"/>
      <c r="D15" s="82"/>
      <c r="E15" s="82"/>
      <c r="G15" s="82"/>
      <c r="H15" s="82"/>
      <c r="I15" s="82"/>
      <c r="J15" s="82"/>
      <c r="K15" s="181" t="s">
        <v>898</v>
      </c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93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ht="15.75">
      <c r="A17" s="11"/>
      <c r="D17" s="82"/>
      <c r="E17" s="82"/>
      <c r="F17" s="82"/>
      <c r="G17" s="82"/>
      <c r="H17" s="82"/>
      <c r="I17" s="82"/>
      <c r="J17" s="82"/>
      <c r="K17" s="82"/>
      <c r="L17" s="181" t="s">
        <v>897</v>
      </c>
      <c r="M17" s="82"/>
      <c r="N17" s="82"/>
      <c r="O17" s="82"/>
      <c r="P17" s="436"/>
      <c r="Q17" s="436"/>
      <c r="R17" s="436"/>
      <c r="S17" s="436"/>
      <c r="T17" s="436"/>
      <c r="U17" s="436"/>
      <c r="V17" s="436"/>
      <c r="W17" s="436"/>
      <c r="X17" s="436"/>
      <c r="Y17" s="82"/>
      <c r="Z17" s="216" t="s">
        <v>903</v>
      </c>
      <c r="AA17" s="82"/>
      <c r="AB17" s="82"/>
      <c r="AC17" s="82"/>
      <c r="AD17" s="82"/>
      <c r="AE17" s="82"/>
      <c r="AF17" s="436"/>
      <c r="AG17" s="436"/>
      <c r="AH17" s="436"/>
      <c r="AI17" s="436"/>
      <c r="AJ17" s="436"/>
      <c r="AK17" s="436"/>
      <c r="AL17" s="436"/>
      <c r="AM17" s="436"/>
      <c r="AN17" s="436"/>
      <c r="AO17" s="82"/>
      <c r="AP17" s="82"/>
      <c r="AQ17" s="629" t="s">
        <v>911</v>
      </c>
      <c r="AR17" s="186"/>
      <c r="AS17" s="185"/>
      <c r="AT17" s="186"/>
      <c r="AU17" s="82"/>
      <c r="AV17" s="630">
        <v>44089</v>
      </c>
      <c r="AW17" s="631"/>
      <c r="AX17" s="631"/>
      <c r="AY17" s="631"/>
      <c r="AZ17" s="631"/>
      <c r="BA17" s="631"/>
      <c r="BB17" s="631"/>
      <c r="BC17" s="631"/>
      <c r="BD17" s="631"/>
      <c r="BG17" s="178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1"/>
      <c r="M18" s="82"/>
      <c r="N18" s="82"/>
      <c r="O18" s="82"/>
      <c r="P18" s="321"/>
      <c r="Q18" s="321"/>
      <c r="R18" s="321"/>
      <c r="S18" s="321"/>
      <c r="T18" s="321"/>
      <c r="U18" s="321"/>
      <c r="V18" s="321"/>
      <c r="W18" s="321"/>
      <c r="X18" s="321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CD18" s="13"/>
    </row>
    <row r="19" spans="1:82" ht="15.75">
      <c r="A19" s="11"/>
      <c r="D19" s="82"/>
      <c r="E19" s="82"/>
      <c r="F19" s="82"/>
      <c r="G19" s="82"/>
      <c r="H19" s="82"/>
      <c r="I19" s="82"/>
      <c r="J19" s="82"/>
      <c r="K19" s="82"/>
      <c r="L19" s="185" t="s">
        <v>819</v>
      </c>
      <c r="M19" s="186"/>
      <c r="N19" s="186"/>
      <c r="O19" s="186"/>
      <c r="P19" s="436"/>
      <c r="Q19" s="436"/>
      <c r="R19" s="436"/>
      <c r="S19" s="436"/>
      <c r="T19" s="436"/>
      <c r="U19" s="436"/>
      <c r="V19" s="436"/>
      <c r="W19" s="436"/>
      <c r="X19" s="436"/>
      <c r="Y19" s="82"/>
      <c r="Z19" s="181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F19" s="29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CD20" s="13"/>
    </row>
    <row r="21" spans="1:82" ht="15.75">
      <c r="A21" s="11"/>
      <c r="D21" s="82"/>
      <c r="E21" s="82"/>
      <c r="F21" s="82"/>
      <c r="G21" s="82"/>
      <c r="H21" s="82"/>
      <c r="I21" s="82"/>
      <c r="J21" s="82"/>
      <c r="K21" s="82"/>
      <c r="L21" s="185" t="s">
        <v>904</v>
      </c>
      <c r="M21" s="186"/>
      <c r="N21" s="186"/>
      <c r="O21" s="186"/>
      <c r="P21" s="436"/>
      <c r="Q21" s="436"/>
      <c r="R21" s="436"/>
      <c r="S21" s="436"/>
      <c r="T21" s="436"/>
      <c r="U21" s="436"/>
      <c r="V21" s="436"/>
      <c r="W21" s="436"/>
      <c r="X21" s="436"/>
      <c r="Y21" s="186"/>
      <c r="Z21" s="629" t="s">
        <v>914</v>
      </c>
      <c r="AA21" s="186"/>
      <c r="AB21" s="186"/>
      <c r="AC21" s="186"/>
      <c r="AD21" s="186"/>
      <c r="AE21" s="186"/>
      <c r="AF21" s="450">
        <v>44089</v>
      </c>
      <c r="AG21" s="451"/>
      <c r="AH21" s="451"/>
      <c r="AI21" s="451"/>
      <c r="AJ21" s="451"/>
      <c r="AK21" s="451"/>
      <c r="AL21" s="451"/>
      <c r="AM21" s="451"/>
      <c r="AN21" s="452"/>
      <c r="AO21" s="186"/>
      <c r="AQ21" s="629" t="s">
        <v>915</v>
      </c>
      <c r="AR21" s="186"/>
      <c r="AS21" s="185"/>
      <c r="AT21" s="82"/>
      <c r="AU21" s="82"/>
      <c r="AV21" s="630">
        <v>44089</v>
      </c>
      <c r="AW21" s="631"/>
      <c r="AX21" s="631"/>
      <c r="AY21" s="631"/>
      <c r="AZ21" s="631"/>
      <c r="BA21" s="631"/>
      <c r="BB21" s="631"/>
      <c r="BC21" s="631"/>
      <c r="BD21" s="631"/>
      <c r="BE21" s="82"/>
      <c r="BF21" s="82"/>
      <c r="BG21" s="82"/>
      <c r="BH21" s="629" t="s">
        <v>916</v>
      </c>
      <c r="BI21" s="82"/>
      <c r="BJ21" s="82"/>
      <c r="BK21" s="630">
        <v>44089</v>
      </c>
      <c r="BL21" s="631"/>
      <c r="BM21" s="631"/>
      <c r="BN21" s="631"/>
      <c r="BO21" s="631"/>
      <c r="BP21" s="631"/>
      <c r="BQ21" s="631"/>
      <c r="BR21" s="631"/>
      <c r="BS21" s="631"/>
      <c r="BT21" s="82"/>
      <c r="BU21" s="82"/>
      <c r="BV21" s="82"/>
      <c r="BW21" s="82"/>
      <c r="BX21" s="82"/>
      <c r="BY21" s="82"/>
      <c r="CD21" s="13"/>
    </row>
    <row r="22" spans="1:82" ht="13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61" t="s">
        <v>899</v>
      </c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82"/>
      <c r="K25" s="320" t="s">
        <v>258</v>
      </c>
      <c r="L25" s="453" t="s">
        <v>925</v>
      </c>
      <c r="M25" s="453"/>
      <c r="N25" s="453"/>
      <c r="O25" s="453"/>
      <c r="P25" s="453"/>
      <c r="Q25" s="583" t="s">
        <v>901</v>
      </c>
      <c r="R25" s="584"/>
      <c r="S25" s="584"/>
      <c r="T25" s="584"/>
      <c r="U25" s="584"/>
      <c r="V25" s="584"/>
      <c r="W25" s="585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319">
        <v>1</v>
      </c>
      <c r="L26" s="628" t="s">
        <v>900</v>
      </c>
      <c r="M26" s="457"/>
      <c r="N26" s="457"/>
      <c r="O26" s="457"/>
      <c r="P26" s="457"/>
      <c r="Q26" s="458"/>
      <c r="R26" s="459"/>
      <c r="S26" s="459"/>
      <c r="T26" s="459"/>
      <c r="U26" s="459"/>
      <c r="V26" s="459"/>
      <c r="W26" s="459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K27" s="319">
        <v>2</v>
      </c>
      <c r="L27" s="628" t="s">
        <v>902</v>
      </c>
      <c r="M27" s="457"/>
      <c r="N27" s="457"/>
      <c r="O27" s="457"/>
      <c r="P27" s="457"/>
      <c r="Q27" s="458"/>
      <c r="R27" s="459"/>
      <c r="S27" s="459"/>
      <c r="T27" s="459"/>
      <c r="U27" s="459"/>
      <c r="V27" s="459"/>
      <c r="W27" s="459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6.5" customHeight="1">
      <c r="A28" s="11"/>
      <c r="B28" s="82"/>
      <c r="C28" s="82"/>
      <c r="D28" s="82"/>
      <c r="E28" s="82"/>
      <c r="F28" s="82"/>
      <c r="G28" s="82"/>
      <c r="H28" s="82"/>
      <c r="I28" s="82"/>
      <c r="J28" s="187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ht="16.5" customHeight="1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1" t="s">
        <v>929</v>
      </c>
      <c r="L32" s="82"/>
      <c r="M32" s="82"/>
      <c r="N32" s="82"/>
      <c r="O32" s="464"/>
      <c r="P32" s="465"/>
      <c r="Q32" s="465"/>
      <c r="R32" s="465"/>
      <c r="S32" s="465"/>
      <c r="T32" s="465"/>
      <c r="U32" s="465"/>
      <c r="V32" s="465"/>
      <c r="W32" s="465"/>
      <c r="X32" s="465"/>
      <c r="Y32" s="465"/>
      <c r="Z32" s="465"/>
      <c r="AA32" s="465"/>
      <c r="AB32" s="465"/>
      <c r="AC32" s="466"/>
      <c r="AD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J32" s="82"/>
      <c r="BK32" s="181"/>
      <c r="BL32" s="82"/>
      <c r="BM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318"/>
      <c r="L33" s="82"/>
      <c r="M33" s="82"/>
      <c r="N33" s="82"/>
      <c r="O33" s="467"/>
      <c r="P33" s="468"/>
      <c r="Q33" s="468"/>
      <c r="R33" s="468"/>
      <c r="S33" s="468"/>
      <c r="T33" s="468"/>
      <c r="U33" s="468"/>
      <c r="V33" s="468"/>
      <c r="W33" s="468"/>
      <c r="X33" s="468"/>
      <c r="Y33" s="468"/>
      <c r="Z33" s="468"/>
      <c r="AA33" s="468"/>
      <c r="AB33" s="468"/>
      <c r="AC33" s="469"/>
      <c r="AD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J33" s="82"/>
      <c r="BK33" s="82"/>
      <c r="BL33" s="82"/>
      <c r="BM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318"/>
      <c r="L34" s="82"/>
      <c r="M34" s="82"/>
      <c r="N34" s="82"/>
      <c r="O34" s="470"/>
      <c r="P34" s="471"/>
      <c r="Q34" s="471"/>
      <c r="R34" s="471"/>
      <c r="S34" s="471"/>
      <c r="T34" s="471"/>
      <c r="U34" s="471"/>
      <c r="V34" s="471"/>
      <c r="W34" s="471"/>
      <c r="X34" s="471"/>
      <c r="Y34" s="471"/>
      <c r="Z34" s="471"/>
      <c r="AA34" s="471"/>
      <c r="AB34" s="471"/>
      <c r="AC34" s="472"/>
      <c r="AD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J34" s="82"/>
      <c r="BK34" s="181"/>
      <c r="BL34" s="82"/>
      <c r="BM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31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J35" s="82"/>
      <c r="BK35" s="82"/>
      <c r="BL35" s="82"/>
      <c r="BM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31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J36" s="82"/>
      <c r="BK36" s="181"/>
      <c r="BL36" s="82"/>
      <c r="BM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318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318"/>
      <c r="L38" s="181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18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181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B50" s="82"/>
      <c r="C50" s="82"/>
      <c r="D50" s="82"/>
      <c r="E50" s="82"/>
      <c r="F50" s="82"/>
      <c r="G50" s="82"/>
      <c r="H50" s="82"/>
      <c r="I50" s="82"/>
      <c r="J50" s="82"/>
      <c r="K50" s="82" t="s">
        <v>50</v>
      </c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CD50" s="13"/>
    </row>
    <row r="51" spans="1:82">
      <c r="A51" s="11"/>
      <c r="CD51" s="13"/>
    </row>
    <row r="52" spans="1:8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</row>
    <row r="53" spans="1:82">
      <c r="A53" s="11"/>
      <c r="CD53" s="13"/>
    </row>
    <row r="54" spans="1:82">
      <c r="A54" s="11"/>
      <c r="CD54" s="13"/>
    </row>
    <row r="55" spans="1:82">
      <c r="A55" s="14"/>
      <c r="B55" s="15"/>
      <c r="C55" s="193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5"/>
      <c r="O55" s="196"/>
      <c r="P55" s="197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6"/>
    </row>
    <row r="56" spans="1:82">
      <c r="A56" s="473" t="s">
        <v>15</v>
      </c>
      <c r="B56" s="474"/>
      <c r="C56" s="314" t="s">
        <v>16</v>
      </c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6"/>
      <c r="O56" s="314" t="s">
        <v>17</v>
      </c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5"/>
      <c r="AF56" s="315"/>
      <c r="AG56" s="315"/>
      <c r="AH56" s="315"/>
      <c r="AI56" s="315"/>
      <c r="AJ56" s="315"/>
      <c r="AK56" s="315"/>
      <c r="AL56" s="315"/>
      <c r="AM56" s="315"/>
      <c r="AN56" s="315"/>
      <c r="AO56" s="315"/>
      <c r="AP56" s="315"/>
      <c r="AQ56" s="315"/>
      <c r="AR56" s="315"/>
      <c r="AS56" s="315"/>
      <c r="AT56" s="315"/>
      <c r="AU56" s="315"/>
      <c r="AV56" s="315"/>
      <c r="AW56" s="315"/>
      <c r="AX56" s="315"/>
      <c r="AY56" s="315"/>
      <c r="AZ56" s="315"/>
      <c r="BA56" s="315"/>
      <c r="BB56" s="315"/>
      <c r="BC56" s="315"/>
      <c r="BD56" s="315"/>
      <c r="BE56" s="315"/>
      <c r="BF56" s="315"/>
      <c r="BG56" s="315"/>
      <c r="BH56" s="315"/>
      <c r="BI56" s="315"/>
      <c r="BJ56" s="315"/>
      <c r="BK56" s="315"/>
      <c r="BL56" s="315"/>
      <c r="BM56" s="315"/>
      <c r="BN56" s="315"/>
      <c r="BO56" s="315"/>
      <c r="BP56" s="315"/>
      <c r="BQ56" s="315"/>
      <c r="BR56" s="315"/>
      <c r="BS56" s="315"/>
      <c r="BT56" s="315"/>
      <c r="BU56" s="315"/>
      <c r="BV56" s="315"/>
      <c r="BW56" s="315"/>
      <c r="BX56" s="315"/>
      <c r="BY56" s="315"/>
      <c r="BZ56" s="315"/>
      <c r="CA56" s="315"/>
      <c r="CB56" s="315"/>
      <c r="CC56" s="315"/>
      <c r="CD56" s="316"/>
    </row>
    <row r="57" spans="1:82">
      <c r="A57" s="94">
        <v>1</v>
      </c>
      <c r="B57" s="95"/>
      <c r="C57" s="314" t="s">
        <v>16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0"/>
      <c r="O57" s="201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200"/>
    </row>
    <row r="58" spans="1:82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7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>
      <c r="A59" s="96"/>
      <c r="B59" s="97"/>
      <c r="C59" s="193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5"/>
      <c r="O59" s="196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198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206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195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4"/>
      <c r="O63" s="205"/>
      <c r="P63" s="198"/>
      <c r="Q63" s="4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202"/>
      <c r="D65" s="203"/>
      <c r="E65" s="203"/>
      <c r="F65" s="203"/>
      <c r="G65" s="203"/>
      <c r="H65" s="203"/>
      <c r="I65" s="203"/>
      <c r="J65" s="203"/>
      <c r="K65" s="203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193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5"/>
      <c r="O97" s="205"/>
      <c r="P97" s="198"/>
      <c r="Q97" s="207"/>
      <c r="R97" s="207"/>
      <c r="S97" s="207"/>
      <c r="T97" s="203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203"/>
      <c r="BL97" s="203"/>
      <c r="BM97" s="203"/>
      <c r="BN97" s="203"/>
      <c r="BO97" s="203"/>
      <c r="BP97" s="203"/>
      <c r="BQ97" s="203"/>
      <c r="BR97" s="203"/>
      <c r="BS97" s="203"/>
      <c r="BT97" s="203"/>
      <c r="BU97" s="203"/>
      <c r="BV97" s="203"/>
      <c r="BW97" s="203"/>
      <c r="BX97" s="203"/>
      <c r="BY97" s="203"/>
      <c r="BZ97" s="203"/>
      <c r="CA97" s="203"/>
      <c r="CB97" s="203"/>
      <c r="CC97" s="203"/>
      <c r="CD97" s="204"/>
    </row>
    <row r="98" spans="1:82">
      <c r="A98" s="96"/>
      <c r="B98" s="97"/>
      <c r="C98" s="208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10"/>
      <c r="O98" s="211"/>
      <c r="P98" s="212"/>
      <c r="Q98" s="213"/>
      <c r="R98" s="213"/>
      <c r="S98" s="213"/>
      <c r="T98" s="214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04"/>
    </row>
  </sheetData>
  <mergeCells count="39">
    <mergeCell ref="AV21:BD21"/>
    <mergeCell ref="AV17:BD17"/>
    <mergeCell ref="BK21:BS21"/>
    <mergeCell ref="A56:B56"/>
    <mergeCell ref="Q25:W25"/>
    <mergeCell ref="L27:P27"/>
    <mergeCell ref="Q27:W27"/>
    <mergeCell ref="O32:AC34"/>
    <mergeCell ref="L26:P26"/>
    <mergeCell ref="Q26:W26"/>
    <mergeCell ref="P21:X21"/>
    <mergeCell ref="AF21:AN21"/>
    <mergeCell ref="L25:P25"/>
    <mergeCell ref="A7:CD7"/>
    <mergeCell ref="BC10:BH11"/>
    <mergeCell ref="BL10:BP11"/>
    <mergeCell ref="BQ10:CC11"/>
    <mergeCell ref="P17:X17"/>
    <mergeCell ref="P19:X19"/>
    <mergeCell ref="AF17:AN1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4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7457" r:id="rId4" name="Scroll Bar 1">
              <controlPr defaultSize="0" autoPict="0">
                <anchor moveWithCells="1">
                  <from>
                    <xdr:col>77</xdr:col>
                    <xdr:colOff>152400</xdr:colOff>
                    <xdr:row>23</xdr:row>
                    <xdr:rowOff>190500</xdr:rowOff>
                  </from>
                  <to>
                    <xdr:col>78</xdr:col>
                    <xdr:colOff>85725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5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29</xdr:row>
                    <xdr:rowOff>9525</xdr:rowOff>
                  </from>
                  <to>
                    <xdr:col>59</xdr:col>
                    <xdr:colOff>9525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61" r:id="rId6" name="Button 5">
              <controlPr defaultSize="0" print="0" autoFill="0" autoPict="0">
                <anchor moveWithCells="1" sizeWithCells="1">
                  <from>
                    <xdr:col>66</xdr:col>
                    <xdr:colOff>47625</xdr:colOff>
                    <xdr:row>45</xdr:row>
                    <xdr:rowOff>161925</xdr:rowOff>
                  </from>
                  <to>
                    <xdr:col>71</xdr:col>
                    <xdr:colOff>161925</xdr:colOff>
                    <xdr:row>48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92"/>
  <sheetViews>
    <sheetView view="pageBreakPreview" zoomScale="85" zoomScaleNormal="130" zoomScaleSheetLayoutView="85" workbookViewId="0">
      <selection activeCell="K30" sqref="K30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6"/>
      <c r="U1" s="435" t="s">
        <v>21</v>
      </c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5"/>
      <c r="BE1" s="315"/>
      <c r="BF1" s="315"/>
      <c r="BG1" s="315"/>
      <c r="BH1" s="316"/>
      <c r="BI1" s="357" t="s">
        <v>5</v>
      </c>
      <c r="BJ1" s="357"/>
      <c r="BK1" s="357" t="s">
        <v>1</v>
      </c>
      <c r="BL1" s="357"/>
      <c r="BM1" s="357"/>
      <c r="BN1" s="357"/>
      <c r="BO1" s="357"/>
      <c r="BP1" s="357"/>
      <c r="BQ1" s="357"/>
      <c r="BR1" s="357"/>
      <c r="BS1" s="357"/>
      <c r="BT1" s="357"/>
      <c r="BU1" s="357" t="s">
        <v>2</v>
      </c>
      <c r="BV1" s="357"/>
      <c r="BW1" s="357"/>
      <c r="BX1" s="357"/>
      <c r="BY1" s="357"/>
      <c r="BZ1" s="357"/>
      <c r="CA1" s="357"/>
      <c r="CB1" s="357"/>
      <c r="CC1" s="357"/>
      <c r="CD1" s="357"/>
    </row>
    <row r="2" spans="1:82">
      <c r="A2" s="391" t="str">
        <f>改版履歴!A2</f>
        <v>システム設計書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70"/>
      <c r="U2" s="391" t="str">
        <f>改版履歴!U2</f>
        <v>社内支援システム
システム設計書</v>
      </c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31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71">
        <f>改版履歴!BI2</f>
        <v>1</v>
      </c>
      <c r="BJ2" s="372"/>
      <c r="BK2" s="373">
        <v>44089</v>
      </c>
      <c r="BL2" s="374"/>
      <c r="BM2" s="374"/>
      <c r="BN2" s="374"/>
      <c r="BO2" s="374"/>
      <c r="BP2" s="374"/>
      <c r="BQ2" s="374"/>
      <c r="BR2" s="374"/>
      <c r="BS2" s="374"/>
      <c r="BT2" s="374"/>
      <c r="BU2" s="374" t="str">
        <f>改版履歴!BU2</f>
        <v>TLZS</v>
      </c>
      <c r="BV2" s="374"/>
      <c r="BW2" s="374"/>
      <c r="BX2" s="374"/>
      <c r="BY2" s="374"/>
      <c r="BZ2" s="374"/>
      <c r="CA2" s="374"/>
      <c r="CB2" s="374"/>
      <c r="CC2" s="374"/>
      <c r="CD2" s="374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35" t="s">
        <v>22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6"/>
      <c r="AK4" s="435" t="s">
        <v>3</v>
      </c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15"/>
      <c r="BM4" s="315"/>
      <c r="BN4" s="315"/>
      <c r="BO4" s="315"/>
      <c r="BP4" s="315"/>
      <c r="BQ4" s="315"/>
      <c r="BR4" s="315"/>
      <c r="BS4" s="315"/>
      <c r="BT4" s="315"/>
      <c r="BU4" s="315"/>
      <c r="BV4" s="315"/>
      <c r="BW4" s="315"/>
      <c r="BX4" s="315"/>
      <c r="BY4" s="315"/>
      <c r="BZ4" s="315"/>
      <c r="CA4" s="315"/>
      <c r="CB4" s="315"/>
      <c r="CC4" s="315"/>
      <c r="CD4" s="316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91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70"/>
      <c r="AK5" s="407" t="s">
        <v>905</v>
      </c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408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6" t="s">
        <v>10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7"/>
      <c r="BN7" s="447"/>
      <c r="BO7" s="447"/>
      <c r="BP7" s="447"/>
      <c r="BQ7" s="447"/>
      <c r="BR7" s="447"/>
      <c r="BS7" s="447"/>
      <c r="BT7" s="447"/>
      <c r="BU7" s="447"/>
      <c r="BV7" s="447"/>
      <c r="BW7" s="447"/>
      <c r="BX7" s="447"/>
      <c r="BY7" s="447"/>
      <c r="BZ7" s="447"/>
      <c r="CA7" s="447"/>
      <c r="CB7" s="447"/>
      <c r="CC7" s="447"/>
      <c r="CD7" s="448"/>
    </row>
    <row r="8" spans="1:82" ht="13.5" customHeight="1">
      <c r="A8" s="11"/>
      <c r="D8" s="178" t="s">
        <v>906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49" t="s">
        <v>103</v>
      </c>
      <c r="BD10" s="449"/>
      <c r="BE10" s="449"/>
      <c r="BF10" s="449"/>
      <c r="BG10" s="449"/>
      <c r="BH10" s="449"/>
      <c r="BI10" s="266"/>
      <c r="BJ10" s="266"/>
      <c r="BK10" s="266"/>
      <c r="BL10" s="449" t="s">
        <v>102</v>
      </c>
      <c r="BM10" s="449"/>
      <c r="BN10" s="449"/>
      <c r="BO10" s="449"/>
      <c r="BP10" s="449"/>
      <c r="BQ10" s="449" t="s">
        <v>490</v>
      </c>
      <c r="BR10" s="449"/>
      <c r="BS10" s="449"/>
      <c r="BT10" s="449"/>
      <c r="BU10" s="449"/>
      <c r="BV10" s="449"/>
      <c r="BW10" s="449"/>
      <c r="BX10" s="449"/>
      <c r="BY10" s="449"/>
      <c r="BZ10" s="449"/>
      <c r="CA10" s="449"/>
      <c r="CB10" s="449"/>
      <c r="CC10" s="449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49"/>
      <c r="BD11" s="449"/>
      <c r="BE11" s="449"/>
      <c r="BF11" s="449"/>
      <c r="BG11" s="449"/>
      <c r="BH11" s="449"/>
      <c r="BI11" s="266"/>
      <c r="BJ11" s="266"/>
      <c r="BK11" s="266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907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 t="s">
        <v>152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897</v>
      </c>
      <c r="M18" s="186"/>
      <c r="N18" s="186"/>
      <c r="O18" s="186"/>
      <c r="P18" s="82"/>
      <c r="Q18" s="82"/>
      <c r="R18" s="436"/>
      <c r="S18" s="436"/>
      <c r="T18" s="436"/>
      <c r="U18" s="436"/>
      <c r="V18" s="436"/>
      <c r="W18" s="436"/>
      <c r="X18" s="436"/>
      <c r="Y18" s="436"/>
      <c r="Z18" s="436"/>
      <c r="AA18" s="82"/>
      <c r="AB18" s="82"/>
      <c r="AC18" s="82"/>
      <c r="AD18" s="185"/>
      <c r="AE18" s="82"/>
      <c r="AF18" s="82"/>
      <c r="AG18" s="261" t="s">
        <v>909</v>
      </c>
      <c r="AJ18" s="436" t="s">
        <v>910</v>
      </c>
      <c r="AK18" s="436"/>
      <c r="AL18" s="436"/>
      <c r="AM18" s="436"/>
      <c r="AN18" s="436"/>
      <c r="AO18" s="436"/>
      <c r="AP18" s="436"/>
      <c r="AQ18" s="436"/>
      <c r="AR18" s="436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908</v>
      </c>
      <c r="M20" s="186"/>
      <c r="N20" s="186"/>
      <c r="O20" s="186"/>
      <c r="P20" s="186"/>
      <c r="Q20" s="186"/>
      <c r="R20" s="450">
        <v>44089</v>
      </c>
      <c r="S20" s="451"/>
      <c r="T20" s="451"/>
      <c r="U20" s="451"/>
      <c r="V20" s="451"/>
      <c r="W20" s="451"/>
      <c r="X20" s="451"/>
      <c r="Y20" s="451"/>
      <c r="Z20" s="452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187" t="s">
        <v>854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54" t="s">
        <v>258</v>
      </c>
      <c r="L27" s="454" t="s">
        <v>912</v>
      </c>
      <c r="M27" s="454"/>
      <c r="N27" s="454"/>
      <c r="O27" s="454"/>
      <c r="P27" s="454" t="s">
        <v>913</v>
      </c>
      <c r="Q27" s="454"/>
      <c r="R27" s="454"/>
      <c r="S27" s="454"/>
      <c r="T27" s="454"/>
      <c r="U27" s="454" t="s">
        <v>917</v>
      </c>
      <c r="V27" s="454"/>
      <c r="W27" s="454"/>
      <c r="X27" s="454"/>
      <c r="Y27" s="454" t="s">
        <v>918</v>
      </c>
      <c r="Z27" s="454"/>
      <c r="AA27" s="454"/>
      <c r="AB27" s="454"/>
      <c r="AC27" s="454"/>
      <c r="AD27" s="454" t="s">
        <v>919</v>
      </c>
      <c r="AE27" s="454"/>
      <c r="AF27" s="454"/>
      <c r="AG27" s="454"/>
      <c r="AH27" s="454" t="s">
        <v>920</v>
      </c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54"/>
      <c r="AT27" s="454" t="s">
        <v>930</v>
      </c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454"/>
      <c r="BF27" s="454"/>
      <c r="BG27" s="454"/>
      <c r="BH27" s="454"/>
      <c r="BI27" s="454"/>
      <c r="BJ27" s="454"/>
      <c r="BK27" s="454"/>
      <c r="BL27" s="632" t="s">
        <v>931</v>
      </c>
      <c r="BM27" s="632"/>
      <c r="BN27" s="632"/>
      <c r="BO27" s="632"/>
      <c r="BP27" s="632" t="s">
        <v>932</v>
      </c>
      <c r="BQ27" s="632"/>
      <c r="BR27" s="63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454"/>
      <c r="L28" s="454"/>
      <c r="M28" s="454"/>
      <c r="N28" s="454"/>
      <c r="O28" s="454"/>
      <c r="P28" s="454"/>
      <c r="Q28" s="454"/>
      <c r="R28" s="454"/>
      <c r="S28" s="454"/>
      <c r="T28" s="454"/>
      <c r="U28" s="454"/>
      <c r="V28" s="454"/>
      <c r="W28" s="454"/>
      <c r="X28" s="454"/>
      <c r="Y28" s="454"/>
      <c r="Z28" s="454"/>
      <c r="AA28" s="454"/>
      <c r="AB28" s="454"/>
      <c r="AC28" s="454"/>
      <c r="AD28" s="454"/>
      <c r="AE28" s="454"/>
      <c r="AF28" s="454"/>
      <c r="AG28" s="454"/>
      <c r="AH28" s="454" t="s">
        <v>921</v>
      </c>
      <c r="AI28" s="454"/>
      <c r="AJ28" s="454"/>
      <c r="AK28" s="454"/>
      <c r="AL28" s="454" t="s">
        <v>922</v>
      </c>
      <c r="AM28" s="454"/>
      <c r="AN28" s="454"/>
      <c r="AO28" s="454"/>
      <c r="AP28" s="454" t="s">
        <v>923</v>
      </c>
      <c r="AQ28" s="454"/>
      <c r="AR28" s="454"/>
      <c r="AS28" s="454"/>
      <c r="AT28" s="454" t="s">
        <v>926</v>
      </c>
      <c r="AU28" s="454"/>
      <c r="AV28" s="454"/>
      <c r="AW28" s="552" t="s">
        <v>901</v>
      </c>
      <c r="AX28" s="552"/>
      <c r="AY28" s="552"/>
      <c r="AZ28" s="454" t="s">
        <v>927</v>
      </c>
      <c r="BA28" s="454"/>
      <c r="BB28" s="454"/>
      <c r="BC28" s="552" t="s">
        <v>901</v>
      </c>
      <c r="BD28" s="552"/>
      <c r="BE28" s="552"/>
      <c r="BF28" s="552" t="s">
        <v>928</v>
      </c>
      <c r="BG28" s="552"/>
      <c r="BH28" s="552"/>
      <c r="BI28" s="552" t="s">
        <v>901</v>
      </c>
      <c r="BJ28" s="552"/>
      <c r="BK28" s="552"/>
      <c r="BL28" s="633"/>
      <c r="BM28" s="633"/>
      <c r="BN28" s="633"/>
      <c r="BO28" s="633"/>
      <c r="BP28" s="633"/>
      <c r="BQ28" s="633"/>
      <c r="BR28" s="633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319">
        <v>1</v>
      </c>
      <c r="L29" s="475">
        <v>44075</v>
      </c>
      <c r="M29" s="463"/>
      <c r="N29" s="463"/>
      <c r="O29" s="463"/>
      <c r="P29" s="634" t="s">
        <v>934</v>
      </c>
      <c r="Q29" s="475"/>
      <c r="R29" s="475"/>
      <c r="S29" s="475"/>
      <c r="T29" s="475"/>
      <c r="U29" s="492" t="s">
        <v>934</v>
      </c>
      <c r="V29" s="463"/>
      <c r="W29" s="463"/>
      <c r="X29" s="463"/>
      <c r="Y29" s="492" t="s">
        <v>935</v>
      </c>
      <c r="Z29" s="463"/>
      <c r="AA29" s="463"/>
      <c r="AB29" s="463"/>
      <c r="AC29" s="463"/>
      <c r="AD29" s="635" t="s">
        <v>936</v>
      </c>
      <c r="AE29" s="463"/>
      <c r="AF29" s="463"/>
      <c r="AG29" s="463"/>
      <c r="AH29" s="492" t="s">
        <v>937</v>
      </c>
      <c r="AI29" s="463"/>
      <c r="AJ29" s="463"/>
      <c r="AK29" s="463"/>
      <c r="AL29" s="492" t="s">
        <v>938</v>
      </c>
      <c r="AM29" s="463"/>
      <c r="AN29" s="463"/>
      <c r="AO29" s="463"/>
      <c r="AP29" s="463"/>
      <c r="AQ29" s="463"/>
      <c r="AR29" s="463"/>
      <c r="AS29" s="463"/>
      <c r="AT29" s="492" t="s">
        <v>900</v>
      </c>
      <c r="AU29" s="463"/>
      <c r="AV29" s="463"/>
      <c r="AW29" s="492" t="s">
        <v>933</v>
      </c>
      <c r="AX29" s="463"/>
      <c r="AY29" s="463"/>
      <c r="AZ29" s="492" t="s">
        <v>902</v>
      </c>
      <c r="BA29" s="463"/>
      <c r="BB29" s="463"/>
      <c r="BC29" s="492" t="s">
        <v>939</v>
      </c>
      <c r="BD29" s="463"/>
      <c r="BE29" s="463"/>
      <c r="BF29" s="463"/>
      <c r="BG29" s="463"/>
      <c r="BH29" s="463"/>
      <c r="BI29" s="463"/>
      <c r="BJ29" s="463"/>
      <c r="BK29" s="463"/>
      <c r="BL29" s="492" t="s">
        <v>940</v>
      </c>
      <c r="BM29" s="463"/>
      <c r="BN29" s="463"/>
      <c r="BO29" s="463"/>
      <c r="BP29" s="492" t="s">
        <v>941</v>
      </c>
      <c r="BQ29" s="463"/>
      <c r="BR29" s="463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31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31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31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1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 t="s">
        <v>50</v>
      </c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CD45" s="13"/>
    </row>
    <row r="46" spans="1:8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</row>
    <row r="47" spans="1:82">
      <c r="A47" s="11"/>
      <c r="CD47" s="13"/>
    </row>
    <row r="48" spans="1:82">
      <c r="A48" s="11"/>
      <c r="CD48" s="13"/>
    </row>
    <row r="49" spans="1:82">
      <c r="A49" s="14"/>
      <c r="B49" s="15"/>
      <c r="C49" s="193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5"/>
      <c r="O49" s="196"/>
      <c r="P49" s="197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6"/>
    </row>
    <row r="50" spans="1:82">
      <c r="A50" s="473" t="s">
        <v>15</v>
      </c>
      <c r="B50" s="474"/>
      <c r="C50" s="314" t="s">
        <v>16</v>
      </c>
      <c r="D50" s="315"/>
      <c r="E50" s="315"/>
      <c r="F50" s="315"/>
      <c r="G50" s="315"/>
      <c r="H50" s="315"/>
      <c r="I50" s="315"/>
      <c r="J50" s="315"/>
      <c r="K50" s="315"/>
      <c r="L50" s="315"/>
      <c r="M50" s="315"/>
      <c r="N50" s="316"/>
      <c r="O50" s="314" t="s">
        <v>17</v>
      </c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  <c r="AA50" s="315"/>
      <c r="AB50" s="315"/>
      <c r="AC50" s="315"/>
      <c r="AD50" s="315"/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315"/>
      <c r="AV50" s="315"/>
      <c r="AW50" s="315"/>
      <c r="AX50" s="315"/>
      <c r="AY50" s="315"/>
      <c r="AZ50" s="315"/>
      <c r="BA50" s="315"/>
      <c r="BB50" s="315"/>
      <c r="BC50" s="315"/>
      <c r="BD50" s="315"/>
      <c r="BE50" s="315"/>
      <c r="BF50" s="315"/>
      <c r="BG50" s="315"/>
      <c r="BH50" s="315"/>
      <c r="BI50" s="315"/>
      <c r="BJ50" s="315"/>
      <c r="BK50" s="315"/>
      <c r="BL50" s="315"/>
      <c r="BM50" s="315"/>
      <c r="BN50" s="315"/>
      <c r="BO50" s="315"/>
      <c r="BP50" s="315"/>
      <c r="BQ50" s="315"/>
      <c r="BR50" s="315"/>
      <c r="BS50" s="315"/>
      <c r="BT50" s="315"/>
      <c r="BU50" s="315"/>
      <c r="BV50" s="315"/>
      <c r="BW50" s="315"/>
      <c r="BX50" s="315"/>
      <c r="BY50" s="315"/>
      <c r="BZ50" s="315"/>
      <c r="CA50" s="315"/>
      <c r="CB50" s="315"/>
      <c r="CC50" s="315"/>
      <c r="CD50" s="316"/>
    </row>
    <row r="51" spans="1:82">
      <c r="A51" s="94">
        <v>1</v>
      </c>
      <c r="B51" s="95"/>
      <c r="C51" s="314" t="s">
        <v>16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200"/>
      <c r="O51" s="201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200"/>
    </row>
    <row r="52" spans="1:82">
      <c r="A52" s="96"/>
      <c r="B52" s="97"/>
      <c r="C52" s="193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5"/>
      <c r="O52" s="196"/>
      <c r="P52" s="197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5"/>
    </row>
    <row r="53" spans="1:82">
      <c r="A53" s="96"/>
      <c r="B53" s="97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5"/>
    </row>
    <row r="54" spans="1:82">
      <c r="A54" s="96"/>
      <c r="B54" s="97"/>
      <c r="C54" s="202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4"/>
      <c r="O54" s="205"/>
      <c r="P54" s="206"/>
      <c r="Q54" s="4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03"/>
      <c r="BM54" s="203"/>
      <c r="BN54" s="203"/>
      <c r="BO54" s="203"/>
      <c r="BP54" s="203"/>
      <c r="BQ54" s="203"/>
      <c r="BR54" s="203"/>
      <c r="BS54" s="203"/>
      <c r="BT54" s="203"/>
      <c r="BU54" s="203"/>
      <c r="BV54" s="203"/>
      <c r="BW54" s="203"/>
      <c r="BX54" s="203"/>
      <c r="BY54" s="203"/>
      <c r="BZ54" s="203"/>
      <c r="CA54" s="203"/>
      <c r="CB54" s="203"/>
      <c r="CC54" s="203"/>
      <c r="CD54" s="195"/>
    </row>
    <row r="55" spans="1:82">
      <c r="A55" s="96"/>
      <c r="B55" s="97"/>
      <c r="C55" s="202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4"/>
      <c r="O55" s="205"/>
      <c r="P55" s="198"/>
      <c r="Q55" s="4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3"/>
      <c r="BJ55" s="203"/>
      <c r="BK55" s="203"/>
      <c r="BL55" s="203"/>
      <c r="BM55" s="203"/>
      <c r="BN55" s="203"/>
      <c r="BO55" s="203"/>
      <c r="BP55" s="203"/>
      <c r="BQ55" s="203"/>
      <c r="BR55" s="203"/>
      <c r="BS55" s="203"/>
      <c r="BT55" s="203"/>
      <c r="BU55" s="203"/>
      <c r="BV55" s="203"/>
      <c r="BW55" s="203"/>
      <c r="BX55" s="203"/>
      <c r="BY55" s="203"/>
      <c r="BZ55" s="203"/>
      <c r="CA55" s="203"/>
      <c r="CB55" s="203"/>
      <c r="CC55" s="203"/>
      <c r="CD55" s="195"/>
    </row>
    <row r="56" spans="1:82">
      <c r="A56" s="96"/>
      <c r="B56" s="97"/>
      <c r="C56" s="202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4"/>
      <c r="O56" s="205"/>
      <c r="P56" s="198"/>
      <c r="Q56" s="4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7"/>
      <c r="AM56" s="207"/>
      <c r="AN56" s="207"/>
      <c r="AO56" s="207"/>
      <c r="AP56" s="207"/>
      <c r="AQ56" s="207"/>
      <c r="AR56" s="203"/>
      <c r="AS56" s="203"/>
      <c r="AT56" s="203"/>
      <c r="AU56" s="203"/>
      <c r="AV56" s="203"/>
      <c r="AW56" s="203"/>
      <c r="AX56" s="203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03"/>
      <c r="BM56" s="203"/>
      <c r="BN56" s="203"/>
      <c r="BO56" s="203"/>
      <c r="BP56" s="203"/>
      <c r="BQ56" s="203"/>
      <c r="BR56" s="203"/>
      <c r="BS56" s="203"/>
      <c r="BT56" s="203"/>
      <c r="BU56" s="203"/>
      <c r="BV56" s="203"/>
      <c r="BW56" s="203"/>
      <c r="BX56" s="203"/>
      <c r="BY56" s="203"/>
      <c r="BZ56" s="203"/>
      <c r="CA56" s="203"/>
      <c r="CB56" s="203"/>
      <c r="CC56" s="203"/>
      <c r="CD56" s="195"/>
    </row>
    <row r="57" spans="1:82">
      <c r="A57" s="96"/>
      <c r="B57" s="97"/>
      <c r="C57" s="202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4"/>
      <c r="O57" s="205"/>
      <c r="P57" s="198"/>
      <c r="Q57" s="4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  <c r="BJ57" s="203"/>
      <c r="BK57" s="203"/>
      <c r="BL57" s="203"/>
      <c r="BM57" s="203"/>
      <c r="BN57" s="203"/>
      <c r="BO57" s="203"/>
      <c r="BP57" s="203"/>
      <c r="BQ57" s="203"/>
      <c r="BR57" s="203"/>
      <c r="BS57" s="203"/>
      <c r="BT57" s="203"/>
      <c r="BU57" s="203"/>
      <c r="BV57" s="203"/>
      <c r="BW57" s="203"/>
      <c r="BX57" s="203"/>
      <c r="BY57" s="203"/>
      <c r="BZ57" s="203"/>
      <c r="CA57" s="203"/>
      <c r="CB57" s="203"/>
      <c r="CC57" s="203"/>
      <c r="CD57" s="204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194"/>
      <c r="M58" s="194"/>
      <c r="N58" s="195"/>
      <c r="O58" s="205"/>
      <c r="P58" s="198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204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194"/>
      <c r="M59" s="194"/>
      <c r="N59" s="195"/>
      <c r="O59" s="205"/>
      <c r="P59" s="198"/>
      <c r="Q59" s="207"/>
      <c r="R59" s="207"/>
      <c r="S59" s="207"/>
      <c r="T59" s="203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204"/>
    </row>
    <row r="60" spans="1:82">
      <c r="A60" s="96"/>
      <c r="B60" s="97"/>
      <c r="C60" s="193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5"/>
      <c r="O60" s="205"/>
      <c r="P60" s="198"/>
      <c r="Q60" s="207"/>
      <c r="R60" s="207"/>
      <c r="S60" s="207"/>
      <c r="T60" s="203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204"/>
    </row>
    <row r="61" spans="1:82">
      <c r="A61" s="96"/>
      <c r="B61" s="97"/>
      <c r="C61" s="193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5"/>
      <c r="O61" s="205"/>
      <c r="P61" s="198"/>
      <c r="Q61" s="207"/>
      <c r="R61" s="207"/>
      <c r="S61" s="207"/>
      <c r="T61" s="203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193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5"/>
      <c r="O62" s="205"/>
      <c r="P62" s="198"/>
      <c r="Q62" s="207"/>
      <c r="R62" s="207"/>
      <c r="S62" s="207"/>
      <c r="T62" s="203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193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208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10"/>
      <c r="O92" s="211"/>
      <c r="P92" s="212"/>
      <c r="Q92" s="213"/>
      <c r="R92" s="213"/>
      <c r="S92" s="213"/>
      <c r="T92" s="214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4"/>
      <c r="BY92" s="214"/>
      <c r="BZ92" s="214"/>
      <c r="CA92" s="214"/>
      <c r="CB92" s="214"/>
      <c r="CC92" s="214"/>
      <c r="CD92" s="204"/>
    </row>
  </sheetData>
  <mergeCells count="62">
    <mergeCell ref="BI28:BK28"/>
    <mergeCell ref="BI29:BK29"/>
    <mergeCell ref="AT27:BK27"/>
    <mergeCell ref="BL27:BO28"/>
    <mergeCell ref="BL29:BO29"/>
    <mergeCell ref="BP27:BR28"/>
    <mergeCell ref="AZ28:BB28"/>
    <mergeCell ref="AZ29:BB29"/>
    <mergeCell ref="BC28:BE28"/>
    <mergeCell ref="BC29:BE29"/>
    <mergeCell ref="BF28:BH28"/>
    <mergeCell ref="BF29:BH29"/>
    <mergeCell ref="AH29:AK29"/>
    <mergeCell ref="AL29:AO29"/>
    <mergeCell ref="AP29:AS29"/>
    <mergeCell ref="AT28:AV28"/>
    <mergeCell ref="AT29:AV29"/>
    <mergeCell ref="AW28:AY28"/>
    <mergeCell ref="AW29:AY29"/>
    <mergeCell ref="A50:B50"/>
    <mergeCell ref="AJ18:AR18"/>
    <mergeCell ref="AD29:AG29"/>
    <mergeCell ref="AD27:AG28"/>
    <mergeCell ref="AH28:AK28"/>
    <mergeCell ref="AL28:AO28"/>
    <mergeCell ref="AP28:AS28"/>
    <mergeCell ref="AH27:AS27"/>
    <mergeCell ref="BP29:BR29"/>
    <mergeCell ref="L29:O29"/>
    <mergeCell ref="P29:T29"/>
    <mergeCell ref="U29:X29"/>
    <mergeCell ref="Y29:AC29"/>
    <mergeCell ref="K27:K28"/>
    <mergeCell ref="L27:O28"/>
    <mergeCell ref="P27:T28"/>
    <mergeCell ref="U27:X28"/>
    <mergeCell ref="Y27:AC28"/>
    <mergeCell ref="A7:CD7"/>
    <mergeCell ref="BC10:BH11"/>
    <mergeCell ref="BL10:BP11"/>
    <mergeCell ref="BQ10:CC11"/>
    <mergeCell ref="R18:Z18"/>
    <mergeCell ref="R20:Z20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48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2577" r:id="rId4" name="Scroll Bar 1">
              <controlPr defaultSize="0" autoPict="0">
                <anchor moveWithCells="1">
                  <from>
                    <xdr:col>78</xdr:col>
                    <xdr:colOff>19050</xdr:colOff>
                    <xdr:row>26</xdr:row>
                    <xdr:rowOff>0</xdr:rowOff>
                  </from>
                  <to>
                    <xdr:col>78</xdr:col>
                    <xdr:colOff>133350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7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32</xdr:row>
                    <xdr:rowOff>142875</xdr:rowOff>
                  </from>
                  <to>
                    <xdr:col>72</xdr:col>
                    <xdr:colOff>152400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79" r:id="rId6" name="Button 3">
              <controlPr defaultSize="0" print="0" autoFill="0" autoPict="0">
                <anchor moveWithCells="1" sizeWithCells="1">
                  <from>
                    <xdr:col>68</xdr:col>
                    <xdr:colOff>200025</xdr:colOff>
                    <xdr:row>35</xdr:row>
                    <xdr:rowOff>28575</xdr:rowOff>
                  </from>
                  <to>
                    <xdr:col>78</xdr:col>
                    <xdr:colOff>133350</xdr:colOff>
                    <xdr:row>37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80" r:id="rId7" name="Button 4">
              <controlPr defaultSize="0" print="0" autoFill="0" autoPict="0">
                <anchor moveWithCells="1" sizeWithCells="1">
                  <from>
                    <xdr:col>10</xdr:col>
                    <xdr:colOff>28575</xdr:colOff>
                    <xdr:row>35</xdr:row>
                    <xdr:rowOff>47625</xdr:rowOff>
                  </from>
                  <to>
                    <xdr:col>19</xdr:col>
                    <xdr:colOff>47625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81" r:id="rId8" name="Button 5">
              <controlPr defaultSize="0" print="0" autoFill="0" autoPict="0">
                <anchor moveWithCells="1" sizeWithCells="1">
                  <from>
                    <xdr:col>21</xdr:col>
                    <xdr:colOff>0</xdr:colOff>
                    <xdr:row>35</xdr:row>
                    <xdr:rowOff>28575</xdr:rowOff>
                  </from>
                  <to>
                    <xdr:col>30</xdr:col>
                    <xdr:colOff>38100</xdr:colOff>
                    <xdr:row>37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82" r:id="rId9" name="Button 6">
              <controlPr defaultSize="0" print="0" autoFill="0" autoPict="0">
                <anchor moveWithCells="1" sizeWithCells="1">
                  <from>
                    <xdr:col>31</xdr:col>
                    <xdr:colOff>152400</xdr:colOff>
                    <xdr:row>35</xdr:row>
                    <xdr:rowOff>38100</xdr:rowOff>
                  </from>
                  <to>
                    <xdr:col>41</xdr:col>
                    <xdr:colOff>19050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83" r:id="rId10" name="Button 7">
              <controlPr defaultSize="0" print="0" autoFill="0" autoPict="0">
                <anchor moveWithCells="1" sizeWithCells="1">
                  <from>
                    <xdr:col>69</xdr:col>
                    <xdr:colOff>133350</xdr:colOff>
                    <xdr:row>21</xdr:row>
                    <xdr:rowOff>200025</xdr:rowOff>
                  </from>
                  <to>
                    <xdr:col>78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42</vt:i4>
      </vt:variant>
      <vt:variant>
        <vt:lpstr>名前付き一覧</vt:lpstr>
      </vt:variant>
      <vt:variant>
        <vt:i4>81</vt:i4>
      </vt:variant>
    </vt:vector>
  </HeadingPairs>
  <TitlesOfParts>
    <vt:vector size="123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案件登録画面</vt:lpstr>
      <vt:lpstr>案件一覧画面</vt:lpstr>
      <vt:lpstr>注文書登録画面</vt:lpstr>
      <vt:lpstr>注文書一覧画面</vt:lpstr>
      <vt:lpstr>請求書登録画面</vt:lpstr>
      <vt:lpstr>請求書一覧画面</vt:lpstr>
      <vt:lpstr>売上高一覧画面</vt:lpstr>
      <vt:lpstr>コスト計算</vt:lpstr>
      <vt:lpstr>外注費一覧画面</vt:lpstr>
      <vt:lpstr>現金明細一覧画面</vt:lpstr>
      <vt:lpstr>支出登録選択</vt:lpstr>
      <vt:lpstr>交通費登録1</vt:lpstr>
      <vt:lpstr>交通費登録2</vt:lpstr>
      <vt:lpstr>交通費一覧</vt:lpstr>
      <vt:lpstr>立替金登録</vt:lpstr>
      <vt:lpstr>立替金登録1</vt:lpstr>
      <vt:lpstr>立替金一覧</vt:lpstr>
      <vt:lpstr>小口登録</vt:lpstr>
      <vt:lpstr>小口支出一覧</vt:lpstr>
      <vt:lpstr>費用分類一覧</vt:lpstr>
      <vt:lpstr>費用分類編集</vt:lpstr>
      <vt:lpstr>固定資産一覧（内部）</vt:lpstr>
      <vt:lpstr>固定資産一覧（税理士）</vt:lpstr>
      <vt:lpstr>支出明細一覧画面</vt:lpstr>
      <vt:lpstr>支出コスト（月割）</vt:lpstr>
      <vt:lpstr>税理士データ登録画面</vt:lpstr>
      <vt:lpstr>社員口座登録画面</vt:lpstr>
      <vt:lpstr>社員口座一覧画面</vt:lpstr>
      <vt:lpstr>雇用保険納入書一覧画面</vt:lpstr>
      <vt:lpstr>保険料納入通知書一覧画面</vt:lpstr>
      <vt:lpstr>コスト一覧画面</vt:lpstr>
      <vt:lpstr>給与明細一覧画面</vt:lpstr>
      <vt:lpstr>外注費登録画面</vt:lpstr>
      <vt:lpstr>→</vt:lpstr>
      <vt:lpstr>demo</vt:lpstr>
      <vt:lpstr>demo!Print_Area</vt:lpstr>
      <vt:lpstr>コスト一覧画面!Print_Area</vt:lpstr>
      <vt:lpstr>コスト計算!Print_Area</vt:lpstr>
      <vt:lpstr>システム利用者!Print_Area</vt:lpstr>
      <vt:lpstr>ダッシュボード画面!Print_Area</vt:lpstr>
      <vt:lpstr>ログイン画面!Print_Area</vt:lpstr>
      <vt:lpstr>案件一覧画面!Print_Area</vt:lpstr>
      <vt:lpstr>案件登録画面!Print_Area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現金明細一覧画面!Print_Area</vt:lpstr>
      <vt:lpstr>'固定資産一覧（税理士）'!Print_Area</vt:lpstr>
      <vt:lpstr>'固定資産一覧（内部）'!Print_Area</vt:lpstr>
      <vt:lpstr>雇用保険納入書一覧画面!Print_Area</vt:lpstr>
      <vt:lpstr>交通費一覧!Print_Area</vt:lpstr>
      <vt:lpstr>交通費登録1!Print_Area</vt:lpstr>
      <vt:lpstr>交通費登録2!Print_Area</vt:lpstr>
      <vt:lpstr>'支出コスト（月割）'!Print_Area</vt:lpstr>
      <vt:lpstr>支出登録選択!Print_Area</vt:lpstr>
      <vt:lpstr>支出明細一覧画面!Print_Area</vt:lpstr>
      <vt:lpstr>社員口座一覧画面!Print_Area</vt:lpstr>
      <vt:lpstr>社員口座登録画面!Print_Area</vt:lpstr>
      <vt:lpstr>小口支出一覧!Print_Area</vt:lpstr>
      <vt:lpstr>小口登録!Print_Area</vt:lpstr>
      <vt:lpstr>請求書一覧画面!Print_Area</vt:lpstr>
      <vt:lpstr>請求書登録画面!Print_Area</vt:lpstr>
      <vt:lpstr>税理士データ登録画面!Print_Area</vt:lpstr>
      <vt:lpstr>注文書一覧画面!Print_Area</vt:lpstr>
      <vt:lpstr>注文書登録画面!Print_Area</vt:lpstr>
      <vt:lpstr>二段階認証画面!Print_Area</vt:lpstr>
      <vt:lpstr>売上高一覧画面!Print_Area</vt:lpstr>
      <vt:lpstr>費用分類一覧!Print_Area</vt:lpstr>
      <vt:lpstr>費用分類編集!Print_Area</vt:lpstr>
      <vt:lpstr>表紙!Print_Area</vt:lpstr>
      <vt:lpstr>保険料納入通知書一覧画面!Print_Area</vt:lpstr>
      <vt:lpstr>立替金一覧!Print_Area</vt:lpstr>
      <vt:lpstr>立替金登録!Print_Area</vt:lpstr>
      <vt:lpstr>立替金登録1!Print_Area</vt:lpstr>
      <vt:lpstr>demo!Print_Titles</vt:lpstr>
      <vt:lpstr>コスト一覧画面!Print_Titles</vt:lpstr>
      <vt:lpstr>コスト計算!Print_Titles</vt:lpstr>
      <vt:lpstr>システム利用者!Print_Titles</vt:lpstr>
      <vt:lpstr>ダッシュボード画面!Print_Titles</vt:lpstr>
      <vt:lpstr>ログイン画面!Print_Titles</vt:lpstr>
      <vt:lpstr>案件一覧画面!Print_Titles</vt:lpstr>
      <vt:lpstr>案件登録画面!Print_Titles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現金明細一覧画面!Print_Titles</vt:lpstr>
      <vt:lpstr>'固定資産一覧（税理士）'!Print_Titles</vt:lpstr>
      <vt:lpstr>'固定資産一覧（内部）'!Print_Titles</vt:lpstr>
      <vt:lpstr>雇用保険納入書一覧画面!Print_Titles</vt:lpstr>
      <vt:lpstr>交通費一覧!Print_Titles</vt:lpstr>
      <vt:lpstr>交通費登録1!Print_Titles</vt:lpstr>
      <vt:lpstr>交通費登録2!Print_Titles</vt:lpstr>
      <vt:lpstr>'支出コスト（月割）'!Print_Titles</vt:lpstr>
      <vt:lpstr>支出登録選択!Print_Titles</vt:lpstr>
      <vt:lpstr>支出明細一覧画面!Print_Titles</vt:lpstr>
      <vt:lpstr>社員口座一覧画面!Print_Titles</vt:lpstr>
      <vt:lpstr>社員口座登録画面!Print_Titles</vt:lpstr>
      <vt:lpstr>小口支出一覧!Print_Titles</vt:lpstr>
      <vt:lpstr>小口登録!Print_Titles</vt:lpstr>
      <vt:lpstr>請求書一覧画面!Print_Titles</vt:lpstr>
      <vt:lpstr>請求書登録画面!Print_Titles</vt:lpstr>
      <vt:lpstr>税理士データ登録画面!Print_Titles</vt:lpstr>
      <vt:lpstr>注文書一覧画面!Print_Titles</vt:lpstr>
      <vt:lpstr>注文書登録画面!Print_Titles</vt:lpstr>
      <vt:lpstr>二段階認証画面!Print_Titles</vt:lpstr>
      <vt:lpstr>売上高一覧画面!Print_Titles</vt:lpstr>
      <vt:lpstr>費用分類一覧!Print_Titles</vt:lpstr>
      <vt:lpstr>費用分類編集!Print_Titles</vt:lpstr>
      <vt:lpstr>保険料納入通知書一覧画面!Print_Titles</vt:lpstr>
      <vt:lpstr>立替金一覧!Print_Titles</vt:lpstr>
      <vt:lpstr>立替金登録!Print_Titles</vt:lpstr>
      <vt:lpstr>立替金登録1!Print_Titles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2020-09-29T03:56:12Z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