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47C75AA1-D706-4AFC-9EF4-5C2E99BCF2A6}" xr6:coauthVersionLast="45" xr6:coauthVersionMax="45" xr10:uidLastSave="{00000000-0000-0000-0000-000000000000}"/>
  <bookViews>
    <workbookView xWindow="-98" yWindow="-98" windowWidth="19396" windowHeight="10395" xr2:uid="{00000000-000D-0000-FFFF-FFFF00000000}"/>
  </bookViews>
  <sheets>
    <sheet name="注文書" sheetId="1" r:id="rId1"/>
  </sheets>
  <definedNames>
    <definedName name="_xlnm.Print_Area" localSheetId="0">注文書!$A$1:$AE$56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W31" i="1" l="1"/>
  <c r="Z31" i="1"/>
  <c r="AB31" i="1"/>
  <c r="W32" i="1"/>
  <c r="Z32" i="1"/>
  <c r="AB32" i="1"/>
  <c r="Z22" i="1" l="1"/>
  <c r="Z23" i="1"/>
  <c r="Z24" i="1"/>
  <c r="Z25" i="1"/>
  <c r="Z26" i="1"/>
  <c r="Z27" i="1"/>
  <c r="Z28" i="1"/>
  <c r="Z29" i="1"/>
  <c r="Z30" i="1"/>
  <c r="Z21" i="1"/>
  <c r="AB30" i="1"/>
  <c r="AB26" i="1"/>
  <c r="AB27" i="1"/>
  <c r="AB28" i="1"/>
  <c r="AB29" i="1"/>
  <c r="W23" i="1"/>
  <c r="W24" i="1"/>
  <c r="W25" i="1"/>
  <c r="W26" i="1"/>
  <c r="W27" i="1"/>
  <c r="W28" i="1"/>
  <c r="W29" i="1"/>
  <c r="W30" i="1"/>
  <c r="AB22" i="1"/>
  <c r="W22" i="1"/>
  <c r="V21" i="1"/>
  <c r="AB21" i="1" l="1"/>
  <c r="AB25" i="1"/>
  <c r="AB24" i="1"/>
  <c r="AB23" i="1"/>
  <c r="Q33" i="1" l="1"/>
  <c r="Q34" i="1" l="1"/>
  <c r="Q35" i="1" s="1"/>
  <c r="E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17" authorId="0" shapeId="0" xr:uid="{00000000-0006-0000-0000-000001000000}">
      <text>
        <r>
          <rPr>
            <sz val="9"/>
            <color indexed="81"/>
            <rFont val="ＭＳ Ｐゴシック"/>
            <family val="3"/>
            <charset val="128"/>
          </rPr>
          <t>数式が入っています。</t>
        </r>
      </text>
    </comment>
    <comment ref="AB21" authorId="0" shapeId="0" xr:uid="{00000000-0006-0000-0000-000002000000}">
      <text>
        <r>
          <rPr>
            <sz val="9"/>
            <color indexed="81"/>
            <rFont val="ＭＳ Ｐゴシック"/>
            <family val="3"/>
            <charset val="128"/>
          </rPr>
          <t>数式が入っています</t>
        </r>
      </text>
    </comment>
    <comment ref="AB22" authorId="0" shapeId="0" xr:uid="{00000000-0006-0000-0000-000003000000}">
      <text>
        <r>
          <rPr>
            <sz val="9"/>
            <color indexed="81"/>
            <rFont val="ＭＳ Ｐゴシック"/>
            <family val="3"/>
            <charset val="128"/>
          </rPr>
          <t>数式が入っています</t>
        </r>
      </text>
    </comment>
    <comment ref="AB23" authorId="0" shapeId="0" xr:uid="{00000000-0006-0000-0000-000004000000}">
      <text>
        <r>
          <rPr>
            <sz val="9"/>
            <color indexed="81"/>
            <rFont val="ＭＳ Ｐゴシック"/>
            <family val="3"/>
            <charset val="128"/>
          </rPr>
          <t>数式が入っています</t>
        </r>
      </text>
    </comment>
    <comment ref="AB24" authorId="0" shapeId="0" xr:uid="{00000000-0006-0000-0000-000005000000}">
      <text>
        <r>
          <rPr>
            <sz val="9"/>
            <color indexed="81"/>
            <rFont val="ＭＳ Ｐゴシック"/>
            <family val="3"/>
            <charset val="128"/>
          </rPr>
          <t>数式が入っています</t>
        </r>
      </text>
    </comment>
    <comment ref="AB25" authorId="0" shapeId="0" xr:uid="{00000000-0006-0000-0000-000006000000}">
      <text>
        <r>
          <rPr>
            <sz val="9"/>
            <color indexed="81"/>
            <rFont val="ＭＳ Ｐゴシック"/>
            <family val="3"/>
            <charset val="128"/>
          </rPr>
          <t>数式が入っています</t>
        </r>
      </text>
    </comment>
    <comment ref="AB26" authorId="0" shapeId="0" xr:uid="{00000000-0006-0000-0000-000007000000}">
      <text>
        <r>
          <rPr>
            <sz val="9"/>
            <color indexed="81"/>
            <rFont val="ＭＳ Ｐゴシック"/>
            <family val="3"/>
            <charset val="128"/>
          </rPr>
          <t>数式が入っています</t>
        </r>
      </text>
    </comment>
    <comment ref="AB27" authorId="0" shapeId="0" xr:uid="{00000000-0006-0000-0000-000008000000}">
      <text>
        <r>
          <rPr>
            <sz val="9"/>
            <color indexed="81"/>
            <rFont val="ＭＳ Ｐゴシック"/>
            <family val="3"/>
            <charset val="128"/>
          </rPr>
          <t>数式が入っています</t>
        </r>
      </text>
    </comment>
    <comment ref="AB28" authorId="0" shapeId="0" xr:uid="{00000000-0006-0000-0000-000009000000}">
      <text>
        <r>
          <rPr>
            <sz val="9"/>
            <color indexed="81"/>
            <rFont val="ＭＳ Ｐゴシック"/>
            <family val="3"/>
            <charset val="128"/>
          </rPr>
          <t>数式が入っています</t>
        </r>
      </text>
    </comment>
    <comment ref="AB29" authorId="0" shapeId="0" xr:uid="{00000000-0006-0000-0000-00000A000000}">
      <text>
        <r>
          <rPr>
            <sz val="9"/>
            <color indexed="81"/>
            <rFont val="ＭＳ Ｐゴシック"/>
            <family val="3"/>
            <charset val="128"/>
          </rPr>
          <t>数式が入っています</t>
        </r>
      </text>
    </comment>
    <comment ref="AB30" authorId="0" shapeId="0" xr:uid="{C67AF178-BAA6-4087-B432-F1CA2BEA7284}">
      <text>
        <r>
          <rPr>
            <sz val="9"/>
            <color indexed="81"/>
            <rFont val="ＭＳ Ｐゴシック"/>
            <family val="3"/>
            <charset val="128"/>
          </rPr>
          <t>数式が入っています</t>
        </r>
      </text>
    </comment>
    <comment ref="AB31" authorId="0" shapeId="0" xr:uid="{6E45B4F9-7429-4CAE-A959-D105C4C6A544}">
      <text>
        <r>
          <rPr>
            <sz val="9"/>
            <color indexed="81"/>
            <rFont val="ＭＳ Ｐゴシック"/>
            <family val="3"/>
            <charset val="128"/>
          </rPr>
          <t>数式が入っています</t>
        </r>
      </text>
    </comment>
    <comment ref="AB32" authorId="0" shapeId="0" xr:uid="{00000000-0006-0000-0000-00000B000000}">
      <text>
        <r>
          <rPr>
            <sz val="9"/>
            <color indexed="81"/>
            <rFont val="ＭＳ Ｐゴシック"/>
            <family val="3"/>
            <charset val="128"/>
          </rPr>
          <t>数式が入っています</t>
        </r>
      </text>
    </comment>
    <comment ref="Q33" authorId="0" shapeId="0" xr:uid="{00000000-0006-0000-0000-00000E000000}">
      <text>
        <r>
          <rPr>
            <sz val="9"/>
            <color indexed="81"/>
            <rFont val="ＭＳ Ｐゴシック"/>
            <family val="3"/>
            <charset val="128"/>
          </rPr>
          <t>数式が入っています</t>
        </r>
      </text>
    </comment>
    <comment ref="Q34" authorId="0" shapeId="0" xr:uid="{00000000-0006-0000-0000-00000F000000}">
      <text>
        <r>
          <rPr>
            <sz val="9"/>
            <color indexed="81"/>
            <rFont val="ＭＳ Ｐゴシック"/>
            <family val="3"/>
            <charset val="128"/>
          </rPr>
          <t>数式が入っています</t>
        </r>
      </text>
    </comment>
    <comment ref="Q35" authorId="0" shapeId="0" xr:uid="{00000000-0006-0000-0000-000010000000}">
      <text>
        <r>
          <rPr>
            <sz val="9"/>
            <color indexed="81"/>
            <rFont val="ＭＳ Ｐゴシック"/>
            <family val="3"/>
            <charset val="128"/>
          </rPr>
          <t>数式が入っています</t>
        </r>
      </text>
    </comment>
  </commentList>
</comments>
</file>

<file path=xl/sharedStrings.xml><?xml version="1.0" encoding="utf-8"?>
<sst xmlns="http://schemas.openxmlformats.org/spreadsheetml/2006/main" count="56" uniqueCount="51">
  <si>
    <t>御中</t>
    <rPh sb="0" eb="2">
      <t>オンチュウ</t>
    </rPh>
    <phoneticPr fontId="4"/>
  </si>
  <si>
    <t>合計金額</t>
    <rPh sb="0" eb="2">
      <t>ゴウケイ</t>
    </rPh>
    <rPh sb="2" eb="4">
      <t>キンガク</t>
    </rPh>
    <phoneticPr fontId="4"/>
  </si>
  <si>
    <t>（税込）</t>
    <rPh sb="1" eb="3">
      <t>ゼイコミ</t>
    </rPh>
    <phoneticPr fontId="4"/>
  </si>
  <si>
    <t>No.</t>
    <phoneticPr fontId="4"/>
  </si>
  <si>
    <t>金額</t>
    <rPh sb="0" eb="2">
      <t>キンガク</t>
    </rPh>
    <phoneticPr fontId="4"/>
  </si>
  <si>
    <t>単価</t>
    <rPh sb="0" eb="2">
      <t>タンカ</t>
    </rPh>
    <phoneticPr fontId="4"/>
  </si>
  <si>
    <t>式</t>
    <rPh sb="0" eb="1">
      <t>シキ</t>
    </rPh>
    <phoneticPr fontId="4"/>
  </si>
  <si>
    <t>個</t>
    <rPh sb="0" eb="1">
      <t>コ</t>
    </rPh>
    <phoneticPr fontId="4"/>
  </si>
  <si>
    <t>時間</t>
    <rPh sb="0" eb="2">
      <t>ジカン</t>
    </rPh>
    <phoneticPr fontId="4"/>
  </si>
  <si>
    <t>日</t>
    <rPh sb="0" eb="1">
      <t>ニチ</t>
    </rPh>
    <phoneticPr fontId="4"/>
  </si>
  <si>
    <t>数量</t>
    <rPh sb="0" eb="2">
      <t>スウリョウ</t>
    </rPh>
    <phoneticPr fontId="4"/>
  </si>
  <si>
    <t>件名：</t>
    <rPh sb="0" eb="2">
      <t>ケンメイ</t>
    </rPh>
    <phoneticPr fontId="4"/>
  </si>
  <si>
    <t>小計</t>
    <rPh sb="0" eb="2">
      <t>ショウケイ</t>
    </rPh>
    <phoneticPr fontId="4"/>
  </si>
  <si>
    <t>消費税</t>
    <rPh sb="0" eb="3">
      <t>ショウヒゼイ</t>
    </rPh>
    <phoneticPr fontId="4"/>
  </si>
  <si>
    <t>合計</t>
    <rPh sb="0" eb="2">
      <t>ゴウケイ</t>
    </rPh>
    <phoneticPr fontId="4"/>
  </si>
  <si>
    <t>摘要</t>
    <rPh sb="0" eb="2">
      <t>テキヨウ</t>
    </rPh>
    <phoneticPr fontId="4"/>
  </si>
  <si>
    <t>作業期間</t>
    <rPh sb="0" eb="2">
      <t>サギョウ</t>
    </rPh>
    <rPh sb="2" eb="4">
      <t>キカン</t>
    </rPh>
    <phoneticPr fontId="4"/>
  </si>
  <si>
    <t>人月</t>
    <rPh sb="0" eb="1">
      <t>ジン</t>
    </rPh>
    <rPh sb="1" eb="2">
      <t>ゲツ</t>
    </rPh>
    <phoneticPr fontId="4"/>
  </si>
  <si>
    <t>TLZS株式会社</t>
  </si>
  <si>
    <t>2020/8/1～2020/8/31</t>
    <phoneticPr fontId="4"/>
  </si>
  <si>
    <t>作業者：</t>
    <rPh sb="0" eb="3">
      <t>サギョウシャ</t>
    </rPh>
    <phoneticPr fontId="4"/>
  </si>
  <si>
    <t>〒ＸＸＸ－００００</t>
    <phoneticPr fontId="4"/>
  </si>
  <si>
    <t>東京都ＸＸＸ区ＸＸ　Ｘ丁目Ｘ番Ｘ号</t>
    <rPh sb="0" eb="2">
      <t>トウキョウ</t>
    </rPh>
    <rPh sb="2" eb="3">
      <t>ト</t>
    </rPh>
    <rPh sb="6" eb="7">
      <t>ク</t>
    </rPh>
    <rPh sb="11" eb="13">
      <t>チョウメ</t>
    </rPh>
    <rPh sb="14" eb="15">
      <t>バン</t>
    </rPh>
    <rPh sb="16" eb="17">
      <t>ゴウ</t>
    </rPh>
    <phoneticPr fontId="4"/>
  </si>
  <si>
    <t>YYYY/MM/DD</t>
    <phoneticPr fontId="4"/>
  </si>
  <si>
    <t>TLZSYYYYMM-ABCDNN</t>
    <phoneticPr fontId="4"/>
  </si>
  <si>
    <t>案件名　または　プロジェクト名</t>
    <rPh sb="0" eb="2">
      <t>アンケン</t>
    </rPh>
    <rPh sb="2" eb="3">
      <t>メイ</t>
    </rPh>
    <rPh sb="14" eb="15">
      <t>メイ</t>
    </rPh>
    <phoneticPr fontId="4"/>
  </si>
  <si>
    <t>氏名</t>
    <rPh sb="0" eb="2">
      <t>シメイ</t>
    </rPh>
    <phoneticPr fontId="4"/>
  </si>
  <si>
    <t>TEL：03-5846-9668</t>
    <phoneticPr fontId="4"/>
  </si>
  <si>
    <t>〒101-0032 東京都千代田区岩本町3丁目1-5</t>
    <phoneticPr fontId="4"/>
  </si>
  <si>
    <t xml:space="preserve">                    スミトー神田岩本町ビル 3階</t>
    <phoneticPr fontId="4"/>
  </si>
  <si>
    <t>支 払 条 件：</t>
    <rPh sb="0" eb="1">
      <t>シ</t>
    </rPh>
    <rPh sb="2" eb="3">
      <t>フツ</t>
    </rPh>
    <rPh sb="4" eb="5">
      <t>ジョウ</t>
    </rPh>
    <rPh sb="6" eb="7">
      <t>ケン</t>
    </rPh>
    <phoneticPr fontId="4"/>
  </si>
  <si>
    <t>控除基準</t>
    <rPh sb="2" eb="4">
      <t>キジュン</t>
    </rPh>
    <phoneticPr fontId="4"/>
  </si>
  <si>
    <t>超過基準</t>
    <rPh sb="2" eb="4">
      <t>キジュン</t>
    </rPh>
    <phoneticPr fontId="4"/>
  </si>
  <si>
    <t>発　行　日：</t>
    <phoneticPr fontId="4"/>
  </si>
  <si>
    <t>※1精算基準(円/時間)</t>
    <rPh sb="2" eb="4">
      <t>セイサン</t>
    </rPh>
    <rPh sb="4" eb="6">
      <t>キジュン</t>
    </rPh>
    <rPh sb="7" eb="8">
      <t>エン</t>
    </rPh>
    <rPh sb="9" eb="11">
      <t>ジカン</t>
    </rPh>
    <phoneticPr fontId="4"/>
  </si>
  <si>
    <t>注　文　書</t>
    <rPh sb="0" eb="1">
      <t>チュウ</t>
    </rPh>
    <rPh sb="2" eb="3">
      <t>ブン</t>
    </rPh>
    <rPh sb="4" eb="5">
      <t>ショ</t>
    </rPh>
    <phoneticPr fontId="4"/>
  </si>
  <si>
    <t>下記の通り発注致します。</t>
    <phoneticPr fontId="4"/>
  </si>
  <si>
    <t>注文書番号：</t>
    <rPh sb="0" eb="2">
      <t>チュウモン</t>
    </rPh>
    <rPh sb="2" eb="3">
      <t>ショ</t>
    </rPh>
    <rPh sb="3" eb="5">
      <t>バンゴウ</t>
    </rPh>
    <phoneticPr fontId="4"/>
  </si>
  <si>
    <t>月末締め、翌々月15日支払い</t>
    <rPh sb="0" eb="2">
      <t>ゲツマツ</t>
    </rPh>
    <rPh sb="2" eb="3">
      <t>シ</t>
    </rPh>
    <rPh sb="5" eb="8">
      <t>ヨクヨクゲツ</t>
    </rPh>
    <rPh sb="10" eb="11">
      <t>ニチ</t>
    </rPh>
    <rPh sb="11" eb="13">
      <t>シハラ</t>
    </rPh>
    <phoneticPr fontId="4"/>
  </si>
  <si>
    <t>特記</t>
    <phoneticPr fontId="4"/>
  </si>
  <si>
    <t>本注文書受領後、第5営業日以内によるお申し出がない場合はご受託いただいたものとする。</t>
  </si>
  <si>
    <t>作業報告書は毎月末日若しくは翌月第一営業日を提出するものとする。</t>
  </si>
  <si>
    <t>請求書は原則として翌月の第3営業日までに提出する。</t>
  </si>
  <si>
    <t>精算（超過、減額分）は、基本委託料金に加算・減額をする。</t>
  </si>
  <si>
    <t>・190時間を超過する場合は、月単価／190時間の時間単価で精算する。</t>
  </si>
  <si>
    <t>・150時間に満たない場合は、月単価／150時間の時間単価で精算する。</t>
  </si>
  <si>
    <t>精算時間単位：３０分単位</t>
  </si>
  <si>
    <t>振込手数料は乙が負担とする。</t>
  </si>
  <si>
    <t>契約期間に変更が生じる場合、または客先の都合により技術者が退場を命ぜられた場合は、　</t>
    <phoneticPr fontId="4"/>
  </si>
  <si>
    <t>甲乙協議の上、双方誠意を持って対処するものとする。</t>
  </si>
  <si>
    <t>上記定めのない事項については、業務委託基本契約に関する覚書に従うものとする。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</si>
</sst>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F800]dddd\,\ mmmm\ dd\,\ yyyy"/>
    <numFmt numFmtId="177" formatCode="#,##0;[Red]\-#,##0&quot;（税込）&quot;"/>
    <numFmt numFmtId="178" formatCode="0.00_ "/>
    <numFmt numFmtId="182" formatCode="0_);\(0\)"/>
  </numFmts>
  <fonts count="13">
    <font>
      <sz val="11"/>
      <color theme="1"/>
      <name val="Yu Gothic"/>
      <family val="3"/>
      <charset val="128"/>
      <scheme val="minor"/>
    </font>
    <font>
      <sz val="12"/>
      <color theme="1"/>
      <name val="Yu Gothic"/>
      <family val="2"/>
      <charset val="128"/>
      <scheme val="minor"/>
    </font>
    <font>
      <sz val="12"/>
      <color theme="1"/>
      <name val="Yu Gothic"/>
      <family val="2"/>
      <charset val="128"/>
      <scheme val="minor"/>
    </font>
    <font>
      <sz val="12"/>
      <color theme="1"/>
      <name val="Yu Gothic"/>
      <family val="2"/>
      <charset val="128"/>
      <scheme val="minor"/>
    </font>
    <font>
      <sz val="6"/>
      <name val="ＭＳ Ｐゴシック"/>
      <family val="3"/>
      <charset val="128"/>
    </font>
    <font>
      <sz val="9"/>
      <color indexed="81"/>
      <name val="ＭＳ Ｐゴシック"/>
      <family val="3"/>
      <charset val="128"/>
    </font>
    <font>
      <sz val="11"/>
      <color theme="1"/>
      <name val="Yu Gothic"/>
      <family val="3"/>
      <charset val="128"/>
      <scheme val="minor"/>
    </font>
    <font>
      <sz val="12"/>
      <color theme="1"/>
      <name val="Yu Gothic"/>
      <family val="3"/>
      <charset val="128"/>
      <scheme val="minor"/>
    </font>
    <font>
      <b/>
      <sz val="12"/>
      <color theme="1"/>
      <name val="Yu Gothic"/>
      <family val="3"/>
      <charset val="128"/>
      <scheme val="minor"/>
    </font>
    <font>
      <sz val="18"/>
      <color theme="1"/>
      <name val="Yu Gothic"/>
      <family val="3"/>
      <charset val="128"/>
      <scheme val="minor"/>
    </font>
    <font>
      <sz val="16"/>
      <color theme="1"/>
      <name val="Yu Gothic"/>
      <family val="3"/>
      <charset val="128"/>
      <scheme val="minor"/>
    </font>
    <font>
      <sz val="14"/>
      <color theme="1"/>
      <name val="Yu Gothic"/>
      <family val="3"/>
      <charset val="128"/>
      <scheme val="minor"/>
    </font>
    <font>
      <b/>
      <sz val="14"/>
      <color theme="1"/>
      <name val="Yu Gothic"/>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bottom style="double">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38" fontId="6" fillId="0" borderId="0" applyFont="0" applyFill="0" applyBorder="0" applyAlignment="0" applyProtection="0">
      <alignment vertical="center"/>
    </xf>
    <xf numFmtId="6" fontId="6" fillId="0" borderId="0" applyFont="0" applyFill="0" applyBorder="0" applyAlignment="0" applyProtection="0">
      <alignment vertical="center"/>
    </xf>
  </cellStyleXfs>
  <cellXfs count="92">
    <xf numFmtId="0" fontId="0" fillId="0" borderId="0" xfId="0">
      <alignment vertical="center"/>
    </xf>
    <xf numFmtId="0" fontId="0" fillId="0" borderId="0" xfId="0" applyProtection="1">
      <alignment vertical="center"/>
      <protection locked="0"/>
    </xf>
    <xf numFmtId="0" fontId="7" fillId="0" borderId="0" xfId="0" applyFont="1" applyProtection="1">
      <alignment vertical="center"/>
      <protection locked="0"/>
    </xf>
    <xf numFmtId="0" fontId="7" fillId="0" borderId="0" xfId="0" applyFont="1" applyAlignment="1" applyProtection="1">
      <alignment horizontal="right" vertical="center"/>
      <protection locked="0"/>
    </xf>
    <xf numFmtId="0" fontId="7" fillId="0" borderId="1" xfId="0" applyFont="1" applyBorder="1" applyProtection="1">
      <alignment vertical="center"/>
      <protection locked="0"/>
    </xf>
    <xf numFmtId="0" fontId="7"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1" fillId="0" borderId="0" xfId="0" applyFont="1" applyAlignment="1" applyProtection="1">
      <alignment vertical="center"/>
      <protection locked="0"/>
    </xf>
    <xf numFmtId="0" fontId="1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176" fontId="7" fillId="0" borderId="0" xfId="0" applyNumberFormat="1" applyFont="1" applyAlignment="1" applyProtection="1">
      <alignment vertical="center"/>
      <protection locked="0"/>
    </xf>
    <xf numFmtId="0" fontId="7" fillId="0" borderId="2" xfId="0" applyFont="1" applyBorder="1" applyAlignment="1" applyProtection="1">
      <alignment vertical="center"/>
      <protection locked="0"/>
    </xf>
    <xf numFmtId="0" fontId="7" fillId="0" borderId="6" xfId="0" applyFont="1" applyBorder="1" applyAlignment="1" applyProtection="1">
      <alignment vertical="center"/>
      <protection locked="0"/>
    </xf>
    <xf numFmtId="0" fontId="12"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177" fontId="7" fillId="0" borderId="0" xfId="1" applyNumberFormat="1" applyFont="1" applyBorder="1" applyAlignment="1" applyProtection="1">
      <alignment vertical="center"/>
      <protection locked="0"/>
    </xf>
    <xf numFmtId="0" fontId="7" fillId="0" borderId="0" xfId="0" applyFont="1" applyAlignment="1" applyProtection="1">
      <alignment vertical="center"/>
      <protection locked="0"/>
    </xf>
    <xf numFmtId="0" fontId="8" fillId="0" borderId="0" xfId="0" applyFont="1" applyBorder="1" applyAlignment="1" applyProtection="1">
      <alignment vertical="center"/>
      <protection locked="0"/>
    </xf>
    <xf numFmtId="0" fontId="0" fillId="3" borderId="0" xfId="0" applyFill="1">
      <alignment vertical="center"/>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7" fillId="0" borderId="0" xfId="0" quotePrefix="1" applyFont="1" applyBorder="1" applyAlignment="1" applyProtection="1">
      <alignment vertical="center"/>
      <protection locked="0"/>
    </xf>
    <xf numFmtId="0" fontId="12" fillId="3" borderId="5" xfId="0" applyFont="1" applyFill="1" applyBorder="1" applyAlignment="1" applyProtection="1">
      <alignment vertical="center"/>
      <protection locked="0"/>
    </xf>
    <xf numFmtId="0" fontId="2" fillId="3" borderId="0" xfId="0" applyFont="1" applyFill="1" applyBorder="1" applyAlignment="1" applyProtection="1">
      <alignment horizontal="left" vertical="center"/>
      <protection locked="0"/>
    </xf>
    <xf numFmtId="0" fontId="7" fillId="0" borderId="10" xfId="0" applyFont="1" applyBorder="1" applyAlignment="1" applyProtection="1">
      <alignment vertical="top"/>
      <protection locked="0"/>
    </xf>
    <xf numFmtId="0" fontId="7" fillId="0" borderId="11" xfId="0" applyFont="1" applyBorder="1" applyAlignment="1" applyProtection="1">
      <alignment vertical="top"/>
      <protection locked="0"/>
    </xf>
    <xf numFmtId="0" fontId="7" fillId="0" borderId="0" xfId="0" applyFont="1" applyBorder="1" applyAlignment="1" applyProtection="1">
      <alignment vertical="top"/>
      <protection locked="0"/>
    </xf>
    <xf numFmtId="0" fontId="7" fillId="0" borderId="15" xfId="0" applyFont="1" applyBorder="1" applyAlignment="1" applyProtection="1">
      <alignment vertical="top"/>
      <protection locked="0"/>
    </xf>
    <xf numFmtId="0" fontId="7" fillId="0" borderId="4" xfId="0" applyFont="1" applyBorder="1" applyAlignment="1" applyProtection="1">
      <alignment vertical="top"/>
      <protection locked="0"/>
    </xf>
    <xf numFmtId="0" fontId="7" fillId="0" borderId="13" xfId="0" applyFont="1" applyBorder="1" applyAlignment="1" applyProtection="1">
      <alignment vertical="top"/>
      <protection locked="0"/>
    </xf>
    <xf numFmtId="0" fontId="7" fillId="0" borderId="0" xfId="0" applyFont="1" applyAlignment="1" applyProtection="1">
      <alignment vertical="center"/>
      <protection locked="0"/>
    </xf>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7" fillId="4" borderId="3" xfId="0" applyFont="1" applyFill="1" applyBorder="1" applyAlignment="1" applyProtection="1">
      <alignment horizontal="center" vertical="center"/>
    </xf>
    <xf numFmtId="0" fontId="7" fillId="4" borderId="2" xfId="1" applyNumberFormat="1" applyFont="1" applyFill="1" applyBorder="1" applyAlignment="1" applyProtection="1">
      <alignment horizontal="right" vertical="center"/>
      <protection locked="0"/>
    </xf>
    <xf numFmtId="0" fontId="12" fillId="3" borderId="0" xfId="0" applyFont="1" applyFill="1" applyBorder="1" applyAlignment="1" applyProtection="1">
      <alignment vertical="center"/>
      <protection locked="0"/>
    </xf>
    <xf numFmtId="0" fontId="2" fillId="0" borderId="0" xfId="0" applyFont="1" applyBorder="1" applyAlignment="1" applyProtection="1">
      <alignment vertical="center"/>
      <protection locked="0"/>
    </xf>
    <xf numFmtId="0" fontId="1" fillId="4" borderId="0" xfId="0" applyFont="1" applyFill="1" applyBorder="1" applyAlignment="1" applyProtection="1">
      <alignment vertical="center"/>
      <protection locked="0"/>
    </xf>
    <xf numFmtId="0" fontId="2" fillId="4" borderId="0" xfId="0" applyFont="1" applyFill="1" applyBorder="1" applyAlignment="1" applyProtection="1">
      <alignment vertical="center"/>
      <protection locked="0"/>
    </xf>
    <xf numFmtId="0" fontId="1"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right" vertical="center"/>
      <protection locked="0"/>
    </xf>
    <xf numFmtId="0" fontId="7" fillId="0" borderId="10" xfId="0" applyFont="1" applyBorder="1" applyProtection="1">
      <alignment vertical="center"/>
      <protection locked="0"/>
    </xf>
    <xf numFmtId="0" fontId="7" fillId="0" borderId="0" xfId="0" applyFont="1" applyBorder="1" applyProtection="1">
      <alignment vertical="center"/>
      <protection locked="0"/>
    </xf>
    <xf numFmtId="178" fontId="7" fillId="4" borderId="2" xfId="0" applyNumberFormat="1" applyFont="1" applyFill="1" applyBorder="1" applyAlignment="1" applyProtection="1">
      <alignment horizontal="right" vertical="center"/>
      <protection locked="0"/>
    </xf>
    <xf numFmtId="0" fontId="0" fillId="0" borderId="0" xfId="0" applyBorder="1">
      <alignment vertical="center"/>
    </xf>
    <xf numFmtId="0" fontId="0" fillId="0" borderId="15" xfId="0" applyBorder="1">
      <alignment vertical="center"/>
    </xf>
    <xf numFmtId="0" fontId="7" fillId="0" borderId="0" xfId="0" applyFont="1" applyBorder="1" applyAlignment="1" applyProtection="1">
      <alignment vertical="center"/>
      <protection locked="0"/>
    </xf>
    <xf numFmtId="6" fontId="7" fillId="4" borderId="1" xfId="1" applyNumberFormat="1" applyFont="1" applyFill="1" applyBorder="1" applyAlignment="1" applyProtection="1">
      <alignment horizontal="right" vertical="center"/>
      <protection locked="0"/>
    </xf>
    <xf numFmtId="6" fontId="7" fillId="0" borderId="1" xfId="2" applyFont="1" applyBorder="1" applyAlignment="1" applyProtection="1">
      <alignment horizontal="right" vertical="center"/>
    </xf>
    <xf numFmtId="0" fontId="7" fillId="4" borderId="2"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6" xfId="0" applyFont="1" applyFill="1" applyBorder="1" applyAlignment="1" applyProtection="1">
      <alignment horizontal="left" vertical="center"/>
      <protection locked="0"/>
    </xf>
    <xf numFmtId="0" fontId="7" fillId="4" borderId="3" xfId="0" applyFont="1" applyFill="1" applyBorder="1" applyAlignment="1" applyProtection="1">
      <alignment horizontal="left" vertical="center"/>
      <protection locked="0"/>
    </xf>
    <xf numFmtId="0" fontId="9"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0" fontId="10" fillId="3" borderId="4" xfId="0" applyFont="1" applyFill="1" applyBorder="1" applyAlignment="1" applyProtection="1">
      <alignment horizontal="left" vertical="center"/>
      <protection locked="0"/>
    </xf>
    <xf numFmtId="0" fontId="7" fillId="0" borderId="0" xfId="0" applyFont="1" applyAlignment="1" applyProtection="1">
      <alignment horizontal="right" vertical="center"/>
      <protection locked="0"/>
    </xf>
    <xf numFmtId="0" fontId="12" fillId="0" borderId="5" xfId="0" applyFont="1" applyBorder="1" applyAlignment="1" applyProtection="1">
      <alignment horizontal="center" vertical="center"/>
      <protection locked="0"/>
    </xf>
    <xf numFmtId="6" fontId="12" fillId="0" borderId="5" xfId="2" applyFont="1" applyBorder="1" applyAlignment="1" applyProtection="1">
      <alignment horizontal="center" vertical="center"/>
    </xf>
    <xf numFmtId="177" fontId="7" fillId="0" borderId="5" xfId="1" applyNumberFormat="1" applyFont="1" applyBorder="1" applyAlignment="1" applyProtection="1">
      <alignment vertical="center"/>
      <protection locked="0"/>
    </xf>
    <xf numFmtId="0" fontId="8" fillId="2" borderId="9" xfId="0" applyFont="1" applyFill="1" applyBorder="1" applyAlignment="1" applyProtection="1">
      <alignment horizontal="center" vertical="center"/>
      <protection locked="0"/>
    </xf>
    <xf numFmtId="0" fontId="8" fillId="2" borderId="10" xfId="0" applyFont="1" applyFill="1" applyBorder="1" applyAlignment="1" applyProtection="1">
      <alignment horizontal="center" vertical="center"/>
      <protection locked="0"/>
    </xf>
    <xf numFmtId="0" fontId="8" fillId="2" borderId="11" xfId="0" applyFont="1" applyFill="1" applyBorder="1" applyAlignment="1" applyProtection="1">
      <alignment horizontal="center" vertical="center"/>
      <protection locked="0"/>
    </xf>
    <xf numFmtId="0" fontId="8" fillId="2" borderId="12"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protection locked="0"/>
    </xf>
    <xf numFmtId="0" fontId="8" fillId="2" borderId="13" xfId="0" applyFont="1" applyFill="1" applyBorder="1" applyAlignment="1" applyProtection="1">
      <alignment horizontal="center" vertical="center"/>
      <protection locked="0"/>
    </xf>
    <xf numFmtId="0" fontId="12" fillId="0" borderId="5" xfId="0" applyFont="1" applyBorder="1" applyAlignment="1" applyProtection="1">
      <alignment horizontal="right" vertical="center"/>
      <protection locked="0"/>
    </xf>
    <xf numFmtId="14" fontId="7" fillId="0" borderId="0" xfId="0" applyNumberFormat="1" applyFont="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0" fontId="0" fillId="0" borderId="0" xfId="0" applyAlignment="1" applyProtection="1">
      <alignment horizontal="left" vertical="center"/>
      <protection locked="0"/>
    </xf>
    <xf numFmtId="0" fontId="8" fillId="2" borderId="2"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8" fillId="2" borderId="14" xfId="0" applyFont="1" applyFill="1" applyBorder="1" applyAlignment="1" applyProtection="1">
      <alignment horizontal="center" vertical="center"/>
      <protection locked="0"/>
    </xf>
    <xf numFmtId="0" fontId="8" fillId="2" borderId="0" xfId="0" applyFont="1" applyFill="1" applyBorder="1" applyAlignment="1" applyProtection="1">
      <alignment horizontal="center" vertical="center"/>
      <protection locked="0"/>
    </xf>
    <xf numFmtId="0" fontId="7" fillId="0" borderId="0" xfId="0" applyFont="1" applyAlignment="1" applyProtection="1">
      <alignment vertical="center"/>
      <protection locked="0"/>
    </xf>
    <xf numFmtId="0" fontId="8" fillId="2" borderId="1" xfId="0" applyFont="1" applyFill="1" applyBorder="1" applyAlignment="1" applyProtection="1">
      <alignment horizontal="center" vertical="center"/>
      <protection locked="0"/>
    </xf>
    <xf numFmtId="6" fontId="7" fillId="0" borderId="1" xfId="0" applyNumberFormat="1" applyFont="1" applyBorder="1" applyAlignment="1" applyProtection="1">
      <alignment horizontal="right" vertical="center"/>
    </xf>
    <xf numFmtId="0" fontId="7" fillId="0" borderId="1" xfId="0" applyFont="1" applyBorder="1" applyAlignment="1" applyProtection="1">
      <alignment horizontal="right" vertical="center"/>
    </xf>
    <xf numFmtId="0" fontId="3" fillId="0" borderId="4" xfId="0" applyFont="1" applyBorder="1" applyAlignment="1" applyProtection="1">
      <alignment vertical="center"/>
      <protection locked="0"/>
    </xf>
    <xf numFmtId="0" fontId="7" fillId="0" borderId="0" xfId="0" applyFont="1" applyBorder="1" applyAlignment="1" applyProtection="1">
      <alignment vertical="center"/>
      <protection locked="0"/>
    </xf>
    <xf numFmtId="6" fontId="8" fillId="0" borderId="1" xfId="2" applyFont="1" applyBorder="1" applyAlignment="1" applyProtection="1">
      <alignment horizontal="right" vertical="center"/>
    </xf>
    <xf numFmtId="0" fontId="8" fillId="0" borderId="0" xfId="0" applyFont="1" applyBorder="1" applyAlignment="1" applyProtection="1">
      <alignment horizontal="center" vertical="center"/>
      <protection locked="0"/>
    </xf>
    <xf numFmtId="182" fontId="7" fillId="0" borderId="9" xfId="0" applyNumberFormat="1" applyFont="1" applyBorder="1" applyProtection="1">
      <alignment vertical="center"/>
      <protection locked="0"/>
    </xf>
    <xf numFmtId="182" fontId="7" fillId="0" borderId="14" xfId="0" applyNumberFormat="1" applyFont="1" applyBorder="1" applyProtection="1">
      <alignment vertical="center"/>
      <protection locked="0"/>
    </xf>
    <xf numFmtId="182" fontId="7" fillId="0" borderId="14" xfId="0" applyNumberFormat="1" applyFont="1" applyBorder="1" applyAlignment="1" applyProtection="1">
      <alignment vertical="top"/>
      <protection locked="0"/>
    </xf>
    <xf numFmtId="182" fontId="0" fillId="0" borderId="14" xfId="0" applyNumberFormat="1" applyBorder="1">
      <alignment vertical="center"/>
    </xf>
    <xf numFmtId="182" fontId="7" fillId="0" borderId="12" xfId="0" applyNumberFormat="1" applyFont="1" applyBorder="1" applyAlignment="1" applyProtection="1">
      <alignment vertical="top"/>
      <protection locked="0"/>
    </xf>
  </cellXfs>
  <cellStyles count="3">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33</xdr:col>
      <xdr:colOff>421821</xdr:colOff>
      <xdr:row>10</xdr:row>
      <xdr:rowOff>170091</xdr:rowOff>
    </xdr:from>
    <xdr:to>
      <xdr:col>43</xdr:col>
      <xdr:colOff>272141</xdr:colOff>
      <xdr:row>16</xdr:row>
      <xdr:rowOff>204108</xdr:rowOff>
    </xdr:to>
    <xdr:sp macro="" textlink="">
      <xdr:nvSpPr>
        <xdr:cNvPr id="4" name="吹き出し: 線 3">
          <a:extLst>
            <a:ext uri="{FF2B5EF4-FFF2-40B4-BE49-F238E27FC236}">
              <a16:creationId xmlns:a16="http://schemas.microsoft.com/office/drawing/2014/main" id="{AA8037FA-F530-4E6A-AE67-63C066AF52EA}"/>
            </a:ext>
          </a:extLst>
        </xdr:cNvPr>
        <xdr:cNvSpPr/>
      </xdr:nvSpPr>
      <xdr:spPr>
        <a:xfrm>
          <a:off x="11246304" y="2898324"/>
          <a:ext cx="4204606" cy="1238248"/>
        </a:xfrm>
        <a:prstGeom prst="borderCallout1">
          <a:avLst>
            <a:gd name="adj1" fmla="val 18750"/>
            <a:gd name="adj2" fmla="val -8333"/>
            <a:gd name="adj3" fmla="val 43163"/>
            <a:gd name="adj4" fmla="val -247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見積書番号：</a:t>
          </a:r>
          <a:endParaRPr kumimoji="1" lang="en-US" altLang="ja-JP" sz="1100"/>
        </a:p>
        <a:p>
          <a:pPr algn="l"/>
          <a:r>
            <a:rPr kumimoji="1" lang="en-US" altLang="ja-JP" sz="1100"/>
            <a:t>TLZS </a:t>
          </a:r>
          <a:r>
            <a:rPr kumimoji="1" lang="ja-JP" altLang="en-US" sz="1100"/>
            <a:t>：固定、</a:t>
          </a:r>
          <a:r>
            <a:rPr kumimoji="1" lang="en-US" altLang="ja-JP" sz="1100"/>
            <a:t>YYYY:</a:t>
          </a:r>
          <a:r>
            <a:rPr kumimoji="1" lang="ja-JP" altLang="en-US" sz="1100"/>
            <a:t>西暦（４桁）、</a:t>
          </a:r>
          <a:r>
            <a:rPr kumimoji="1" lang="en-US" altLang="ja-JP" sz="1100"/>
            <a:t>MM</a:t>
          </a:r>
          <a:r>
            <a:rPr kumimoji="1" lang="ja-JP" altLang="en-US" sz="1100"/>
            <a:t>：月（２桁）、</a:t>
          </a:r>
          <a:r>
            <a:rPr kumimoji="1" lang="en-US" altLang="ja-JP" sz="1100"/>
            <a:t>ABCD</a:t>
          </a:r>
          <a:r>
            <a:rPr kumimoji="1" lang="ja-JP" altLang="en-US" sz="1100"/>
            <a:t>：アルファベットのお客様記号（４文字）、</a:t>
          </a:r>
          <a:r>
            <a:rPr kumimoji="1" lang="en-US" altLang="ja-JP" sz="1100"/>
            <a:t>NN</a:t>
          </a:r>
          <a:r>
            <a:rPr kumimoji="1" lang="ja-JP" altLang="en-US" sz="1100"/>
            <a:t>：当月連番（２桁）</a:t>
          </a:r>
          <a:endParaRPr kumimoji="1" lang="en-US" altLang="ja-JP" sz="1100"/>
        </a:p>
        <a:p>
          <a:pPr algn="l"/>
          <a:endParaRPr kumimoji="1" lang="en-US" altLang="ja-JP" sz="1100"/>
        </a:p>
        <a:p>
          <a:pPr algn="l"/>
          <a:endParaRPr kumimoji="1" lang="ja-JP" altLang="en-US" sz="1100"/>
        </a:p>
      </xdr:txBody>
    </xdr:sp>
    <xdr:clientData/>
  </xdr:twoCellAnchor>
  <xdr:twoCellAnchor>
    <xdr:from>
      <xdr:col>19</xdr:col>
      <xdr:colOff>76766</xdr:colOff>
      <xdr:row>10</xdr:row>
      <xdr:rowOff>138785</xdr:rowOff>
    </xdr:from>
    <xdr:to>
      <xdr:col>27</xdr:col>
      <xdr:colOff>109538</xdr:colOff>
      <xdr:row>14</xdr:row>
      <xdr:rowOff>14288</xdr:rowOff>
    </xdr:to>
    <xdr:grpSp>
      <xdr:nvGrpSpPr>
        <xdr:cNvPr id="17" name="グループ化 16">
          <a:extLst>
            <a:ext uri="{FF2B5EF4-FFF2-40B4-BE49-F238E27FC236}">
              <a16:creationId xmlns:a16="http://schemas.microsoft.com/office/drawing/2014/main" id="{09906CF6-470A-4245-B5A5-7A5059232F7C}"/>
            </a:ext>
          </a:extLst>
        </xdr:cNvPr>
        <xdr:cNvGrpSpPr/>
      </xdr:nvGrpSpPr>
      <xdr:grpSpPr>
        <a:xfrm>
          <a:off x="6129471" y="2597967"/>
          <a:ext cx="2872954" cy="784708"/>
          <a:chOff x="4887535" y="1916937"/>
          <a:chExt cx="2841011" cy="728229"/>
        </a:xfrm>
      </xdr:grpSpPr>
      <xdr:sp macro="" textlink="">
        <xdr:nvSpPr>
          <xdr:cNvPr id="2" name="正方形/長方形 1">
            <a:extLst>
              <a:ext uri="{FF2B5EF4-FFF2-40B4-BE49-F238E27FC236}">
                <a16:creationId xmlns:a16="http://schemas.microsoft.com/office/drawing/2014/main" id="{24BBB275-053B-4DE2-91D6-646FADE72539}"/>
              </a:ext>
            </a:extLst>
          </xdr:cNvPr>
          <xdr:cNvSpPr/>
        </xdr:nvSpPr>
        <xdr:spPr>
          <a:xfrm>
            <a:off x="4887535" y="1921078"/>
            <a:ext cx="2841011" cy="724088"/>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5" name="直線コネクタ 4">
            <a:extLst>
              <a:ext uri="{FF2B5EF4-FFF2-40B4-BE49-F238E27FC236}">
                <a16:creationId xmlns:a16="http://schemas.microsoft.com/office/drawing/2014/main" id="{4E8ED573-68E0-4177-A477-58050ED9157B}"/>
              </a:ext>
            </a:extLst>
          </xdr:cNvPr>
          <xdr:cNvCxnSpPr/>
        </xdr:nvCxnSpPr>
        <xdr:spPr>
          <a:xfrm>
            <a:off x="6303634" y="1916937"/>
            <a:ext cx="0" cy="724088"/>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3B183CFA-6B21-4011-A0F1-E57D92DC5E30}"/>
              </a:ext>
            </a:extLst>
          </xdr:cNvPr>
          <xdr:cNvCxnSpPr/>
        </xdr:nvCxnSpPr>
        <xdr:spPr>
          <a:xfrm>
            <a:off x="5603778" y="1919664"/>
            <a:ext cx="437" cy="725502"/>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F5AF8B8C-6E39-4BC9-B337-E3ADCD49FBEB}"/>
              </a:ext>
            </a:extLst>
          </xdr:cNvPr>
          <xdr:cNvCxnSpPr/>
        </xdr:nvCxnSpPr>
        <xdr:spPr>
          <a:xfrm>
            <a:off x="7007120" y="1919664"/>
            <a:ext cx="2324" cy="725502"/>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14" name="直線コネクタ 13">
            <a:extLst>
              <a:ext uri="{FF2B5EF4-FFF2-40B4-BE49-F238E27FC236}">
                <a16:creationId xmlns:a16="http://schemas.microsoft.com/office/drawing/2014/main" id="{8624E46F-8CEB-4E2A-8142-D6B0C1E6B95E}"/>
              </a:ext>
            </a:extLst>
          </xdr:cNvPr>
          <xdr:cNvCxnSpPr/>
        </xdr:nvCxnSpPr>
        <xdr:spPr>
          <a:xfrm>
            <a:off x="4893303" y="1925701"/>
            <a:ext cx="708255" cy="715637"/>
          </a:xfrm>
          <a:prstGeom prst="line">
            <a:avLst/>
          </a:prstGeom>
          <a:ln w="3175"/>
        </xdr:spPr>
        <xdr:style>
          <a:lnRef idx="1">
            <a:schemeClr val="dk1"/>
          </a:lnRef>
          <a:fillRef idx="0">
            <a:schemeClr val="dk1"/>
          </a:fillRef>
          <a:effectRef idx="0">
            <a:schemeClr val="dk1"/>
          </a:effectRef>
          <a:fontRef idx="minor">
            <a:schemeClr val="tx1"/>
          </a:fontRef>
        </xdr:style>
      </xdr:cxn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6350"/>
      </a:spPr>
      <a:bodyPr vertOverflow="clip" horzOverflow="clip" rtlCol="0" anchor="t"/>
      <a:lstStyle>
        <a:defPPr algn="l">
          <a:defRPr kumimoji="1" sz="1100"/>
        </a:defPPr>
      </a:lstStyle>
      <a:style>
        <a:lnRef idx="2">
          <a:schemeClr val="dk1"/>
        </a:lnRef>
        <a:fillRef idx="1">
          <a:schemeClr val="lt1"/>
        </a:fillRef>
        <a:effectRef idx="0">
          <a:schemeClr val="dk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F56"/>
  <sheetViews>
    <sheetView showGridLines="0" showZeros="0" tabSelected="1" view="pageBreakPreview" topLeftCell="A22" zoomScale="55" zoomScaleNormal="70" zoomScaleSheetLayoutView="55" workbookViewId="0">
      <selection activeCell="AM35" sqref="AM35"/>
    </sheetView>
  </sheetViews>
  <sheetFormatPr defaultColWidth="5.75" defaultRowHeight="30" customHeight="1"/>
  <cols>
    <col min="1" max="1" width="0.75" customWidth="1"/>
    <col min="3" max="13" width="4.125" customWidth="1"/>
    <col min="14" max="14" width="5.125" customWidth="1"/>
    <col min="15" max="15" width="5.5" customWidth="1"/>
    <col min="16" max="16" width="4.625" customWidth="1"/>
    <col min="17" max="19" width="4.25" customWidth="1"/>
    <col min="20" max="27" width="4.625" customWidth="1"/>
    <col min="28" max="30" width="4.25" customWidth="1"/>
    <col min="31" max="31" width="1" customWidth="1"/>
  </cols>
  <sheetData>
    <row r="1" spans="2:32" ht="30" customHeight="1">
      <c r="B1" s="56" t="s">
        <v>35</v>
      </c>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row>
    <row r="2" spans="2:32" ht="10.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2" ht="9" customHeight="1">
      <c r="N3" s="8"/>
      <c r="O3" s="1"/>
      <c r="P3" s="1"/>
      <c r="Q3" s="32"/>
      <c r="R3" s="40"/>
      <c r="S3" s="59"/>
      <c r="T3" s="59"/>
      <c r="U3" s="59"/>
      <c r="V3" s="59"/>
      <c r="W3" s="59"/>
      <c r="X3" s="59"/>
      <c r="Y3" s="59"/>
      <c r="Z3" s="59"/>
      <c r="AA3" s="59"/>
      <c r="AB3" s="59"/>
      <c r="AC3" s="59"/>
      <c r="AD3" s="59"/>
    </row>
    <row r="4" spans="2:32" ht="30" customHeight="1">
      <c r="B4" s="58"/>
      <c r="C4" s="58"/>
      <c r="D4" s="58"/>
      <c r="E4" s="58"/>
      <c r="F4" s="58"/>
      <c r="G4" s="58"/>
      <c r="H4" s="58"/>
      <c r="I4" s="58"/>
      <c r="J4" s="57" t="s">
        <v>0</v>
      </c>
      <c r="K4" s="57"/>
      <c r="L4" s="57"/>
      <c r="M4" s="57"/>
      <c r="N4" s="57"/>
      <c r="O4" s="1"/>
      <c r="P4" s="1"/>
      <c r="Q4" s="7"/>
      <c r="R4" s="40"/>
      <c r="S4" s="11"/>
      <c r="T4" s="11"/>
      <c r="U4" s="11"/>
      <c r="V4" s="11"/>
      <c r="W4" s="7"/>
      <c r="X4" s="70"/>
      <c r="Y4" s="70"/>
      <c r="Z4" s="70"/>
      <c r="AA4" s="70"/>
      <c r="AB4" s="11"/>
      <c r="AC4" s="11"/>
      <c r="AD4" s="11"/>
    </row>
    <row r="5" spans="2:32" ht="10.15" customHeight="1">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2:32" ht="25.15" customHeight="1">
      <c r="B6" s="19" t="s">
        <v>21</v>
      </c>
      <c r="C6" s="19"/>
      <c r="D6" s="19"/>
      <c r="E6" s="19"/>
      <c r="F6" s="19"/>
      <c r="G6" s="19"/>
      <c r="H6" s="19"/>
      <c r="I6" s="19"/>
      <c r="P6" s="6"/>
      <c r="Q6" s="6"/>
      <c r="R6" s="41"/>
      <c r="T6" s="6" t="s">
        <v>18</v>
      </c>
      <c r="X6" s="6"/>
      <c r="Y6" s="6"/>
      <c r="Z6" s="31"/>
      <c r="AA6" s="31"/>
      <c r="AB6" s="6"/>
      <c r="AC6" s="6"/>
      <c r="AD6" s="6"/>
      <c r="AF6" t="s">
        <v>7</v>
      </c>
    </row>
    <row r="7" spans="2:32" ht="20.100000000000001" customHeight="1">
      <c r="B7" s="19" t="s">
        <v>22</v>
      </c>
      <c r="C7" s="19"/>
      <c r="D7" s="19"/>
      <c r="E7" s="19"/>
      <c r="F7" s="19"/>
      <c r="G7" s="19"/>
      <c r="H7" s="19"/>
      <c r="I7" s="19"/>
      <c r="N7" s="14"/>
      <c r="O7" s="1"/>
      <c r="P7" s="6"/>
      <c r="Q7" s="6"/>
      <c r="R7" s="41"/>
      <c r="T7" s="6" t="s">
        <v>28</v>
      </c>
      <c r="X7" s="6"/>
      <c r="Y7" s="6"/>
      <c r="Z7" s="31"/>
      <c r="AA7" s="31"/>
      <c r="AB7" s="6"/>
      <c r="AC7" s="6"/>
      <c r="AD7" s="6"/>
      <c r="AF7" t="s">
        <v>6</v>
      </c>
    </row>
    <row r="8" spans="2:32" ht="20.100000000000001" customHeight="1">
      <c r="B8" s="19"/>
      <c r="C8" s="19"/>
      <c r="D8" s="19"/>
      <c r="E8" s="19"/>
      <c r="F8" s="19"/>
      <c r="G8" s="19"/>
      <c r="H8" s="19"/>
      <c r="I8" s="19"/>
      <c r="N8" s="10"/>
      <c r="O8" s="10"/>
      <c r="P8" s="6"/>
      <c r="Q8" s="6"/>
      <c r="R8" s="41"/>
      <c r="T8" s="6" t="s">
        <v>29</v>
      </c>
      <c r="X8" s="6"/>
      <c r="Y8" s="6"/>
      <c r="Z8" s="31"/>
      <c r="AA8" s="31"/>
      <c r="AB8" s="6"/>
      <c r="AC8" s="6"/>
      <c r="AD8" s="6"/>
      <c r="AF8" t="s">
        <v>8</v>
      </c>
    </row>
    <row r="9" spans="2:32" ht="20.100000000000001" customHeight="1">
      <c r="N9" s="1"/>
      <c r="O9" s="1"/>
      <c r="P9" s="6"/>
      <c r="Q9" s="6"/>
      <c r="R9" s="41"/>
      <c r="T9" s="6" t="s">
        <v>27</v>
      </c>
      <c r="U9" s="6"/>
      <c r="V9" s="31"/>
      <c r="W9" s="31"/>
      <c r="X9" s="6"/>
      <c r="Z9" s="31"/>
      <c r="AA9" s="31"/>
      <c r="AB9" s="6"/>
      <c r="AC9" s="6"/>
      <c r="AD9" s="6"/>
      <c r="AF9" t="s">
        <v>9</v>
      </c>
    </row>
    <row r="10" spans="2:32" ht="20.100000000000001" customHeight="1" thickBot="1">
      <c r="B10" s="69" t="s">
        <v>11</v>
      </c>
      <c r="C10" s="69"/>
      <c r="D10" s="23" t="s">
        <v>25</v>
      </c>
      <c r="E10" s="23"/>
      <c r="F10" s="23"/>
      <c r="G10" s="23"/>
      <c r="H10" s="23"/>
      <c r="I10" s="23"/>
      <c r="J10" s="23"/>
      <c r="K10" s="36"/>
      <c r="L10" s="36"/>
      <c r="M10" s="36"/>
      <c r="N10" s="24"/>
      <c r="O10" s="1"/>
      <c r="P10" s="6"/>
      <c r="Q10" s="6"/>
      <c r="R10" s="41"/>
      <c r="S10" s="6"/>
      <c r="W10" s="6"/>
      <c r="X10" s="6"/>
      <c r="Y10" s="31"/>
      <c r="Z10" s="31"/>
      <c r="AA10" s="6"/>
      <c r="AB10" s="6"/>
      <c r="AC10" s="6"/>
      <c r="AD10" s="6"/>
      <c r="AF10" t="s">
        <v>17</v>
      </c>
    </row>
    <row r="11" spans="2:32" ht="20.100000000000001" customHeight="1" thickTop="1">
      <c r="B11" s="1"/>
      <c r="C11" s="9" t="s">
        <v>36</v>
      </c>
      <c r="D11" s="10"/>
      <c r="E11" s="10"/>
      <c r="F11" s="10"/>
      <c r="G11" s="10"/>
      <c r="H11" s="10"/>
      <c r="I11" s="10"/>
      <c r="J11" s="10"/>
      <c r="K11" s="33"/>
      <c r="L11" s="33"/>
      <c r="M11" s="33"/>
      <c r="N11" s="15"/>
      <c r="O11" s="1"/>
      <c r="P11" s="6"/>
      <c r="Q11" s="6"/>
      <c r="R11" s="41"/>
      <c r="S11" s="31"/>
      <c r="AB11" s="31"/>
      <c r="AC11" s="31"/>
      <c r="AD11" s="31"/>
    </row>
    <row r="12" spans="2:32" ht="3.95" customHeight="1">
      <c r="B12" s="1"/>
      <c r="C12" s="32"/>
      <c r="D12" s="33"/>
      <c r="E12" s="33"/>
      <c r="F12" s="33"/>
      <c r="G12" s="33"/>
      <c r="H12" s="33"/>
      <c r="I12" s="33"/>
      <c r="J12" s="33"/>
      <c r="K12" s="33"/>
      <c r="L12" s="33"/>
      <c r="M12" s="33"/>
      <c r="N12" s="15"/>
      <c r="O12" s="1"/>
      <c r="P12" s="31"/>
      <c r="Q12" s="31"/>
      <c r="R12" s="41"/>
      <c r="S12" s="31"/>
      <c r="AB12" s="31"/>
      <c r="AC12" s="31"/>
      <c r="AD12" s="31"/>
    </row>
    <row r="13" spans="2:32" ht="24" customHeight="1">
      <c r="B13" s="73" t="s">
        <v>37</v>
      </c>
      <c r="C13" s="73"/>
      <c r="D13" s="73"/>
      <c r="E13" s="22" t="s">
        <v>24</v>
      </c>
      <c r="F13" s="21"/>
      <c r="G13" s="21"/>
      <c r="H13" s="1"/>
      <c r="I13" s="1"/>
      <c r="J13" s="1"/>
      <c r="K13" s="1"/>
      <c r="L13" s="1"/>
      <c r="M13" s="1"/>
      <c r="N13" s="1"/>
      <c r="O13" s="1"/>
      <c r="P13" s="31"/>
      <c r="Q13" s="48"/>
      <c r="R13" s="48"/>
      <c r="S13" s="48"/>
      <c r="T13" s="86"/>
      <c r="U13" s="86"/>
      <c r="V13" s="86"/>
      <c r="W13" s="86"/>
      <c r="X13" s="86"/>
      <c r="Y13" s="86"/>
      <c r="Z13" s="86"/>
      <c r="AA13" s="86"/>
      <c r="AB13" s="21"/>
      <c r="AC13" s="31"/>
      <c r="AD13" s="31"/>
    </row>
    <row r="14" spans="2:32" ht="24" customHeight="1">
      <c r="B14" s="73" t="s">
        <v>33</v>
      </c>
      <c r="C14" s="73"/>
      <c r="D14" s="73"/>
      <c r="E14" s="22" t="s">
        <v>23</v>
      </c>
      <c r="F14" s="21"/>
      <c r="G14" s="21"/>
      <c r="H14" s="1"/>
      <c r="I14" s="1"/>
      <c r="J14" s="1"/>
      <c r="K14" s="1"/>
      <c r="L14" s="1"/>
      <c r="M14" s="1"/>
      <c r="N14" s="1"/>
      <c r="O14" s="1"/>
      <c r="P14" s="31"/>
      <c r="Q14" s="48"/>
      <c r="R14" s="48"/>
      <c r="S14" s="48"/>
      <c r="T14" s="86"/>
      <c r="U14" s="86"/>
      <c r="V14" s="86"/>
      <c r="W14" s="86"/>
      <c r="X14" s="86"/>
      <c r="Y14" s="86"/>
      <c r="Z14" s="86"/>
      <c r="AA14" s="86"/>
      <c r="AB14" s="18"/>
      <c r="AC14" s="31"/>
      <c r="AD14" s="31"/>
    </row>
    <row r="15" spans="2:32" ht="19.899999999999999" customHeight="1">
      <c r="B15" s="73" t="s">
        <v>30</v>
      </c>
      <c r="C15" s="73"/>
      <c r="D15" s="73"/>
      <c r="E15" s="38" t="s">
        <v>38</v>
      </c>
      <c r="F15" s="39"/>
      <c r="G15" s="39"/>
      <c r="H15" s="39"/>
      <c r="I15" s="39"/>
      <c r="J15" s="39"/>
      <c r="K15" s="39"/>
      <c r="L15" s="37"/>
      <c r="M15" s="37"/>
      <c r="N15" s="1"/>
      <c r="O15" s="1"/>
      <c r="P15" s="6"/>
      <c r="Q15" s="6"/>
      <c r="R15" s="41"/>
      <c r="S15" s="21"/>
      <c r="U15" s="22"/>
      <c r="AD15" s="20"/>
    </row>
    <row r="16" spans="2:32" ht="4.9000000000000004" customHeight="1">
      <c r="B16" s="1"/>
      <c r="C16" s="1"/>
      <c r="D16" s="1"/>
      <c r="E16" s="1"/>
      <c r="F16" s="1"/>
      <c r="G16" s="1"/>
      <c r="H16" s="1"/>
      <c r="I16" s="1"/>
      <c r="J16" s="1"/>
      <c r="K16" s="1"/>
      <c r="L16" s="1"/>
      <c r="M16" s="1"/>
      <c r="N16" s="1"/>
      <c r="O16" s="1"/>
      <c r="P16" s="3"/>
      <c r="Q16" s="3"/>
      <c r="R16" s="42"/>
      <c r="S16" s="17"/>
      <c r="AC16" s="21"/>
      <c r="AD16" s="17"/>
    </row>
    <row r="17" spans="2:30" ht="30" customHeight="1" thickBot="1">
      <c r="B17" s="60" t="s">
        <v>1</v>
      </c>
      <c r="C17" s="60"/>
      <c r="D17" s="60"/>
      <c r="E17" s="61">
        <f>Q35</f>
        <v>550000</v>
      </c>
      <c r="F17" s="61"/>
      <c r="G17" s="61"/>
      <c r="H17" s="61"/>
      <c r="I17" s="62" t="s">
        <v>2</v>
      </c>
      <c r="J17" s="62"/>
      <c r="K17" s="16"/>
      <c r="L17" s="16"/>
      <c r="M17" s="16"/>
      <c r="N17" s="16"/>
      <c r="O17" s="59"/>
      <c r="P17" s="59"/>
      <c r="Q17" s="59"/>
      <c r="R17" s="42"/>
      <c r="S17" s="18"/>
      <c r="AC17" s="18"/>
      <c r="AD17" s="18"/>
    </row>
    <row r="18" spans="2:30" ht="10.15" customHeight="1" thickTop="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16.350000000000001" customHeight="1">
      <c r="B19" s="71" t="s">
        <v>3</v>
      </c>
      <c r="C19" s="63" t="s">
        <v>15</v>
      </c>
      <c r="D19" s="64"/>
      <c r="E19" s="64"/>
      <c r="F19" s="64"/>
      <c r="G19" s="64"/>
      <c r="H19" s="64"/>
      <c r="I19" s="65"/>
      <c r="J19" s="63" t="s">
        <v>16</v>
      </c>
      <c r="K19" s="64"/>
      <c r="L19" s="64"/>
      <c r="M19" s="64"/>
      <c r="N19" s="65"/>
      <c r="O19" s="63" t="s">
        <v>10</v>
      </c>
      <c r="P19" s="65"/>
      <c r="Q19" s="63" t="s">
        <v>5</v>
      </c>
      <c r="R19" s="64"/>
      <c r="S19" s="65"/>
      <c r="T19" s="74" t="s">
        <v>34</v>
      </c>
      <c r="U19" s="75"/>
      <c r="V19" s="75"/>
      <c r="W19" s="75"/>
      <c r="X19" s="75"/>
      <c r="Y19" s="75"/>
      <c r="Z19" s="75"/>
      <c r="AA19" s="76"/>
      <c r="AB19" s="63" t="s">
        <v>4</v>
      </c>
      <c r="AC19" s="64"/>
      <c r="AD19" s="65"/>
    </row>
    <row r="20" spans="2:30" ht="16.350000000000001" customHeight="1">
      <c r="B20" s="72"/>
      <c r="C20" s="66"/>
      <c r="D20" s="67"/>
      <c r="E20" s="67"/>
      <c r="F20" s="67"/>
      <c r="G20" s="67"/>
      <c r="H20" s="67"/>
      <c r="I20" s="68"/>
      <c r="J20" s="66"/>
      <c r="K20" s="67"/>
      <c r="L20" s="67"/>
      <c r="M20" s="67"/>
      <c r="N20" s="68"/>
      <c r="O20" s="66"/>
      <c r="P20" s="68"/>
      <c r="Q20" s="66"/>
      <c r="R20" s="67"/>
      <c r="S20" s="68"/>
      <c r="T20" s="74" t="s">
        <v>31</v>
      </c>
      <c r="U20" s="76"/>
      <c r="V20" s="74" t="s">
        <v>5</v>
      </c>
      <c r="W20" s="76"/>
      <c r="X20" s="74" t="s">
        <v>32</v>
      </c>
      <c r="Y20" s="76"/>
      <c r="Z20" s="74" t="s">
        <v>5</v>
      </c>
      <c r="AA20" s="76"/>
      <c r="AB20" s="66"/>
      <c r="AC20" s="67"/>
      <c r="AD20" s="68"/>
    </row>
    <row r="21" spans="2:30" ht="20.100000000000001" customHeight="1">
      <c r="B21" s="4">
        <v>1</v>
      </c>
      <c r="C21" s="12" t="s">
        <v>20</v>
      </c>
      <c r="D21" s="13"/>
      <c r="E21" s="54" t="s">
        <v>26</v>
      </c>
      <c r="F21" s="54"/>
      <c r="G21" s="54"/>
      <c r="H21" s="54"/>
      <c r="I21" s="55"/>
      <c r="J21" s="51" t="s">
        <v>19</v>
      </c>
      <c r="K21" s="52"/>
      <c r="L21" s="52"/>
      <c r="M21" s="52"/>
      <c r="N21" s="53"/>
      <c r="O21" s="45">
        <v>1</v>
      </c>
      <c r="P21" s="34" t="s">
        <v>17</v>
      </c>
      <c r="Q21" s="49">
        <v>500000</v>
      </c>
      <c r="R21" s="49"/>
      <c r="S21" s="49"/>
      <c r="T21" s="35">
        <v>150</v>
      </c>
      <c r="U21" s="34" t="s">
        <v>8</v>
      </c>
      <c r="V21" s="49">
        <f>IFERROR($Q21/$T21,"")</f>
        <v>3333.3333333333335</v>
      </c>
      <c r="W21" s="49"/>
      <c r="X21" s="35">
        <v>190</v>
      </c>
      <c r="Y21" s="34" t="s">
        <v>8</v>
      </c>
      <c r="Z21" s="49">
        <f t="shared" ref="Z21:Z32" si="0">IFERROR($Q21/$X21,"")</f>
        <v>2631.5789473684213</v>
      </c>
      <c r="AA21" s="49"/>
      <c r="AB21" s="50">
        <f t="shared" ref="AB21:AB32" si="1">IF(AND(O21&lt;&gt;"",Q21&lt;&gt;""),O21*Q21,"")</f>
        <v>500000</v>
      </c>
      <c r="AC21" s="50"/>
      <c r="AD21" s="50"/>
    </row>
    <row r="22" spans="2:30" ht="20.100000000000001" customHeight="1">
      <c r="B22" s="4">
        <v>2</v>
      </c>
      <c r="C22" s="12"/>
      <c r="D22" s="13"/>
      <c r="E22" s="54"/>
      <c r="F22" s="54"/>
      <c r="G22" s="54"/>
      <c r="H22" s="54"/>
      <c r="I22" s="55"/>
      <c r="J22" s="51"/>
      <c r="K22" s="52"/>
      <c r="L22" s="52"/>
      <c r="M22" s="52"/>
      <c r="N22" s="53"/>
      <c r="O22" s="45"/>
      <c r="P22" s="34"/>
      <c r="Q22" s="49"/>
      <c r="R22" s="49"/>
      <c r="S22" s="49"/>
      <c r="T22" s="35"/>
      <c r="U22" s="34"/>
      <c r="V22" s="49"/>
      <c r="W22" s="49" t="str">
        <f t="shared" ref="W22:W32" si="2">IFERROR($Q22/$T22,"")</f>
        <v/>
      </c>
      <c r="X22" s="35"/>
      <c r="Y22" s="34"/>
      <c r="Z22" s="49" t="str">
        <f t="shared" si="0"/>
        <v/>
      </c>
      <c r="AA22" s="49"/>
      <c r="AB22" s="50" t="str">
        <f t="shared" si="1"/>
        <v/>
      </c>
      <c r="AC22" s="50"/>
      <c r="AD22" s="50"/>
    </row>
    <row r="23" spans="2:30" ht="20.100000000000001" customHeight="1">
      <c r="B23" s="4">
        <v>3</v>
      </c>
      <c r="C23" s="12"/>
      <c r="D23" s="13"/>
      <c r="E23" s="54"/>
      <c r="F23" s="54"/>
      <c r="G23" s="54"/>
      <c r="H23" s="54"/>
      <c r="I23" s="55"/>
      <c r="J23" s="51"/>
      <c r="K23" s="52"/>
      <c r="L23" s="52"/>
      <c r="M23" s="52"/>
      <c r="N23" s="53"/>
      <c r="O23" s="45"/>
      <c r="P23" s="34"/>
      <c r="Q23" s="49"/>
      <c r="R23" s="49"/>
      <c r="S23" s="49"/>
      <c r="T23" s="35"/>
      <c r="U23" s="34"/>
      <c r="V23" s="49"/>
      <c r="W23" s="49" t="str">
        <f t="shared" si="2"/>
        <v/>
      </c>
      <c r="X23" s="35"/>
      <c r="Y23" s="34"/>
      <c r="Z23" s="49" t="str">
        <f t="shared" si="0"/>
        <v/>
      </c>
      <c r="AA23" s="49"/>
      <c r="AB23" s="50" t="str">
        <f t="shared" si="1"/>
        <v/>
      </c>
      <c r="AC23" s="50"/>
      <c r="AD23" s="50"/>
    </row>
    <row r="24" spans="2:30" ht="20.100000000000001" customHeight="1">
      <c r="B24" s="4">
        <v>4</v>
      </c>
      <c r="C24" s="12"/>
      <c r="D24" s="13"/>
      <c r="E24" s="54"/>
      <c r="F24" s="54"/>
      <c r="G24" s="54"/>
      <c r="H24" s="54"/>
      <c r="I24" s="55"/>
      <c r="J24" s="51"/>
      <c r="K24" s="52"/>
      <c r="L24" s="52"/>
      <c r="M24" s="52"/>
      <c r="N24" s="53"/>
      <c r="O24" s="45"/>
      <c r="P24" s="34"/>
      <c r="Q24" s="49"/>
      <c r="R24" s="49"/>
      <c r="S24" s="49"/>
      <c r="T24" s="35"/>
      <c r="U24" s="34"/>
      <c r="V24" s="49"/>
      <c r="W24" s="49" t="str">
        <f t="shared" si="2"/>
        <v/>
      </c>
      <c r="X24" s="35"/>
      <c r="Y24" s="34"/>
      <c r="Z24" s="49" t="str">
        <f t="shared" si="0"/>
        <v/>
      </c>
      <c r="AA24" s="49"/>
      <c r="AB24" s="50" t="str">
        <f t="shared" si="1"/>
        <v/>
      </c>
      <c r="AC24" s="50"/>
      <c r="AD24" s="50"/>
    </row>
    <row r="25" spans="2:30" ht="20.100000000000001" customHeight="1">
      <c r="B25" s="4">
        <v>5</v>
      </c>
      <c r="C25" s="12"/>
      <c r="D25" s="13"/>
      <c r="E25" s="54"/>
      <c r="F25" s="54"/>
      <c r="G25" s="54"/>
      <c r="H25" s="54"/>
      <c r="I25" s="55"/>
      <c r="J25" s="51"/>
      <c r="K25" s="52"/>
      <c r="L25" s="52"/>
      <c r="M25" s="52"/>
      <c r="N25" s="53"/>
      <c r="O25" s="45"/>
      <c r="P25" s="34"/>
      <c r="Q25" s="49"/>
      <c r="R25" s="49"/>
      <c r="S25" s="49"/>
      <c r="T25" s="35"/>
      <c r="U25" s="34"/>
      <c r="V25" s="49"/>
      <c r="W25" s="49" t="str">
        <f t="shared" si="2"/>
        <v/>
      </c>
      <c r="X25" s="35"/>
      <c r="Y25" s="34"/>
      <c r="Z25" s="49" t="str">
        <f t="shared" si="0"/>
        <v/>
      </c>
      <c r="AA25" s="49"/>
      <c r="AB25" s="50" t="str">
        <f t="shared" si="1"/>
        <v/>
      </c>
      <c r="AC25" s="50"/>
      <c r="AD25" s="50"/>
    </row>
    <row r="26" spans="2:30" ht="20.100000000000001" customHeight="1">
      <c r="B26" s="4">
        <v>6</v>
      </c>
      <c r="C26" s="12"/>
      <c r="D26" s="13"/>
      <c r="E26" s="54"/>
      <c r="F26" s="54"/>
      <c r="G26" s="54"/>
      <c r="H26" s="54"/>
      <c r="I26" s="55"/>
      <c r="J26" s="51"/>
      <c r="K26" s="52"/>
      <c r="L26" s="52"/>
      <c r="M26" s="52"/>
      <c r="N26" s="53"/>
      <c r="O26" s="45"/>
      <c r="P26" s="34"/>
      <c r="Q26" s="49"/>
      <c r="R26" s="49"/>
      <c r="S26" s="49"/>
      <c r="T26" s="35"/>
      <c r="U26" s="34"/>
      <c r="V26" s="49"/>
      <c r="W26" s="49" t="str">
        <f t="shared" si="2"/>
        <v/>
      </c>
      <c r="X26" s="35"/>
      <c r="Y26" s="34"/>
      <c r="Z26" s="49" t="str">
        <f t="shared" si="0"/>
        <v/>
      </c>
      <c r="AA26" s="49"/>
      <c r="AB26" s="50" t="str">
        <f t="shared" si="1"/>
        <v/>
      </c>
      <c r="AC26" s="50"/>
      <c r="AD26" s="50"/>
    </row>
    <row r="27" spans="2:30" ht="20.100000000000001" customHeight="1">
      <c r="B27" s="4">
        <v>7</v>
      </c>
      <c r="C27" s="12"/>
      <c r="D27" s="13"/>
      <c r="E27" s="54"/>
      <c r="F27" s="54"/>
      <c r="G27" s="54"/>
      <c r="H27" s="54"/>
      <c r="I27" s="55"/>
      <c r="J27" s="51"/>
      <c r="K27" s="52"/>
      <c r="L27" s="52"/>
      <c r="M27" s="52"/>
      <c r="N27" s="53"/>
      <c r="O27" s="45"/>
      <c r="P27" s="34"/>
      <c r="Q27" s="49"/>
      <c r="R27" s="49"/>
      <c r="S27" s="49"/>
      <c r="T27" s="35"/>
      <c r="U27" s="34"/>
      <c r="V27" s="49"/>
      <c r="W27" s="49" t="str">
        <f t="shared" si="2"/>
        <v/>
      </c>
      <c r="X27" s="35"/>
      <c r="Y27" s="34"/>
      <c r="Z27" s="49" t="str">
        <f t="shared" si="0"/>
        <v/>
      </c>
      <c r="AA27" s="49"/>
      <c r="AB27" s="50" t="str">
        <f t="shared" si="1"/>
        <v/>
      </c>
      <c r="AC27" s="50"/>
      <c r="AD27" s="50"/>
    </row>
    <row r="28" spans="2:30" ht="20.100000000000001" customHeight="1">
      <c r="B28" s="4">
        <v>8</v>
      </c>
      <c r="C28" s="12"/>
      <c r="D28" s="13"/>
      <c r="E28" s="54"/>
      <c r="F28" s="54"/>
      <c r="G28" s="54"/>
      <c r="H28" s="54"/>
      <c r="I28" s="55"/>
      <c r="J28" s="51"/>
      <c r="K28" s="52"/>
      <c r="L28" s="52"/>
      <c r="M28" s="52"/>
      <c r="N28" s="53"/>
      <c r="O28" s="45"/>
      <c r="P28" s="34"/>
      <c r="Q28" s="49"/>
      <c r="R28" s="49"/>
      <c r="S28" s="49"/>
      <c r="T28" s="35"/>
      <c r="U28" s="34"/>
      <c r="V28" s="49"/>
      <c r="W28" s="49" t="str">
        <f t="shared" si="2"/>
        <v/>
      </c>
      <c r="X28" s="35"/>
      <c r="Y28" s="34"/>
      <c r="Z28" s="49" t="str">
        <f t="shared" si="0"/>
        <v/>
      </c>
      <c r="AA28" s="49"/>
      <c r="AB28" s="50" t="str">
        <f t="shared" si="1"/>
        <v/>
      </c>
      <c r="AC28" s="50"/>
      <c r="AD28" s="50"/>
    </row>
    <row r="29" spans="2:30" ht="20.100000000000001" customHeight="1">
      <c r="B29" s="4">
        <v>9</v>
      </c>
      <c r="C29" s="12"/>
      <c r="D29" s="13"/>
      <c r="E29" s="54"/>
      <c r="F29" s="54"/>
      <c r="G29" s="54"/>
      <c r="H29" s="54"/>
      <c r="I29" s="55"/>
      <c r="J29" s="51"/>
      <c r="K29" s="52"/>
      <c r="L29" s="52"/>
      <c r="M29" s="52"/>
      <c r="N29" s="53"/>
      <c r="O29" s="45"/>
      <c r="P29" s="34"/>
      <c r="Q29" s="49"/>
      <c r="R29" s="49"/>
      <c r="S29" s="49"/>
      <c r="T29" s="35"/>
      <c r="U29" s="34"/>
      <c r="V29" s="49"/>
      <c r="W29" s="49" t="str">
        <f t="shared" si="2"/>
        <v/>
      </c>
      <c r="X29" s="35"/>
      <c r="Y29" s="34"/>
      <c r="Z29" s="49" t="str">
        <f t="shared" si="0"/>
        <v/>
      </c>
      <c r="AA29" s="49"/>
      <c r="AB29" s="50" t="str">
        <f t="shared" si="1"/>
        <v/>
      </c>
      <c r="AC29" s="50"/>
      <c r="AD29" s="50"/>
    </row>
    <row r="30" spans="2:30" ht="20.100000000000001" customHeight="1">
      <c r="B30" s="4">
        <v>10</v>
      </c>
      <c r="C30" s="12"/>
      <c r="D30" s="13"/>
      <c r="E30" s="54"/>
      <c r="F30" s="54"/>
      <c r="G30" s="54"/>
      <c r="H30" s="54"/>
      <c r="I30" s="55"/>
      <c r="J30" s="51"/>
      <c r="K30" s="52"/>
      <c r="L30" s="52"/>
      <c r="M30" s="52"/>
      <c r="N30" s="53"/>
      <c r="O30" s="45"/>
      <c r="P30" s="34"/>
      <c r="Q30" s="49"/>
      <c r="R30" s="49"/>
      <c r="S30" s="49"/>
      <c r="T30" s="35"/>
      <c r="U30" s="34"/>
      <c r="V30" s="49"/>
      <c r="W30" s="49" t="str">
        <f t="shared" si="2"/>
        <v/>
      </c>
      <c r="X30" s="35"/>
      <c r="Y30" s="34"/>
      <c r="Z30" s="49" t="str">
        <f t="shared" si="0"/>
        <v/>
      </c>
      <c r="AA30" s="49"/>
      <c r="AB30" s="50" t="str">
        <f t="shared" si="1"/>
        <v/>
      </c>
      <c r="AC30" s="50"/>
      <c r="AD30" s="50"/>
    </row>
    <row r="31" spans="2:30" ht="20.100000000000001" customHeight="1">
      <c r="B31" s="4">
        <v>11</v>
      </c>
      <c r="C31" s="12"/>
      <c r="D31" s="13"/>
      <c r="E31" s="54"/>
      <c r="F31" s="54"/>
      <c r="G31" s="54"/>
      <c r="H31" s="54"/>
      <c r="I31" s="55"/>
      <c r="J31" s="51"/>
      <c r="K31" s="52"/>
      <c r="L31" s="52"/>
      <c r="M31" s="52"/>
      <c r="N31" s="53"/>
      <c r="O31" s="45"/>
      <c r="P31" s="34"/>
      <c r="Q31" s="49"/>
      <c r="R31" s="49"/>
      <c r="S31" s="49"/>
      <c r="T31" s="35"/>
      <c r="U31" s="34"/>
      <c r="V31" s="49"/>
      <c r="W31" s="49" t="str">
        <f t="shared" si="2"/>
        <v/>
      </c>
      <c r="X31" s="35"/>
      <c r="Y31" s="34"/>
      <c r="Z31" s="49" t="str">
        <f t="shared" si="0"/>
        <v/>
      </c>
      <c r="AA31" s="49"/>
      <c r="AB31" s="50" t="str">
        <f t="shared" si="1"/>
        <v/>
      </c>
      <c r="AC31" s="50"/>
      <c r="AD31" s="50"/>
    </row>
    <row r="32" spans="2:30" ht="20.100000000000001" customHeight="1">
      <c r="B32" s="4">
        <v>12</v>
      </c>
      <c r="C32" s="12"/>
      <c r="D32" s="13"/>
      <c r="E32" s="54"/>
      <c r="F32" s="54"/>
      <c r="G32" s="54"/>
      <c r="H32" s="54"/>
      <c r="I32" s="55"/>
      <c r="J32" s="51"/>
      <c r="K32" s="52"/>
      <c r="L32" s="52"/>
      <c r="M32" s="52"/>
      <c r="N32" s="53"/>
      <c r="O32" s="45"/>
      <c r="P32" s="34"/>
      <c r="Q32" s="49"/>
      <c r="R32" s="49"/>
      <c r="S32" s="49"/>
      <c r="T32" s="35"/>
      <c r="U32" s="34"/>
      <c r="V32" s="49"/>
      <c r="W32" s="49" t="str">
        <f t="shared" si="2"/>
        <v/>
      </c>
      <c r="X32" s="35"/>
      <c r="Y32" s="34"/>
      <c r="Z32" s="49" t="str">
        <f t="shared" si="0"/>
        <v/>
      </c>
      <c r="AA32" s="49"/>
      <c r="AB32" s="50" t="str">
        <f t="shared" si="1"/>
        <v/>
      </c>
      <c r="AC32" s="50"/>
      <c r="AD32" s="50"/>
    </row>
    <row r="33" spans="2:30" ht="20.100000000000001" customHeight="1">
      <c r="B33" s="2"/>
      <c r="C33" s="2"/>
      <c r="D33" s="2"/>
      <c r="E33" s="2"/>
      <c r="F33" s="2"/>
      <c r="G33" s="2"/>
      <c r="H33" s="2"/>
      <c r="I33" s="2"/>
      <c r="J33" s="2"/>
      <c r="K33" s="2"/>
      <c r="L33" s="2"/>
      <c r="M33" s="2"/>
      <c r="N33" s="2"/>
      <c r="O33" s="80" t="s">
        <v>12</v>
      </c>
      <c r="P33" s="80"/>
      <c r="Q33" s="81">
        <f>SUM(AB21:AD32)</f>
        <v>500000</v>
      </c>
      <c r="R33" s="81"/>
      <c r="S33" s="82"/>
      <c r="T33" s="82"/>
      <c r="U33" s="82"/>
      <c r="V33" s="82"/>
      <c r="W33" s="82"/>
      <c r="X33" s="82"/>
      <c r="Y33" s="82"/>
      <c r="Z33" s="82"/>
      <c r="AA33" s="82"/>
      <c r="AB33" s="82"/>
      <c r="AC33" s="82"/>
      <c r="AD33" s="82"/>
    </row>
    <row r="34" spans="2:30" ht="20.100000000000001" customHeight="1">
      <c r="B34" s="2"/>
      <c r="C34" s="2"/>
      <c r="D34" s="2"/>
      <c r="E34" s="2"/>
      <c r="F34" s="2"/>
      <c r="G34" s="2"/>
      <c r="H34" s="2"/>
      <c r="I34" s="2"/>
      <c r="J34" s="2"/>
      <c r="K34" s="2"/>
      <c r="L34" s="2"/>
      <c r="M34" s="2"/>
      <c r="N34" s="2"/>
      <c r="O34" s="80" t="s">
        <v>13</v>
      </c>
      <c r="P34" s="80"/>
      <c r="Q34" s="50">
        <f>Q33*0.1</f>
        <v>50000</v>
      </c>
      <c r="R34" s="50"/>
      <c r="S34" s="50"/>
      <c r="T34" s="50"/>
      <c r="U34" s="50"/>
      <c r="V34" s="50"/>
      <c r="W34" s="50"/>
      <c r="X34" s="50"/>
      <c r="Y34" s="50"/>
      <c r="Z34" s="50"/>
      <c r="AA34" s="50"/>
      <c r="AB34" s="50"/>
      <c r="AC34" s="50"/>
      <c r="AD34" s="50"/>
    </row>
    <row r="35" spans="2:30" ht="20.100000000000001" customHeight="1">
      <c r="B35" s="2"/>
      <c r="C35" s="79"/>
      <c r="D35" s="79"/>
      <c r="E35" s="79"/>
      <c r="F35" s="79"/>
      <c r="G35" s="79"/>
      <c r="H35" s="2"/>
      <c r="I35" s="2"/>
      <c r="J35" s="2"/>
      <c r="K35" s="2"/>
      <c r="L35" s="2"/>
      <c r="M35" s="2"/>
      <c r="N35" s="2"/>
      <c r="O35" s="80" t="s">
        <v>14</v>
      </c>
      <c r="P35" s="80"/>
      <c r="Q35" s="85">
        <f>Q33+Q34</f>
        <v>550000</v>
      </c>
      <c r="R35" s="85"/>
      <c r="S35" s="85"/>
      <c r="T35" s="85"/>
      <c r="U35" s="85"/>
      <c r="V35" s="85"/>
      <c r="W35" s="85"/>
      <c r="X35" s="85"/>
      <c r="Y35" s="85"/>
      <c r="Z35" s="85"/>
      <c r="AA35" s="85"/>
      <c r="AB35" s="85"/>
      <c r="AC35" s="85"/>
      <c r="AD35" s="85"/>
    </row>
    <row r="36" spans="2:30" ht="20.100000000000001" customHeight="1">
      <c r="B36" s="2"/>
      <c r="C36" s="5"/>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2:30" ht="20.100000000000001" customHeight="1">
      <c r="B37" s="2"/>
      <c r="C37" s="83"/>
      <c r="D37" s="84"/>
      <c r="E37" s="84"/>
      <c r="F37" s="84"/>
      <c r="G37" s="84"/>
      <c r="H37" s="2"/>
      <c r="I37" s="2"/>
      <c r="J37" s="2"/>
      <c r="K37" s="2"/>
      <c r="L37" s="2"/>
      <c r="M37" s="2"/>
      <c r="N37" s="2"/>
      <c r="O37" s="2"/>
      <c r="P37" s="2"/>
      <c r="Q37" s="2"/>
      <c r="R37" s="2"/>
      <c r="S37" s="2"/>
      <c r="T37" s="2"/>
      <c r="U37" s="2"/>
      <c r="V37" s="2"/>
      <c r="W37" s="2"/>
      <c r="X37" s="2"/>
      <c r="Y37" s="2"/>
      <c r="Z37" s="2"/>
      <c r="AA37" s="2"/>
      <c r="AB37" s="2"/>
      <c r="AC37" s="2"/>
      <c r="AD37" s="2"/>
    </row>
    <row r="38" spans="2:30" ht="20.100000000000001" customHeight="1">
      <c r="B38" s="63" t="s">
        <v>39</v>
      </c>
      <c r="C38" s="64"/>
      <c r="D38" s="87">
        <v>-1</v>
      </c>
      <c r="E38" s="43" t="s">
        <v>40</v>
      </c>
      <c r="F38" s="43"/>
      <c r="G38" s="43"/>
      <c r="H38" s="43"/>
      <c r="I38" s="43"/>
      <c r="J38" s="43"/>
      <c r="K38" s="43"/>
      <c r="L38" s="43"/>
      <c r="M38" s="43"/>
      <c r="N38" s="43"/>
      <c r="O38" s="43"/>
      <c r="P38" s="43"/>
      <c r="Q38" s="43"/>
      <c r="R38" s="43"/>
      <c r="S38" s="43"/>
      <c r="T38" s="43"/>
      <c r="U38" s="43"/>
      <c r="V38" s="43"/>
      <c r="W38" s="43"/>
      <c r="X38" s="25"/>
      <c r="Y38" s="25"/>
      <c r="Z38" s="25"/>
      <c r="AA38" s="25"/>
      <c r="AB38" s="25"/>
      <c r="AC38" s="25"/>
      <c r="AD38" s="26"/>
    </row>
    <row r="39" spans="2:30" ht="20.100000000000001" customHeight="1">
      <c r="B39" s="77"/>
      <c r="C39" s="78"/>
      <c r="D39" s="88">
        <v>-2</v>
      </c>
      <c r="E39" s="44" t="s">
        <v>41</v>
      </c>
      <c r="F39" s="44"/>
      <c r="G39" s="44"/>
      <c r="H39" s="44"/>
      <c r="I39" s="44"/>
      <c r="J39" s="44"/>
      <c r="K39" s="44"/>
      <c r="L39" s="44"/>
      <c r="M39" s="44"/>
      <c r="N39" s="44"/>
      <c r="O39" s="44"/>
      <c r="P39" s="44"/>
      <c r="Q39" s="44"/>
      <c r="R39" s="44"/>
      <c r="S39" s="44"/>
      <c r="T39" s="44"/>
      <c r="U39" s="44"/>
      <c r="V39" s="44"/>
      <c r="W39" s="44"/>
      <c r="X39" s="27"/>
      <c r="Y39" s="27"/>
      <c r="Z39" s="27"/>
      <c r="AA39" s="27"/>
      <c r="AB39" s="27"/>
      <c r="AC39" s="27"/>
      <c r="AD39" s="28"/>
    </row>
    <row r="40" spans="2:30" ht="20.100000000000001" customHeight="1">
      <c r="B40" s="77"/>
      <c r="C40" s="78"/>
      <c r="D40" s="88">
        <v>-3</v>
      </c>
      <c r="E40" s="44" t="s">
        <v>42</v>
      </c>
      <c r="F40" s="44"/>
      <c r="G40" s="44"/>
      <c r="H40" s="44"/>
      <c r="I40" s="44"/>
      <c r="J40" s="44"/>
      <c r="K40" s="44"/>
      <c r="L40" s="44"/>
      <c r="M40" s="44"/>
      <c r="N40" s="44"/>
      <c r="O40" s="44"/>
      <c r="P40" s="44"/>
      <c r="Q40" s="44"/>
      <c r="R40" s="44"/>
      <c r="S40" s="44"/>
      <c r="T40" s="44"/>
      <c r="U40" s="44"/>
      <c r="V40" s="44"/>
      <c r="W40" s="44"/>
      <c r="X40" s="27"/>
      <c r="Y40" s="27"/>
      <c r="Z40" s="27"/>
      <c r="AA40" s="27"/>
      <c r="AB40" s="27"/>
      <c r="AC40" s="27"/>
      <c r="AD40" s="28"/>
    </row>
    <row r="41" spans="2:30" ht="20.100000000000001" customHeight="1">
      <c r="B41" s="77"/>
      <c r="C41" s="78"/>
      <c r="D41" s="88">
        <v>-4</v>
      </c>
      <c r="E41" s="44" t="s">
        <v>43</v>
      </c>
      <c r="F41" s="44"/>
      <c r="G41" s="44"/>
      <c r="H41" s="44"/>
      <c r="I41" s="44"/>
      <c r="J41" s="44"/>
      <c r="K41" s="44"/>
      <c r="L41" s="44"/>
      <c r="M41" s="44"/>
      <c r="N41" s="44"/>
      <c r="O41" s="44"/>
      <c r="P41" s="44"/>
      <c r="Q41" s="44"/>
      <c r="R41" s="44"/>
      <c r="S41" s="44"/>
      <c r="T41" s="44"/>
      <c r="U41" s="44"/>
      <c r="V41" s="44"/>
      <c r="W41" s="44"/>
      <c r="X41" s="27"/>
      <c r="Y41" s="27"/>
      <c r="Z41" s="27"/>
      <c r="AA41" s="27"/>
      <c r="AB41" s="27"/>
      <c r="AC41" s="27"/>
      <c r="AD41" s="28"/>
    </row>
    <row r="42" spans="2:30" ht="20.100000000000001" customHeight="1">
      <c r="B42" s="77"/>
      <c r="C42" s="78"/>
      <c r="D42" s="88"/>
      <c r="E42" s="44" t="s">
        <v>44</v>
      </c>
      <c r="F42" s="44"/>
      <c r="G42" s="44"/>
      <c r="H42" s="44"/>
      <c r="I42" s="44"/>
      <c r="J42" s="44"/>
      <c r="K42" s="44"/>
      <c r="L42" s="44"/>
      <c r="M42" s="44"/>
      <c r="N42" s="44"/>
      <c r="O42" s="44"/>
      <c r="P42" s="44"/>
      <c r="Q42" s="44"/>
      <c r="R42" s="44"/>
      <c r="S42" s="44"/>
      <c r="T42" s="44"/>
      <c r="U42" s="44"/>
      <c r="V42" s="44"/>
      <c r="W42" s="44"/>
      <c r="X42" s="27"/>
      <c r="Y42" s="27"/>
      <c r="Z42" s="27"/>
      <c r="AA42" s="27"/>
      <c r="AB42" s="27"/>
      <c r="AC42" s="27"/>
      <c r="AD42" s="28"/>
    </row>
    <row r="43" spans="2:30" ht="20.100000000000001" customHeight="1">
      <c r="B43" s="77"/>
      <c r="C43" s="78"/>
      <c r="D43" s="88"/>
      <c r="E43" s="44" t="s">
        <v>45</v>
      </c>
      <c r="F43" s="44"/>
      <c r="G43" s="44"/>
      <c r="H43" s="44"/>
      <c r="I43" s="44"/>
      <c r="J43" s="44"/>
      <c r="K43" s="44"/>
      <c r="L43" s="44"/>
      <c r="M43" s="44"/>
      <c r="N43" s="44"/>
      <c r="O43" s="44"/>
      <c r="P43" s="44"/>
      <c r="Q43" s="44"/>
      <c r="R43" s="44"/>
      <c r="S43" s="44"/>
      <c r="T43" s="44"/>
      <c r="U43" s="44"/>
      <c r="V43" s="44"/>
      <c r="W43" s="44"/>
      <c r="X43" s="27"/>
      <c r="Y43" s="27"/>
      <c r="Z43" s="27"/>
      <c r="AA43" s="27"/>
      <c r="AB43" s="27"/>
      <c r="AC43" s="27"/>
      <c r="AD43" s="28"/>
    </row>
    <row r="44" spans="2:30" ht="20.100000000000001" customHeight="1">
      <c r="B44" s="77"/>
      <c r="C44" s="78"/>
      <c r="D44" s="89"/>
      <c r="E44" s="27" t="s">
        <v>46</v>
      </c>
      <c r="F44" s="27"/>
      <c r="G44" s="27"/>
      <c r="H44" s="27"/>
      <c r="I44" s="27"/>
      <c r="J44" s="27"/>
      <c r="K44" s="27"/>
      <c r="L44" s="27"/>
      <c r="M44" s="27"/>
      <c r="N44" s="27"/>
      <c r="O44" s="27"/>
      <c r="P44" s="27"/>
      <c r="Q44" s="27"/>
      <c r="R44" s="27"/>
      <c r="S44" s="27"/>
      <c r="T44" s="27"/>
      <c r="U44" s="27"/>
      <c r="V44" s="27"/>
      <c r="W44" s="27"/>
      <c r="X44" s="27"/>
      <c r="Y44" s="27"/>
      <c r="Z44" s="27"/>
      <c r="AA44" s="27"/>
      <c r="AB44" s="27"/>
      <c r="AC44" s="27"/>
      <c r="AD44" s="28"/>
    </row>
    <row r="45" spans="2:30" ht="20.100000000000001" customHeight="1">
      <c r="B45" s="77"/>
      <c r="C45" s="78"/>
      <c r="D45" s="89">
        <v>-5</v>
      </c>
      <c r="E45" s="27" t="s">
        <v>47</v>
      </c>
      <c r="F45" s="27"/>
      <c r="G45" s="27"/>
      <c r="H45" s="27"/>
      <c r="I45" s="27"/>
      <c r="J45" s="27"/>
      <c r="K45" s="27"/>
      <c r="L45" s="27"/>
      <c r="M45" s="27"/>
      <c r="N45" s="27"/>
      <c r="O45" s="27"/>
      <c r="P45" s="27"/>
      <c r="Q45" s="27"/>
      <c r="R45" s="27"/>
      <c r="S45" s="27"/>
      <c r="T45" s="27"/>
      <c r="U45" s="27"/>
      <c r="V45" s="27"/>
      <c r="W45" s="27"/>
      <c r="X45" s="27"/>
      <c r="Y45" s="27"/>
      <c r="Z45" s="27"/>
      <c r="AA45" s="27"/>
      <c r="AB45" s="27"/>
      <c r="AC45" s="27"/>
      <c r="AD45" s="28"/>
    </row>
    <row r="46" spans="2:30" ht="20.100000000000001" customHeight="1">
      <c r="B46" s="77"/>
      <c r="C46" s="78"/>
      <c r="D46" s="89">
        <v>-6</v>
      </c>
      <c r="E46" s="27" t="s">
        <v>48</v>
      </c>
      <c r="F46" s="27"/>
      <c r="G46" s="27"/>
      <c r="H46" s="27"/>
      <c r="I46" s="27"/>
      <c r="J46" s="27"/>
      <c r="K46" s="27"/>
      <c r="L46" s="27"/>
      <c r="M46" s="27"/>
      <c r="N46" s="27"/>
      <c r="O46" s="27"/>
      <c r="P46" s="27"/>
      <c r="Q46" s="27"/>
      <c r="R46" s="27"/>
      <c r="S46" s="27"/>
      <c r="T46" s="27"/>
      <c r="U46" s="27"/>
      <c r="V46" s="27"/>
      <c r="W46" s="27"/>
      <c r="X46" s="27"/>
      <c r="Y46" s="27"/>
      <c r="Z46" s="27"/>
      <c r="AA46" s="27"/>
      <c r="AB46" s="27"/>
      <c r="AC46" s="27"/>
      <c r="AD46" s="28"/>
    </row>
    <row r="47" spans="2:30" ht="20.100000000000001" customHeight="1">
      <c r="B47" s="77"/>
      <c r="C47" s="78"/>
      <c r="D47" s="89"/>
      <c r="E47" s="27" t="s">
        <v>49</v>
      </c>
      <c r="F47" s="27"/>
      <c r="G47" s="27"/>
      <c r="H47" s="27"/>
      <c r="I47" s="27"/>
      <c r="J47" s="27"/>
      <c r="K47" s="27"/>
      <c r="L47" s="27"/>
      <c r="M47" s="27"/>
      <c r="N47" s="27"/>
      <c r="O47" s="27"/>
      <c r="P47" s="27"/>
      <c r="Q47" s="27"/>
      <c r="R47" s="27"/>
      <c r="S47" s="27"/>
      <c r="T47" s="27"/>
      <c r="U47" s="27"/>
      <c r="V47" s="27"/>
      <c r="W47" s="27"/>
      <c r="X47" s="27"/>
      <c r="Y47" s="27"/>
      <c r="Z47" s="27"/>
      <c r="AA47" s="27"/>
      <c r="AB47" s="27"/>
      <c r="AC47" s="27"/>
      <c r="AD47" s="28"/>
    </row>
    <row r="48" spans="2:30" ht="20.100000000000001" customHeight="1">
      <c r="B48" s="77"/>
      <c r="C48" s="78"/>
      <c r="D48" s="89">
        <v>-7</v>
      </c>
      <c r="E48" s="27" t="s">
        <v>50</v>
      </c>
      <c r="F48" s="27"/>
      <c r="G48" s="27"/>
      <c r="H48" s="27"/>
      <c r="I48" s="27"/>
      <c r="J48" s="27"/>
      <c r="K48" s="27"/>
      <c r="L48" s="27"/>
      <c r="M48" s="27"/>
      <c r="N48" s="27"/>
      <c r="O48" s="27"/>
      <c r="P48" s="27"/>
      <c r="Q48" s="27"/>
      <c r="R48" s="27"/>
      <c r="S48" s="27"/>
      <c r="T48" s="27"/>
      <c r="U48" s="27"/>
      <c r="V48" s="27"/>
      <c r="W48" s="27"/>
      <c r="X48" s="27"/>
      <c r="Y48" s="27"/>
      <c r="Z48" s="27"/>
      <c r="AA48" s="27"/>
      <c r="AB48" s="27"/>
      <c r="AC48" s="27"/>
      <c r="AD48" s="28"/>
    </row>
    <row r="49" spans="2:30" s="2" customFormat="1" ht="20.100000000000001" customHeight="1">
      <c r="B49" s="77"/>
      <c r="C49" s="78"/>
      <c r="D49" s="89"/>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8"/>
    </row>
    <row r="50" spans="2:30" s="2" customFormat="1" ht="20.100000000000001" customHeight="1">
      <c r="B50" s="77"/>
      <c r="C50" s="78"/>
      <c r="D50" s="89"/>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8"/>
    </row>
    <row r="51" spans="2:30" s="2" customFormat="1" ht="20.100000000000001" customHeight="1">
      <c r="B51" s="77"/>
      <c r="C51" s="78"/>
      <c r="D51" s="89"/>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8"/>
    </row>
    <row r="52" spans="2:30" s="2" customFormat="1" ht="20.100000000000001" customHeight="1">
      <c r="B52" s="77"/>
      <c r="C52" s="78"/>
      <c r="D52" s="89"/>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8"/>
    </row>
    <row r="53" spans="2:30" ht="20.100000000000001" customHeight="1">
      <c r="B53" s="77"/>
      <c r="C53" s="78"/>
      <c r="D53" s="90"/>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7"/>
    </row>
    <row r="54" spans="2:30" ht="20.100000000000001" customHeight="1">
      <c r="B54" s="77"/>
      <c r="C54" s="78"/>
      <c r="D54" s="90"/>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7"/>
    </row>
    <row r="55" spans="2:30" s="2" customFormat="1" ht="15" customHeight="1">
      <c r="B55" s="66"/>
      <c r="C55" s="67"/>
      <c r="D55" s="9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30"/>
    </row>
    <row r="56" spans="2:30" ht="15.4" customHeight="1"/>
  </sheetData>
  <mergeCells count="109">
    <mergeCell ref="Z13:AA14"/>
    <mergeCell ref="T13:U14"/>
    <mergeCell ref="V13:W14"/>
    <mergeCell ref="X13:Y14"/>
    <mergeCell ref="Q30:S30"/>
    <mergeCell ref="AB30:AD30"/>
    <mergeCell ref="V30:W30"/>
    <mergeCell ref="Z30:AA30"/>
    <mergeCell ref="J27:N27"/>
    <mergeCell ref="J28:N28"/>
    <mergeCell ref="J29:N29"/>
    <mergeCell ref="J30:N30"/>
    <mergeCell ref="J21:N21"/>
    <mergeCell ref="J22:N22"/>
    <mergeCell ref="J23:N23"/>
    <mergeCell ref="J24:N24"/>
    <mergeCell ref="J25:N25"/>
    <mergeCell ref="J26:N26"/>
    <mergeCell ref="AB28:AD28"/>
    <mergeCell ref="AB29:AD29"/>
    <mergeCell ref="AB25:AD25"/>
    <mergeCell ref="AB26:AD26"/>
    <mergeCell ref="AB27:AD27"/>
    <mergeCell ref="V27:W27"/>
    <mergeCell ref="E28:I28"/>
    <mergeCell ref="E29:I29"/>
    <mergeCell ref="E30:I30"/>
    <mergeCell ref="E23:I23"/>
    <mergeCell ref="E24:I24"/>
    <mergeCell ref="E25:I25"/>
    <mergeCell ref="E26:I26"/>
    <mergeCell ref="E27:I27"/>
    <mergeCell ref="Q28:S28"/>
    <mergeCell ref="Q29:S29"/>
    <mergeCell ref="Q25:S25"/>
    <mergeCell ref="Q26:S26"/>
    <mergeCell ref="Q27:S27"/>
    <mergeCell ref="V28:W28"/>
    <mergeCell ref="V29:W29"/>
    <mergeCell ref="Z27:AA27"/>
    <mergeCell ref="Z28:AA28"/>
    <mergeCell ref="Z29:AA29"/>
    <mergeCell ref="Z25:AA25"/>
    <mergeCell ref="Z26:AA26"/>
    <mergeCell ref="V25:W25"/>
    <mergeCell ref="V26:W26"/>
    <mergeCell ref="B38:C55"/>
    <mergeCell ref="C35:G35"/>
    <mergeCell ref="O34:P34"/>
    <mergeCell ref="Q33:AD33"/>
    <mergeCell ref="Q34:AD34"/>
    <mergeCell ref="O33:P33"/>
    <mergeCell ref="C37:G37"/>
    <mergeCell ref="Q35:AD35"/>
    <mergeCell ref="O35:P35"/>
    <mergeCell ref="AB24:AD24"/>
    <mergeCell ref="Q22:S22"/>
    <mergeCell ref="Q23:S23"/>
    <mergeCell ref="Q24:S24"/>
    <mergeCell ref="E21:I21"/>
    <mergeCell ref="Q21:S21"/>
    <mergeCell ref="AB23:AD23"/>
    <mergeCell ref="AB22:AD22"/>
    <mergeCell ref="AB21:AD21"/>
    <mergeCell ref="E22:I22"/>
    <mergeCell ref="Z22:AA22"/>
    <mergeCell ref="Z23:AA23"/>
    <mergeCell ref="Z24:AA24"/>
    <mergeCell ref="V22:W22"/>
    <mergeCell ref="V23:W23"/>
    <mergeCell ref="V24:W24"/>
    <mergeCell ref="V21:W21"/>
    <mergeCell ref="Z21:AA21"/>
    <mergeCell ref="B1:AD1"/>
    <mergeCell ref="J4:N4"/>
    <mergeCell ref="B4:I4"/>
    <mergeCell ref="S3:AD3"/>
    <mergeCell ref="B17:D17"/>
    <mergeCell ref="E17:H17"/>
    <mergeCell ref="I17:J17"/>
    <mergeCell ref="AB19:AD20"/>
    <mergeCell ref="C19:I20"/>
    <mergeCell ref="J19:N20"/>
    <mergeCell ref="O17:Q17"/>
    <mergeCell ref="O19:P20"/>
    <mergeCell ref="Q19:S20"/>
    <mergeCell ref="B10:C10"/>
    <mergeCell ref="X4:AA4"/>
    <mergeCell ref="B19:B20"/>
    <mergeCell ref="B15:D15"/>
    <mergeCell ref="B13:D13"/>
    <mergeCell ref="T19:AA19"/>
    <mergeCell ref="B14:D14"/>
    <mergeCell ref="T20:U20"/>
    <mergeCell ref="V20:W20"/>
    <mergeCell ref="X20:Y20"/>
    <mergeCell ref="Z20:AA20"/>
    <mergeCell ref="Z32:AA32"/>
    <mergeCell ref="Z31:AA31"/>
    <mergeCell ref="AB31:AD31"/>
    <mergeCell ref="AB32:AD32"/>
    <mergeCell ref="Q31:S31"/>
    <mergeCell ref="Q32:S32"/>
    <mergeCell ref="J32:N32"/>
    <mergeCell ref="J31:N31"/>
    <mergeCell ref="E32:I32"/>
    <mergeCell ref="E31:I31"/>
    <mergeCell ref="V31:W31"/>
    <mergeCell ref="V32:W32"/>
  </mergeCells>
  <phoneticPr fontId="4"/>
  <dataValidations disablePrompts="1" count="1">
    <dataValidation type="list" allowBlank="1" showInputMessage="1" showErrorMessage="1" sqref="P21:P32 Y21:Y32 U21:U32" xr:uid="{00000000-0002-0000-0000-000000000000}">
      <formula1>$AF$6:$AF$10</formula1>
    </dataValidation>
  </dataValidations>
  <printOptions horizontalCentered="1"/>
  <pageMargins left="0.23622047244094491" right="0.23622047244094491" top="0.74803149606299213" bottom="0.74803149606299213" header="0.31496062992125984" footer="0.31496062992125984"/>
  <pageSetup paperSize="9" scale="65"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注文書</vt:lpstr>
      <vt:lpstr>注文書!Print_Area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2016-01-22T04:05:00Z</cp:lastPrinted>
  <dcterms:created xsi:type="dcterms:W3CDTF">2015-12-21T00:50:44Z</dcterms:created>
  <dcterms:modified xsi:type="dcterms:W3CDTF">2020-09-18T06:38:36Z</dcterms:modified>
  <cp:category/>
</cp:coreProperties>
</file>