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K1" i="1" l="1"/>
  <c r="I1" i="1" s="1"/>
</calcChain>
</file>

<file path=xl/sharedStrings.xml><?xml version="1.0" encoding="utf-8"?>
<sst xmlns="http://schemas.openxmlformats.org/spreadsheetml/2006/main" count="265" uniqueCount="101">
  <si>
    <t>ID</t>
  </si>
  <si>
    <t>Tesztelő</t>
  </si>
  <si>
    <t>Leírás</t>
  </si>
  <si>
    <t>Fontosság (kritikus/másodlagos)</t>
  </si>
  <si>
    <t>Guba Péter</t>
  </si>
  <si>
    <t>kritikus</t>
  </si>
  <si>
    <t>Script</t>
  </si>
  <si>
    <t>Eredmény</t>
  </si>
  <si>
    <t>SIKERTELEN</t>
  </si>
  <si>
    <t>MEGFELELT</t>
  </si>
  <si>
    <t>PlayerInventory</t>
  </si>
  <si>
    <t>másodlagos</t>
  </si>
  <si>
    <t>Elvárt eredmény</t>
  </si>
  <si>
    <t>NewItem metódus hívása üres e listára, 100 próba után, random Equipment osztályokkal, majd a Count érték vizsgálata.</t>
  </si>
  <si>
    <t>Count = 100</t>
  </si>
  <si>
    <t>Státusz (MEGFELELT/SIKERTELEN)</t>
  </si>
  <si>
    <t>collectedGemsValue = 0</t>
  </si>
  <si>
    <t>collectedGemsValue = -100</t>
  </si>
  <si>
    <t>AddGem függvény hívása -100 értékkel, üres collectedGemsValue érték esetén.</t>
  </si>
  <si>
    <t>collectedGoldValue = 0</t>
  </si>
  <si>
    <t xml:space="preserve"> collectedGoldValue = -100</t>
  </si>
  <si>
    <t>collectedOtherValue = 0</t>
  </si>
  <si>
    <t>collectedOtherValue = -100</t>
  </si>
  <si>
    <t>AddGem függvény hívása 100 random 0-2000 értékkel, üres collectedGemsValue érték esetén.</t>
  </si>
  <si>
    <t>collectedGemsValue = Sum(100 random values)</t>
  </si>
  <si>
    <t>collectedGoldValue = Sum(100 random values)</t>
  </si>
  <si>
    <t>collectedOtherValue = Sum(100 random values)</t>
  </si>
  <si>
    <t>AddGem függvény hívása 2147483647-nél nagyobb értékkel, vagy olyan X értékkel, hogy X + collectedGemsValue &gt; 2147483647.</t>
  </si>
  <si>
    <t>AddGold függvény hívása -100 értékkel, üres collectedGoldValue érték esetén.</t>
  </si>
  <si>
    <t>AddOtherValuable függvény hívása -100 értékkel, üres collectedOtherValue érték esetén.</t>
  </si>
  <si>
    <t>AddGold függvény hívása 100 random 0-2000 értékkel, üres collectedGoldValue érték esetén.</t>
  </si>
  <si>
    <t>AddOtherValuable függvény hívása 100 random 0-2000 értékkel, üres collectedOtherValue érték esetén.</t>
  </si>
  <si>
    <t>AddGold függvény hívása 2147483647-nél nagyobb értékkel, vagy olyan X értékkel, hogy X + collectedGoldValue &gt; 2147483647.</t>
  </si>
  <si>
    <t>AddOtherValuable függvény hívása 2147483647-nél nagyobb értékkel, vagy olyan X értékkel, hogy X + collectedOtherValue &gt; 2147483647.</t>
  </si>
  <si>
    <t>collectedGemsValue = 2147483647</t>
  </si>
  <si>
    <t>collectedGoldValue = 2147483648</t>
  </si>
  <si>
    <t>collectedOtherValue = 2147483649</t>
  </si>
  <si>
    <t>overflow</t>
  </si>
  <si>
    <t>IsInShadow</t>
  </si>
  <si>
    <t>head értéke null</t>
  </si>
  <si>
    <t>chest értéke null</t>
  </si>
  <si>
    <t>foot értéke null</t>
  </si>
  <si>
    <t>Error message</t>
  </si>
  <si>
    <t>Nincs hibaüzenet, a kódrész lefut.</t>
  </si>
  <si>
    <t>Üres lights lista</t>
  </si>
  <si>
    <t>&gt;100 overall érték esetén a mesh.material intensity értéke</t>
  </si>
  <si>
    <t>0-2(float)</t>
  </si>
  <si>
    <t>100 random overall 0-100 érték esetén a mesh.material intensity értéke</t>
  </si>
  <si>
    <t>A BrightnessCalculete visszatérő értéke, ha minden fény range távolságán kívül van a vizsgált láthatósági pont.</t>
  </si>
  <si>
    <t>2, mert a Unity overflow figyelője lekezeli</t>
  </si>
  <si>
    <t>y&lt;=z</t>
  </si>
  <si>
    <t>y változatlan</t>
  </si>
  <si>
    <t>Egy fénytől aminek a range értéke 15, 0&lt;x&lt;=15 távolságra állva a BrightnessCalculate értéke y. Elhelyezünk egy újabb fényt, aminek range-én kívül esik a vizsgált láthatósági pont.</t>
  </si>
  <si>
    <t>Egy fénytől x távolságra állva a BrightnessCalculate értéke y. 1-10 fény felhelyezése 1-30 range értékkel a vizsgált ponttól 1-40 távolságra. Az újabb fények elhelyezésével, a BrightnessCalculate értéke z lesz.</t>
  </si>
  <si>
    <t>Y+B &gt; Q</t>
  </si>
  <si>
    <t>Tóth Márk</t>
  </si>
  <si>
    <t>NoiseGeneration</t>
  </si>
  <si>
    <t>Függvény hivása után a Collider[] colliders tömb nem kap egy elemet sem, egy a radiuson belül lévő objektumnak sincsen GetNoise komponense.</t>
  </si>
  <si>
    <t>colliders.Length = 0;</t>
  </si>
  <si>
    <t>A függvény hivása során, ha nincs a közelben GetNoise komponensel rendelkező objektum, akkor a ThiefObject ne kapjon értéket.</t>
  </si>
  <si>
    <t>thiefObj = null;</t>
  </si>
  <si>
    <t>A noise változó kapjon értéket a GetNoise komponensel rendelkező objektumtól, ha rendelkezik Material és ThiefObject scripttel.</t>
  </si>
  <si>
    <t>noise != null</t>
  </si>
  <si>
    <t>A noise változó kapjon értéket a GetNoise komponensel rendelkező objektumtól, ha NEM rendelkezik Material és ThiefObject scripttel.</t>
  </si>
  <si>
    <t>noise == null</t>
  </si>
  <si>
    <t>A foreachen belül a GetNoise g értéke nem lehet nulla, mert minden objektum aki a colliders tömbbe került, rendelkezik GetNoise komponenssel.</t>
  </si>
  <si>
    <t>g != null</t>
  </si>
  <si>
    <t>NullReferenceException</t>
  </si>
  <si>
    <t>Egy olyan objektum érzékelése, ami nem rendelkezik se ThiefObjecttel se Material komponenssel, bekerülhet a colliders tömbbe.</t>
  </si>
  <si>
    <t>colliders.Length &lt; 0</t>
  </si>
  <si>
    <t>A distance változó kap értéket, akkor is, ha a Játékos és az összemérendő objektum valamilyen oknál fogva nem mérhető Vector3.Distance() függvénnyel.</t>
  </si>
  <si>
    <t>float != null</t>
  </si>
  <si>
    <t>A g változó noiseMeter mezője int értéket kapjon, még ha nem egész számokkal is adunk neki értéket.</t>
  </si>
  <si>
    <t>g.noiseMeter  = int(float szám)</t>
  </si>
  <si>
    <t>Egy fénytől X távolságra állva a BrightnessCalculate értéke Y. Egy másik fénytől A távolságra állva a BrightnessCalculate értéke B. Az első fénytől X távolságra állva, és a második fénytől A tábolságra állva a BrightnessCalculate értéke Q. 0&lt;X,A&lt;fény.range; 1&lt;fény.range&lt;30</t>
  </si>
  <si>
    <t>Másodlagos fontosságú  tesztek százaléka:</t>
  </si>
  <si>
    <t>Right/Left Peek</t>
  </si>
  <si>
    <t>Q és E betű lenyomása során a peekelés közben a kamera nem lóghat bele a falba.</t>
  </si>
  <si>
    <t>nem lóg bele</t>
  </si>
  <si>
    <t>belelóg, érzékelő collider szükséges</t>
  </si>
  <si>
    <t>Nagy Márton</t>
  </si>
  <si>
    <t>MenuScript</t>
  </si>
  <si>
    <t>ExitPress(), QuitPress(), NoPress(), BackPress(), InputPress metódusok a menük váltakozása érdekében. Mikor melyik Canvas legyen aktív, melyiket lássa a felhasználó</t>
  </si>
  <si>
    <t>mindig egy menü legyen elérhető</t>
  </si>
  <si>
    <t>egyszerre egy audiolistener legyen az adott screenen, akkor is, ha átvált a TestLevel-re</t>
  </si>
  <si>
    <t>only one audiolistener in the screen</t>
  </si>
  <si>
    <t>There are 2 audio listeners in the scene</t>
  </si>
  <si>
    <t>GameManager-ben adott mozgás billentyű kulcsa változzon a megadott billentyűre</t>
  </si>
  <si>
    <t xml:space="preserve">GameManager.GM.right = newKey; </t>
  </si>
  <si>
    <t>buttonText = text;</t>
  </si>
  <si>
    <t>PlayerHealth</t>
  </si>
  <si>
    <t>Ha elég magasról zuhan le a karakterünk, ezért sérülést szenved, akkor a sebzés jelződjön a monitoron is egy flash színnel</t>
  </si>
  <si>
    <t>damageImage.color = flashColour;</t>
  </si>
  <si>
    <t>TakeDamage() meghívása a sebzés mértékével. Annyival csökken a karakter élete, amekkora az esés mértéke. Tesztelés 0-100 közötti véletlen értékekkel.</t>
  </si>
  <si>
    <t>currentHealth -= amount;</t>
  </si>
  <si>
    <t>TakeDamage() függvény hívása -100 értékkel</t>
  </si>
  <si>
    <t>amount=0</t>
  </si>
  <si>
    <t>amount = -100</t>
  </si>
  <si>
    <t>Death() metódus meghívása, ha a karakterünk élete a megengedett szint alá csökken vagy eléri azt, jelen esetben természetes 0.</t>
  </si>
  <si>
    <t>isDead = true;</t>
  </si>
  <si>
    <t>A lenyomott billentyű értékére változzon a gomb szövege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</si>
</sst>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1"/>
      <color rgb="FF333333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ál" xfId="0" builtinId="0"/>
  </cellStyles>
  <dxfs count="29">
    <dxf>
      <fill>
        <patternFill>
          <bgColor rgb="FFFFE2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2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2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2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B1" zoomScaleNormal="100" workbookViewId="0">
      <pane ySplit="1" topLeftCell="A26" activePane="bottomLeft" state="frozen"/>
      <selection pane="bottomLeft" activeCell="I35" sqref="I35"/>
    </sheetView>
  </sheetViews>
  <sheetFormatPr defaultRowHeight="15" x14ac:dyDescent="0.25"/>
  <cols>
    <col min="1" max="1" width="9.140625" style="8"/>
    <col min="2" max="2" width="17.7109375" style="8" customWidth="1"/>
    <col min="3" max="3" width="14.5703125" style="9" bestFit="1" customWidth="1"/>
    <col min="4" max="4" width="31.85546875" style="8" bestFit="1" customWidth="1"/>
    <col min="5" max="5" width="54.7109375" style="10" customWidth="1"/>
    <col min="6" max="6" width="26.42578125" style="11" customWidth="1"/>
    <col min="7" max="7" width="24.7109375" style="11" bestFit="1" customWidth="1"/>
    <col min="8" max="8" width="33" style="8" bestFit="1" customWidth="1"/>
    <col min="9" max="9" width="17.28515625" style="12" customWidth="1"/>
    <col min="10" max="10" width="42.42578125" style="12" bestFit="1" customWidth="1"/>
    <col min="11" max="16384" width="9.140625" style="12"/>
  </cols>
  <sheetData>
    <row r="1" spans="1:25" s="5" customFormat="1" ht="15.75" x14ac:dyDescent="0.25">
      <c r="A1" s="1" t="s">
        <v>0</v>
      </c>
      <c r="B1" s="1" t="s">
        <v>1</v>
      </c>
      <c r="C1" s="1" t="s">
        <v>6</v>
      </c>
      <c r="D1" s="7" t="s">
        <v>3</v>
      </c>
      <c r="E1" s="2" t="s">
        <v>2</v>
      </c>
      <c r="F1" s="6" t="s">
        <v>12</v>
      </c>
      <c r="G1" s="6" t="s">
        <v>7</v>
      </c>
      <c r="H1" s="3" t="s">
        <v>15</v>
      </c>
      <c r="I1" s="15" t="str">
        <f>IF(AND(COUNTIFS(D:D,"kritikus",H:H,"SIKERTELEN"),K1&gt;80)=0,"ÁTMENT","MEGBUKOTT")</f>
        <v>MEGBUKOTT</v>
      </c>
      <c r="J1" s="5" t="s">
        <v>75</v>
      </c>
      <c r="K1" s="15">
        <f>COUNTIFS($D:$D,"másodlagos",$H:$H,"MEGFELELT")*100/(COUNTIF($D:$D,"másodlagos"))</f>
        <v>71.875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 x14ac:dyDescent="0.25">
      <c r="A2" s="8">
        <v>1</v>
      </c>
      <c r="B2" s="8" t="s">
        <v>4</v>
      </c>
      <c r="C2" s="9" t="s">
        <v>10</v>
      </c>
      <c r="D2" s="8" t="s">
        <v>5</v>
      </c>
      <c r="E2" s="10" t="s">
        <v>13</v>
      </c>
      <c r="F2" s="11" t="s">
        <v>14</v>
      </c>
      <c r="G2" s="11" t="s">
        <v>14</v>
      </c>
      <c r="H2" s="8" t="s">
        <v>9</v>
      </c>
    </row>
    <row r="3" spans="1:25" ht="30" x14ac:dyDescent="0.25">
      <c r="A3" s="8">
        <v>2</v>
      </c>
      <c r="B3" s="8" t="s">
        <v>4</v>
      </c>
      <c r="C3" s="9" t="s">
        <v>10</v>
      </c>
      <c r="D3" s="8" t="s">
        <v>11</v>
      </c>
      <c r="E3" s="11" t="s">
        <v>18</v>
      </c>
      <c r="F3" s="13" t="s">
        <v>16</v>
      </c>
      <c r="G3" s="13" t="s">
        <v>17</v>
      </c>
      <c r="H3" s="14" t="s">
        <v>9</v>
      </c>
    </row>
    <row r="4" spans="1:25" ht="30" x14ac:dyDescent="0.25">
      <c r="A4" s="8">
        <v>3</v>
      </c>
      <c r="B4" s="8" t="s">
        <v>4</v>
      </c>
      <c r="C4" s="9" t="s">
        <v>10</v>
      </c>
      <c r="D4" s="8" t="s">
        <v>11</v>
      </c>
      <c r="E4" s="11" t="s">
        <v>28</v>
      </c>
      <c r="F4" s="13" t="s">
        <v>19</v>
      </c>
      <c r="G4" s="13" t="s">
        <v>20</v>
      </c>
      <c r="H4" s="8" t="s">
        <v>9</v>
      </c>
    </row>
    <row r="5" spans="1:25" ht="30" x14ac:dyDescent="0.25">
      <c r="A5" s="8">
        <v>4</v>
      </c>
      <c r="B5" s="8" t="s">
        <v>4</v>
      </c>
      <c r="C5" s="9" t="s">
        <v>10</v>
      </c>
      <c r="D5" s="8" t="s">
        <v>11</v>
      </c>
      <c r="E5" s="11" t="s">
        <v>29</v>
      </c>
      <c r="F5" s="13" t="s">
        <v>21</v>
      </c>
      <c r="G5" s="11" t="s">
        <v>22</v>
      </c>
      <c r="H5" s="8" t="s">
        <v>9</v>
      </c>
    </row>
    <row r="6" spans="1:25" ht="30" x14ac:dyDescent="0.25">
      <c r="A6" s="8">
        <v>5</v>
      </c>
      <c r="B6" s="8" t="s">
        <v>4</v>
      </c>
      <c r="C6" s="9" t="s">
        <v>10</v>
      </c>
      <c r="D6" s="8" t="s">
        <v>11</v>
      </c>
      <c r="E6" s="11" t="s">
        <v>23</v>
      </c>
      <c r="F6" s="13" t="s">
        <v>24</v>
      </c>
      <c r="G6" s="11" t="s">
        <v>24</v>
      </c>
      <c r="H6" s="8" t="s">
        <v>9</v>
      </c>
    </row>
    <row r="7" spans="1:25" ht="30" x14ac:dyDescent="0.25">
      <c r="A7" s="8">
        <v>6</v>
      </c>
      <c r="B7" s="8" t="s">
        <v>4</v>
      </c>
      <c r="C7" s="9" t="s">
        <v>10</v>
      </c>
      <c r="D7" s="8" t="s">
        <v>11</v>
      </c>
      <c r="E7" s="11" t="s">
        <v>30</v>
      </c>
      <c r="F7" s="13" t="s">
        <v>25</v>
      </c>
      <c r="G7" s="13" t="s">
        <v>25</v>
      </c>
      <c r="H7" s="8" t="s">
        <v>9</v>
      </c>
    </row>
    <row r="8" spans="1:25" ht="30" x14ac:dyDescent="0.25">
      <c r="A8" s="8">
        <v>7</v>
      </c>
      <c r="B8" s="8" t="s">
        <v>4</v>
      </c>
      <c r="C8" s="9" t="s">
        <v>10</v>
      </c>
      <c r="D8" s="8" t="s">
        <v>11</v>
      </c>
      <c r="E8" s="11" t="s">
        <v>31</v>
      </c>
      <c r="F8" s="13" t="s">
        <v>26</v>
      </c>
      <c r="G8" s="13" t="s">
        <v>26</v>
      </c>
      <c r="H8" s="8" t="s">
        <v>9</v>
      </c>
    </row>
    <row r="9" spans="1:25" ht="45" x14ac:dyDescent="0.25">
      <c r="A9" s="8">
        <v>8</v>
      </c>
      <c r="B9" s="8" t="s">
        <v>4</v>
      </c>
      <c r="C9" s="9" t="s">
        <v>10</v>
      </c>
      <c r="D9" s="8" t="s">
        <v>11</v>
      </c>
      <c r="E9" s="11" t="s">
        <v>27</v>
      </c>
      <c r="F9" s="13" t="s">
        <v>34</v>
      </c>
      <c r="G9" s="11" t="s">
        <v>37</v>
      </c>
      <c r="H9" s="8" t="s">
        <v>8</v>
      </c>
    </row>
    <row r="10" spans="1:25" ht="45" x14ac:dyDescent="0.25">
      <c r="A10" s="8">
        <v>9</v>
      </c>
      <c r="B10" s="8" t="s">
        <v>4</v>
      </c>
      <c r="C10" s="9" t="s">
        <v>10</v>
      </c>
      <c r="D10" s="8" t="s">
        <v>11</v>
      </c>
      <c r="E10" s="11" t="s">
        <v>32</v>
      </c>
      <c r="F10" s="13" t="s">
        <v>35</v>
      </c>
      <c r="G10" s="11" t="s">
        <v>37</v>
      </c>
      <c r="H10" s="8" t="s">
        <v>8</v>
      </c>
    </row>
    <row r="11" spans="1:25" ht="45" x14ac:dyDescent="0.25">
      <c r="A11" s="8">
        <v>10</v>
      </c>
      <c r="B11" s="8" t="s">
        <v>4</v>
      </c>
      <c r="C11" s="9" t="s">
        <v>10</v>
      </c>
      <c r="D11" s="8" t="s">
        <v>11</v>
      </c>
      <c r="E11" s="11" t="s">
        <v>33</v>
      </c>
      <c r="F11" s="13" t="s">
        <v>36</v>
      </c>
      <c r="G11" s="11" t="s">
        <v>37</v>
      </c>
      <c r="H11" s="8" t="s">
        <v>8</v>
      </c>
    </row>
    <row r="12" spans="1:25" ht="45" x14ac:dyDescent="0.25">
      <c r="A12" s="8">
        <v>11</v>
      </c>
      <c r="B12" s="8" t="s">
        <v>55</v>
      </c>
      <c r="C12" s="9" t="s">
        <v>56</v>
      </c>
      <c r="D12" s="8" t="s">
        <v>11</v>
      </c>
      <c r="E12" s="10" t="s">
        <v>57</v>
      </c>
      <c r="F12" s="11" t="s">
        <v>58</v>
      </c>
      <c r="G12" s="11" t="s">
        <v>58</v>
      </c>
      <c r="H12" s="8" t="s">
        <v>9</v>
      </c>
    </row>
    <row r="13" spans="1:25" ht="45" x14ac:dyDescent="0.25">
      <c r="A13" s="8">
        <v>12</v>
      </c>
      <c r="B13" s="8" t="s">
        <v>55</v>
      </c>
      <c r="C13" s="9" t="s">
        <v>56</v>
      </c>
      <c r="D13" s="8" t="s">
        <v>11</v>
      </c>
      <c r="E13" s="10" t="s">
        <v>59</v>
      </c>
      <c r="F13" s="11" t="s">
        <v>60</v>
      </c>
      <c r="G13" s="11" t="s">
        <v>60</v>
      </c>
      <c r="H13" s="8" t="s">
        <v>9</v>
      </c>
    </row>
    <row r="14" spans="1:25" ht="45" x14ac:dyDescent="0.25">
      <c r="A14" s="8">
        <v>13</v>
      </c>
      <c r="B14" s="8" t="s">
        <v>55</v>
      </c>
      <c r="C14" s="9" t="s">
        <v>56</v>
      </c>
      <c r="D14" s="8" t="s">
        <v>11</v>
      </c>
      <c r="E14" s="10" t="s">
        <v>61</v>
      </c>
      <c r="F14" s="11" t="s">
        <v>62</v>
      </c>
      <c r="G14" s="11" t="s">
        <v>62</v>
      </c>
      <c r="H14" s="8" t="s">
        <v>9</v>
      </c>
    </row>
    <row r="15" spans="1:25" ht="45" x14ac:dyDescent="0.25">
      <c r="A15" s="8">
        <v>14</v>
      </c>
      <c r="B15" s="8" t="s">
        <v>55</v>
      </c>
      <c r="C15" s="9" t="s">
        <v>56</v>
      </c>
      <c r="D15" s="8" t="s">
        <v>11</v>
      </c>
      <c r="E15" s="10" t="s">
        <v>63</v>
      </c>
      <c r="F15" s="11" t="s">
        <v>62</v>
      </c>
      <c r="G15" s="11" t="s">
        <v>64</v>
      </c>
      <c r="H15" s="8" t="s">
        <v>8</v>
      </c>
    </row>
    <row r="16" spans="1:25" ht="45" x14ac:dyDescent="0.25">
      <c r="A16" s="8">
        <v>15</v>
      </c>
      <c r="B16" s="8" t="s">
        <v>55</v>
      </c>
      <c r="C16" s="9" t="s">
        <v>56</v>
      </c>
      <c r="D16" s="8" t="s">
        <v>11</v>
      </c>
      <c r="E16" s="10" t="s">
        <v>65</v>
      </c>
      <c r="F16" s="11" t="s">
        <v>66</v>
      </c>
      <c r="G16" s="11" t="s">
        <v>67</v>
      </c>
      <c r="H16" s="8" t="s">
        <v>8</v>
      </c>
    </row>
    <row r="17" spans="1:8" ht="45" x14ac:dyDescent="0.25">
      <c r="A17" s="8">
        <v>16</v>
      </c>
      <c r="B17" s="8" t="s">
        <v>55</v>
      </c>
      <c r="C17" s="9" t="s">
        <v>56</v>
      </c>
      <c r="D17" s="8" t="s">
        <v>11</v>
      </c>
      <c r="E17" s="10" t="s">
        <v>68</v>
      </c>
      <c r="F17" s="11" t="s">
        <v>69</v>
      </c>
      <c r="G17" s="11" t="s">
        <v>67</v>
      </c>
      <c r="H17" s="8" t="s">
        <v>8</v>
      </c>
    </row>
    <row r="18" spans="1:8" ht="45" x14ac:dyDescent="0.25">
      <c r="A18" s="8">
        <v>17</v>
      </c>
      <c r="B18" s="8" t="s">
        <v>55</v>
      </c>
      <c r="C18" s="9" t="s">
        <v>56</v>
      </c>
      <c r="D18" s="8" t="s">
        <v>11</v>
      </c>
      <c r="E18" s="10" t="s">
        <v>70</v>
      </c>
      <c r="F18" s="11" t="s">
        <v>71</v>
      </c>
      <c r="G18" s="11" t="s">
        <v>71</v>
      </c>
      <c r="H18" s="8" t="s">
        <v>9</v>
      </c>
    </row>
    <row r="19" spans="1:8" ht="30" x14ac:dyDescent="0.25">
      <c r="A19" s="8">
        <v>18</v>
      </c>
      <c r="B19" s="8" t="s">
        <v>55</v>
      </c>
      <c r="C19" s="9" t="s">
        <v>56</v>
      </c>
      <c r="D19" s="8" t="s">
        <v>11</v>
      </c>
      <c r="E19" s="10" t="s">
        <v>72</v>
      </c>
      <c r="F19" s="11" t="s">
        <v>73</v>
      </c>
      <c r="G19" s="11" t="s">
        <v>73</v>
      </c>
      <c r="H19" s="8" t="s">
        <v>9</v>
      </c>
    </row>
    <row r="20" spans="1:8" x14ac:dyDescent="0.25">
      <c r="A20" s="8">
        <v>19</v>
      </c>
      <c r="B20" s="8" t="s">
        <v>4</v>
      </c>
      <c r="C20" s="9" t="s">
        <v>38</v>
      </c>
      <c r="D20" s="8" t="s">
        <v>5</v>
      </c>
      <c r="E20" s="10" t="s">
        <v>39</v>
      </c>
      <c r="F20" s="11" t="s">
        <v>42</v>
      </c>
      <c r="G20" s="11" t="s">
        <v>42</v>
      </c>
      <c r="H20" s="8" t="s">
        <v>9</v>
      </c>
    </row>
    <row r="21" spans="1:8" x14ac:dyDescent="0.25">
      <c r="A21" s="8">
        <v>20</v>
      </c>
      <c r="B21" s="8" t="s">
        <v>4</v>
      </c>
      <c r="C21" s="9" t="s">
        <v>38</v>
      </c>
      <c r="D21" s="8" t="s">
        <v>5</v>
      </c>
      <c r="E21" s="10" t="s">
        <v>40</v>
      </c>
      <c r="F21" s="11" t="s">
        <v>42</v>
      </c>
      <c r="G21" s="11" t="s">
        <v>42</v>
      </c>
      <c r="H21" s="8" t="s">
        <v>9</v>
      </c>
    </row>
    <row r="22" spans="1:8" x14ac:dyDescent="0.25">
      <c r="A22" s="8">
        <v>21</v>
      </c>
      <c r="B22" s="8" t="s">
        <v>4</v>
      </c>
      <c r="C22" s="9" t="s">
        <v>38</v>
      </c>
      <c r="D22" s="8" t="s">
        <v>5</v>
      </c>
      <c r="E22" s="10" t="s">
        <v>41</v>
      </c>
      <c r="F22" s="11" t="s">
        <v>42</v>
      </c>
      <c r="G22" s="11" t="s">
        <v>42</v>
      </c>
      <c r="H22" s="8" t="s">
        <v>9</v>
      </c>
    </row>
    <row r="23" spans="1:8" ht="30" x14ac:dyDescent="0.25">
      <c r="A23" s="8">
        <v>22</v>
      </c>
      <c r="B23" s="8" t="s">
        <v>4</v>
      </c>
      <c r="C23" s="9" t="s">
        <v>38</v>
      </c>
      <c r="D23" s="8" t="s">
        <v>5</v>
      </c>
      <c r="E23" s="10" t="s">
        <v>44</v>
      </c>
      <c r="F23" s="11" t="s">
        <v>43</v>
      </c>
      <c r="G23" s="11" t="s">
        <v>43</v>
      </c>
      <c r="H23" s="8" t="s">
        <v>9</v>
      </c>
    </row>
    <row r="24" spans="1:8" ht="30" x14ac:dyDescent="0.25">
      <c r="A24" s="8">
        <v>23</v>
      </c>
      <c r="B24" s="8" t="s">
        <v>4</v>
      </c>
      <c r="C24" s="9" t="s">
        <v>38</v>
      </c>
      <c r="D24" s="8" t="s">
        <v>11</v>
      </c>
      <c r="E24" s="10" t="s">
        <v>47</v>
      </c>
      <c r="F24" s="11" t="s">
        <v>46</v>
      </c>
      <c r="G24" s="11" t="s">
        <v>46</v>
      </c>
      <c r="H24" s="8" t="s">
        <v>9</v>
      </c>
    </row>
    <row r="25" spans="1:8" ht="30" x14ac:dyDescent="0.25">
      <c r="A25" s="8">
        <v>24</v>
      </c>
      <c r="B25" s="8" t="s">
        <v>4</v>
      </c>
      <c r="C25" s="9" t="s">
        <v>38</v>
      </c>
      <c r="D25" s="8" t="s">
        <v>11</v>
      </c>
      <c r="E25" s="10" t="s">
        <v>45</v>
      </c>
      <c r="F25" s="11">
        <v>2</v>
      </c>
      <c r="G25" s="11" t="s">
        <v>49</v>
      </c>
      <c r="H25" s="8" t="s">
        <v>9</v>
      </c>
    </row>
    <row r="26" spans="1:8" ht="30" x14ac:dyDescent="0.25">
      <c r="A26" s="8">
        <v>25</v>
      </c>
      <c r="B26" s="8" t="s">
        <v>4</v>
      </c>
      <c r="C26" s="9" t="s">
        <v>38</v>
      </c>
      <c r="D26" s="8" t="s">
        <v>11</v>
      </c>
      <c r="E26" s="10" t="s">
        <v>48</v>
      </c>
      <c r="F26" s="11">
        <v>0</v>
      </c>
      <c r="G26" s="11">
        <v>0</v>
      </c>
      <c r="H26" s="8" t="s">
        <v>9</v>
      </c>
    </row>
    <row r="27" spans="1:8" ht="45" x14ac:dyDescent="0.25">
      <c r="A27" s="8">
        <v>26</v>
      </c>
      <c r="B27" s="8" t="s">
        <v>4</v>
      </c>
      <c r="C27" s="9" t="s">
        <v>38</v>
      </c>
      <c r="D27" s="8" t="s">
        <v>11</v>
      </c>
      <c r="E27" s="10" t="s">
        <v>52</v>
      </c>
      <c r="F27" s="11" t="s">
        <v>51</v>
      </c>
      <c r="G27" s="11" t="s">
        <v>51</v>
      </c>
      <c r="H27" s="8" t="s">
        <v>9</v>
      </c>
    </row>
    <row r="28" spans="1:8" ht="60" x14ac:dyDescent="0.25">
      <c r="A28" s="8">
        <v>27</v>
      </c>
      <c r="B28" s="8" t="s">
        <v>4</v>
      </c>
      <c r="C28" s="9" t="s">
        <v>38</v>
      </c>
      <c r="D28" s="8" t="s">
        <v>11</v>
      </c>
      <c r="E28" s="10" t="s">
        <v>53</v>
      </c>
      <c r="F28" s="11" t="s">
        <v>50</v>
      </c>
      <c r="G28" s="11" t="s">
        <v>50</v>
      </c>
      <c r="H28" s="8" t="s">
        <v>9</v>
      </c>
    </row>
    <row r="29" spans="1:8" ht="90" x14ac:dyDescent="0.25">
      <c r="A29" s="8">
        <v>28</v>
      </c>
      <c r="B29" s="8" t="s">
        <v>4</v>
      </c>
      <c r="C29" s="9" t="s">
        <v>38</v>
      </c>
      <c r="D29" s="8" t="s">
        <v>11</v>
      </c>
      <c r="E29" s="10" t="s">
        <v>74</v>
      </c>
      <c r="F29" s="11" t="s">
        <v>54</v>
      </c>
      <c r="G29" s="11" t="s">
        <v>54</v>
      </c>
      <c r="H29" s="8" t="s">
        <v>9</v>
      </c>
    </row>
    <row r="30" spans="1:8" ht="30" x14ac:dyDescent="0.25">
      <c r="A30" s="8">
        <v>29</v>
      </c>
      <c r="B30" s="16" t="s">
        <v>55</v>
      </c>
      <c r="C30" s="17" t="s">
        <v>76</v>
      </c>
      <c r="D30" s="16" t="s">
        <v>11</v>
      </c>
      <c r="E30" s="18" t="s">
        <v>77</v>
      </c>
      <c r="F30" s="19" t="s">
        <v>78</v>
      </c>
      <c r="G30" s="19" t="s">
        <v>79</v>
      </c>
      <c r="H30" s="16" t="s">
        <v>8</v>
      </c>
    </row>
    <row r="31" spans="1:8" ht="45" x14ac:dyDescent="0.25">
      <c r="A31" s="8">
        <v>30</v>
      </c>
      <c r="B31" s="16" t="s">
        <v>80</v>
      </c>
      <c r="C31" s="17" t="s">
        <v>81</v>
      </c>
      <c r="D31" s="16" t="s">
        <v>11</v>
      </c>
      <c r="E31" s="18" t="s">
        <v>82</v>
      </c>
      <c r="F31" s="19" t="s">
        <v>83</v>
      </c>
      <c r="G31" s="19" t="s">
        <v>83</v>
      </c>
      <c r="H31" s="16" t="s">
        <v>9</v>
      </c>
    </row>
    <row r="32" spans="1:8" ht="30" x14ac:dyDescent="0.25">
      <c r="A32" s="8">
        <v>31</v>
      </c>
      <c r="B32" s="16" t="s">
        <v>80</v>
      </c>
      <c r="C32" s="17" t="s">
        <v>81</v>
      </c>
      <c r="D32" s="16" t="s">
        <v>11</v>
      </c>
      <c r="E32" s="18" t="s">
        <v>84</v>
      </c>
      <c r="F32" s="19" t="s">
        <v>85</v>
      </c>
      <c r="G32" s="19" t="s">
        <v>86</v>
      </c>
      <c r="H32" s="16" t="s">
        <v>8</v>
      </c>
    </row>
    <row r="33" spans="1:8" ht="30" x14ac:dyDescent="0.25">
      <c r="A33" s="8">
        <v>32</v>
      </c>
      <c r="B33" s="16" t="s">
        <v>80</v>
      </c>
      <c r="C33" s="17" t="s">
        <v>81</v>
      </c>
      <c r="D33" s="16" t="s">
        <v>11</v>
      </c>
      <c r="E33" s="18" t="s">
        <v>87</v>
      </c>
      <c r="F33" s="19" t="s">
        <v>88</v>
      </c>
      <c r="G33" s="19" t="s">
        <v>88</v>
      </c>
      <c r="H33" s="16" t="s">
        <v>9</v>
      </c>
    </row>
    <row r="34" spans="1:8" x14ac:dyDescent="0.25">
      <c r="A34" s="8">
        <v>33</v>
      </c>
      <c r="B34" s="16" t="s">
        <v>80</v>
      </c>
      <c r="C34" s="17" t="s">
        <v>81</v>
      </c>
      <c r="D34" s="16" t="s">
        <v>11</v>
      </c>
      <c r="E34" s="18" t="s">
        <v>100</v>
      </c>
      <c r="F34" s="19" t="s">
        <v>89</v>
      </c>
      <c r="G34" s="19" t="s">
        <v>89</v>
      </c>
      <c r="H34" s="16" t="s">
        <v>9</v>
      </c>
    </row>
    <row r="35" spans="1:8" ht="45" x14ac:dyDescent="0.25">
      <c r="A35" s="8">
        <v>34</v>
      </c>
      <c r="B35" s="16" t="s">
        <v>80</v>
      </c>
      <c r="C35" s="17" t="s">
        <v>90</v>
      </c>
      <c r="D35" s="16" t="s">
        <v>11</v>
      </c>
      <c r="E35" s="18" t="s">
        <v>91</v>
      </c>
      <c r="F35" s="19" t="s">
        <v>92</v>
      </c>
      <c r="G35" s="19" t="s">
        <v>92</v>
      </c>
      <c r="H35" s="16" t="s">
        <v>9</v>
      </c>
    </row>
    <row r="36" spans="1:8" ht="45" x14ac:dyDescent="0.25">
      <c r="A36" s="8">
        <v>35</v>
      </c>
      <c r="B36" s="16" t="s">
        <v>80</v>
      </c>
      <c r="C36" s="17" t="s">
        <v>90</v>
      </c>
      <c r="D36" s="16" t="s">
        <v>11</v>
      </c>
      <c r="E36" s="18" t="s">
        <v>93</v>
      </c>
      <c r="F36" s="19" t="s">
        <v>94</v>
      </c>
      <c r="G36" s="19" t="s">
        <v>94</v>
      </c>
      <c r="H36" s="16" t="s">
        <v>9</v>
      </c>
    </row>
    <row r="37" spans="1:8" x14ac:dyDescent="0.25">
      <c r="A37" s="8">
        <v>36</v>
      </c>
      <c r="B37" s="16" t="s">
        <v>80</v>
      </c>
      <c r="C37" s="17" t="s">
        <v>90</v>
      </c>
      <c r="D37" s="16" t="s">
        <v>11</v>
      </c>
      <c r="E37" s="19" t="s">
        <v>95</v>
      </c>
      <c r="F37" s="20" t="s">
        <v>96</v>
      </c>
      <c r="G37" s="20" t="s">
        <v>97</v>
      </c>
      <c r="H37" s="21" t="s">
        <v>8</v>
      </c>
    </row>
    <row r="38" spans="1:8" ht="45" x14ac:dyDescent="0.25">
      <c r="A38" s="8">
        <v>37</v>
      </c>
      <c r="B38" s="16" t="s">
        <v>80</v>
      </c>
      <c r="C38" s="17" t="s">
        <v>90</v>
      </c>
      <c r="D38" s="16" t="s">
        <v>11</v>
      </c>
      <c r="E38" s="18" t="s">
        <v>98</v>
      </c>
      <c r="F38" s="19" t="s">
        <v>99</v>
      </c>
      <c r="G38" s="19" t="s">
        <v>99</v>
      </c>
      <c r="H38" s="16" t="s">
        <v>9</v>
      </c>
    </row>
  </sheetData>
  <conditionalFormatting sqref="H2:H11 H39:H1048576 H20:H29">
    <cfRule type="containsText" dxfId="28" priority="28" operator="containsText" text="SIKERTELEN">
      <formula>NOT(ISERROR(SEARCH("SIKERTELEN",H2)))</formula>
    </cfRule>
    <cfRule type="containsText" dxfId="27" priority="29" operator="containsText" text="MEGFELELT">
      <formula>NOT(ISERROR(SEARCH("MEGFELELT",H2)))</formula>
    </cfRule>
  </conditionalFormatting>
  <conditionalFormatting sqref="H12:H19">
    <cfRule type="containsText" dxfId="26" priority="26" operator="containsText" text="SIKERTELEN">
      <formula>NOT(ISERROR(SEARCH("SIKERTELEN",H12)))</formula>
    </cfRule>
    <cfRule type="containsText" dxfId="25" priority="27" operator="containsText" text="MEGFELELT">
      <formula>NOT(ISERROR(SEARCH("MEGFELELT",H12)))</formula>
    </cfRule>
  </conditionalFormatting>
  <conditionalFormatting sqref="D2:D30 D39:D1048576">
    <cfRule type="containsText" dxfId="24" priority="25" operator="containsText" text="kritikus">
      <formula>NOT(ISERROR(SEARCH("kritikus",D2)))</formula>
    </cfRule>
  </conditionalFormatting>
  <conditionalFormatting sqref="I1 K1">
    <cfRule type="containsText" dxfId="23" priority="19" operator="containsText" text="MEGFELELT">
      <formula>NOT(ISERROR(SEARCH("MEGFELELT",I1)))</formula>
    </cfRule>
    <cfRule type="cellIs" dxfId="22" priority="20" operator="equal">
      <formula>"MEGBUKOTT"</formula>
    </cfRule>
    <cfRule type="cellIs" dxfId="21" priority="23" operator="equal">
      <formula>"MEGBUKOTT"</formula>
    </cfRule>
    <cfRule type="containsText" dxfId="20" priority="24" operator="containsText" text="ÁTMENT">
      <formula>NOT(ISERROR(SEARCH("ÁTMENT",I1)))</formula>
    </cfRule>
  </conditionalFormatting>
  <conditionalFormatting sqref="H30">
    <cfRule type="containsText" dxfId="19" priority="21" operator="containsText" text="SIKERTELEN">
      <formula>NOT(ISERROR(SEARCH("SIKERTELEN",H30)))</formula>
    </cfRule>
    <cfRule type="containsText" dxfId="18" priority="22" operator="containsText" text="MEGFELELT">
      <formula>NOT(ISERROR(SEARCH("MEGFELELT",H30)))</formula>
    </cfRule>
  </conditionalFormatting>
  <conditionalFormatting sqref="D31:D36 D38">
    <cfRule type="containsText" dxfId="17" priority="18" operator="containsText" text="kritikus">
      <formula>NOT(ISERROR(SEARCH("kritikus",D31)))</formula>
    </cfRule>
  </conditionalFormatting>
  <conditionalFormatting sqref="H31">
    <cfRule type="containsText" dxfId="16" priority="16" operator="containsText" text="SIKERTELEN">
      <formula>NOT(ISERROR(SEARCH("SIKERTELEN",H31)))</formula>
    </cfRule>
    <cfRule type="containsText" dxfId="15" priority="17" operator="containsText" text="MEGFELELT">
      <formula>NOT(ISERROR(SEARCH("MEGFELELT",H31)))</formula>
    </cfRule>
  </conditionalFormatting>
  <conditionalFormatting sqref="H32">
    <cfRule type="containsText" dxfId="14" priority="14" operator="containsText" text="SIKERTELEN">
      <formula>NOT(ISERROR(SEARCH("SIKERTELEN",H32)))</formula>
    </cfRule>
    <cfRule type="containsText" dxfId="13" priority="15" operator="containsText" text="MEGFELELT">
      <formula>NOT(ISERROR(SEARCH("MEGFELELT",H32)))</formula>
    </cfRule>
  </conditionalFormatting>
  <conditionalFormatting sqref="H33">
    <cfRule type="containsText" dxfId="12" priority="12" operator="containsText" text="SIKERTELEN">
      <formula>NOT(ISERROR(SEARCH("SIKERTELEN",H33)))</formula>
    </cfRule>
    <cfRule type="containsText" dxfId="11" priority="13" operator="containsText" text="MEGFELELT">
      <formula>NOT(ISERROR(SEARCH("MEGFELELT",H33)))</formula>
    </cfRule>
  </conditionalFormatting>
  <conditionalFormatting sqref="H34">
    <cfRule type="containsText" dxfId="10" priority="10" operator="containsText" text="SIKERTELEN">
      <formula>NOT(ISERROR(SEARCH("SIKERTELEN",H34)))</formula>
    </cfRule>
    <cfRule type="containsText" dxfId="9" priority="11" operator="containsText" text="MEGFELELT">
      <formula>NOT(ISERROR(SEARCH("MEGFELELT",H34)))</formula>
    </cfRule>
  </conditionalFormatting>
  <conditionalFormatting sqref="H35">
    <cfRule type="containsText" dxfId="8" priority="8" operator="containsText" text="SIKERTELEN">
      <formula>NOT(ISERROR(SEARCH("SIKERTELEN",H35)))</formula>
    </cfRule>
    <cfRule type="containsText" dxfId="7" priority="9" operator="containsText" text="MEGFELELT">
      <formula>NOT(ISERROR(SEARCH("MEGFELELT",H35)))</formula>
    </cfRule>
  </conditionalFormatting>
  <conditionalFormatting sqref="H36">
    <cfRule type="containsText" dxfId="6" priority="6" operator="containsText" text="SIKERTELEN">
      <formula>NOT(ISERROR(SEARCH("SIKERTELEN",H36)))</formula>
    </cfRule>
    <cfRule type="containsText" dxfId="5" priority="7" operator="containsText" text="MEGFELELT">
      <formula>NOT(ISERROR(SEARCH("MEGFELELT",H36)))</formula>
    </cfRule>
  </conditionalFormatting>
  <conditionalFormatting sqref="H38">
    <cfRule type="containsText" dxfId="4" priority="4" operator="containsText" text="SIKERTELEN">
      <formula>NOT(ISERROR(SEARCH("SIKERTELEN",H38)))</formula>
    </cfRule>
    <cfRule type="containsText" dxfId="3" priority="5" operator="containsText" text="MEGFELELT">
      <formula>NOT(ISERROR(SEARCH("MEGFELELT",H38)))</formula>
    </cfRule>
  </conditionalFormatting>
  <conditionalFormatting sqref="H37">
    <cfRule type="containsText" dxfId="2" priority="2" operator="containsText" text="SIKERTELEN">
      <formula>NOT(ISERROR(SEARCH("SIKERTELEN",H37)))</formula>
    </cfRule>
    <cfRule type="containsText" dxfId="1" priority="3" operator="containsText" text="MEGFELELT">
      <formula>NOT(ISERROR(SEARCH("MEGFELELT",H37)))</formula>
    </cfRule>
  </conditionalFormatting>
  <conditionalFormatting sqref="D37">
    <cfRule type="containsText" dxfId="0" priority="1" operator="containsText" text="kritikus">
      <formula>NOT(ISERROR(SEARCH("kritikus",D37)))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2018-01-24T20:41:07Z</dcterms:modified>
</cp:coreProperties>
</file>